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y Half" sheetId="1" r:id="rId3"/>
  </sheets>
  <definedNames/>
  <calcPr/>
</workbook>
</file>

<file path=xl/sharedStrings.xml><?xml version="1.0" encoding="utf-8"?>
<sst xmlns="http://schemas.openxmlformats.org/spreadsheetml/2006/main" count="97" uniqueCount="97">
  <si>
    <t>Team Name and Instance</t>
  </si>
  <si>
    <t>FGs Made</t>
  </si>
  <si>
    <t>FGs Attempted</t>
  </si>
  <si>
    <t>FG %</t>
  </si>
  <si>
    <t xml:space="preserve">3Ps Made </t>
  </si>
  <si>
    <t>3Ps Attempted</t>
  </si>
  <si>
    <t>3Ps%</t>
  </si>
  <si>
    <t>FTs Made</t>
  </si>
  <si>
    <t>FTs Attempted</t>
  </si>
  <si>
    <t>FT%</t>
  </si>
  <si>
    <t>Offensive Rebounds</t>
  </si>
  <si>
    <t>Defensive Rebounds</t>
  </si>
  <si>
    <t>Total Rebounds</t>
  </si>
  <si>
    <t>Assists</t>
  </si>
  <si>
    <t>Steals</t>
  </si>
  <si>
    <t>Blocks</t>
  </si>
  <si>
    <t>Turnovers</t>
  </si>
  <si>
    <t>Personal Fouls</t>
  </si>
  <si>
    <t>Average Points</t>
  </si>
  <si>
    <t>Attendees</t>
  </si>
  <si>
    <t>Team Efficiency</t>
  </si>
  <si>
    <t xml:space="preserve">Factor </t>
  </si>
  <si>
    <t>VOP</t>
  </si>
  <si>
    <t>DRB%</t>
  </si>
  <si>
    <t>Team Performance</t>
  </si>
  <si>
    <t>Instance</t>
  </si>
  <si>
    <t>League Assists</t>
  </si>
  <si>
    <t>League Field Goals Made</t>
  </si>
  <si>
    <t>League Freethrows Made</t>
  </si>
  <si>
    <t>League Freethrow Attempts</t>
  </si>
  <si>
    <t>League Personal Fouls</t>
  </si>
  <si>
    <t>League Fieldgoal Attempts</t>
  </si>
  <si>
    <t>League Offensive Rebounds</t>
  </si>
  <si>
    <t>League Total Rebounds</t>
  </si>
  <si>
    <t>League Turnovers</t>
  </si>
  <si>
    <t>League Points</t>
  </si>
  <si>
    <t>Make Playoffs</t>
  </si>
  <si>
    <t>Golden State Warriors (Games 1-41)</t>
  </si>
  <si>
    <t>Golden State Warriors (Games 42-82)</t>
  </si>
  <si>
    <t>San Antonio Spurs (Games 1-41)</t>
  </si>
  <si>
    <t>San Antonio Spurs (Games 42-82)</t>
  </si>
  <si>
    <t>Houston Rockets (Games 1-41)</t>
  </si>
  <si>
    <t>Houston Rockets (Games 42-82)</t>
  </si>
  <si>
    <t>Los Angeles Clippers (Games 1-41)</t>
  </si>
  <si>
    <t>Los Angeles Clippers (Games 42-82)</t>
  </si>
  <si>
    <t>Utah Jazz (Games 1-41)</t>
  </si>
  <si>
    <t>Utah Jazz (Games 42-82)</t>
  </si>
  <si>
    <t>Oklahoma City Thunder (Games 1-41)</t>
  </si>
  <si>
    <t>Oklahoma City Thunder (Games 42-82)</t>
  </si>
  <si>
    <t>Memphis Grizzlies (Games 1-41)</t>
  </si>
  <si>
    <t>Memphis Grizzlies (Games 42-82)</t>
  </si>
  <si>
    <t>Portland Trailblazers (Games 1-41)</t>
  </si>
  <si>
    <t>Portland Trailblazers (Games 42-82)</t>
  </si>
  <si>
    <t>Denver Nuggets (Games 1-41)</t>
  </si>
  <si>
    <t>Denver Nuggets (Games 42-82)</t>
  </si>
  <si>
    <t>New Orleans Pelicans (Games 1-41)</t>
  </si>
  <si>
    <t>New Orleans Pelicans (Games 42-82)</t>
  </si>
  <si>
    <t>Dallas Mavericks (Games 1-41)</t>
  </si>
  <si>
    <t>Dallas Mavericks (Games 42-82)</t>
  </si>
  <si>
    <t>Sacramento Kings (Games 1-41)</t>
  </si>
  <si>
    <t>Sacramento Kings (Games 42-82)</t>
  </si>
  <si>
    <t>Minnesota Timberwolves (Games 1-41)</t>
  </si>
  <si>
    <t>Minnesota Timberwolves (Games 42-82)</t>
  </si>
  <si>
    <t>Los Angeles Lakers (Games 1-41)</t>
  </si>
  <si>
    <t>Los Angeles Lakers (Games 42-82)</t>
  </si>
  <si>
    <t>Phoenix Suns (Games 1-41)</t>
  </si>
  <si>
    <t>Phoenix Suns (Games 42-82)</t>
  </si>
  <si>
    <t>Boston Celtics (Games 1-41)</t>
  </si>
  <si>
    <t>Boston Celtics (Games 42-82)</t>
  </si>
  <si>
    <t>Cleveland Cavaliers (Games 1-41)</t>
  </si>
  <si>
    <t>Cleveland Cavaliers (Games 42-82)</t>
  </si>
  <si>
    <t>Toronto Raptors (Games 1-41)</t>
  </si>
  <si>
    <t>Toronto Raptors (Games 42-82)</t>
  </si>
  <si>
    <t>Washington Wizards (Games 1-41)</t>
  </si>
  <si>
    <t>Washington Wizards (Games 42-82)</t>
  </si>
  <si>
    <t>Atlanta Hawks (Games 1-41)</t>
  </si>
  <si>
    <t>Atlanta Hawks (Games 42-82)</t>
  </si>
  <si>
    <t>Milwaukee Bucks (Games 1-41)</t>
  </si>
  <si>
    <t>Milwaukee Bucks (Games 42-82)</t>
  </si>
  <si>
    <t>Indiana Pacers (Games 1-41)</t>
  </si>
  <si>
    <t>Indiana Pacers (Games 42-82)</t>
  </si>
  <si>
    <t>Chicago Bulls (Games 1-41)</t>
  </si>
  <si>
    <t>Chicago Bulls (Games 42-82)</t>
  </si>
  <si>
    <t>Miami Heat (Games 1-41)</t>
  </si>
  <si>
    <t>Miami Heat (Games 42-82)</t>
  </si>
  <si>
    <t>Detroit Pistons (Games 1-41)</t>
  </si>
  <si>
    <t>Detroit Pistons (Games 42-82)</t>
  </si>
  <si>
    <t>Charlotte Hornets (Games 1-41)</t>
  </si>
  <si>
    <t>Charlotte Hornets (Games 42-82)</t>
  </si>
  <si>
    <t>New York Knicks (Games 1-41)</t>
  </si>
  <si>
    <t>New York Knicks (Games 42-82)</t>
  </si>
  <si>
    <t>Orlando Magic (Games 1-41)</t>
  </si>
  <si>
    <t>Orlando Magic (Games 42-82)</t>
  </si>
  <si>
    <t>Philadelphia 76ers (Games 1-41)</t>
  </si>
  <si>
    <t>Philadelphia 76ers (Games 42-82)</t>
  </si>
  <si>
    <t>Brooklyn Nets (Games 1-41)</t>
  </si>
  <si>
    <t>Brooklyn Nets (Games 42-82)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</si>
</sst>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center"/>
    </xf>
    <xf borderId="0" fillId="0" fontId="1" numFmtId="1" xfId="0" applyAlignment="1" applyFont="1" applyNumberFormat="1">
      <alignment horizontal="center" readingOrder="0" vertical="center"/>
    </xf>
    <xf borderId="0" fillId="0" fontId="1" numFmtId="2" xfId="0" applyAlignment="1" applyFont="1" applyNumberFormat="1">
      <alignment horizontal="center" readingOrder="0" vertical="center"/>
    </xf>
    <xf borderId="0" fillId="0" fontId="2" numFmtId="0" xfId="0" applyAlignment="1" applyFont="1">
      <alignment horizontal="center"/>
    </xf>
    <xf borderId="0" fillId="0" fontId="1" numFmtId="1" xfId="0" applyAlignment="1" applyFont="1" applyNumberFormat="1">
      <alignment horizontal="center"/>
    </xf>
    <xf borderId="0" fillId="0" fontId="1" numFmtId="2" xfId="0" applyAlignment="1" applyFont="1" applyNumberFormat="1">
      <alignment horizontal="center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0" fontId="2" numFmtId="1" xfId="0" applyAlignment="1" applyFont="1" applyNumberFormat="1">
      <alignment horizontal="center" vertical="center"/>
    </xf>
    <xf borderId="0" fillId="0" fontId="2" numFmtId="2" xfId="0" applyAlignment="1" applyFont="1" applyNumberFormat="1">
      <alignment horizontal="center" vertical="center"/>
    </xf>
    <xf borderId="0" fillId="0" fontId="1" numFmtId="1" xfId="0" applyAlignment="1" applyFont="1" applyNumberFormat="1">
      <alignment horizontal="center" vertical="center"/>
    </xf>
    <xf borderId="0" fillId="0" fontId="1" numFmtId="2" xfId="0" applyAlignment="1" applyFont="1" applyNumberFormat="1">
      <alignment horizontal="center" vertical="center"/>
    </xf>
    <xf borderId="0" fillId="0" fontId="1" numFmtId="0" xfId="0" applyAlignment="1" applyFont="1">
      <alignment horizontal="center" vertical="center"/>
    </xf>
    <xf borderId="0" fillId="0" fontId="2" numFmtId="0" xfId="0" applyAlignment="1" applyFont="1">
      <alignment horizontal="center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4.57"/>
    <col customWidth="1" min="2" max="2" width="12.0"/>
    <col customWidth="1" min="3" max="3" width="13.57"/>
    <col customWidth="1" min="4" max="4" width="13.0"/>
    <col customWidth="1" min="5" max="5" width="12.0"/>
    <col customWidth="1" min="6" max="6" width="13.29"/>
    <col customWidth="1" min="7" max="7" width="13.0"/>
    <col customWidth="1" min="8" max="8" width="12.0"/>
    <col customWidth="1" min="9" max="9" width="13.14"/>
    <col customWidth="1" min="10" max="10" width="13.0"/>
    <col customWidth="1" min="11" max="11" width="18.0"/>
    <col customWidth="1" min="12" max="12" width="18.43"/>
    <col customWidth="1" min="13" max="13" width="14.0"/>
    <col customWidth="1" min="14" max="17" width="12.0"/>
    <col customWidth="1" min="18" max="18" width="13.57"/>
    <col customWidth="1" min="19" max="19" width="13.71"/>
    <col customWidth="1" min="20" max="20" width="12.0"/>
    <col customWidth="1" min="21" max="21" width="14.14"/>
    <col customWidth="1" min="22" max="22" width="13.0"/>
    <col customWidth="1" min="23" max="23" width="12.0"/>
    <col customWidth="1" min="24" max="24" width="13.0"/>
    <col customWidth="1" min="25" max="25" width="16.86"/>
    <col customWidth="1" min="26" max="26" width="8.14"/>
    <col customWidth="1" min="27" max="27" width="13.71"/>
    <col customWidth="1" min="28" max="28" width="22.43"/>
    <col customWidth="1" min="29" max="29" width="22.29"/>
    <col customWidth="1" min="30" max="30" width="24.0"/>
    <col customWidth="1" min="31" max="31" width="20.29"/>
    <col customWidth="1" min="32" max="32" width="23.29"/>
    <col customWidth="1" min="33" max="33" width="24.71"/>
    <col customWidth="1" min="34" max="34" width="20.71"/>
    <col customWidth="1" min="35" max="35" width="16.14"/>
    <col customWidth="1" min="36" max="37" width="13.0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3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4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</row>
    <row r="2">
      <c r="A2" s="1" t="s">
        <v>37</v>
      </c>
      <c r="B2" s="5">
        <v>43.609756097560975</v>
      </c>
      <c r="C2" s="5">
        <v>87.36585365853658</v>
      </c>
      <c r="D2" s="6">
        <v>0.5006341463414634</v>
      </c>
      <c r="E2" s="5">
        <v>11.829268292682928</v>
      </c>
      <c r="F2" s="5">
        <v>30.878048780487806</v>
      </c>
      <c r="G2" s="6">
        <v>0.3830963665086888</v>
      </c>
      <c r="H2" s="5">
        <v>18.658536585365855</v>
      </c>
      <c r="I2" s="5">
        <v>23.5609756097561</v>
      </c>
      <c r="J2" s="6">
        <v>0.7827804878048783</v>
      </c>
      <c r="K2" s="5">
        <v>9.048780487804878</v>
      </c>
      <c r="L2" s="5">
        <v>36.292682926829265</v>
      </c>
      <c r="M2" s="5">
        <v>45.34146341463415</v>
      </c>
      <c r="N2" s="5">
        <v>31.317073170731707</v>
      </c>
      <c r="O2" s="5">
        <v>9.390243902439025</v>
      </c>
      <c r="P2" s="5">
        <v>6.2682926829268295</v>
      </c>
      <c r="Q2" s="5">
        <v>14.902439024390244</v>
      </c>
      <c r="R2" s="5">
        <v>19.48780487804878</v>
      </c>
      <c r="S2" s="5">
        <v>117.70731707317073</v>
      </c>
      <c r="T2" s="5">
        <v>19220.341463414636</v>
      </c>
      <c r="U2" s="5">
        <f>(E2 + (2/3) * N2 + (2 - V2 * ($AA$2/$AB$2)) * B2 + (H2 * 0.5 * (1 + (1 - $AA$2/$AB$2)) + (2/3) * ($AA$2/$AB$2)) - W2 * Q2 - W2 * X2 *(C2-B2) - W2 * 0.44 * (0.44 * (0.56 * X2)) * (I2-H2) + W2 * (1-X2) * (M2-L2) + W2 * X2 * K2 + W2 * O2 + W2 * X2 * P2 - R2 * (($AC$2/$AE$2) - 0.44 * ($AD$2/$AE$2) * W2))</f>
        <v>84.48390433</v>
      </c>
      <c r="V2" s="7">
        <f>((2/3) - (0.5 * ($AA$2/$AB$2)) / (2 * ($AB$2/$AC$2)))</f>
        <v>0.6004237435</v>
      </c>
      <c r="W2" s="7">
        <f>($AJ$2/($AF$2-$AG$2+$AI$2+0.44*$AD$2))</f>
        <v>1.061302385</v>
      </c>
      <c r="X2" s="7">
        <f>($AH$2-$AG$2)/$AH$2</f>
        <v>0.7658507485</v>
      </c>
      <c r="Y2" s="4">
        <v>95.0</v>
      </c>
      <c r="Z2" s="8">
        <v>1.0</v>
      </c>
      <c r="AA2" s="5">
        <f t="shared" ref="AA2:AA3" si="2">SUM(N2,N4,N6,N8,N10,N12,N14,N16,N18,N20,N22,N24,N26,N28,N30,N32,N34,N36,N38,N40,N42,N44,N46,N48,N50,N52,N54,N56,N58,N60)</f>
        <v>671.9756098</v>
      </c>
      <c r="AB2" s="5">
        <f t="shared" ref="AB2:AB3" si="3">SUM(B2,B4,B6,B8,B10,B12,B14,B16,B18,B20,B22,B24,B26,B28,B30,B32,B34,B36,B38,B40,B42,B44,B46,B48,B50,B52,B54,B56,B58,B60)</f>
        <v>1161.829268</v>
      </c>
      <c r="AC2" s="5">
        <f t="shared" ref="AC2:AD2" si="1">sum(H2,H4,H6,H8,H10,H12,H14,H16,H18,H20,H22,H24,H26,H28,H30,H32,H34,H36,H38,H40,H42,H44,H46,H48,H50,H52,H54,H56,H58,H60)</f>
        <v>532.2682927</v>
      </c>
      <c r="AD2" s="5">
        <f t="shared" si="1"/>
        <v>690.9756098</v>
      </c>
      <c r="AE2" s="5">
        <f t="shared" ref="AE2:AE3" si="5">sum(R2,R4,R6,R8,R10,R12,R14,R16,R18,R20,R22,R24,R26,R28,R30,R32,R34,R36,R38,R40,R42,R44,R46,R48,R50,R52,R54,R56,R58,R60)</f>
        <v>600.8536585</v>
      </c>
      <c r="AF2" s="5">
        <f t="shared" ref="AF2:AF3" si="6">sum(C2,C4,C6,C8,C10,C12,C14,C16,C18,C20,C22,C24,C26,C28,C30,C32,C34,C36,C38,C40,C42,C44,C46,C48,C50,C52,C54,C56,C58,C60)</f>
        <v>2559.634146</v>
      </c>
      <c r="AG2" s="5">
        <f t="shared" ref="AG2:AG3" si="7">sum(K2,K4,K6,K8,K10,K12,K14,K16,K18,K20,K22,K24,K26,K28,K30,K32,K34,K36,K38,K40,K42,K44,K46,K48,K50,K52,K54,K56,K58,K60)</f>
        <v>306.3414634</v>
      </c>
      <c r="AH2" s="5">
        <f t="shared" ref="AH2:AH3" si="8">sum(M2,M4,M6,M8,M10,M12,M14,M16,M18,M20,M22,M24,M26,M28,M30,M32,M34,M36,M38,M40,M42,M44,M46,M48,M50,M52,M54,M56,M58,M60)</f>
        <v>1308.317073</v>
      </c>
      <c r="AI2" s="5">
        <f t="shared" ref="AI2:AI3" si="9">sum(Q2,Q4,Q6,Q8,Q10,Q12,Q14,Q16,Q18,Q20,Q22,Q24,Q26,Q28,Q30,Q32,Q34,Q36,Q38,Q40,Q42,Q44,Q46,Q48,Q50,Q52,Q54,Q56,Q58,Q60)</f>
        <v>405.1219512</v>
      </c>
      <c r="AJ2" s="5">
        <f t="shared" ref="AJ2:AJ3" si="10">sum(S2,S4,S6,S8,S10,S12,S14,S16,S18,S20,S22,S24,S26,S28,S30,S32,S34,S36,S38,S40,S42,S44,S46,S48,S50,S52,S54,S56,S58,S60)</f>
        <v>3144.04878</v>
      </c>
      <c r="AK2" s="7" t="str">
        <f t="shared" ref="AK2:AK61" si="11">IF(OR(Y2=75,Y2=95,Y2=100), "Y", "N")</f>
        <v>Y</v>
      </c>
    </row>
    <row r="3">
      <c r="A3" s="1" t="s">
        <v>38</v>
      </c>
      <c r="B3" s="5">
        <v>42.53658536585366</v>
      </c>
      <c r="C3" s="5">
        <v>86.78048780487805</v>
      </c>
      <c r="D3" s="6">
        <v>0.49129268292682926</v>
      </c>
      <c r="E3" s="5">
        <v>12.121951219512194</v>
      </c>
      <c r="F3" s="5">
        <v>31.609756097560975</v>
      </c>
      <c r="G3" s="6">
        <v>0.38348765432098764</v>
      </c>
      <c r="H3" s="5">
        <v>16.878048780487806</v>
      </c>
      <c r="I3" s="5">
        <v>21.5609756097561</v>
      </c>
      <c r="J3" s="6">
        <v>0.7856829268292683</v>
      </c>
      <c r="K3" s="5">
        <v>9.731707317073171</v>
      </c>
      <c r="L3" s="5">
        <v>33.78048780487805</v>
      </c>
      <c r="M3" s="5">
        <v>43.51219512195122</v>
      </c>
      <c r="N3" s="5">
        <v>29.4390243902439</v>
      </c>
      <c r="O3" s="5">
        <v>9.75609756097561</v>
      </c>
      <c r="P3" s="5">
        <v>7.2682926829268295</v>
      </c>
      <c r="Q3" s="5">
        <v>13.926829268292684</v>
      </c>
      <c r="R3" s="5">
        <v>19.170731707317074</v>
      </c>
      <c r="S3" s="5">
        <v>114.07317073170732</v>
      </c>
      <c r="T3" s="5">
        <v>19390.80487804878</v>
      </c>
      <c r="U3" s="5">
        <f>(E3 + (2/3) * N3 + (2 - V3 * ($AA$3/$AB$3)) * B3 + (H3 * 0.5 * (1 + (1 - $AA$3/$AB$3)) + (2/3) * ($AA$3/$AB$3)) - W3 * Q3 - W3 * X3 *(C3-B3) - W3 * 0.44 * (0.44 * (0.56 * X3)) * (I3-H3) + W3 * (1-X3) * (M3-L3) + W3 * X3 * K3 + W3 * O3 + W3 * X3 * P3 - R3 * (($AC$3/$AE$3) - 0.44 * ($AD$3/$AE$3) * W3))</f>
        <v>82.61628797</v>
      </c>
      <c r="V3" s="7">
        <f>((2/3) - (0.5 * ($AA$3/$AB$3)) / (2 * ($AB$3/$AC$3)))</f>
        <v>0.6005617569</v>
      </c>
      <c r="W3" s="7">
        <f>($AJ$3/($AF$3-$AG$3+$AI$3+0.44*$AD$3))</f>
        <v>1.075770157</v>
      </c>
      <c r="X3" s="7">
        <f>($AH$3-$AG$3)/$AH$3</f>
        <v>0.7682426739</v>
      </c>
      <c r="Y3" s="4">
        <v>95.0</v>
      </c>
      <c r="Z3" s="8">
        <v>2.0</v>
      </c>
      <c r="AA3" s="5">
        <f t="shared" si="2"/>
        <v>685.5853659</v>
      </c>
      <c r="AB3" s="5">
        <f t="shared" si="3"/>
        <v>1181.121951</v>
      </c>
      <c r="AC3" s="5">
        <f t="shared" ref="AC3:AD3" si="4">sum(H3,H5,H7,H9,H11,H13,H15,H17,H19,H21,H23,H25,H27,H29,H31,H33,H35,H37,H39,H41,H43,H45,H47,H49,H51,H53,H55,H57,H59,H61)</f>
        <v>538.0487805</v>
      </c>
      <c r="AD3" s="5">
        <f t="shared" si="4"/>
        <v>695.7317073</v>
      </c>
      <c r="AE3" s="5">
        <f t="shared" si="5"/>
        <v>593.0487805</v>
      </c>
      <c r="AF3" s="5">
        <f t="shared" si="6"/>
        <v>2565.121951</v>
      </c>
      <c r="AG3" s="5">
        <f t="shared" si="7"/>
        <v>301.8780488</v>
      </c>
      <c r="AH3" s="5">
        <f t="shared" si="8"/>
        <v>1302.560976</v>
      </c>
      <c r="AI3" s="5">
        <f t="shared" si="9"/>
        <v>397.2439024</v>
      </c>
      <c r="AJ3" s="5">
        <f t="shared" si="10"/>
        <v>3191.390244</v>
      </c>
      <c r="AK3" s="7" t="str">
        <f t="shared" si="11"/>
        <v>Y</v>
      </c>
    </row>
    <row r="4">
      <c r="A4" s="1" t="s">
        <v>39</v>
      </c>
      <c r="B4" s="5">
        <v>39.58536585365854</v>
      </c>
      <c r="C4" s="5">
        <v>82.29268292682927</v>
      </c>
      <c r="D4" s="6">
        <v>0.4816585365853658</v>
      </c>
      <c r="E4" s="5">
        <v>9.317073170731707</v>
      </c>
      <c r="F4" s="5">
        <v>22.4390243902439</v>
      </c>
      <c r="G4" s="6">
        <v>0.4152173913043478</v>
      </c>
      <c r="H4" s="5">
        <v>18.585365853658537</v>
      </c>
      <c r="I4" s="5">
        <v>22.73170731707317</v>
      </c>
      <c r="J4" s="6">
        <v>0.8181219512195124</v>
      </c>
      <c r="K4" s="5">
        <v>9.365853658536585</v>
      </c>
      <c r="L4" s="5">
        <v>33.36585365853659</v>
      </c>
      <c r="M4" s="5">
        <v>42.73170731707317</v>
      </c>
      <c r="N4" s="5">
        <v>24.195121951219512</v>
      </c>
      <c r="O4" s="5">
        <v>7.951219512195122</v>
      </c>
      <c r="P4" s="5">
        <v>5.682926829268292</v>
      </c>
      <c r="Q4" s="5">
        <v>12.658536585365853</v>
      </c>
      <c r="R4" s="5">
        <v>18.317073170731707</v>
      </c>
      <c r="S4" s="5">
        <v>107.07317073170732</v>
      </c>
      <c r="T4" s="5">
        <v>18255.70731707317</v>
      </c>
      <c r="U4" s="5">
        <f>(E4 + (2/3) * N4 + (2 - V4 * ($AA$2/$AB$2)) * B4 + (H4 * 0.5 * (1 + (1 - $AA$2/$AB$2)) + (2/3) * ($AA$2/$AB$2)) - W4 * Q4 - W4 * X4 *(C4-B4) - W4 * 0.44 * (0.44 * (0.56 * X4)) * (I4-H4) + W4 * (1-X4) * (M4-L4) + W4 * X4 * K4 + W4 * O4 + W4 * X4 * P4 - R4 * (($AC$2/$AE$2) - 0.44 * ($AD$2/$AE$2) * W4))</f>
        <v>72.56292372</v>
      </c>
      <c r="V4" s="7">
        <f>((2/3) - (0.5 * ($AA$2/$AB$2)) / (2 * ($AB$2/$AC$2)))</f>
        <v>0.6004237435</v>
      </c>
      <c r="W4" s="7">
        <f>($AJ$2/($AF$2-$AG$2+$AI$2+0.44*$AD$2))</f>
        <v>1.061302385</v>
      </c>
      <c r="X4" s="7">
        <f>($AH$2-$AG$2)/$AH$2</f>
        <v>0.7658507485</v>
      </c>
      <c r="Y4" s="9">
        <v>75.0</v>
      </c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 t="str">
        <f t="shared" si="11"/>
        <v>Y</v>
      </c>
    </row>
    <row r="5">
      <c r="A5" s="1" t="s">
        <v>40</v>
      </c>
      <c r="B5" s="5">
        <v>39.0</v>
      </c>
      <c r="C5" s="5">
        <v>85.1219512195122</v>
      </c>
      <c r="D5" s="6">
        <v>0.4590731707317072</v>
      </c>
      <c r="E5" s="5">
        <v>9.048780487804878</v>
      </c>
      <c r="F5" s="5">
        <v>24.5609756097561</v>
      </c>
      <c r="G5" s="6">
        <v>0.3684210526315789</v>
      </c>
      <c r="H5" s="5">
        <v>16.536585365853657</v>
      </c>
      <c r="I5" s="5">
        <v>21.317073170731707</v>
      </c>
      <c r="J5" s="6">
        <v>0.7756829268292683</v>
      </c>
      <c r="K5" s="5">
        <v>10.658536585365853</v>
      </c>
      <c r="L5" s="5">
        <v>34.36585365853659</v>
      </c>
      <c r="M5" s="5">
        <v>45.02439024390244</v>
      </c>
      <c r="N5" s="5">
        <v>23.463414634146343</v>
      </c>
      <c r="O5" s="5">
        <v>8.024390243902438</v>
      </c>
      <c r="P5" s="5">
        <v>6.121951219512195</v>
      </c>
      <c r="Q5" s="5">
        <v>13.121951219512194</v>
      </c>
      <c r="R5" s="5">
        <v>18.21951219512195</v>
      </c>
      <c r="S5" s="5">
        <v>103.58536585365853</v>
      </c>
      <c r="T5" s="5">
        <v>18298.80487804878</v>
      </c>
      <c r="U5" s="5">
        <f>(E5 + (2/3) * N5 + (2 - V5 * ($AA$3/$AB$3)) * B5 + (H5 * 0.5 * (1 + (1 - $AA$3/$AB$3)) + (2/3) * ($AA$3/$AB$3)) - W5 * Q5 - W5 * X5 *(C5-B5) - W5 * 0.44 * (0.44 * (0.56 * X5)) * (I5-H5) + W5 * (1-X5) * (M5-L5) + W5 * X5 * K5 + W5 * O5 + W5 * X5 * P5 - R5 * (($AC$3/$AE$3) - 0.44 * ($AD$3/$AE$3) * W5))</f>
        <v>67.30322897</v>
      </c>
      <c r="V5" s="7">
        <f>((2/3) - (0.5 * ($AA$3/$AB$3)) / (2 * ($AB$3/$AC$3)))</f>
        <v>0.6005617569</v>
      </c>
      <c r="W5" s="7">
        <f>($AJ$3/($AF$3-$AG$3+$AI$3+0.44*$AD$3))</f>
        <v>1.075770157</v>
      </c>
      <c r="X5" s="7">
        <f>($AH$3-$AG$3)/$AH$3</f>
        <v>0.7682426739</v>
      </c>
      <c r="Y5" s="9">
        <v>75.0</v>
      </c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 t="str">
        <f t="shared" si="11"/>
        <v>Y</v>
      </c>
    </row>
    <row r="6">
      <c r="A6" s="1" t="s">
        <v>41</v>
      </c>
      <c r="B6" s="5">
        <v>40.53658536585366</v>
      </c>
      <c r="C6" s="5">
        <v>86.7560975609756</v>
      </c>
      <c r="D6" s="6">
        <v>0.4683170731707316</v>
      </c>
      <c r="E6" s="5">
        <v>14.78048780487805</v>
      </c>
      <c r="F6" s="5">
        <v>39.90243902439025</v>
      </c>
      <c r="G6" s="6">
        <v>0.37041564792176035</v>
      </c>
      <c r="H6" s="5">
        <v>18.317073170731707</v>
      </c>
      <c r="I6" s="5">
        <v>24.146341463414632</v>
      </c>
      <c r="J6" s="6">
        <v>0.7575365853658536</v>
      </c>
      <c r="K6" s="5">
        <v>11.024390243902438</v>
      </c>
      <c r="L6" s="5">
        <v>33.09756097560975</v>
      </c>
      <c r="M6" s="5">
        <v>44.1219512195122</v>
      </c>
      <c r="N6" s="5">
        <v>25.585365853658537</v>
      </c>
      <c r="O6" s="5">
        <v>8.097560975609756</v>
      </c>
      <c r="P6" s="5">
        <v>4.560975609756097</v>
      </c>
      <c r="Q6" s="5">
        <v>14.926829268292684</v>
      </c>
      <c r="R6" s="5">
        <v>19.829268292682926</v>
      </c>
      <c r="S6" s="5">
        <v>114.17073170731707</v>
      </c>
      <c r="T6" s="5">
        <v>17298.60975609756</v>
      </c>
      <c r="U6" s="5">
        <f>(E6 + (2/3) * N6 + (2 - V6 * ($AA$2/$AB$2)) * B6 + (H6 * 0.5 * (1 + (1 - $AA$2/$AB$2)) + (2/3) * ($AA$2/$AB$2)) - W6 * Q6 - W6 * X6 *(C6-B6) - W6 * 0.44 * (0.44 * (0.56 * X6)) * (I6-H6) + W6 * (1-X6) * (M6-L6) + W6 * X6 * K6 + W6 * O6 + W6 * X6 * P6 - R6 * (($AC$2/$AE$2) - 0.44 * ($AD$2/$AE$2) * W6))</f>
        <v>75.400303</v>
      </c>
      <c r="V6" s="7">
        <f>((2/3) - (0.5 * ($AA$2/$AB$2)) / (2 * ($AB$2/$AC$2)))</f>
        <v>0.6004237435</v>
      </c>
      <c r="W6" s="7">
        <f>($AJ$2/($AF$2-$AG$2+$AI$2+0.44*$AD$2))</f>
        <v>1.061302385</v>
      </c>
      <c r="X6" s="7">
        <f>($AH$2-$AG$2)/$AH$2</f>
        <v>0.7658507485</v>
      </c>
      <c r="Y6" s="9">
        <v>75.0</v>
      </c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 t="str">
        <f t="shared" si="11"/>
        <v>Y</v>
      </c>
    </row>
    <row r="7">
      <c r="A7" s="1" t="s">
        <v>42</v>
      </c>
      <c r="B7" s="5">
        <v>40.073170731707314</v>
      </c>
      <c r="C7" s="5">
        <v>87.6829268292683</v>
      </c>
      <c r="D7" s="6">
        <v>0.4582439024390243</v>
      </c>
      <c r="E7" s="5">
        <v>14.024390243902438</v>
      </c>
      <c r="F7" s="5">
        <v>40.73170731707317</v>
      </c>
      <c r="G7" s="6">
        <v>0.3443113772455089</v>
      </c>
      <c r="H7" s="5">
        <v>22.341463414634145</v>
      </c>
      <c r="I7" s="5">
        <v>28.951219512195124</v>
      </c>
      <c r="J7" s="6">
        <v>0.7719756097560976</v>
      </c>
      <c r="K7" s="5">
        <v>10.731707317073171</v>
      </c>
      <c r="L7" s="5">
        <v>33.8780487804878</v>
      </c>
      <c r="M7" s="5">
        <v>44.609756097560975</v>
      </c>
      <c r="N7" s="5">
        <v>24.902439024390244</v>
      </c>
      <c r="O7" s="5">
        <v>8.24390243902439</v>
      </c>
      <c r="P7" s="5">
        <v>4.024390243902439</v>
      </c>
      <c r="Q7" s="5">
        <v>14.048780487804878</v>
      </c>
      <c r="R7" s="5">
        <v>20.024390243902438</v>
      </c>
      <c r="S7" s="5">
        <v>116.51219512195122</v>
      </c>
      <c r="T7" s="5">
        <v>17815.146341463416</v>
      </c>
      <c r="U7" s="5">
        <f>(E7 + (2/3) * N7 + (2 - V7 * ($AA$3/$AB$3)) * B7 + (H7 * 0.5 * (1 + (1 - $AA$3/$AB$3)) + (2/3) * ($AA$3/$AB$3)) - W7 * Q7 - W7 * X7 *(C7-B7) - W7 * 0.44 * (0.44 * (0.56 * X7)) * (I7-H7) + W7 * (1-X7) * (M7-L7) + W7 * X7 * K7 + W7 * O7 + W7 * X7 * P7 - R7 * (($AC$3/$AE$3) - 0.44 * ($AD$3/$AE$3) * W7))</f>
        <v>74.68608809</v>
      </c>
      <c r="V7" s="7">
        <f>((2/3) - (0.5 * ($AA$3/$AB$3)) / (2 * ($AB$3/$AC$3)))</f>
        <v>0.6005617569</v>
      </c>
      <c r="W7" s="7">
        <f>($AJ$3/($AF$3-$AG$3+$AI$3+0.44*$AD$3))</f>
        <v>1.075770157</v>
      </c>
      <c r="X7" s="7">
        <f>($AH$3-$AG$3)/$AH$3</f>
        <v>0.7682426739</v>
      </c>
      <c r="Y7" s="9">
        <v>75.0</v>
      </c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 t="str">
        <f t="shared" si="11"/>
        <v>Y</v>
      </c>
    </row>
    <row r="8">
      <c r="A8" s="1" t="s">
        <v>43</v>
      </c>
      <c r="B8" s="5">
        <v>38.926829268292686</v>
      </c>
      <c r="C8" s="5">
        <v>83.65853658536585</v>
      </c>
      <c r="D8" s="6">
        <v>0.4657560975609757</v>
      </c>
      <c r="E8" s="5">
        <v>10.24390243902439</v>
      </c>
      <c r="F8" s="5">
        <v>27.24390243902439</v>
      </c>
      <c r="G8" s="6">
        <v>0.3760071620411818</v>
      </c>
      <c r="H8" s="5">
        <v>19.73170731707317</v>
      </c>
      <c r="I8" s="5">
        <v>26.170731707317074</v>
      </c>
      <c r="J8" s="6">
        <v>0.7571951219512193</v>
      </c>
      <c r="K8" s="5">
        <v>9.317073170731707</v>
      </c>
      <c r="L8" s="5">
        <v>34.58536585365854</v>
      </c>
      <c r="M8" s="5">
        <v>43.90243902439025</v>
      </c>
      <c r="N8" s="5">
        <v>22.26829268292683</v>
      </c>
      <c r="O8" s="5">
        <v>7.829268292682927</v>
      </c>
      <c r="P8" s="5">
        <v>4.7073170731707314</v>
      </c>
      <c r="Q8" s="5">
        <v>12.78048780487805</v>
      </c>
      <c r="R8" s="5">
        <v>20.51219512195122</v>
      </c>
      <c r="S8" s="5">
        <v>107.82926829268293</v>
      </c>
      <c r="T8" s="5">
        <v>18451.975609756097</v>
      </c>
      <c r="U8" s="5">
        <f>(E8 + (2/3) * N8 + (2 - V8 * ($AA$2/$AB$2)) * B8 + (H8 * 0.5 * (1 + (1 - $AA$2/$AB$2)) + (2/3) * ($AA$2/$AB$2)) - W8 * Q8 - W8 * X8 *(C8-B8) - W8 * 0.44 * (0.44 * (0.56 * X8)) * (I8-H8) + W8 * (1-X8) * (M8-L8) + W8 * X8 * K8 + W8 * O8 + W8 * X8 * P8 - R8 * (($AC$2/$AE$2) - 0.44 * ($AD$2/$AE$2) * W8))</f>
        <v>68.21485091</v>
      </c>
      <c r="V8" s="7">
        <f>((2/3) - (0.5 * ($AA$2/$AB$2)) / (2 * ($AB$2/$AC$2)))</f>
        <v>0.6004237435</v>
      </c>
      <c r="W8" s="7">
        <f>($AJ$2/($AF$2-$AG$2+$AI$2+0.44*$AD$2))</f>
        <v>1.061302385</v>
      </c>
      <c r="X8" s="7">
        <f>($AH$2-$AG$2)/$AH$2</f>
        <v>0.7658507485</v>
      </c>
      <c r="Y8" s="9">
        <v>75.0</v>
      </c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 t="str">
        <f t="shared" si="11"/>
        <v>Y</v>
      </c>
    </row>
    <row r="9">
      <c r="A9" s="1" t="s">
        <v>44</v>
      </c>
      <c r="B9" s="5">
        <v>40.146341463414636</v>
      </c>
      <c r="C9" s="5">
        <v>82.6829268292683</v>
      </c>
      <c r="D9" s="6">
        <v>0.4869024390243902</v>
      </c>
      <c r="E9" s="5">
        <v>10.268292682926829</v>
      </c>
      <c r="F9" s="5">
        <v>27.51219512195122</v>
      </c>
      <c r="G9" s="6">
        <v>0.3732269503546099</v>
      </c>
      <c r="H9" s="5">
        <v>18.951219512195124</v>
      </c>
      <c r="I9" s="5">
        <v>25.73170731707317</v>
      </c>
      <c r="J9" s="6">
        <v>0.7405609756097565</v>
      </c>
      <c r="K9" s="5">
        <v>8.682926829268293</v>
      </c>
      <c r="L9" s="5">
        <v>33.46341463414634</v>
      </c>
      <c r="M9" s="5">
        <v>42.146341463414636</v>
      </c>
      <c r="N9" s="5">
        <v>22.804878048780488</v>
      </c>
      <c r="O9" s="5">
        <v>7.097560975609756</v>
      </c>
      <c r="P9" s="5">
        <v>3.7560975609756095</v>
      </c>
      <c r="Q9" s="5">
        <v>12.146341463414634</v>
      </c>
      <c r="R9" s="5">
        <v>19.146341463414632</v>
      </c>
      <c r="S9" s="5">
        <v>109.51219512195122</v>
      </c>
      <c r="T9" s="5">
        <v>18525.756097560974</v>
      </c>
      <c r="U9" s="5">
        <f>(E9 + (2/3) * N9 + (2 - V9 * ($AA$3/$AB$3)) * B9 + (H9 * 0.5 * (1 + (1 - $AA$3/$AB$3)) + (2/3) * ($AA$3/$AB$3)) - W9 * Q9 - W9 * X9 *(C9-B9) - W9 * 0.44 * (0.44 * (0.56 * X9)) * (I9-H9) + W9 * (1-X9) * (M9-L9) + W9 * X9 * K9 + W9 * O9 + W9 * X9 * P9 - R9 * (($AC$3/$AE$3) - 0.44 * ($AD$3/$AE$3) * W9))</f>
        <v>70.12026298</v>
      </c>
      <c r="V9" s="7">
        <f>((2/3) - (0.5 * ($AA$3/$AB$3)) / (2 * ($AB$3/$AC$3)))</f>
        <v>0.6005617569</v>
      </c>
      <c r="W9" s="7">
        <f>($AJ$3/($AF$3-$AG$3+$AI$3+0.44*$AD$3))</f>
        <v>1.075770157</v>
      </c>
      <c r="X9" s="7">
        <f>($AH$3-$AG$3)/$AH$3</f>
        <v>0.7682426739</v>
      </c>
      <c r="Y9" s="9">
        <v>75.0</v>
      </c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 t="str">
        <f t="shared" si="11"/>
        <v>Y</v>
      </c>
    </row>
    <row r="10">
      <c r="A10" s="1" t="s">
        <v>45</v>
      </c>
      <c r="B10" s="5">
        <v>35.951219512195124</v>
      </c>
      <c r="C10" s="5">
        <v>77.3170731707317</v>
      </c>
      <c r="D10" s="6">
        <v>0.46614634146341466</v>
      </c>
      <c r="E10" s="5">
        <v>9.804878048780488</v>
      </c>
      <c r="F10" s="5">
        <v>26.317073170731707</v>
      </c>
      <c r="G10" s="6">
        <v>0.37256719184430026</v>
      </c>
      <c r="H10" s="5">
        <v>16.951219512195124</v>
      </c>
      <c r="I10" s="5">
        <v>22.51219512195122</v>
      </c>
      <c r="J10" s="6">
        <v>0.7560975609756095</v>
      </c>
      <c r="K10" s="5">
        <v>8.560975609756097</v>
      </c>
      <c r="L10" s="5">
        <v>34.0</v>
      </c>
      <c r="M10" s="5">
        <v>42.5609756097561</v>
      </c>
      <c r="N10" s="5">
        <v>19.121951219512194</v>
      </c>
      <c r="O10" s="5">
        <v>6.463414634146342</v>
      </c>
      <c r="P10" s="5">
        <v>5.097560975609756</v>
      </c>
      <c r="Q10" s="5">
        <v>13.292682926829269</v>
      </c>
      <c r="R10" s="5">
        <v>19.097560975609756</v>
      </c>
      <c r="S10" s="5">
        <v>98.65853658536585</v>
      </c>
      <c r="T10" s="5">
        <v>18280.560975609755</v>
      </c>
      <c r="U10" s="5">
        <f>(E10 + (2/3) * N10 + (2 - V10 * ($AA$2/$AB$2)) * B10 + (H10 * 0.5 * (1 + (1 - $AA$2/$AB$2)) + (2/3) * ($AA$2/$AB$2)) - W10 * Q10 - W10 * X10 *(C10-B10) - W10 * 0.44 * (0.44 * (0.56 * X10)) * (I10-H10) + W10 * (1-X10) * (M10-L10) + W10 * X10 * K10 + W10 * O10 + W10 * X10 * P10 - R10 * (($AC$2/$AE$2) - 0.44 * ($AD$2/$AE$2) * W10))</f>
        <v>59.61216919</v>
      </c>
      <c r="V10" s="7">
        <f>((2/3) - (0.5 * ($AA$2/$AB$2)) / (2 * ($AB$2/$AC$2)))</f>
        <v>0.6004237435</v>
      </c>
      <c r="W10" s="7">
        <f>($AJ$2/($AF$2-$AG$2+$AI$2+0.44*$AD$2))</f>
        <v>1.061302385</v>
      </c>
      <c r="X10" s="7">
        <f>($AH$2-$AG$2)/$AH$2</f>
        <v>0.7658507485</v>
      </c>
      <c r="Y10" s="9">
        <v>75.0</v>
      </c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 t="str">
        <f t="shared" si="11"/>
        <v>Y</v>
      </c>
    </row>
    <row r="11">
      <c r="A11" s="1" t="s">
        <v>46</v>
      </c>
      <c r="B11" s="5">
        <v>38.02439024390244</v>
      </c>
      <c r="C11" s="5">
        <v>81.58536585365853</v>
      </c>
      <c r="D11" s="6">
        <v>0.467609756097561</v>
      </c>
      <c r="E11" s="5">
        <v>9.487804878048781</v>
      </c>
      <c r="F11" s="5">
        <v>25.585365853658537</v>
      </c>
      <c r="G11" s="6">
        <v>0.3708293612964728</v>
      </c>
      <c r="H11" s="5">
        <v>17.21951219512195</v>
      </c>
      <c r="I11" s="5">
        <v>23.21951219512195</v>
      </c>
      <c r="J11" s="6">
        <v>0.7367560975609757</v>
      </c>
      <c r="K11" s="5">
        <v>10.24390243902439</v>
      </c>
      <c r="L11" s="5">
        <v>33.65853658536585</v>
      </c>
      <c r="M11" s="5">
        <v>43.90243902439025</v>
      </c>
      <c r="N11" s="5">
        <v>21.146341463414632</v>
      </c>
      <c r="O11" s="5">
        <v>6.951219512195122</v>
      </c>
      <c r="P11" s="5">
        <v>4.902439024390244</v>
      </c>
      <c r="Q11" s="5">
        <v>12.560975609756097</v>
      </c>
      <c r="R11" s="5">
        <v>18.585365853658537</v>
      </c>
      <c r="S11" s="5">
        <v>102.7560975609756</v>
      </c>
      <c r="T11" s="5">
        <v>18593.658536585364</v>
      </c>
      <c r="U11" s="5">
        <f>(E11 + (2/3) * N11 + (2 - V11 * ($AA$3/$AB$3)) * B11 + (H11 * 0.5 * (1 + (1 - $AA$3/$AB$3)) + (2/3) * ($AA$3/$AB$3)) - W11 * Q11 - W11 * X11 *(C11-B11) - W11 * 0.44 * (0.44 * (0.56 * X11)) * (I11-H11) + W11 * (1-X11) * (M11-L11) + W11 * X11 * K11 + W11 * O11 + W11 * X11 * P11 - R11 * (($AC$3/$AE$3) - 0.44 * ($AD$3/$AE$3) * W11))</f>
        <v>64.94470125</v>
      </c>
      <c r="V11" s="7">
        <f>((2/3) - (0.5 * ($AA$3/$AB$3)) / (2 * ($AB$3/$AC$3)))</f>
        <v>0.6005617569</v>
      </c>
      <c r="W11" s="7">
        <f>($AJ$3/($AF$3-$AG$3+$AI$3+0.44*$AD$3))</f>
        <v>1.075770157</v>
      </c>
      <c r="X11" s="7">
        <f>($AH$3-$AG$3)/$AH$3</f>
        <v>0.7682426739</v>
      </c>
      <c r="Y11" s="9">
        <v>75.0</v>
      </c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 t="str">
        <f t="shared" si="11"/>
        <v>Y</v>
      </c>
    </row>
    <row r="12">
      <c r="A12" s="1" t="s">
        <v>47</v>
      </c>
      <c r="B12" s="5">
        <v>39.5609756097561</v>
      </c>
      <c r="C12" s="5">
        <v>86.1951219512195</v>
      </c>
      <c r="D12" s="6">
        <v>0.45853658536585357</v>
      </c>
      <c r="E12" s="5">
        <v>8.414634146341463</v>
      </c>
      <c r="F12" s="5">
        <v>25.853658536585368</v>
      </c>
      <c r="G12" s="6">
        <v>0.32547169811320753</v>
      </c>
      <c r="H12" s="5">
        <v>18.75609756097561</v>
      </c>
      <c r="I12" s="5">
        <v>25.48780487804878</v>
      </c>
      <c r="J12" s="6">
        <v>0.737951219512195</v>
      </c>
      <c r="K12" s="5">
        <v>11.146341463414634</v>
      </c>
      <c r="L12" s="5">
        <v>34.63414634146341</v>
      </c>
      <c r="M12" s="5">
        <v>45.78048780487805</v>
      </c>
      <c r="N12" s="5">
        <v>21.609756097560975</v>
      </c>
      <c r="O12" s="5">
        <v>7.512195121951219</v>
      </c>
      <c r="P12" s="5">
        <v>5.121951219512195</v>
      </c>
      <c r="Q12" s="5">
        <v>14.390243902439025</v>
      </c>
      <c r="R12" s="5">
        <v>20.4390243902439</v>
      </c>
      <c r="S12" s="5">
        <v>106.29268292682927</v>
      </c>
      <c r="T12" s="5">
        <v>18193.90243902439</v>
      </c>
      <c r="U12" s="5">
        <f>(E12 + (2/3) * N12 + (2 - V12 * ($AA$2/$AB$2)) * B12 + (H12 * 0.5 * (1 + (1 - $AA$2/$AB$2)) + (2/3) * ($AA$2/$AB$2)) - W12 * Q12 - W12 * X12 *(C12-B12) - W12 * 0.44 * (0.44 * (0.56 * X12)) * (I12-H12) + W12 * (1-X12) * (M12-L12) + W12 * X12 * K12 + W12 * O12 + W12 * X12 * P12 - R12 * (($AC$2/$AE$2) - 0.44 * ($AD$2/$AE$2) * W12))</f>
        <v>64.98806061</v>
      </c>
      <c r="V12" s="7">
        <f>((2/3) - (0.5 * ($AA$2/$AB$2)) / (2 * ($AB$2/$AC$2)))</f>
        <v>0.6004237435</v>
      </c>
      <c r="W12" s="7">
        <f>($AJ$2/($AF$2-$AG$2+$AI$2+0.44*$AD$2))</f>
        <v>1.061302385</v>
      </c>
      <c r="X12" s="7">
        <f>($AH$2-$AG$2)/$AH$2</f>
        <v>0.7658507485</v>
      </c>
      <c r="Y12" s="9">
        <v>75.0</v>
      </c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 t="str">
        <f t="shared" si="11"/>
        <v>Y</v>
      </c>
    </row>
    <row r="13">
      <c r="A13" s="1" t="s">
        <v>48</v>
      </c>
      <c r="B13" s="5">
        <v>39.390243902439025</v>
      </c>
      <c r="C13" s="5">
        <v>88.65853658536585</v>
      </c>
      <c r="D13" s="6">
        <v>0.44563414634146353</v>
      </c>
      <c r="E13" s="5">
        <v>8.463414634146341</v>
      </c>
      <c r="F13" s="5">
        <v>25.75609756097561</v>
      </c>
      <c r="G13" s="6">
        <v>0.3285984848484848</v>
      </c>
      <c r="H13" s="5">
        <v>19.658536585365855</v>
      </c>
      <c r="I13" s="5">
        <v>26.048780487804876</v>
      </c>
      <c r="J13" s="6">
        <v>0.7574390243902438</v>
      </c>
      <c r="K13" s="5">
        <v>13.292682926829269</v>
      </c>
      <c r="L13" s="5">
        <v>34.170731707317074</v>
      </c>
      <c r="M13" s="5">
        <v>47.46341463414634</v>
      </c>
      <c r="N13" s="5">
        <v>20.365853658536587</v>
      </c>
      <c r="O13" s="5">
        <v>8.292682926829269</v>
      </c>
      <c r="P13" s="5">
        <v>4.829268292682927</v>
      </c>
      <c r="Q13" s="5">
        <v>14.853658536585366</v>
      </c>
      <c r="R13" s="5">
        <v>21.390243902439025</v>
      </c>
      <c r="S13" s="5">
        <v>106.90243902439025</v>
      </c>
      <c r="T13" s="5">
        <v>18383.024390243903</v>
      </c>
      <c r="U13" s="5">
        <f>(E13 + (2/3) * N13 + (2 - V13 * ($AA$3/$AB$3)) * B13 + (H13 * 0.5 * (1 + (1 - $AA$3/$AB$3)) + (2/3) * ($AA$3/$AB$3)) - W13 * Q13 - W13 * X13 *(C13-B13) - W13 * 0.44 * (0.44 * (0.56 * X13)) * (I13-H13) + W13 * (1-X13) * (M13-L13) + W13 * X13 * K13 + W13 * O13 + W13 * X13 * P13 - R13 * (($AC$3/$AE$3) - 0.44 * ($AD$3/$AE$3) * W13))</f>
        <v>63.843727</v>
      </c>
      <c r="V13" s="7">
        <f>((2/3) - (0.5 * ($AA$3/$AB$3)) / (2 * ($AB$3/$AC$3)))</f>
        <v>0.6005617569</v>
      </c>
      <c r="W13" s="7">
        <f>($AJ$3/($AF$3-$AG$3+$AI$3+0.44*$AD$3))</f>
        <v>1.075770157</v>
      </c>
      <c r="X13" s="7">
        <f>($AH$3-$AG$3)/$AH$3</f>
        <v>0.7682426739</v>
      </c>
      <c r="Y13" s="9">
        <v>75.0</v>
      </c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 t="str">
        <f t="shared" si="11"/>
        <v>Y</v>
      </c>
    </row>
    <row r="14">
      <c r="A14" s="1" t="s">
        <v>49</v>
      </c>
      <c r="B14" s="5">
        <v>35.926829268292686</v>
      </c>
      <c r="C14" s="5">
        <v>84.58536585365853</v>
      </c>
      <c r="D14" s="6">
        <v>0.42546341463414633</v>
      </c>
      <c r="E14" s="5">
        <v>8.951219512195122</v>
      </c>
      <c r="F14" s="5">
        <v>25.78048780487805</v>
      </c>
      <c r="G14" s="6">
        <v>0.34720908230842007</v>
      </c>
      <c r="H14" s="5">
        <v>18.390243902439025</v>
      </c>
      <c r="I14" s="5">
        <v>23.5609756097561</v>
      </c>
      <c r="J14" s="6">
        <v>0.7719512195121953</v>
      </c>
      <c r="K14" s="5">
        <v>10.658536585365853</v>
      </c>
      <c r="L14" s="5">
        <v>32.609756097560975</v>
      </c>
      <c r="M14" s="5">
        <v>43.26829268292683</v>
      </c>
      <c r="N14" s="5">
        <v>20.585365853658537</v>
      </c>
      <c r="O14" s="5">
        <v>8.707317073170731</v>
      </c>
      <c r="P14" s="5">
        <v>4.780487804878049</v>
      </c>
      <c r="Q14" s="5">
        <v>12.268292682926829</v>
      </c>
      <c r="R14" s="5">
        <v>24.024390243902438</v>
      </c>
      <c r="S14" s="5">
        <v>99.1951219512195</v>
      </c>
      <c r="T14" s="5">
        <v>16932.536585365855</v>
      </c>
      <c r="U14" s="5">
        <f>(E14 + (2/3) * N14 + (2 - V14 * ($AA$2/$AB$2)) * B14 + (H14 * 0.5 * (1 + (1 - $AA$2/$AB$2)) + (2/3) * ($AA$2/$AB$2)) - W14 * Q14 - W14 * X14 *(C14-B14) - W14 * 0.44 * (0.44 * (0.56 * X14)) * (I14-H14) + W14 * (1-X14) * (M14-L14) + W14 * X14 * K14 + W14 * O14 + W14 * X14 * P14 - R14 * (($AC$2/$AE$2) - 0.44 * ($AD$2/$AE$2) * W14))</f>
        <v>58.54199161</v>
      </c>
      <c r="V14" s="7">
        <f>((2/3) - (0.5 * ($AA$2/$AB$2)) / (2 * ($AB$2/$AC$2)))</f>
        <v>0.6004237435</v>
      </c>
      <c r="W14" s="7">
        <f>($AJ$2/($AF$2-$AG$2+$AI$2+0.44*$AD$2))</f>
        <v>1.061302385</v>
      </c>
      <c r="X14" s="7">
        <f>($AH$2-$AG$2)/$AH$2</f>
        <v>0.7658507485</v>
      </c>
      <c r="Y14" s="9">
        <v>75.0</v>
      </c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 t="str">
        <f t="shared" si="11"/>
        <v>Y</v>
      </c>
    </row>
    <row r="15">
      <c r="A15" s="1" t="s">
        <v>50</v>
      </c>
      <c r="B15" s="5">
        <v>36.853658536585364</v>
      </c>
      <c r="C15" s="5">
        <v>82.58536585365853</v>
      </c>
      <c r="D15" s="6">
        <v>0.4479024390243902</v>
      </c>
      <c r="E15" s="5">
        <v>9.75609756097561</v>
      </c>
      <c r="F15" s="5">
        <v>27.121951219512194</v>
      </c>
      <c r="G15" s="6">
        <v>0.3597122302158273</v>
      </c>
      <c r="H15" s="5">
        <v>18.29268292682927</v>
      </c>
      <c r="I15" s="5">
        <v>23.21951219512195</v>
      </c>
      <c r="J15" s="6">
        <v>0.7868536585365853</v>
      </c>
      <c r="K15" s="5">
        <v>10.951219512195122</v>
      </c>
      <c r="L15" s="5">
        <v>31.317073170731707</v>
      </c>
      <c r="M15" s="5">
        <v>42.26829268292683</v>
      </c>
      <c r="N15" s="5">
        <v>21.951219512195124</v>
      </c>
      <c r="O15" s="5">
        <v>7.219512195121951</v>
      </c>
      <c r="P15" s="5">
        <v>3.6097560975609757</v>
      </c>
      <c r="Q15" s="5">
        <v>12.585365853658537</v>
      </c>
      <c r="R15" s="5">
        <v>20.853658536585368</v>
      </c>
      <c r="S15" s="5">
        <v>101.7560975609756</v>
      </c>
      <c r="T15" s="5">
        <v>17242.951219512193</v>
      </c>
      <c r="U15" s="5">
        <f>(E15 + (2/3) * N15 + (2 - V15 * ($AA$3/$AB$3)) * B15 + (H15 * 0.5 * (1 + (1 - $AA$3/$AB$3)) + (2/3) * ($AA$3/$AB$3)) - W15 * Q15 - W15 * X15 *(C15-B15) - W15 * 0.44 * (0.44 * (0.56 * X15)) * (I15-H15) + W15 * (1-X15) * (M15-L15) + W15 * X15 * K15 + W15 * O15 + W15 * X15 * P15 - R15 * (($AC$3/$AE$3) - 0.44 * ($AD$3/$AE$3) * W15))</f>
        <v>62.03668337</v>
      </c>
      <c r="V15" s="7">
        <f>((2/3) - (0.5 * ($AA$3/$AB$3)) / (2 * ($AB$3/$AC$3)))</f>
        <v>0.6005617569</v>
      </c>
      <c r="W15" s="7">
        <f>($AJ$3/($AF$3-$AG$3+$AI$3+0.44*$AD$3))</f>
        <v>1.075770157</v>
      </c>
      <c r="X15" s="7">
        <f>($AH$3-$AG$3)/$AH$3</f>
        <v>0.7682426739</v>
      </c>
      <c r="Y15" s="9">
        <v>75.0</v>
      </c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 t="str">
        <f t="shared" si="11"/>
        <v>Y</v>
      </c>
    </row>
    <row r="16">
      <c r="A16" s="1" t="s">
        <v>51</v>
      </c>
      <c r="B16" s="5">
        <v>39.609756097560975</v>
      </c>
      <c r="C16" s="5">
        <v>85.92682926829268</v>
      </c>
      <c r="D16" s="6">
        <v>0.46178048780487807</v>
      </c>
      <c r="E16" s="5">
        <v>10.414634146341463</v>
      </c>
      <c r="F16" s="5">
        <v>28.682926829268293</v>
      </c>
      <c r="G16" s="6">
        <v>0.3630952380952381</v>
      </c>
      <c r="H16" s="5">
        <v>18.4390243902439</v>
      </c>
      <c r="I16" s="5">
        <v>23.682926829268293</v>
      </c>
      <c r="J16" s="6">
        <v>0.7787317073170732</v>
      </c>
      <c r="K16" s="5">
        <v>9.439024390243903</v>
      </c>
      <c r="L16" s="5">
        <v>32.97560975609756</v>
      </c>
      <c r="M16" s="5">
        <v>42.41463414634146</v>
      </c>
      <c r="N16" s="5">
        <v>22.463414634146343</v>
      </c>
      <c r="O16" s="5">
        <v>6.975609756097561</v>
      </c>
      <c r="P16" s="5">
        <v>4.975609756097561</v>
      </c>
      <c r="Q16" s="5">
        <v>13.195121951219512</v>
      </c>
      <c r="R16" s="5">
        <v>22.048780487804876</v>
      </c>
      <c r="S16" s="5">
        <v>108.07317073170732</v>
      </c>
      <c r="T16" s="5">
        <v>18192.146341463416</v>
      </c>
      <c r="U16" s="5">
        <f>(E16 + (2/3) * N16 + (2 - V16 * ($AA$2/$AB$2)) * B16 + (H16 * 0.5 * (1 + (1 - $AA$2/$AB$2)) + (2/3) * ($AA$2/$AB$2)) - W16 * Q16 - W16 * X16 *(C16-B16) - W16 * 0.44 * (0.44 * (0.56 * X16)) * (I16-H16) + W16 * (1-X16) * (M16-L16) + W16 * X16 * K16 + W16 * O16 + W16 * X16 * P16 - R16 * (($AC$2/$AE$2) - 0.44 * ($AD$2/$AE$2) * W16))</f>
        <v>66.00766536</v>
      </c>
      <c r="V16" s="7">
        <f>((2/3) - (0.5 * ($AA$2/$AB$2)) / (2 * ($AB$2/$AC$2)))</f>
        <v>0.6004237435</v>
      </c>
      <c r="W16" s="7">
        <f>($AJ$2/($AF$2-$AG$2+$AI$2+0.44*$AD$2))</f>
        <v>1.061302385</v>
      </c>
      <c r="X16" s="7">
        <f>($AH$2-$AG$2)/$AH$2</f>
        <v>0.7658507485</v>
      </c>
      <c r="Y16" s="9">
        <v>75.0</v>
      </c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 t="str">
        <f t="shared" si="11"/>
        <v>Y</v>
      </c>
    </row>
    <row r="17">
      <c r="A17" s="1" t="s">
        <v>52</v>
      </c>
      <c r="B17" s="5">
        <v>39.48780487804878</v>
      </c>
      <c r="C17" s="5">
        <v>86.2439024390244</v>
      </c>
      <c r="D17" s="6">
        <v>0.45929268292682923</v>
      </c>
      <c r="E17" s="5">
        <v>10.365853658536585</v>
      </c>
      <c r="F17" s="5">
        <v>26.73170731707317</v>
      </c>
      <c r="G17" s="6">
        <v>0.38777372262773724</v>
      </c>
      <c r="H17" s="5">
        <v>18.463414634146343</v>
      </c>
      <c r="I17" s="5">
        <v>23.634146341463413</v>
      </c>
      <c r="J17" s="6">
        <v>0.7799268292682927</v>
      </c>
      <c r="K17" s="5">
        <v>10.804878048780488</v>
      </c>
      <c r="L17" s="5">
        <v>34.09756097560975</v>
      </c>
      <c r="M17" s="5">
        <v>44.90243902439025</v>
      </c>
      <c r="N17" s="5">
        <v>19.804878048780488</v>
      </c>
      <c r="O17" s="5">
        <v>7.024390243902439</v>
      </c>
      <c r="P17" s="5">
        <v>4.975609756097561</v>
      </c>
      <c r="Q17" s="5">
        <v>13.073170731707316</v>
      </c>
      <c r="R17" s="5">
        <v>20.29268292682927</v>
      </c>
      <c r="S17" s="5">
        <v>107.8048780487805</v>
      </c>
      <c r="T17" s="5">
        <v>18681.439024390245</v>
      </c>
      <c r="U17" s="5">
        <f>(E17 + (2/3) * N17 + (2 - V17 * ($AA$3/$AB$3)) * B17 + (H17 * 0.5 * (1 + (1 - $AA$3/$AB$3)) + (2/3) * ($AA$3/$AB$3)) - W17 * Q17 - W17 * X17 *(C17-B17) - W17 * 0.44 * (0.44 * (0.56 * X17)) * (I17-H17) + W17 * (1-X17) * (M17-L17) + W17 * X17 * K17 + W17 * O17 + W17 * X17 * P17 - R17 * (($AC$3/$AE$3) - 0.44 * ($AD$3/$AE$3) * W17))</f>
        <v>65.25245217</v>
      </c>
      <c r="V17" s="7">
        <f>((2/3) - (0.5 * ($AA$3/$AB$3)) / (2 * ($AB$3/$AC$3)))</f>
        <v>0.6005617569</v>
      </c>
      <c r="W17" s="7">
        <f>($AJ$3/($AF$3-$AG$3+$AI$3+0.44*$AD$3))</f>
        <v>1.075770157</v>
      </c>
      <c r="X17" s="7">
        <f>($AH$3-$AG$3)/$AH$3</f>
        <v>0.7682426739</v>
      </c>
      <c r="Y17" s="9">
        <v>75.0</v>
      </c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 t="str">
        <f t="shared" si="11"/>
        <v>Y</v>
      </c>
    </row>
    <row r="18">
      <c r="A18" s="1" t="s">
        <v>53</v>
      </c>
      <c r="B18" s="5">
        <v>40.292682926829265</v>
      </c>
      <c r="C18" s="5">
        <v>87.7560975609756</v>
      </c>
      <c r="D18" s="6">
        <v>0.460780487804878</v>
      </c>
      <c r="E18" s="5">
        <v>9.829268292682928</v>
      </c>
      <c r="F18" s="5">
        <v>27.24390243902439</v>
      </c>
      <c r="G18" s="6">
        <v>0.3607878245299911</v>
      </c>
      <c r="H18" s="5">
        <v>19.146341463414632</v>
      </c>
      <c r="I18" s="5">
        <v>25.365853658536587</v>
      </c>
      <c r="J18" s="6">
        <v>0.7578048780487803</v>
      </c>
      <c r="K18" s="5">
        <v>12.24390243902439</v>
      </c>
      <c r="L18" s="5">
        <v>34.58536585365854</v>
      </c>
      <c r="M18" s="5">
        <v>46.829268292682926</v>
      </c>
      <c r="N18" s="5">
        <v>23.951219512195124</v>
      </c>
      <c r="O18" s="5">
        <v>6.682926829268292</v>
      </c>
      <c r="P18" s="5">
        <v>4.195121951219512</v>
      </c>
      <c r="Q18" s="5">
        <v>15.121951219512194</v>
      </c>
      <c r="R18" s="5">
        <v>20.48780487804878</v>
      </c>
      <c r="S18" s="5">
        <v>109.5609756097561</v>
      </c>
      <c r="T18" s="5">
        <v>15376.0</v>
      </c>
      <c r="U18" s="5">
        <f>(E18 + (2/3) * N18 + (2 - V18 * ($AA$2/$AB$2)) * B18 + (H18 * 0.5 * (1 + (1 - $AA$2/$AB$2)) + (2/3) * ($AA$2/$AB$2)) - W18 * Q18 - W18 * X18 *(C18-B18) - W18 * 0.44 * (0.44 * (0.56 * X18)) * (I18-H18) + W18 * (1-X18) * (M18-L18) + W18 * X18 * K18 + W18 * O18 + W18 * X18 * P18 - R18 * (($AC$2/$AE$2) - 0.44 * ($AD$2/$AE$2) * W18))</f>
        <v>67.55931427</v>
      </c>
      <c r="V18" s="7">
        <f>((2/3) - (0.5 * ($AA$2/$AB$2)) / (2 * ($AB$2/$AC$2)))</f>
        <v>0.6004237435</v>
      </c>
      <c r="W18" s="7">
        <f>($AJ$2/($AF$2-$AG$2+$AI$2+0.44*$AD$2))</f>
        <v>1.061302385</v>
      </c>
      <c r="X18" s="7">
        <f>($AH$2-$AG$2)/$AH$2</f>
        <v>0.7658507485</v>
      </c>
      <c r="Y18" s="9">
        <v>65.0</v>
      </c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 t="str">
        <f t="shared" si="11"/>
        <v>N</v>
      </c>
    </row>
    <row r="19">
      <c r="A19" s="1" t="s">
        <v>54</v>
      </c>
      <c r="B19" s="5">
        <v>42.073170731707314</v>
      </c>
      <c r="C19" s="5">
        <v>87.70731707317073</v>
      </c>
      <c r="D19" s="6">
        <v>0.4809999999999998</v>
      </c>
      <c r="E19" s="5">
        <v>11.390243902439025</v>
      </c>
      <c r="F19" s="5">
        <v>30.4390243902439</v>
      </c>
      <c r="G19" s="6">
        <v>0.37419871794871795</v>
      </c>
      <c r="H19" s="5">
        <v>18.341463414634145</v>
      </c>
      <c r="I19" s="5">
        <v>23.073170731707318</v>
      </c>
      <c r="J19" s="6">
        <v>0.7868780487804878</v>
      </c>
      <c r="K19" s="5">
        <v>11.317073170731707</v>
      </c>
      <c r="L19" s="5">
        <v>34.609756097560975</v>
      </c>
      <c r="M19" s="5">
        <v>45.926829268292686</v>
      </c>
      <c r="N19" s="5">
        <v>26.70731707317073</v>
      </c>
      <c r="O19" s="5">
        <v>7.170731707317073</v>
      </c>
      <c r="P19" s="5">
        <v>3.682926829268293</v>
      </c>
      <c r="Q19" s="5">
        <v>13.804878048780488</v>
      </c>
      <c r="R19" s="5">
        <v>17.73170731707317</v>
      </c>
      <c r="S19" s="5">
        <v>113.8780487804878</v>
      </c>
      <c r="T19" s="5">
        <v>16814.756097560974</v>
      </c>
      <c r="U19" s="5">
        <f>(E19 + (2/3) * N19 + (2 - V19 * ($AA$3/$AB$3)) * B19 + (H19 * 0.5 * (1 + (1 - $AA$3/$AB$3)) + (2/3) * ($AA$3/$AB$3)) - W19 * Q19 - W19 * X19 *(C19-B19) - W19 * 0.44 * (0.44 * (0.56 * X19)) * (I19-H19) + W19 * (1-X19) * (M19-L19) + W19 * X19 * K19 + W19 * O19 + W19 * X19 * P19 - R19 * (($AC$3/$AE$3) - 0.44 * ($AD$3/$AE$3) * W19))</f>
        <v>75.78228187</v>
      </c>
      <c r="V19" s="7">
        <f>((2/3) - (0.5 * ($AA$3/$AB$3)) / (2 * ($AB$3/$AC$3)))</f>
        <v>0.6005617569</v>
      </c>
      <c r="W19" s="7">
        <f>($AJ$3/($AF$3-$AG$3+$AI$3+0.44*$AD$3))</f>
        <v>1.075770157</v>
      </c>
      <c r="X19" s="7">
        <f>($AH$3-$AG$3)/$AH$3</f>
        <v>0.7682426739</v>
      </c>
      <c r="Y19" s="9">
        <v>65.0</v>
      </c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 t="str">
        <f t="shared" si="11"/>
        <v>N</v>
      </c>
    </row>
    <row r="20">
      <c r="A20" s="1" t="s">
        <v>55</v>
      </c>
      <c r="B20" s="5">
        <v>38.1219512195122</v>
      </c>
      <c r="C20" s="5">
        <v>86.95121951219512</v>
      </c>
      <c r="D20" s="6">
        <v>0.4398780487804878</v>
      </c>
      <c r="E20" s="5">
        <v>9.146341463414634</v>
      </c>
      <c r="F20" s="5">
        <v>26.0</v>
      </c>
      <c r="G20" s="6">
        <v>0.3517823639774859</v>
      </c>
      <c r="H20" s="5">
        <v>16.975609756097562</v>
      </c>
      <c r="I20" s="5">
        <v>22.536585365853657</v>
      </c>
      <c r="J20" s="6">
        <v>0.7519756097560976</v>
      </c>
      <c r="K20" s="5">
        <v>8.512195121951219</v>
      </c>
      <c r="L20" s="5">
        <v>35.951219512195124</v>
      </c>
      <c r="M20" s="5">
        <v>44.46341463414634</v>
      </c>
      <c r="N20" s="5">
        <v>22.804878048780488</v>
      </c>
      <c r="O20" s="5">
        <v>7.560975609756097</v>
      </c>
      <c r="P20" s="5">
        <v>5.829268292682927</v>
      </c>
      <c r="Q20" s="5">
        <v>12.073170731707316</v>
      </c>
      <c r="R20" s="5">
        <v>18.317073170731707</v>
      </c>
      <c r="S20" s="5">
        <v>102.36585365853658</v>
      </c>
      <c r="T20" s="5">
        <v>16895.682926829268</v>
      </c>
      <c r="U20" s="5">
        <f>(E20 + (2/3) * N20 + (2 - V20 * ($AA$2/$AB$2)) * B20 + (H20 * 0.5 * (1 + (1 - $AA$2/$AB$2)) + (2/3) * ($AA$2/$AB$2)) - W20 * Q20 - W20 * X20 *(C20-B20) - W20 * 0.44 * (0.44 * (0.56 * X20)) * (I20-H20) + W20 * (1-X20) * (M20-L20) + W20 * X20 * K20 + W20 * O20 + W20 * X20 * P20 - R20 * (($AC$2/$AE$2) - 0.44 * ($AD$2/$AE$2) * W20))</f>
        <v>62.221967</v>
      </c>
      <c r="V20" s="7">
        <f>((2/3) - (0.5 * ($AA$2/$AB$2)) / (2 * ($AB$2/$AC$2)))</f>
        <v>0.6004237435</v>
      </c>
      <c r="W20" s="7">
        <f>($AJ$2/($AF$2-$AG$2+$AI$2+0.44*$AD$2))</f>
        <v>1.061302385</v>
      </c>
      <c r="X20" s="7">
        <f>($AH$2-$AG$2)/$AH$2</f>
        <v>0.7658507485</v>
      </c>
      <c r="Y20" s="9">
        <v>65.0</v>
      </c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 t="str">
        <f t="shared" si="11"/>
        <v>N</v>
      </c>
    </row>
    <row r="21">
      <c r="A21" s="1" t="s">
        <v>56</v>
      </c>
      <c r="B21" s="5">
        <v>40.170731707317074</v>
      </c>
      <c r="C21" s="5">
        <v>86.95121951219512</v>
      </c>
      <c r="D21" s="6">
        <v>0.462</v>
      </c>
      <c r="E21" s="5">
        <v>9.585365853658537</v>
      </c>
      <c r="F21" s="5">
        <v>27.5609756097561</v>
      </c>
      <c r="G21" s="6">
        <v>0.347787610619469</v>
      </c>
      <c r="H21" s="5">
        <v>16.390243902439025</v>
      </c>
      <c r="I21" s="5">
        <v>21.975609756097562</v>
      </c>
      <c r="J21" s="6">
        <v>0.7422682926829269</v>
      </c>
      <c r="K21" s="5">
        <v>8.634146341463415</v>
      </c>
      <c r="L21" s="5">
        <v>34.26829268292683</v>
      </c>
      <c r="M21" s="5">
        <v>42.90243902439025</v>
      </c>
      <c r="N21" s="5">
        <v>22.78048780487805</v>
      </c>
      <c r="O21" s="5">
        <v>8.0</v>
      </c>
      <c r="P21" s="5">
        <v>5.219512195121951</v>
      </c>
      <c r="Q21" s="5">
        <v>12.609756097560975</v>
      </c>
      <c r="R21" s="5">
        <v>18.024390243902438</v>
      </c>
      <c r="S21" s="5">
        <v>106.3170731707317</v>
      </c>
      <c r="T21" s="5">
        <v>17340.317073170732</v>
      </c>
      <c r="U21" s="5">
        <f>(E21 + (2/3) * N21 + (2 - V21 * ($AA$3/$AB$3)) * B21 + (H21 * 0.5 * (1 + (1 - $AA$3/$AB$3)) + (2/3) * ($AA$3/$AB$3)) - W21 * Q21 - W21 * X21 *(C21-B21) - W21 * 0.44 * (0.44 * (0.56 * X21)) * (I21-H21) + W21 * (1-X21) * (M21-L21) + W21 * X21 * K21 + W21 * O21 + W21 * X21 * P21 - R21 * (($AC$3/$AE$3) - 0.44 * ($AD$3/$AE$3) * W21))</f>
        <v>66.26748292</v>
      </c>
      <c r="V21" s="7">
        <f>((2/3) - (0.5 * ($AA$3/$AB$3)) / (2 * ($AB$3/$AC$3)))</f>
        <v>0.6005617569</v>
      </c>
      <c r="W21" s="7">
        <f>($AJ$3/($AF$3-$AG$3+$AI$3+0.44*$AD$3))</f>
        <v>1.075770157</v>
      </c>
      <c r="X21" s="7">
        <f>($AH$3-$AG$3)/$AH$3</f>
        <v>0.7682426739</v>
      </c>
      <c r="Y21" s="9">
        <v>65.0</v>
      </c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 t="str">
        <f t="shared" si="11"/>
        <v>N</v>
      </c>
    </row>
    <row r="22">
      <c r="A22" s="1" t="s">
        <v>57</v>
      </c>
      <c r="B22" s="5">
        <v>35.63414634146341</v>
      </c>
      <c r="C22" s="5">
        <v>82.0</v>
      </c>
      <c r="D22" s="6">
        <v>0.4352682926829268</v>
      </c>
      <c r="E22" s="5">
        <v>10.75609756097561</v>
      </c>
      <c r="F22" s="5">
        <v>30.317073170731707</v>
      </c>
      <c r="G22" s="6">
        <v>0.35478680611423974</v>
      </c>
      <c r="H22" s="5">
        <v>13.902439024390244</v>
      </c>
      <c r="I22" s="5">
        <v>17.51219512195122</v>
      </c>
      <c r="J22" s="6">
        <v>0.7910487804878049</v>
      </c>
      <c r="K22" s="5">
        <v>8.146341463414634</v>
      </c>
      <c r="L22" s="5">
        <v>29.682926829268293</v>
      </c>
      <c r="M22" s="5">
        <v>37.829268292682926</v>
      </c>
      <c r="N22" s="5">
        <v>20.097560975609756</v>
      </c>
      <c r="O22" s="5">
        <v>7.7073170731707314</v>
      </c>
      <c r="P22" s="5">
        <v>3.8292682926829267</v>
      </c>
      <c r="Q22" s="5">
        <v>11.439024390243903</v>
      </c>
      <c r="R22" s="5">
        <v>19.29268292682927</v>
      </c>
      <c r="S22" s="5">
        <v>95.92682926829268</v>
      </c>
      <c r="T22" s="5">
        <v>18742.70731707317</v>
      </c>
      <c r="U22" s="5">
        <f>(E22 + (2/3) * N22 + (2 - V22 * ($AA$2/$AB$2)) * B22 + (H22 * 0.5 * (1 + (1 - $AA$2/$AB$2)) + (2/3) * ($AA$2/$AB$2)) - W22 * Q22 - W22 * X22 *(C22-B22) - W22 * 0.44 * (0.44 * (0.56 * X22)) * (I22-H22) + W22 * (1-X22) * (M22-L22) + W22 * X22 * K22 + W22 * O22 + W22 * X22 * P22 - R22 * (($AC$2/$AE$2) - 0.44 * ($AD$2/$AE$2) * W22))</f>
        <v>56.3790608</v>
      </c>
      <c r="V22" s="7">
        <f>((2/3) - (0.5 * ($AA$2/$AB$2)) / (2 * ($AB$2/$AC$2)))</f>
        <v>0.6004237435</v>
      </c>
      <c r="W22" s="7">
        <f>($AJ$2/($AF$2-$AG$2+$AI$2+0.44*$AD$2))</f>
        <v>1.061302385</v>
      </c>
      <c r="X22" s="7">
        <f>($AH$2-$AG$2)/$AH$2</f>
        <v>0.7658507485</v>
      </c>
      <c r="Y22" s="9">
        <v>65.0</v>
      </c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 t="str">
        <f t="shared" si="11"/>
        <v>N</v>
      </c>
    </row>
    <row r="23">
      <c r="A23" s="1" t="s">
        <v>58</v>
      </c>
      <c r="B23" s="5">
        <v>36.75609756097561</v>
      </c>
      <c r="C23" s="5">
        <v>82.63414634146342</v>
      </c>
      <c r="D23" s="6">
        <v>0.4454146341463414</v>
      </c>
      <c r="E23" s="5">
        <v>10.658536585365853</v>
      </c>
      <c r="F23" s="5">
        <v>30.0</v>
      </c>
      <c r="G23" s="6">
        <v>0.35528455284552846</v>
      </c>
      <c r="H23" s="5">
        <v>15.731707317073171</v>
      </c>
      <c r="I23" s="5">
        <v>19.463414634146343</v>
      </c>
      <c r="J23" s="6">
        <v>0.803439024390244</v>
      </c>
      <c r="K23" s="5">
        <v>7.634146341463414</v>
      </c>
      <c r="L23" s="5">
        <v>31.682926829268293</v>
      </c>
      <c r="M23" s="5">
        <v>39.31707317073171</v>
      </c>
      <c r="N23" s="5">
        <v>21.48780487804878</v>
      </c>
      <c r="O23" s="5">
        <v>7.2682926829268295</v>
      </c>
      <c r="P23" s="5">
        <v>3.658536585365854</v>
      </c>
      <c r="Q23" s="5">
        <v>11.024390243902438</v>
      </c>
      <c r="R23" s="5">
        <v>18.926829268292682</v>
      </c>
      <c r="S23" s="5">
        <v>99.90243902439025</v>
      </c>
      <c r="T23" s="5">
        <v>18566.0</v>
      </c>
      <c r="U23" s="5">
        <f>(E23 + (2/3) * N23 + (2 - V23 * ($AA$3/$AB$3)) * B23 + (H23 * 0.5 * (1 + (1 - $AA$3/$AB$3)) + (2/3) * ($AA$3/$AB$3)) - W23 * Q23 - W23 * X23 *(C23-B23) - W23 * 0.44 * (0.44 * (0.56 * X23)) * (I23-H23) + W23 * (1-X23) * (M23-L23) + W23 * X23 * K23 + W23 * O23 + W23 * X23 * P23 - R23 * (($AC$3/$AE$3) - 0.44 * ($AD$3/$AE$3) * W23))</f>
        <v>59.51930214</v>
      </c>
      <c r="V23" s="7">
        <f>((2/3) - (0.5 * ($AA$3/$AB$3)) / (2 * ($AB$3/$AC$3)))</f>
        <v>0.6005617569</v>
      </c>
      <c r="W23" s="7">
        <f>($AJ$3/($AF$3-$AG$3+$AI$3+0.44*$AD$3))</f>
        <v>1.075770157</v>
      </c>
      <c r="X23" s="7">
        <f>($AH$3-$AG$3)/$AH$3</f>
        <v>0.7682426739</v>
      </c>
      <c r="Y23" s="9">
        <v>65.0</v>
      </c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 t="str">
        <f t="shared" si="11"/>
        <v>N</v>
      </c>
    </row>
    <row r="24">
      <c r="A24" s="1" t="s">
        <v>59</v>
      </c>
      <c r="B24" s="5">
        <v>37.048780487804876</v>
      </c>
      <c r="C24" s="5">
        <v>82.02439024390245</v>
      </c>
      <c r="D24" s="6">
        <v>0.45295121951219514</v>
      </c>
      <c r="E24" s="5">
        <v>8.829268292682928</v>
      </c>
      <c r="F24" s="5">
        <v>24.804878048780488</v>
      </c>
      <c r="G24" s="6">
        <v>0.35594886922320557</v>
      </c>
      <c r="H24" s="5">
        <v>19.390243902439025</v>
      </c>
      <c r="I24" s="5">
        <v>24.829268292682926</v>
      </c>
      <c r="J24" s="6">
        <v>0.773658536585366</v>
      </c>
      <c r="K24" s="5">
        <v>9.24390243902439</v>
      </c>
      <c r="L24" s="5">
        <v>31.5609756097561</v>
      </c>
      <c r="M24" s="5">
        <v>40.80487804878049</v>
      </c>
      <c r="N24" s="5">
        <v>21.829268292682926</v>
      </c>
      <c r="O24" s="5">
        <v>8.146341463414634</v>
      </c>
      <c r="P24" s="5">
        <v>4.097560975609756</v>
      </c>
      <c r="Q24" s="5">
        <v>13.878048780487806</v>
      </c>
      <c r="R24" s="5">
        <v>20.463414634146343</v>
      </c>
      <c r="S24" s="5">
        <v>102.3170731707317</v>
      </c>
      <c r="T24" s="5">
        <v>17304.268292682926</v>
      </c>
      <c r="U24" s="5">
        <f>(E24 + (2/3) * N24 + (2 - V24 * ($AA$2/$AB$2)) * B24 + (H24 * 0.5 * (1 + (1 - $AA$2/$AB$2)) + (2/3) * ($AA$2/$AB$2)) - W24 * Q24 - W24 * X24 *(C24-B24) - W24 * 0.44 * (0.44 * (0.56 * X24)) * (I24-H24) + W24 * (1-X24) * (M24-L24) + W24 * X24 * K24 + W24 * O24 + W24 * X24 * P24 - R24 * (($AC$2/$AE$2) - 0.44 * ($AD$2/$AE$2) * W24))</f>
        <v>61.66620703</v>
      </c>
      <c r="V24" s="7">
        <f>((2/3) - (0.5 * ($AA$2/$AB$2)) / (2 * ($AB$2/$AC$2)))</f>
        <v>0.6004237435</v>
      </c>
      <c r="W24" s="7">
        <f>($AJ$2/($AF$2-$AG$2+$AI$2+0.44*$AD$2))</f>
        <v>1.061302385</v>
      </c>
      <c r="X24" s="7">
        <f>($AH$2-$AG$2)/$AH$2</f>
        <v>0.7658507485</v>
      </c>
      <c r="Y24" s="9">
        <v>65.0</v>
      </c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 t="str">
        <f t="shared" si="11"/>
        <v>N</v>
      </c>
    </row>
    <row r="25">
      <c r="A25" s="1" t="s">
        <v>60</v>
      </c>
      <c r="B25" s="5">
        <v>38.68292682926829</v>
      </c>
      <c r="C25" s="5">
        <v>82.21951219512195</v>
      </c>
      <c r="D25" s="6">
        <v>0.4713658536585365</v>
      </c>
      <c r="E25" s="5">
        <v>9.146341463414634</v>
      </c>
      <c r="F25" s="5">
        <v>23.0</v>
      </c>
      <c r="G25" s="6">
        <v>0.39766702014846234</v>
      </c>
      <c r="H25" s="5">
        <v>16.78048780487805</v>
      </c>
      <c r="I25" s="5">
        <v>21.829268292682926</v>
      </c>
      <c r="J25" s="6">
        <v>0.7671951219512195</v>
      </c>
      <c r="K25" s="5">
        <v>8.195121951219512</v>
      </c>
      <c r="L25" s="5">
        <v>33.1219512195122</v>
      </c>
      <c r="M25" s="5">
        <v>41.31707317073171</v>
      </c>
      <c r="N25" s="5">
        <v>23.146341463414632</v>
      </c>
      <c r="O25" s="5">
        <v>7.146341463414634</v>
      </c>
      <c r="P25" s="5">
        <v>3.8048780487804876</v>
      </c>
      <c r="Q25" s="5">
        <v>14.341463414634147</v>
      </c>
      <c r="R25" s="5">
        <v>20.195121951219512</v>
      </c>
      <c r="S25" s="5">
        <v>103.29268292682927</v>
      </c>
      <c r="T25" s="5">
        <v>17793.121951219513</v>
      </c>
      <c r="U25" s="5">
        <f>(E25 + (2/3) * N25 + (2 - V25 * ($AA$3/$AB$3)) * B25 + (H25 * 0.5 * (1 + (1 - $AA$3/$AB$3)) + (2/3) * ($AA$3/$AB$3)) - W25 * Q25 - W25 * X25 *(C25-B25) - W25 * 0.44 * (0.44 * (0.56 * X25)) * (I25-H25) + W25 * (1-X25) * (M25-L25) + W25 * X25 * K25 + W25 * O25 + W25 * X25 * P25 - R25 * (($AC$3/$AE$3) - 0.44 * ($AD$3/$AE$3) * W25))</f>
        <v>61.43469466</v>
      </c>
      <c r="V25" s="7">
        <f>((2/3) - (0.5 * ($AA$3/$AB$3)) / (2 * ($AB$3/$AC$3)))</f>
        <v>0.6005617569</v>
      </c>
      <c r="W25" s="7">
        <f>($AJ$3/($AF$3-$AG$3+$AI$3+0.44*$AD$3))</f>
        <v>1.075770157</v>
      </c>
      <c r="X25" s="7">
        <f>($AH$3-$AG$3)/$AH$3</f>
        <v>0.7682426739</v>
      </c>
      <c r="Y25" s="9">
        <v>65.0</v>
      </c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 t="str">
        <f t="shared" si="11"/>
        <v>N</v>
      </c>
    </row>
    <row r="26">
      <c r="A26" s="1" t="s">
        <v>61</v>
      </c>
      <c r="B26" s="5">
        <v>38.26829268292683</v>
      </c>
      <c r="C26" s="5">
        <v>83.78048780487805</v>
      </c>
      <c r="D26" s="6">
        <v>0.45775609756097546</v>
      </c>
      <c r="E26" s="5">
        <v>7.975609756097561</v>
      </c>
      <c r="F26" s="5">
        <v>22.926829268292682</v>
      </c>
      <c r="G26" s="6">
        <v>0.34787234042553195</v>
      </c>
      <c r="H26" s="5">
        <v>18.341463414634145</v>
      </c>
      <c r="I26" s="5">
        <v>23.365853658536587</v>
      </c>
      <c r="J26" s="6">
        <v>0.7887560975609755</v>
      </c>
      <c r="K26" s="5">
        <v>11.75609756097561</v>
      </c>
      <c r="L26" s="5">
        <v>31.29268292682927</v>
      </c>
      <c r="M26" s="5">
        <v>43.048780487804876</v>
      </c>
      <c r="N26" s="5">
        <v>22.634146341463413</v>
      </c>
      <c r="O26" s="5">
        <v>7.634146341463414</v>
      </c>
      <c r="P26" s="5">
        <v>4.585365853658536</v>
      </c>
      <c r="Q26" s="5">
        <v>14.24390243902439</v>
      </c>
      <c r="R26" s="5">
        <v>20.609756097560975</v>
      </c>
      <c r="S26" s="5">
        <v>102.85365853658537</v>
      </c>
      <c r="T26" s="5">
        <v>15726.512195121952</v>
      </c>
      <c r="U26" s="5">
        <f>(E26 + (2/3) * N26 + (2 - V26 * ($AA$2/$AB$2)) * B26 + (H26 * 0.5 * (1 + (1 - $AA$2/$AB$2)) + (2/3) * ($AA$2/$AB$2)) - W26 * Q26 - W26 * X26 *(C26-B26) - W26 * 0.44 * (0.44 * (0.56 * X26)) * (I26-H26) + W26 * (1-X26) * (M26-L26) + W26 * X26 * K26 + W26 * O26 + W26 * X26 * P26 - R26 * (($AC$2/$AE$2) - 0.44 * ($AD$2/$AE$2) * W26))</f>
        <v>64.29933417</v>
      </c>
      <c r="V26" s="7">
        <f>((2/3) - (0.5 * ($AA$2/$AB$2)) / (2 * ($AB$2/$AC$2)))</f>
        <v>0.6004237435</v>
      </c>
      <c r="W26" s="7">
        <f>($AJ$2/($AF$2-$AG$2+$AI$2+0.44*$AD$2))</f>
        <v>1.061302385</v>
      </c>
      <c r="X26" s="7">
        <f>($AH$2-$AG$2)/$AH$2</f>
        <v>0.7658507485</v>
      </c>
      <c r="Y26" s="9">
        <v>65.0</v>
      </c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 t="str">
        <f t="shared" si="11"/>
        <v>N</v>
      </c>
    </row>
    <row r="27">
      <c r="A27" s="1" t="s">
        <v>62</v>
      </c>
      <c r="B27" s="5">
        <v>40.63414634146341</v>
      </c>
      <c r="C27" s="5">
        <v>85.04878048780488</v>
      </c>
      <c r="D27" s="6">
        <v>0.4783902439024391</v>
      </c>
      <c r="E27" s="5">
        <v>6.682926829268292</v>
      </c>
      <c r="F27" s="5">
        <v>19.097560975609756</v>
      </c>
      <c r="G27" s="6">
        <v>0.3499361430395913</v>
      </c>
      <c r="H27" s="5">
        <v>20.341463414634145</v>
      </c>
      <c r="I27" s="5">
        <v>25.073170731707318</v>
      </c>
      <c r="J27" s="6">
        <v>0.8069268292682924</v>
      </c>
      <c r="K27" s="5">
        <v>11.121951219512194</v>
      </c>
      <c r="L27" s="5">
        <v>30.658536585365855</v>
      </c>
      <c r="M27" s="5">
        <v>41.78048780487805</v>
      </c>
      <c r="N27" s="5">
        <v>24.682926829268293</v>
      </c>
      <c r="O27" s="5">
        <v>8.317073170731707</v>
      </c>
      <c r="P27" s="5">
        <v>4.439024390243903</v>
      </c>
      <c r="Q27" s="5">
        <v>12.560975609756097</v>
      </c>
      <c r="R27" s="5">
        <v>19.536585365853657</v>
      </c>
      <c r="S27" s="5">
        <v>108.29268292682927</v>
      </c>
      <c r="T27" s="5">
        <v>17185.121951219513</v>
      </c>
      <c r="U27" s="5">
        <f>(E27 + (2/3) * N27 + (2 - V27 * ($AA$3/$AB$3)) * B27 + (H27 * 0.5 * (1 + (1 - $AA$3/$AB$3)) + (2/3) * ($AA$3/$AB$3)) - W27 * Q27 - W27 * X27 *(C27-B27) - W27 * 0.44 * (0.44 * (0.56 * X27)) * (I27-H27) + W27 * (1-X27) * (M27-L27) + W27 * X27 * K27 + W27 * O27 + W27 * X27 * P27 - R27 * (($AC$3/$AE$3) - 0.44 * ($AD$3/$AE$3) * W27))</f>
        <v>72.1274524</v>
      </c>
      <c r="V27" s="7">
        <f>((2/3) - (0.5 * ($AA$3/$AB$3)) / (2 * ($AB$3/$AC$3)))</f>
        <v>0.6005617569</v>
      </c>
      <c r="W27" s="7">
        <f>($AJ$3/($AF$3-$AG$3+$AI$3+0.44*$AD$3))</f>
        <v>1.075770157</v>
      </c>
      <c r="X27" s="7">
        <f>($AH$3-$AG$3)/$AH$3</f>
        <v>0.7682426739</v>
      </c>
      <c r="Y27" s="9">
        <v>65.0</v>
      </c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 t="str">
        <f t="shared" si="11"/>
        <v>N</v>
      </c>
    </row>
    <row r="28">
      <c r="A28" s="1" t="s">
        <v>63</v>
      </c>
      <c r="B28" s="5">
        <v>38.829268292682926</v>
      </c>
      <c r="C28" s="5">
        <v>86.58536585365853</v>
      </c>
      <c r="D28" s="6">
        <v>0.4489268292682928</v>
      </c>
      <c r="E28" s="5">
        <v>9.268292682926829</v>
      </c>
      <c r="F28" s="5">
        <v>26.170731707317074</v>
      </c>
      <c r="G28" s="6">
        <v>0.3541472506989748</v>
      </c>
      <c r="H28" s="5">
        <v>18.414634146341463</v>
      </c>
      <c r="I28" s="5">
        <v>23.902439024390244</v>
      </c>
      <c r="J28" s="6">
        <v>0.7751219512195124</v>
      </c>
      <c r="K28" s="5">
        <v>11.707317073170731</v>
      </c>
      <c r="L28" s="5">
        <v>32.48780487804878</v>
      </c>
      <c r="M28" s="5">
        <v>44.19512195121951</v>
      </c>
      <c r="N28" s="5">
        <v>20.682926829268293</v>
      </c>
      <c r="O28" s="5">
        <v>8.0</v>
      </c>
      <c r="P28" s="5">
        <v>3.5365853658536586</v>
      </c>
      <c r="Q28" s="5">
        <v>14.658536585365853</v>
      </c>
      <c r="R28" s="5">
        <v>20.536585365853657</v>
      </c>
      <c r="S28" s="5">
        <v>105.34146341463415</v>
      </c>
      <c r="T28" s="5">
        <v>18460.70731707317</v>
      </c>
      <c r="U28" s="5">
        <f>(E28 + (2/3) * N28 + (2 - V28 * ($AA$2/$AB$2)) * B28 + (H28 * 0.5 * (1 + (1 - $AA$2/$AB$2)) + (2/3) * ($AA$2/$AB$2)) - W28 * Q28 - W28 * X28 *(C28-B28) - W28 * 0.44 * (0.44 * (0.56 * X28)) * (I28-H28) + W28 * (1-X28) * (M28-L28) + W28 * X28 * K28 + W28 * O28 + W28 * X28 * P28 - R28 * (($AC$2/$AE$2) - 0.44 * ($AD$2/$AE$2) * W28))</f>
        <v>62.47521178</v>
      </c>
      <c r="V28" s="7">
        <f>((2/3) - (0.5 * ($AA$2/$AB$2)) / (2 * ($AB$2/$AC$2)))</f>
        <v>0.6004237435</v>
      </c>
      <c r="W28" s="7">
        <f>($AJ$2/($AF$2-$AG$2+$AI$2+0.44*$AD$2))</f>
        <v>1.061302385</v>
      </c>
      <c r="X28" s="7">
        <f>($AH$2-$AG$2)/$AH$2</f>
        <v>0.7658507485</v>
      </c>
      <c r="Y28" s="9">
        <v>65.0</v>
      </c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 t="str">
        <f t="shared" si="11"/>
        <v>N</v>
      </c>
    </row>
    <row r="29">
      <c r="A29" s="1" t="s">
        <v>64</v>
      </c>
      <c r="B29" s="5">
        <v>39.80487804878049</v>
      </c>
      <c r="C29" s="5">
        <v>88.14634146341463</v>
      </c>
      <c r="D29" s="6">
        <v>0.45204878048780495</v>
      </c>
      <c r="E29" s="5">
        <v>8.536585365853659</v>
      </c>
      <c r="F29" s="5">
        <v>25.29268292682927</v>
      </c>
      <c r="G29" s="6">
        <v>0.33751205400192863</v>
      </c>
      <c r="H29" s="5">
        <v>15.658536585365853</v>
      </c>
      <c r="I29" s="5">
        <v>21.29268292682927</v>
      </c>
      <c r="J29" s="6">
        <v>0.7356341463414636</v>
      </c>
      <c r="K29" s="5">
        <v>11.048780487804878</v>
      </c>
      <c r="L29" s="5">
        <v>31.804878048780488</v>
      </c>
      <c r="M29" s="5">
        <v>42.853658536585364</v>
      </c>
      <c r="N29" s="5">
        <v>21.170731707317074</v>
      </c>
      <c r="O29" s="5">
        <v>8.439024390243903</v>
      </c>
      <c r="P29" s="5">
        <v>4.2682926829268295</v>
      </c>
      <c r="Q29" s="5">
        <v>14.439024390243903</v>
      </c>
      <c r="R29" s="5">
        <v>20.878048780487806</v>
      </c>
      <c r="S29" s="5">
        <v>103.8048780487805</v>
      </c>
      <c r="T29" s="5">
        <v>18680.19512195122</v>
      </c>
      <c r="U29" s="5">
        <f>(E29 + (2/3) * N29 + (2 - V29 * ($AA$3/$AB$3)) * B29 + (H29 * 0.5 * (1 + (1 - $AA$3/$AB$3)) + (2/3) * ($AA$3/$AB$3)) - W29 * Q29 - W29 * X29 *(C29-B29) - W29 * 0.44 * (0.44 * (0.56 * X29)) * (I29-H29) + W29 * (1-X29) * (M29-L29) + W29 * X29 * K29 + W29 * O29 + W29 * X29 * P29 - R29 * (($AC$3/$AE$3) - 0.44 * ($AD$3/$AE$3) * W29))</f>
        <v>61.03905561</v>
      </c>
      <c r="V29" s="7">
        <f>((2/3) - (0.5 * ($AA$3/$AB$3)) / (2 * ($AB$3/$AC$3)))</f>
        <v>0.6005617569</v>
      </c>
      <c r="W29" s="7">
        <f>($AJ$3/($AF$3-$AG$3+$AI$3+0.44*$AD$3))</f>
        <v>1.075770157</v>
      </c>
      <c r="X29" s="7">
        <f>($AH$3-$AG$3)/$AH$3</f>
        <v>0.7682426739</v>
      </c>
      <c r="Y29" s="9">
        <v>65.0</v>
      </c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 t="str">
        <f t="shared" si="11"/>
        <v>N</v>
      </c>
    </row>
    <row r="30">
      <c r="A30" s="1" t="s">
        <v>65</v>
      </c>
      <c r="B30" s="5">
        <v>39.26829268292683</v>
      </c>
      <c r="C30" s="5">
        <v>87.82926829268293</v>
      </c>
      <c r="D30" s="6">
        <v>0.44856097560975616</v>
      </c>
      <c r="E30" s="5">
        <v>8.097560975609756</v>
      </c>
      <c r="F30" s="5">
        <v>23.463414634146343</v>
      </c>
      <c r="G30" s="6">
        <v>0.3451143451143451</v>
      </c>
      <c r="H30" s="5">
        <v>19.26829268292683</v>
      </c>
      <c r="I30" s="5">
        <v>24.926829268292682</v>
      </c>
      <c r="J30" s="6">
        <v>0.7764390243902441</v>
      </c>
      <c r="K30" s="5">
        <v>11.951219512195122</v>
      </c>
      <c r="L30" s="5">
        <v>33.048780487804876</v>
      </c>
      <c r="M30" s="5">
        <v>45.0</v>
      </c>
      <c r="N30" s="5">
        <v>18.21951219512195</v>
      </c>
      <c r="O30" s="5">
        <v>8.487804878048781</v>
      </c>
      <c r="P30" s="5">
        <v>4.365853658536586</v>
      </c>
      <c r="Q30" s="5">
        <v>15.365853658536585</v>
      </c>
      <c r="R30" s="5">
        <v>25.048780487804876</v>
      </c>
      <c r="S30" s="5">
        <v>105.90243902439025</v>
      </c>
      <c r="T30" s="5">
        <v>17442.365853658535</v>
      </c>
      <c r="U30" s="5">
        <f>(E30 + (2/3) * N30 + (2 - V30 * ($AA$2/$AB$2)) * B30 + (H30 * 0.5 * (1 + (1 - $AA$2/$AB$2)) + (2/3) * ($AA$2/$AB$2)) - W30 * Q30 - W30 * X30 *(C30-B30) - W30 * 0.44 * (0.44 * (0.56 * X30)) * (I30-H30) + W30 * (1-X30) * (M30-L30) + W30 * X30 * K30 + W30 * O30 + W30 * X30 * P30 - R30 * (($AC$2/$AE$2) - 0.44 * ($AD$2/$AE$2) * W30))</f>
        <v>59.45121634</v>
      </c>
      <c r="V30" s="7">
        <f>((2/3) - (0.5 * ($AA$2/$AB$2)) / (2 * ($AB$2/$AC$2)))</f>
        <v>0.6004237435</v>
      </c>
      <c r="W30" s="7">
        <f>($AJ$2/($AF$2-$AG$2+$AI$2+0.44*$AD$2))</f>
        <v>1.061302385</v>
      </c>
      <c r="X30" s="7">
        <f>($AH$2-$AG$2)/$AH$2</f>
        <v>0.7658507485</v>
      </c>
      <c r="Y30" s="9">
        <v>65.0</v>
      </c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 t="str">
        <f t="shared" si="11"/>
        <v>N</v>
      </c>
    </row>
    <row r="31">
      <c r="A31" s="1" t="s">
        <v>66</v>
      </c>
      <c r="B31" s="5">
        <v>40.48780487804878</v>
      </c>
      <c r="C31" s="5">
        <v>89.2439024390244</v>
      </c>
      <c r="D31" s="6">
        <v>0.45614634146341465</v>
      </c>
      <c r="E31" s="5">
        <v>6.902439024390244</v>
      </c>
      <c r="F31" s="5">
        <v>21.75609756097561</v>
      </c>
      <c r="G31" s="6">
        <v>0.31726457399103136</v>
      </c>
      <c r="H31" s="5">
        <v>21.609756097560975</v>
      </c>
      <c r="I31" s="5">
        <v>27.73170731707317</v>
      </c>
      <c r="J31" s="6">
        <v>0.77590243902439</v>
      </c>
      <c r="K31" s="5">
        <v>11.853658536585366</v>
      </c>
      <c r="L31" s="5">
        <v>33.09756097560975</v>
      </c>
      <c r="M31" s="5">
        <v>44.951219512195124</v>
      </c>
      <c r="N31" s="5">
        <v>20.902439024390244</v>
      </c>
      <c r="O31" s="5">
        <v>7.926829268292683</v>
      </c>
      <c r="P31" s="5">
        <v>5.365853658536586</v>
      </c>
      <c r="Q31" s="5">
        <v>14.463414634146341</v>
      </c>
      <c r="R31" s="5">
        <v>24.463414634146343</v>
      </c>
      <c r="S31" s="5">
        <v>109.48780487804878</v>
      </c>
      <c r="T31" s="5">
        <v>17460.219512195123</v>
      </c>
      <c r="U31" s="5">
        <f>(E31 + (2/3) * N31 + (2 - V31 * ($AA$3/$AB$3)) * B31 + (H31 * 0.5 * (1 + (1 - $AA$3/$AB$3)) + (2/3) * ($AA$3/$AB$3)) - W31 * Q31 - W31 * X31 *(C31-B31) - W31 * 0.44 * (0.44 * (0.56 * X31)) * (I31-H31) + W31 * (1-X31) * (M31-L31) + W31 * X31 * K31 + W31 * O31 + W31 * X31 * P31 - R31 * (($AC$3/$AE$3) - 0.44 * ($AD$3/$AE$3) * W31))</f>
        <v>64.1252533</v>
      </c>
      <c r="V31" s="7">
        <f>((2/3) - (0.5 * ($AA$3/$AB$3)) / (2 * ($AB$3/$AC$3)))</f>
        <v>0.6005617569</v>
      </c>
      <c r="W31" s="7">
        <f>($AJ$3/($AF$3-$AG$3+$AI$3+0.44*$AD$3))</f>
        <v>1.075770157</v>
      </c>
      <c r="X31" s="7">
        <f>($AH$3-$AG$3)/$AH$3</f>
        <v>0.7682426739</v>
      </c>
      <c r="Y31" s="9">
        <v>65.0</v>
      </c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 t="str">
        <f t="shared" si="11"/>
        <v>N</v>
      </c>
    </row>
    <row r="32">
      <c r="A32" s="1" t="s">
        <v>67</v>
      </c>
      <c r="B32" s="5">
        <v>38.926829268292686</v>
      </c>
      <c r="C32" s="5">
        <v>85.82926829268293</v>
      </c>
      <c r="D32" s="6">
        <v>0.4543170731707318</v>
      </c>
      <c r="E32" s="5">
        <v>12.048780487804878</v>
      </c>
      <c r="F32" s="5">
        <v>32.51219512195122</v>
      </c>
      <c r="G32" s="6">
        <v>0.37059264816204046</v>
      </c>
      <c r="H32" s="5">
        <v>17.048780487804876</v>
      </c>
      <c r="I32" s="5">
        <v>21.097560975609756</v>
      </c>
      <c r="J32" s="6">
        <v>0.8061951219512193</v>
      </c>
      <c r="K32" s="5">
        <v>9.317073170731707</v>
      </c>
      <c r="L32" s="5">
        <v>31.902439024390244</v>
      </c>
      <c r="M32" s="5">
        <v>41.21951219512195</v>
      </c>
      <c r="N32" s="5">
        <v>24.975609756097562</v>
      </c>
      <c r="O32" s="5">
        <v>7.487804878048781</v>
      </c>
      <c r="P32" s="5">
        <v>4.512195121951219</v>
      </c>
      <c r="Q32" s="5">
        <v>11.902439024390244</v>
      </c>
      <c r="R32" s="5">
        <v>20.170731707317074</v>
      </c>
      <c r="S32" s="5">
        <v>106.95121951219512</v>
      </c>
      <c r="T32" s="5">
        <v>18081.975609756097</v>
      </c>
      <c r="U32" s="5">
        <f>(E32 + (2/3) * N32 + (2 - V32 * ($AA$2/$AB$2)) * B32 + (H32 * 0.5 * (1 + (1 - $AA$2/$AB$2)) + (2/3) * ($AA$2/$AB$2)) - W32 * Q32 - W32 * X32 *(C32-B32) - W32 * 0.44 * (0.44 * (0.56 * X32)) * (I32-H32) + W32 * (1-X32) * (M32-L32) + W32 * X32 * K32 + W32 * O32 + W32 * X32 * P32 - R32 * (($AC$2/$AE$2) - 0.44 * ($AD$2/$AE$2) * W32))</f>
        <v>68.89381256</v>
      </c>
      <c r="V32" s="7">
        <f>((2/3) - (0.5 * ($AA$2/$AB$2)) / (2 * ($AB$2/$AC$2)))</f>
        <v>0.6004237435</v>
      </c>
      <c r="W32" s="7">
        <f>($AJ$2/($AF$2-$AG$2+$AI$2+0.44*$AD$2))</f>
        <v>1.061302385</v>
      </c>
      <c r="X32" s="7">
        <f>($AH$2-$AG$2)/$AH$2</f>
        <v>0.7658507485</v>
      </c>
      <c r="Y32" s="9">
        <v>75.0</v>
      </c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 t="str">
        <f t="shared" si="11"/>
        <v>Y</v>
      </c>
    </row>
    <row r="33">
      <c r="A33" s="1" t="s">
        <v>68</v>
      </c>
      <c r="B33" s="5">
        <v>38.34146341463415</v>
      </c>
      <c r="C33" s="5">
        <v>84.36585365853658</v>
      </c>
      <c r="D33" s="6">
        <v>0.455609756097561</v>
      </c>
      <c r="E33" s="5">
        <v>11.975609756097562</v>
      </c>
      <c r="F33" s="5">
        <v>34.36585365853659</v>
      </c>
      <c r="G33" s="6">
        <v>0.3484740951029099</v>
      </c>
      <c r="H33" s="5">
        <v>20.414634146341463</v>
      </c>
      <c r="I33" s="5">
        <v>25.317073170731707</v>
      </c>
      <c r="J33" s="6">
        <v>0.814268292682927</v>
      </c>
      <c r="K33" s="5">
        <v>8.829268292682928</v>
      </c>
      <c r="L33" s="5">
        <v>33.90243902439025</v>
      </c>
      <c r="M33" s="5">
        <v>42.73170731707317</v>
      </c>
      <c r="N33" s="5">
        <v>25.48780487804878</v>
      </c>
      <c r="O33" s="5">
        <v>7.560975609756097</v>
      </c>
      <c r="P33" s="5">
        <v>3.7804878048780486</v>
      </c>
      <c r="Q33" s="5">
        <v>13.390243902439025</v>
      </c>
      <c r="R33" s="5">
        <v>20.951219512195124</v>
      </c>
      <c r="S33" s="5">
        <v>109.07317073170732</v>
      </c>
      <c r="T33" s="5">
        <v>18784.682926829268</v>
      </c>
      <c r="U33" s="5">
        <f>(E33 + (2/3) * N33 + (2 - V33 * ($AA$3/$AB$3)) * B33 + (H33 * 0.5 * (1 + (1 - $AA$3/$AB$3)) + (2/3) * ($AA$3/$AB$3)) - W33 * Q33 - W33 * X33 *(C33-B33) - W33 * 0.44 * (0.44 * (0.56 * X33)) * (I33-H33) + W33 * (1-X33) * (M33-L33) + W33 * X33 * K33 + W33 * O33 + W33 * X33 * P33 - R33 * (($AC$3/$AE$3) - 0.44 * ($AD$3/$AE$3) * W33))</f>
        <v>67.6627898</v>
      </c>
      <c r="V33" s="7">
        <f>((2/3) - (0.5 * ($AA$3/$AB$3)) / (2 * ($AB$3/$AC$3)))</f>
        <v>0.6005617569</v>
      </c>
      <c r="W33" s="7">
        <f>($AJ$3/($AF$3-$AG$3+$AI$3+0.44*$AD$3))</f>
        <v>1.075770157</v>
      </c>
      <c r="X33" s="7">
        <f>($AH$3-$AG$3)/$AH$3</f>
        <v>0.7682426739</v>
      </c>
      <c r="Y33" s="9">
        <v>75.0</v>
      </c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 t="str">
        <f t="shared" si="11"/>
        <v>Y</v>
      </c>
    </row>
    <row r="34">
      <c r="A34" s="1" t="s">
        <v>69</v>
      </c>
      <c r="B34" s="5">
        <v>38.609756097560975</v>
      </c>
      <c r="C34" s="5">
        <v>85.26829268292683</v>
      </c>
      <c r="D34" s="6">
        <v>0.45360975609756093</v>
      </c>
      <c r="E34" s="5">
        <v>12.78048780487805</v>
      </c>
      <c r="F34" s="5">
        <v>33.26829268292683</v>
      </c>
      <c r="G34" s="6">
        <v>0.38416422287390034</v>
      </c>
      <c r="H34" s="5">
        <v>19.170731707317074</v>
      </c>
      <c r="I34" s="5">
        <v>25.195121951219512</v>
      </c>
      <c r="J34" s="6">
        <v>0.7548048780487806</v>
      </c>
      <c r="K34" s="5">
        <v>10.170731707317072</v>
      </c>
      <c r="L34" s="5">
        <v>33.63414634146341</v>
      </c>
      <c r="M34" s="5">
        <v>43.80487804878049</v>
      </c>
      <c r="N34" s="5">
        <v>21.51219512195122</v>
      </c>
      <c r="O34" s="5">
        <v>7.414634146341464</v>
      </c>
      <c r="P34" s="5">
        <v>3.975609756097561</v>
      </c>
      <c r="Q34" s="5">
        <v>13.365853658536585</v>
      </c>
      <c r="R34" s="5">
        <v>18.146341463414632</v>
      </c>
      <c r="S34" s="5">
        <v>109.17073170731707</v>
      </c>
      <c r="T34" s="5">
        <v>19798.414634146342</v>
      </c>
      <c r="U34" s="5">
        <f>(E34 + (2/3) * N34 + (2 - V34 * ($AA$2/$AB$2)) * B34 + (H34 * 0.5 * (1 + (1 - $AA$2/$AB$2)) + (2/3) * ($AA$2/$AB$2)) - W34 * Q34 - W34 * X34 *(C34-B34) - W34 * 0.44 * (0.44 * (0.56 * X34)) * (I34-H34) + W34 * (1-X34) * (M34-L34) + W34 * X34 * K34 + W34 * O34 + W34 * X34 * P34 - R34 * (($AC$2/$AE$2) - 0.44 * ($AD$2/$AE$2) * W34))</f>
        <v>67.8702587</v>
      </c>
      <c r="V34" s="7">
        <f>((2/3) - (0.5 * ($AA$2/$AB$2)) / (2 * ($AB$2/$AC$2)))</f>
        <v>0.6004237435</v>
      </c>
      <c r="W34" s="7">
        <f>($AJ$2/($AF$2-$AG$2+$AI$2+0.44*$AD$2))</f>
        <v>1.061302385</v>
      </c>
      <c r="X34" s="7">
        <f>($AH$2-$AG$2)/$AH$2</f>
        <v>0.7658507485</v>
      </c>
      <c r="Y34" s="9">
        <v>100.0</v>
      </c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 t="str">
        <f t="shared" si="11"/>
        <v>Y</v>
      </c>
    </row>
    <row r="35">
      <c r="A35" s="1" t="s">
        <v>70</v>
      </c>
      <c r="B35" s="5">
        <v>41.26829268292683</v>
      </c>
      <c r="C35" s="5">
        <v>84.5609756097561</v>
      </c>
      <c r="D35" s="6">
        <v>0.4880487804878048</v>
      </c>
      <c r="E35" s="5">
        <v>13.24390243902439</v>
      </c>
      <c r="F35" s="5">
        <v>34.51219512195122</v>
      </c>
      <c r="G35" s="6">
        <v>0.38374558303886924</v>
      </c>
      <c r="H35" s="5">
        <v>15.731707317073171</v>
      </c>
      <c r="I35" s="5">
        <v>21.463414634146343</v>
      </c>
      <c r="J35" s="6">
        <v>0.7330243902439025</v>
      </c>
      <c r="K35" s="5">
        <v>8.512195121951219</v>
      </c>
      <c r="L35" s="5">
        <v>35.170731707317074</v>
      </c>
      <c r="M35" s="5">
        <v>43.68292682926829</v>
      </c>
      <c r="N35" s="5">
        <v>23.804878048780488</v>
      </c>
      <c r="O35" s="5">
        <v>5.7317073170731705</v>
      </c>
      <c r="P35" s="5">
        <v>4.0</v>
      </c>
      <c r="Q35" s="5">
        <v>13.0</v>
      </c>
      <c r="R35" s="5">
        <v>18.097560975609756</v>
      </c>
      <c r="S35" s="5">
        <v>111.51219512195122</v>
      </c>
      <c r="T35" s="5">
        <v>19785.048780487807</v>
      </c>
      <c r="U35" s="5">
        <f>(E35 + (2/3) * N35 + (2 - V35 * ($AA$3/$AB$3)) * B35 + (H35 * 0.5 * (1 + (1 - $AA$3/$AB$3)) + (2/3) * ($AA$3/$AB$3)) - W35 * Q35 - W35 * X35 *(C35-B35) - W35 * 0.44 * (0.44 * (0.56 * X35)) * (I35-H35) + W35 * (1-X35) * (M35-L35) + W35 * X35 * K35 + W35 * O35 + W35 * X35 * P35 - R35 * (($AC$3/$AE$3) - 0.44 * ($AD$3/$AE$3) * W35))</f>
        <v>70.79865384</v>
      </c>
      <c r="V35" s="7">
        <f>((2/3) - (0.5 * ($AA$3/$AB$3)) / (2 * ($AB$3/$AC$3)))</f>
        <v>0.6005617569</v>
      </c>
      <c r="W35" s="7">
        <f>($AJ$3/($AF$3-$AG$3+$AI$3+0.44*$AD$3))</f>
        <v>1.075770157</v>
      </c>
      <c r="X35" s="7">
        <f>($AH$3-$AG$3)/$AH$3</f>
        <v>0.7682426739</v>
      </c>
      <c r="Y35" s="9">
        <v>100.0</v>
      </c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 t="str">
        <f t="shared" si="11"/>
        <v>Y</v>
      </c>
    </row>
    <row r="36">
      <c r="A36" s="1" t="s">
        <v>71</v>
      </c>
      <c r="B36" s="5">
        <v>40.46341463414634</v>
      </c>
      <c r="C36" s="5">
        <v>85.6829268292683</v>
      </c>
      <c r="D36" s="6">
        <v>0.47368292682926827</v>
      </c>
      <c r="E36" s="5">
        <v>9.487804878048781</v>
      </c>
      <c r="F36" s="5">
        <v>24.341463414634145</v>
      </c>
      <c r="G36" s="6">
        <v>0.38977955911823653</v>
      </c>
      <c r="H36" s="5">
        <v>21.097560975609756</v>
      </c>
      <c r="I36" s="5">
        <v>25.926829268292682</v>
      </c>
      <c r="J36" s="6">
        <v>0.81</v>
      </c>
      <c r="K36" s="5">
        <v>11.048780487804878</v>
      </c>
      <c r="L36" s="5">
        <v>31.829268292682926</v>
      </c>
      <c r="M36" s="5">
        <v>42.8780487804878</v>
      </c>
      <c r="N36" s="5">
        <v>19.24390243902439</v>
      </c>
      <c r="O36" s="5">
        <v>9.073170731707316</v>
      </c>
      <c r="P36" s="5">
        <v>4.951219512195122</v>
      </c>
      <c r="Q36" s="5">
        <v>11.268292682926829</v>
      </c>
      <c r="R36" s="5">
        <v>20.829268292682926</v>
      </c>
      <c r="S36" s="5">
        <v>111.51219512195122</v>
      </c>
      <c r="T36" s="5">
        <v>18961.731707317074</v>
      </c>
      <c r="U36" s="5">
        <f>(E36 + (2/3) * N36 + (2 - V36 * ($AA$2/$AB$2)) * B36 + (H36 * 0.5 * (1 + (1 - $AA$2/$AB$2)) + (2/3) * ($AA$2/$AB$2)) - W36 * Q36 - W36 * X36 *(C36-B36) - W36 * 0.44 * (0.44 * (0.56 * X36)) * (I36-H36) + W36 * (1-X36) * (M36-L36) + W36 * X36 * K36 + W36 * O36 + W36 * X36 * P36 - R36 * (($AC$2/$AE$2) - 0.44 * ($AD$2/$AE$2) * W36))</f>
        <v>73.54883522</v>
      </c>
      <c r="V36" s="7">
        <f>((2/3) - (0.5 * ($AA$2/$AB$2)) / (2 * ($AB$2/$AC$2)))</f>
        <v>0.6004237435</v>
      </c>
      <c r="W36" s="7">
        <f>($AJ$2/($AF$2-$AG$2+$AI$2+0.44*$AD$2))</f>
        <v>1.061302385</v>
      </c>
      <c r="X36" s="7">
        <f>($AH$2-$AG$2)/$AH$2</f>
        <v>0.7658507485</v>
      </c>
      <c r="Y36" s="9">
        <v>75.0</v>
      </c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 t="str">
        <f t="shared" si="11"/>
        <v>Y</v>
      </c>
    </row>
    <row r="37">
      <c r="A37" s="1" t="s">
        <v>72</v>
      </c>
      <c r="B37" s="5">
        <v>37.853658536585364</v>
      </c>
      <c r="C37" s="5">
        <v>83.04878048780488</v>
      </c>
      <c r="D37" s="6">
        <v>0.4568048780487804</v>
      </c>
      <c r="E37" s="5">
        <v>8.195121951219512</v>
      </c>
      <c r="F37" s="5">
        <v>24.341463414634145</v>
      </c>
      <c r="G37" s="6">
        <v>0.3366733466933868</v>
      </c>
      <c r="H37" s="5">
        <v>18.29268292682927</v>
      </c>
      <c r="I37" s="5">
        <v>23.536585365853657</v>
      </c>
      <c r="J37" s="6">
        <v>0.7814634146341464</v>
      </c>
      <c r="K37" s="5">
        <v>10.195121951219512</v>
      </c>
      <c r="L37" s="5">
        <v>33.4390243902439</v>
      </c>
      <c r="M37" s="5">
        <v>43.63414634146341</v>
      </c>
      <c r="N37" s="5">
        <v>17.75609756097561</v>
      </c>
      <c r="O37" s="5">
        <v>7.439024390243903</v>
      </c>
      <c r="P37" s="5">
        <v>4.804878048780488</v>
      </c>
      <c r="Q37" s="5">
        <v>12.365853658536585</v>
      </c>
      <c r="R37" s="5">
        <v>20.829268292682926</v>
      </c>
      <c r="S37" s="5">
        <v>102.1951219512195</v>
      </c>
      <c r="T37" s="5">
        <v>18794.439024390245</v>
      </c>
      <c r="U37" s="5">
        <f>(E37 + (2/3) * N37 + (2 - V37 * ($AA$3/$AB$3)) * B37 + (H37 * 0.5 * (1 + (1 - $AA$3/$AB$3)) + (2/3) * ($AA$3/$AB$3)) - W37 * Q37 - W37 * X37 *(C37-B37) - W37 * 0.44 * (0.44 * (0.56 * X37)) * (I37-H37) + W37 * (1-X37) * (M37-L37) + W37 * X37 * K37 + W37 * O37 + W37 * X37 * P37 - R37 * (($AC$3/$AE$3) - 0.44 * ($AD$3/$AE$3) * W37))</f>
        <v>60.40061271</v>
      </c>
      <c r="V37" s="7">
        <f>((2/3) - (0.5 * ($AA$3/$AB$3)) / (2 * ($AB$3/$AC$3)))</f>
        <v>0.6005617569</v>
      </c>
      <c r="W37" s="7">
        <f>($AJ$3/($AF$3-$AG$3+$AI$3+0.44*$AD$3))</f>
        <v>1.075770157</v>
      </c>
      <c r="X37" s="7">
        <f>($AH$3-$AG$3)/$AH$3</f>
        <v>0.7682426739</v>
      </c>
      <c r="Y37" s="9">
        <v>75.0</v>
      </c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 t="str">
        <f t="shared" si="11"/>
        <v>Y</v>
      </c>
    </row>
    <row r="38">
      <c r="A38" s="1" t="s">
        <v>73</v>
      </c>
      <c r="B38" s="5">
        <v>40.53658536585366</v>
      </c>
      <c r="C38" s="5">
        <v>86.09756097560975</v>
      </c>
      <c r="D38" s="6">
        <v>0.4728048780487805</v>
      </c>
      <c r="E38" s="5">
        <v>8.390243902439025</v>
      </c>
      <c r="F38" s="5">
        <v>23.0</v>
      </c>
      <c r="G38" s="6">
        <v>0.3647932131495228</v>
      </c>
      <c r="H38" s="5">
        <v>16.341463414634145</v>
      </c>
      <c r="I38" s="5">
        <v>20.853658536585368</v>
      </c>
      <c r="J38" s="6">
        <v>0.7881219512195122</v>
      </c>
      <c r="K38" s="5">
        <v>10.24390243902439</v>
      </c>
      <c r="L38" s="5">
        <v>32.21951219512195</v>
      </c>
      <c r="M38" s="5">
        <v>42.46341463414634</v>
      </c>
      <c r="N38" s="5">
        <v>23.121951219512194</v>
      </c>
      <c r="O38" s="5">
        <v>8.585365853658537</v>
      </c>
      <c r="P38" s="5">
        <v>3.8536585365853657</v>
      </c>
      <c r="Q38" s="5">
        <v>13.731707317073171</v>
      </c>
      <c r="R38" s="5">
        <v>21.341463414634145</v>
      </c>
      <c r="S38" s="5">
        <v>105.8048780487805</v>
      </c>
      <c r="T38" s="5">
        <v>16442.536585365855</v>
      </c>
      <c r="U38" s="5">
        <f>(E38 + (2/3) * N38 + (2 - V38 * ($AA$2/$AB$2)) * B38 + (H38 * 0.5 * (1 + (1 - $AA$2/$AB$2)) + (2/3) * ($AA$2/$AB$2)) - W38 * Q38 - W38 * X38 *(C38-B38) - W38 * 0.44 * (0.44 * (0.56 * X38)) * (I38-H38) + W38 * (1-X38) * (M38-L38) + W38 * X38 * K38 + W38 * O38 + W38 * X38 * P38 - R38 * (($AC$2/$AE$2) - 0.44 * ($AD$2/$AE$2) * W38))</f>
        <v>66.47015687</v>
      </c>
      <c r="V38" s="7">
        <f>((2/3) - (0.5 * ($AA$2/$AB$2)) / (2 * ($AB$2/$AC$2)))</f>
        <v>0.6004237435</v>
      </c>
      <c r="W38" s="7">
        <f>($AJ$2/($AF$2-$AG$2+$AI$2+0.44*$AD$2))</f>
        <v>1.061302385</v>
      </c>
      <c r="X38" s="7">
        <f>($AH$2-$AG$2)/$AH$2</f>
        <v>0.7658507485</v>
      </c>
      <c r="Y38" s="9">
        <v>75.0</v>
      </c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 t="str">
        <f t="shared" si="11"/>
        <v>Y</v>
      </c>
    </row>
    <row r="39">
      <c r="A39" s="1" t="s">
        <v>74</v>
      </c>
      <c r="B39" s="5">
        <v>42.09756097560975</v>
      </c>
      <c r="C39" s="5">
        <v>87.97560975609755</v>
      </c>
      <c r="D39" s="6">
        <v>0.4794146341463415</v>
      </c>
      <c r="E39" s="5">
        <v>10.048780487804878</v>
      </c>
      <c r="F39" s="5">
        <v>26.51219512195122</v>
      </c>
      <c r="G39" s="6">
        <v>0.37902483900643974</v>
      </c>
      <c r="H39" s="5">
        <v>18.317073170731707</v>
      </c>
      <c r="I39" s="5">
        <v>23.341463414634145</v>
      </c>
      <c r="J39" s="6">
        <v>0.7863658536585364</v>
      </c>
      <c r="K39" s="5">
        <v>10.317073170731707</v>
      </c>
      <c r="L39" s="5">
        <v>32.926829268292686</v>
      </c>
      <c r="M39" s="5">
        <v>43.24390243902439</v>
      </c>
      <c r="N39" s="5">
        <v>24.585365853658537</v>
      </c>
      <c r="O39" s="5">
        <v>8.317073170731707</v>
      </c>
      <c r="P39" s="5">
        <v>4.341463414634147</v>
      </c>
      <c r="Q39" s="5">
        <v>13.170731707317072</v>
      </c>
      <c r="R39" s="5">
        <v>21.21951219512195</v>
      </c>
      <c r="S39" s="5">
        <v>112.5609756097561</v>
      </c>
      <c r="T39" s="5">
        <v>18509.51219512195</v>
      </c>
      <c r="U39" s="5">
        <f>(E39 + (2/3) * N39 + (2 - V39 * ($AA$3/$AB$3)) * B39 + (H39 * 0.5 * (1 + (1 - $AA$3/$AB$3)) + (2/3) * ($AA$3/$AB$3)) - W39 * Q39 - W39 * X39 *(C39-B39) - W39 * 0.44 * (0.44 * (0.56 * X39)) * (I39-H39) + W39 * (1-X39) * (M39-L39) + W39 * X39 * K39 + W39 * O39 + W39 * X39 * P39 - R39 * (($AC$3/$AE$3) - 0.44 * ($AD$3/$AE$3) * W39))</f>
        <v>72.97764486</v>
      </c>
      <c r="V39" s="7">
        <f>((2/3) - (0.5 * ($AA$3/$AB$3)) / (2 * ($AB$3/$AC$3)))</f>
        <v>0.6005617569</v>
      </c>
      <c r="W39" s="7">
        <f>($AJ$3/($AF$3-$AG$3+$AI$3+0.44*$AD$3))</f>
        <v>1.075770157</v>
      </c>
      <c r="X39" s="7">
        <f>($AH$3-$AG$3)/$AH$3</f>
        <v>0.7682426739</v>
      </c>
      <c r="Y39" s="9">
        <v>75.0</v>
      </c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 t="str">
        <f t="shared" si="11"/>
        <v>Y</v>
      </c>
    </row>
    <row r="40">
      <c r="A40" s="1" t="s">
        <v>75</v>
      </c>
      <c r="B40" s="5">
        <v>38.73170731707317</v>
      </c>
      <c r="C40" s="5">
        <v>84.90243902439025</v>
      </c>
      <c r="D40" s="6">
        <v>0.45670731707317075</v>
      </c>
      <c r="E40" s="5">
        <v>8.951219512195122</v>
      </c>
      <c r="F40" s="5">
        <v>25.926829268292682</v>
      </c>
      <c r="G40" s="6">
        <v>0.34524929444967073</v>
      </c>
      <c r="H40" s="5">
        <v>16.5609756097561</v>
      </c>
      <c r="I40" s="5">
        <v>23.024390243902438</v>
      </c>
      <c r="J40" s="6">
        <v>0.7138780487804879</v>
      </c>
      <c r="K40" s="5">
        <v>10.512195121951219</v>
      </c>
      <c r="L40" s="5">
        <v>33.41463414634146</v>
      </c>
      <c r="M40" s="5">
        <v>43.926829268292686</v>
      </c>
      <c r="N40" s="5">
        <v>24.073170731707318</v>
      </c>
      <c r="O40" s="5">
        <v>8.707317073170731</v>
      </c>
      <c r="P40" s="5">
        <v>5.097560975609756</v>
      </c>
      <c r="Q40" s="5">
        <v>15.024390243902438</v>
      </c>
      <c r="R40" s="5">
        <v>17.682926829268293</v>
      </c>
      <c r="S40" s="5">
        <v>102.97560975609755</v>
      </c>
      <c r="T40" s="5">
        <v>17035.48780487805</v>
      </c>
      <c r="U40" s="5">
        <f>(E40 + (2/3) * N40 + (2 - V40 * ($AA$2/$AB$2)) * B40 + (H40 * 0.5 * (1 + (1 - $AA$2/$AB$2)) + (2/3) * ($AA$2/$AB$2)) - W40 * Q40 - W40 * X40 *(C40-B40) - W40 * 0.44 * (0.44 * (0.56 * X40)) * (I40-H40) + W40 * (1-X40) * (M40-L40) + W40 * X40 * K40 + W40 * O40 + W40 * X40 * P40 - R40 * (($AC$2/$AE$2) - 0.44 * ($AD$2/$AE$2) * W40))</f>
        <v>65.50030866</v>
      </c>
      <c r="V40" s="7">
        <f>((2/3) - (0.5 * ($AA$2/$AB$2)) / (2 * ($AB$2/$AC$2)))</f>
        <v>0.6004237435</v>
      </c>
      <c r="W40" s="7">
        <f>($AJ$2/($AF$2-$AG$2+$AI$2+0.44*$AD$2))</f>
        <v>1.061302385</v>
      </c>
      <c r="X40" s="7">
        <f>($AH$2-$AG$2)/$AH$2</f>
        <v>0.7658507485</v>
      </c>
      <c r="Y40" s="9">
        <v>75.0</v>
      </c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 t="str">
        <f t="shared" si="11"/>
        <v>Y</v>
      </c>
    </row>
    <row r="41">
      <c r="A41" s="1" t="s">
        <v>76</v>
      </c>
      <c r="B41" s="5">
        <v>37.4390243902439</v>
      </c>
      <c r="C41" s="5">
        <v>83.82926829268293</v>
      </c>
      <c r="D41" s="6">
        <v>0.4474878048780488</v>
      </c>
      <c r="E41" s="5">
        <v>8.829268292682928</v>
      </c>
      <c r="F41" s="5">
        <v>26.195121951219512</v>
      </c>
      <c r="G41" s="6">
        <v>0.33705772811918067</v>
      </c>
      <c r="H41" s="5">
        <v>19.634146341463413</v>
      </c>
      <c r="I41" s="5">
        <v>26.70731707317073</v>
      </c>
      <c r="J41" s="6">
        <v>0.7382439024390243</v>
      </c>
      <c r="K41" s="5">
        <v>10.024390243902438</v>
      </c>
      <c r="L41" s="5">
        <v>34.707317073170735</v>
      </c>
      <c r="M41" s="5">
        <v>44.73170731707317</v>
      </c>
      <c r="N41" s="5">
        <v>23.195121951219512</v>
      </c>
      <c r="O41" s="5">
        <v>7.682926829268292</v>
      </c>
      <c r="P41" s="5">
        <v>4.585365853658536</v>
      </c>
      <c r="Q41" s="5">
        <v>15.439024390243903</v>
      </c>
      <c r="R41" s="5">
        <v>18.682926829268293</v>
      </c>
      <c r="S41" s="5">
        <v>103.34146341463415</v>
      </c>
      <c r="T41" s="5">
        <v>16739.756097560974</v>
      </c>
      <c r="U41" s="5">
        <f>(E41 + (2/3) * N41 + (2 - V41 * ($AA$3/$AB$3)) * B41 + (H41 * 0.5 * (1 + (1 - $AA$3/$AB$3)) + (2/3) * ($AA$3/$AB$3)) - W41 * Q41 - W41 * X41 *(C41-B41) - W41 * 0.44 * (0.44 * (0.56 * X41)) * (I41-H41) + W41 * (1-X41) * (M41-L41) + W41 * X41 * K41 + W41 * O41 + W41 * X41 * P41 - R41 * (($AC$3/$AE$3) - 0.44 * ($AD$3/$AE$3) * W41))</f>
        <v>61.12327608</v>
      </c>
      <c r="V41" s="7">
        <f>((2/3) - (0.5 * ($AA$3/$AB$3)) / (2 * ($AB$3/$AC$3)))</f>
        <v>0.6005617569</v>
      </c>
      <c r="W41" s="7">
        <f>($AJ$3/($AF$3-$AG$3+$AI$3+0.44*$AD$3))</f>
        <v>1.075770157</v>
      </c>
      <c r="X41" s="7">
        <f>($AH$3-$AG$3)/$AH$3</f>
        <v>0.7682426739</v>
      </c>
      <c r="Y41" s="9">
        <v>75.0</v>
      </c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 t="str">
        <f t="shared" si="11"/>
        <v>Y</v>
      </c>
    </row>
    <row r="42">
      <c r="A42" s="1" t="s">
        <v>77</v>
      </c>
      <c r="B42" s="5">
        <v>39.68292682926829</v>
      </c>
      <c r="C42" s="5">
        <v>83.6829268292683</v>
      </c>
      <c r="D42" s="6">
        <v>0.4758780487804879</v>
      </c>
      <c r="E42" s="5">
        <v>8.536585365853659</v>
      </c>
      <c r="F42" s="5">
        <v>23.21951219512195</v>
      </c>
      <c r="G42" s="6">
        <v>0.36764705882352944</v>
      </c>
      <c r="H42" s="5">
        <v>16.926829268292682</v>
      </c>
      <c r="I42" s="5">
        <v>22.195121951219512</v>
      </c>
      <c r="J42" s="6">
        <v>0.7573170731707316</v>
      </c>
      <c r="K42" s="5">
        <v>9.536585365853659</v>
      </c>
      <c r="L42" s="5">
        <v>33.02439024390244</v>
      </c>
      <c r="M42" s="5">
        <v>42.5609756097561</v>
      </c>
      <c r="N42" s="5">
        <v>24.878048780487806</v>
      </c>
      <c r="O42" s="5">
        <v>8.121951219512194</v>
      </c>
      <c r="P42" s="5">
        <v>5.512195121951219</v>
      </c>
      <c r="Q42" s="5">
        <v>13.317073170731707</v>
      </c>
      <c r="R42" s="5">
        <v>19.829268292682926</v>
      </c>
      <c r="S42" s="5">
        <v>104.82926829268293</v>
      </c>
      <c r="T42" s="5">
        <v>16385.829268292684</v>
      </c>
      <c r="U42" s="5">
        <f>(E42 + (2/3) * N42 + (2 - V42 * ($AA$2/$AB$2)) * B42 + (H42 * 0.5 * (1 + (1 - $AA$2/$AB$2)) + (2/3) * ($AA$2/$AB$2)) - W42 * Q42 - W42 * X42 *(C42-B42) - W42 * 0.44 * (0.44 * (0.56 * X42)) * (I42-H42) + W42 * (1-X42) * (M42-L42) + W42 * X42 * K42 + W42 * O42 + W42 * X42 * P42 - R42 * (($AC$2/$AE$2) - 0.44 * ($AD$2/$AE$2) * W42))</f>
        <v>69.06770305</v>
      </c>
      <c r="V42" s="7">
        <f>((2/3) - (0.5 * ($AA$2/$AB$2)) / (2 * ($AB$2/$AC$2)))</f>
        <v>0.6004237435</v>
      </c>
      <c r="W42" s="7">
        <f>($AJ$2/($AF$2-$AG$2+$AI$2+0.44*$AD$2))</f>
        <v>1.061302385</v>
      </c>
      <c r="X42" s="7">
        <f>($AH$2-$AG$2)/$AH$2</f>
        <v>0.7658507485</v>
      </c>
      <c r="Y42" s="9">
        <v>75.0</v>
      </c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 t="str">
        <f t="shared" si="11"/>
        <v>Y</v>
      </c>
    </row>
    <row r="43">
      <c r="A43" s="1" t="s">
        <v>78</v>
      </c>
      <c r="B43" s="5">
        <v>37.926829268292686</v>
      </c>
      <c r="C43" s="5">
        <v>80.09756097560975</v>
      </c>
      <c r="D43" s="6">
        <v>0.47443902439024405</v>
      </c>
      <c r="E43" s="5">
        <v>9.024390243902438</v>
      </c>
      <c r="F43" s="5">
        <v>24.24390243902439</v>
      </c>
      <c r="G43" s="6">
        <v>0.3722334004024145</v>
      </c>
      <c r="H43" s="5">
        <v>17.536585365853657</v>
      </c>
      <c r="I43" s="5">
        <v>22.658536585365855</v>
      </c>
      <c r="J43" s="6">
        <v>0.7784146341463416</v>
      </c>
      <c r="K43" s="5">
        <v>8.097560975609756</v>
      </c>
      <c r="L43" s="5">
        <v>30.121951219512194</v>
      </c>
      <c r="M43" s="5">
        <v>38.21951219512195</v>
      </c>
      <c r="N43" s="5">
        <v>23.51219512195122</v>
      </c>
      <c r="O43" s="5">
        <v>8.121951219512194</v>
      </c>
      <c r="P43" s="5">
        <v>5.121951219512195</v>
      </c>
      <c r="Q43" s="5">
        <v>13.414634146341463</v>
      </c>
      <c r="R43" s="5">
        <v>20.658536585365855</v>
      </c>
      <c r="S43" s="5">
        <v>102.41463414634147</v>
      </c>
      <c r="T43" s="5">
        <v>17370.463414634145</v>
      </c>
      <c r="U43" s="5">
        <f>(E43 + (2/3) * N43 + (2 - V43 * ($AA$3/$AB$3)) * B43 + (H43 * 0.5 * (1 + (1 - $AA$3/$AB$3)) + (2/3) * ($AA$3/$AB$3)) - W43 * Q43 - W43 * X43 *(C43-B43) - W43 * 0.44 * (0.44 * (0.56 * X43)) * (I43-H43) + W43 * (1-X43) * (M43-L43) + W43 * X43 * K43 + W43 * O43 + W43 * X43 * P43 - R43 * (($AC$3/$AE$3) - 0.44 * ($AD$3/$AE$3) * W43))</f>
        <v>64.83396689</v>
      </c>
      <c r="V43" s="7">
        <f>((2/3) - (0.5 * ($AA$3/$AB$3)) / (2 * ($AB$3/$AC$3)))</f>
        <v>0.6005617569</v>
      </c>
      <c r="W43" s="7">
        <f>($AJ$3/($AF$3-$AG$3+$AI$3+0.44*$AD$3))</f>
        <v>1.075770157</v>
      </c>
      <c r="X43" s="7">
        <f>($AH$3-$AG$3)/$AH$3</f>
        <v>0.7682426739</v>
      </c>
      <c r="Y43" s="9">
        <v>75.0</v>
      </c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 t="str">
        <f t="shared" si="11"/>
        <v>Y</v>
      </c>
    </row>
    <row r="44">
      <c r="A44" s="1" t="s">
        <v>79</v>
      </c>
      <c r="B44" s="5">
        <v>39.46341463414634</v>
      </c>
      <c r="C44" s="5">
        <v>85.39024390243902</v>
      </c>
      <c r="D44" s="6">
        <v>0.4639512195121951</v>
      </c>
      <c r="E44" s="5">
        <v>8.268292682926829</v>
      </c>
      <c r="F44" s="5">
        <v>22.634146341463413</v>
      </c>
      <c r="G44" s="6">
        <v>0.36530172413793105</v>
      </c>
      <c r="H44" s="5">
        <v>18.585365853658537</v>
      </c>
      <c r="I44" s="5">
        <v>22.682926829268293</v>
      </c>
      <c r="J44" s="6">
        <v>0.812707317073171</v>
      </c>
      <c r="K44" s="5">
        <v>8.609756097560975</v>
      </c>
      <c r="L44" s="5">
        <v>33.58536585365854</v>
      </c>
      <c r="M44" s="5">
        <v>42.19512195121951</v>
      </c>
      <c r="N44" s="5">
        <v>22.634146341463413</v>
      </c>
      <c r="O44" s="5">
        <v>8.512195121951219</v>
      </c>
      <c r="P44" s="5">
        <v>5.439024390243903</v>
      </c>
      <c r="Q44" s="5">
        <v>13.707317073170731</v>
      </c>
      <c r="R44" s="5">
        <v>19.341463414634145</v>
      </c>
      <c r="S44" s="5">
        <v>105.78048780487805</v>
      </c>
      <c r="T44" s="5">
        <v>17171.60975609756</v>
      </c>
      <c r="U44" s="5">
        <f>(E44 + (2/3) * N44 + (2 - V44 * ($AA$2/$AB$2)) * B44 + (H44 * 0.5 * (1 + (1 - $AA$2/$AB$2)) + (2/3) * ($AA$2/$AB$2)) - W44 * Q44 - W44 * X44 *(C44-B44) - W44 * 0.44 * (0.44 * (0.56 * X44)) * (I44-H44) + W44 * (1-X44) * (M44-L44) + W44 * X44 * K44 + W44 * O44 + W44 * X44 * P44 - R44 * (($AC$2/$AE$2) - 0.44 * ($AD$2/$AE$2) * W44))</f>
        <v>65.7836743</v>
      </c>
      <c r="V44" s="7">
        <f>((2/3) - (0.5 * ($AA$2/$AB$2)) / (2 * ($AB$2/$AC$2)))</f>
        <v>0.6004237435</v>
      </c>
      <c r="W44" s="7">
        <f>($AJ$2/($AF$2-$AG$2+$AI$2+0.44*$AD$2))</f>
        <v>1.061302385</v>
      </c>
      <c r="X44" s="7">
        <f>($AH$2-$AG$2)/$AH$2</f>
        <v>0.7658507485</v>
      </c>
      <c r="Y44" s="9">
        <v>75.0</v>
      </c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 t="str">
        <f t="shared" si="11"/>
        <v>Y</v>
      </c>
    </row>
    <row r="45">
      <c r="A45" s="1" t="s">
        <v>80</v>
      </c>
      <c r="B45" s="5">
        <v>39.09756097560975</v>
      </c>
      <c r="C45" s="5">
        <v>83.65853658536585</v>
      </c>
      <c r="D45" s="6">
        <v>0.4678780487804879</v>
      </c>
      <c r="E45" s="5">
        <v>9.024390243902438</v>
      </c>
      <c r="F45" s="5">
        <v>23.341463414634145</v>
      </c>
      <c r="G45" s="6">
        <v>0.38662486938349006</v>
      </c>
      <c r="H45" s="5">
        <v>17.195121951219512</v>
      </c>
      <c r="I45" s="5">
        <v>21.48780487804878</v>
      </c>
      <c r="J45" s="6">
        <v>0.799390243902439</v>
      </c>
      <c r="K45" s="5">
        <v>9.487804878048781</v>
      </c>
      <c r="L45" s="5">
        <v>32.31707317073171</v>
      </c>
      <c r="M45" s="5">
        <v>41.80487804878049</v>
      </c>
      <c r="N45" s="5">
        <v>22.341463414634145</v>
      </c>
      <c r="O45" s="5">
        <v>7.804878048780488</v>
      </c>
      <c r="P45" s="5">
        <v>4.536585365853658</v>
      </c>
      <c r="Q45" s="5">
        <v>12.804878048780488</v>
      </c>
      <c r="R45" s="5">
        <v>19.609756097560975</v>
      </c>
      <c r="S45" s="5">
        <v>104.41463414634147</v>
      </c>
      <c r="T45" s="5">
        <v>17373.853658536584</v>
      </c>
      <c r="U45" s="5">
        <f>(E45 + (2/3) * N45 + (2 - V45 * ($AA$3/$AB$3)) * B45 + (H45 * 0.5 * (1 + (1 - $AA$3/$AB$3)) + (2/3) * ($AA$3/$AB$3)) - W45 * Q45 - W45 * X45 *(C45-B45) - W45 * 0.44 * (0.44 * (0.56 * X45)) * (I45-H45) + W45 * (1-X45) * (M45-L45) + W45 * X45 * K45 + W45 * O45 + W45 * X45 * P45 - R45 * (($AC$3/$AE$3) - 0.44 * ($AD$3/$AE$3) * W45))</f>
        <v>65.53914479</v>
      </c>
      <c r="V45" s="7">
        <f>((2/3) - (0.5 * ($AA$3/$AB$3)) / (2 * ($AB$3/$AC$3)))</f>
        <v>0.6005617569</v>
      </c>
      <c r="W45" s="7">
        <f>($AJ$3/($AF$3-$AG$3+$AI$3+0.44*$AD$3))</f>
        <v>1.075770157</v>
      </c>
      <c r="X45" s="7">
        <f>($AH$3-$AG$3)/$AH$3</f>
        <v>0.7682426739</v>
      </c>
      <c r="Y45" s="9">
        <v>75.0</v>
      </c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 t="str">
        <f t="shared" si="11"/>
        <v>Y</v>
      </c>
    </row>
    <row r="46">
      <c r="A46" s="1" t="s">
        <v>81</v>
      </c>
      <c r="B46" s="5">
        <v>37.707317073170735</v>
      </c>
      <c r="C46" s="5">
        <v>87.2439024390244</v>
      </c>
      <c r="D46" s="6">
        <v>0.4332682926829269</v>
      </c>
      <c r="E46" s="5">
        <v>6.487804878048781</v>
      </c>
      <c r="F46" s="5">
        <v>20.48780487804878</v>
      </c>
      <c r="G46" s="6">
        <v>0.3166666666666667</v>
      </c>
      <c r="H46" s="5">
        <v>19.414634146341463</v>
      </c>
      <c r="I46" s="5">
        <v>24.121951219512194</v>
      </c>
      <c r="J46" s="6">
        <v>0.8045365853658536</v>
      </c>
      <c r="K46" s="5">
        <v>13.829268292682928</v>
      </c>
      <c r="L46" s="5">
        <v>33.926829268292686</v>
      </c>
      <c r="M46" s="5">
        <v>47.75609756097561</v>
      </c>
      <c r="N46" s="5">
        <v>21.0</v>
      </c>
      <c r="O46" s="5">
        <v>7.658536585365853</v>
      </c>
      <c r="P46" s="5">
        <v>5.024390243902439</v>
      </c>
      <c r="Q46" s="5">
        <v>12.902439024390244</v>
      </c>
      <c r="R46" s="5">
        <v>17.585365853658537</v>
      </c>
      <c r="S46" s="5">
        <v>101.3170731707317</v>
      </c>
      <c r="T46" s="5">
        <v>19817.682926829268</v>
      </c>
      <c r="U46" s="5">
        <f>(E46 + (2/3) * N46 + (2 - V46 * ($AA$2/$AB$2)) * B46 + (H46 * 0.5 * (1 + (1 - $AA$2/$AB$2)) + (2/3) * ($AA$2/$AB$2)) - W46 * Q46 - W46 * X46 *(C46-B46) - W46 * 0.44 * (0.44 * (0.56 * X46)) * (I46-H46) + W46 * (1-X46) * (M46-L46) + W46 * X46 * K46 + W46 * O46 + W46 * X46 * P46 - R46 * (($AC$2/$AE$2) - 0.44 * ($AD$2/$AE$2) * W46))</f>
        <v>63.37640862</v>
      </c>
      <c r="V46" s="7">
        <f>((2/3) - (0.5 * ($AA$2/$AB$2)) / (2 * ($AB$2/$AC$2)))</f>
        <v>0.6004237435</v>
      </c>
      <c r="W46" s="7">
        <f>($AJ$2/($AF$2-$AG$2+$AI$2+0.44*$AD$2))</f>
        <v>1.061302385</v>
      </c>
      <c r="X46" s="7">
        <f>($AH$2-$AG$2)/$AH$2</f>
        <v>0.7658507485</v>
      </c>
      <c r="Y46" s="9">
        <v>75.0</v>
      </c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 t="str">
        <f t="shared" si="11"/>
        <v>Y</v>
      </c>
    </row>
    <row r="47">
      <c r="A47" s="1" t="s">
        <v>82</v>
      </c>
      <c r="B47" s="10">
        <v>39.58536585365854</v>
      </c>
      <c r="C47" s="10">
        <v>86.92682926829268</v>
      </c>
      <c r="D47" s="11">
        <v>0.456219512195122</v>
      </c>
      <c r="E47" s="10">
        <v>8.707317073170731</v>
      </c>
      <c r="F47" s="10">
        <v>24.170731707317074</v>
      </c>
      <c r="G47" s="11">
        <v>0.3602421796165489</v>
      </c>
      <c r="H47" s="10">
        <v>16.536585365853657</v>
      </c>
      <c r="I47" s="10">
        <v>20.951219512195124</v>
      </c>
      <c r="J47" s="11">
        <v>0.7901707317073172</v>
      </c>
      <c r="K47" s="10">
        <v>10.536585365853659</v>
      </c>
      <c r="L47" s="10">
        <v>34.292682926829265</v>
      </c>
      <c r="M47" s="10">
        <v>44.829268292682926</v>
      </c>
      <c r="N47" s="10">
        <v>24.146341463414632</v>
      </c>
      <c r="O47" s="10">
        <v>8.024390243902438</v>
      </c>
      <c r="P47" s="10">
        <v>4.560975609756097</v>
      </c>
      <c r="Q47" s="10">
        <v>13.073170731707316</v>
      </c>
      <c r="R47" s="10">
        <v>17.902439024390244</v>
      </c>
      <c r="S47" s="10">
        <v>104.41463414634147</v>
      </c>
      <c r="T47" s="10">
        <v>19895.51219512195</v>
      </c>
      <c r="U47" s="5">
        <f>(E47 + (2/3) * N47 + (2 - V47 * ($AA$3/$AB$3)) * B47 + (H47 * 0.5 * (1 + (1 - $AA$3/$AB$3)) + (2/3) * ($AA$3/$AB$3)) - W47 * Q47 - W47 * X47 *(C47-B47) - W47 * 0.44 * (0.44 * (0.56 * X47)) * (I47-H47) + W47 * (1-X47) * (M47-L47) + W47 * X47 * K47 + W47 * O47 + W47 * X47 * P47 - R47 * (($AC$3/$AE$3) - 0.44 * ($AD$3/$AE$3) * W47))</f>
        <v>66.15144767</v>
      </c>
      <c r="V47" s="7">
        <f>((2/3) - (0.5 * ($AA$3/$AB$3)) / (2 * ($AB$3/$AC$3)))</f>
        <v>0.6005617569</v>
      </c>
      <c r="W47" s="7">
        <f>($AJ$3/($AF$3-$AG$3+$AI$3+0.44*$AD$3))</f>
        <v>1.075770157</v>
      </c>
      <c r="X47" s="7">
        <f>($AH$3-$AG$3)/$AH$3</f>
        <v>0.7682426739</v>
      </c>
      <c r="Y47" s="9">
        <v>75.0</v>
      </c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 t="str">
        <f t="shared" si="11"/>
        <v>Y</v>
      </c>
    </row>
    <row r="48">
      <c r="A48" s="1" t="s">
        <v>83</v>
      </c>
      <c r="B48" s="12">
        <v>37.68292682926829</v>
      </c>
      <c r="C48" s="12">
        <v>85.92682926829268</v>
      </c>
      <c r="D48" s="13">
        <v>0.439170731707317</v>
      </c>
      <c r="E48" s="12">
        <v>8.634146341463415</v>
      </c>
      <c r="F48" s="12">
        <v>25.5609756097561</v>
      </c>
      <c r="G48" s="13">
        <v>0.3377862595419847</v>
      </c>
      <c r="H48" s="12">
        <v>14.292682926829269</v>
      </c>
      <c r="I48" s="12">
        <v>21.121951219512194</v>
      </c>
      <c r="J48" s="13">
        <v>0.6754390243902437</v>
      </c>
      <c r="K48" s="12">
        <v>10.682926829268293</v>
      </c>
      <c r="L48" s="12">
        <v>33.36585365853659</v>
      </c>
      <c r="M48" s="12">
        <v>44.048780487804876</v>
      </c>
      <c r="N48" s="12">
        <v>21.21951219512195</v>
      </c>
      <c r="O48" s="12">
        <v>6.7560975609756095</v>
      </c>
      <c r="P48" s="12">
        <v>5.7073170731707314</v>
      </c>
      <c r="Q48" s="12">
        <v>12.365853658536585</v>
      </c>
      <c r="R48" s="12">
        <v>20.536585365853657</v>
      </c>
      <c r="S48" s="12">
        <v>98.29268292682927</v>
      </c>
      <c r="T48" s="12">
        <v>18551.878048780487</v>
      </c>
      <c r="U48" s="5">
        <f>(E48 + (2/3) * N48 + (2 - V48 * ($AA$2/$AB$2)) * B48 + (H48 * 0.5 * (1 + (1 - $AA$2/$AB$2)) + (2/3) * ($AA$2/$AB$2)) - W48 * Q48 - W48 * X48 *(C48-B48) - W48 * 0.44 * (0.44 * (0.56 * X48)) * (I48-H48) + W48 * (1-X48) * (M48-L48) + W48 * X48 * K48 + W48 * O48 + W48 * X48 * P48 - R48 * (($AC$2/$AE$2) - 0.44 * ($AD$2/$AE$2) * W48))</f>
        <v>58.6498246</v>
      </c>
      <c r="V48" s="7">
        <f>((2/3) - (0.5 * ($AA$2/$AB$2)) / (2 * ($AB$2/$AC$2)))</f>
        <v>0.6004237435</v>
      </c>
      <c r="W48" s="7">
        <f>($AJ$2/($AF$2-$AG$2+$AI$2+0.44*$AD$2))</f>
        <v>1.061302385</v>
      </c>
      <c r="X48" s="7">
        <f>($AH$2-$AG$2)/$AH$2</f>
        <v>0.7658507485</v>
      </c>
      <c r="Y48" s="9">
        <v>65.0</v>
      </c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 t="str">
        <f t="shared" si="11"/>
        <v>N</v>
      </c>
    </row>
    <row r="49">
      <c r="A49" s="1" t="s">
        <v>84</v>
      </c>
      <c r="B49" s="12">
        <v>40.41463414634146</v>
      </c>
      <c r="C49" s="12">
        <v>85.70731707317073</v>
      </c>
      <c r="D49" s="13">
        <v>0.47251219512195125</v>
      </c>
      <c r="E49" s="12">
        <v>11.073170731707316</v>
      </c>
      <c r="F49" s="12">
        <v>28.414634146341463</v>
      </c>
      <c r="G49" s="13">
        <v>0.38969957081545065</v>
      </c>
      <c r="H49" s="12">
        <v>16.146341463414632</v>
      </c>
      <c r="I49" s="12">
        <v>22.0</v>
      </c>
      <c r="J49" s="13">
        <v>0.7401463414634145</v>
      </c>
      <c r="K49" s="12">
        <v>10.585365853658537</v>
      </c>
      <c r="L49" s="12">
        <v>32.609756097560975</v>
      </c>
      <c r="M49" s="12">
        <v>43.19512195121951</v>
      </c>
      <c r="N49" s="12">
        <v>21.26829268292683</v>
      </c>
      <c r="O49" s="12">
        <v>7.585365853658536</v>
      </c>
      <c r="P49" s="12">
        <v>5.7317073170731705</v>
      </c>
      <c r="Q49" s="12">
        <v>12.829268292682928</v>
      </c>
      <c r="R49" s="12">
        <v>20.4390243902439</v>
      </c>
      <c r="S49" s="12">
        <v>108.04878048780488</v>
      </c>
      <c r="T49" s="12">
        <v>18910.70731707317</v>
      </c>
      <c r="U49" s="5">
        <f>(E49 + (2/3) * N49 + (2 - V49 * ($AA$3/$AB$3)) * B49 + (H49 * 0.5 * (1 + (1 - $AA$3/$AB$3)) + (2/3) * ($AA$3/$AB$3)) - W49 * Q49 - W49 * X49 *(C49-B49) - W49 * 0.44 * (0.44 * (0.56 * X49)) * (I49-H49) + W49 * (1-X49) * (M49-L49) + W49 * X49 * K49 + W49 * O49 + W49 * X49 * P49 - R49 * (($AC$3/$AE$3) - 0.44 * ($AD$3/$AE$3) * W49))</f>
        <v>69.17269243</v>
      </c>
      <c r="V49" s="7">
        <f>((2/3) - (0.5 * ($AA$3/$AB$3)) / (2 * ($AB$3/$AC$3)))</f>
        <v>0.6005617569</v>
      </c>
      <c r="W49" s="7">
        <f>($AJ$3/($AF$3-$AG$3+$AI$3+0.44*$AD$3))</f>
        <v>1.075770157</v>
      </c>
      <c r="X49" s="7">
        <f>($AH$3-$AG$3)/$AH$3</f>
        <v>0.7682426739</v>
      </c>
      <c r="Y49" s="9">
        <v>65.0</v>
      </c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 t="str">
        <f t="shared" si="11"/>
        <v>N</v>
      </c>
    </row>
    <row r="50">
      <c r="A50" s="1" t="s">
        <v>85</v>
      </c>
      <c r="B50" s="12">
        <v>39.21951219512195</v>
      </c>
      <c r="C50" s="12">
        <v>86.78048780487805</v>
      </c>
      <c r="D50" s="13">
        <v>0.4511951219512196</v>
      </c>
      <c r="E50" s="12">
        <v>7.804878048780488</v>
      </c>
      <c r="F50" s="12">
        <v>22.926829268292682</v>
      </c>
      <c r="G50" s="13">
        <v>0.3404255319148936</v>
      </c>
      <c r="H50" s="12">
        <v>14.048780487804878</v>
      </c>
      <c r="I50" s="12">
        <v>18.878048780487806</v>
      </c>
      <c r="J50" s="13">
        <v>0.7399268292682929</v>
      </c>
      <c r="K50" s="12">
        <v>9.951219512195122</v>
      </c>
      <c r="L50" s="12">
        <v>33.829268292682926</v>
      </c>
      <c r="M50" s="12">
        <v>43.78048780487805</v>
      </c>
      <c r="N50" s="12">
        <v>21.024390243902438</v>
      </c>
      <c r="O50" s="12">
        <v>7.219512195121951</v>
      </c>
      <c r="P50" s="12">
        <v>3.902439024390244</v>
      </c>
      <c r="Q50" s="12">
        <v>11.512195121951219</v>
      </c>
      <c r="R50" s="12">
        <v>17.902439024390244</v>
      </c>
      <c r="S50" s="12">
        <v>100.29268292682927</v>
      </c>
      <c r="T50" s="12">
        <v>16423.756097560974</v>
      </c>
      <c r="U50" s="5">
        <f>(E50 + (2/3) * N50 + (2 - V50 * ($AA$2/$AB$2)) * B50 + (H50 * 0.5 * (1 + (1 - $AA$2/$AB$2)) + (2/3) * ($AA$2/$AB$2)) - W50 * Q50 - W50 * X50 *(C50-B50) - W50 * 0.44 * (0.44 * (0.56 * X50)) * (I50-H50) + W50 * (1-X50) * (M50-L50) + W50 * X50 * K50 + W50 * O50 + W50 * X50 * P50 - R50 * (($AC$2/$AE$2) - 0.44 * ($AD$2/$AE$2) * W50))</f>
        <v>60.86112837</v>
      </c>
      <c r="V50" s="7">
        <f>((2/3) - (0.5 * ($AA$2/$AB$2)) / (2 * ($AB$2/$AC$2)))</f>
        <v>0.6004237435</v>
      </c>
      <c r="W50" s="7">
        <f>($AJ$2/($AF$2-$AG$2+$AI$2+0.44*$AD$2))</f>
        <v>1.061302385</v>
      </c>
      <c r="X50" s="7">
        <f>($AH$2-$AG$2)/$AH$2</f>
        <v>0.7658507485</v>
      </c>
      <c r="Y50" s="9">
        <v>65.0</v>
      </c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 t="str">
        <f t="shared" si="11"/>
        <v>N</v>
      </c>
    </row>
    <row r="51">
      <c r="A51" s="1" t="s">
        <v>86</v>
      </c>
      <c r="B51" s="12">
        <v>40.51219512195122</v>
      </c>
      <c r="C51" s="12">
        <v>90.82926829268293</v>
      </c>
      <c r="D51" s="13">
        <v>0.44648780487804873</v>
      </c>
      <c r="E51" s="12">
        <v>7.585365853658536</v>
      </c>
      <c r="F51" s="12">
        <v>23.78048780487805</v>
      </c>
      <c r="G51" s="13">
        <v>0.31897435897435894</v>
      </c>
      <c r="H51" s="12">
        <v>13.75609756097561</v>
      </c>
      <c r="I51" s="12">
        <v>19.804878048780488</v>
      </c>
      <c r="J51" s="13">
        <v>0.7044634146341466</v>
      </c>
      <c r="K51" s="12">
        <v>12.195121951219512</v>
      </c>
      <c r="L51" s="12">
        <v>35.390243902439025</v>
      </c>
      <c r="M51" s="12">
        <v>47.58536585365854</v>
      </c>
      <c r="N51" s="12">
        <v>21.21951219512195</v>
      </c>
      <c r="O51" s="12">
        <v>6.780487804878049</v>
      </c>
      <c r="P51" s="12">
        <v>3.658536585365854</v>
      </c>
      <c r="Q51" s="12">
        <v>11.21951219512195</v>
      </c>
      <c r="R51" s="12">
        <v>17.878048780487806</v>
      </c>
      <c r="S51" s="12">
        <v>102.36585365853658</v>
      </c>
      <c r="T51" s="12">
        <v>17254.80487804878</v>
      </c>
      <c r="U51" s="5">
        <f>(E51 + (2/3) * N51 + (2 - V51 * ($AA$3/$AB$3)) * B51 + (H51 * 0.5 * (1 + (1 - $AA$3/$AB$3)) + (2/3) * ($AA$3/$AB$3)) - W51 * Q51 - W51 * X51 *(C51-B51) - W51 * 0.44 * (0.44 * (0.56 * X51)) * (I51-H51) + W51 * (1-X51) * (M51-L51) + W51 * X51 * K51 + W51 * O51 + W51 * X51 * P51 - R51 * (($AC$3/$AE$3) - 0.44 * ($AD$3/$AE$3) * W51))</f>
        <v>61.73263009</v>
      </c>
      <c r="V51" s="7">
        <f>((2/3) - (0.5 * ($AA$3/$AB$3)) / (2 * ($AB$3/$AC$3)))</f>
        <v>0.6005617569</v>
      </c>
      <c r="W51" s="7">
        <f>($AJ$3/($AF$3-$AG$3+$AI$3+0.44*$AD$3))</f>
        <v>1.075770157</v>
      </c>
      <c r="X51" s="7">
        <f>($AH$3-$AG$3)/$AH$3</f>
        <v>0.7682426739</v>
      </c>
      <c r="Y51" s="9">
        <v>65.0</v>
      </c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 t="str">
        <f t="shared" si="11"/>
        <v>N</v>
      </c>
    </row>
    <row r="52">
      <c r="A52" s="1" t="s">
        <v>87</v>
      </c>
      <c r="B52" s="12">
        <v>37.707317073170735</v>
      </c>
      <c r="C52" s="12">
        <v>85.7560975609756</v>
      </c>
      <c r="D52" s="13">
        <v>0.4410487804878048</v>
      </c>
      <c r="E52" s="12">
        <v>9.463414634146341</v>
      </c>
      <c r="F52" s="12">
        <v>26.878048780487806</v>
      </c>
      <c r="G52" s="13">
        <v>0.352087114337568</v>
      </c>
      <c r="H52" s="12">
        <v>20.097560975609756</v>
      </c>
      <c r="I52" s="12">
        <v>25.48780487804878</v>
      </c>
      <c r="J52" s="13">
        <v>0.7898536585365852</v>
      </c>
      <c r="K52" s="12">
        <v>9.365853658536585</v>
      </c>
      <c r="L52" s="12">
        <v>35.8780487804878</v>
      </c>
      <c r="M52" s="12">
        <v>45.24390243902439</v>
      </c>
      <c r="N52" s="12">
        <v>23.24390243902439</v>
      </c>
      <c r="O52" s="12">
        <v>6.536585365853658</v>
      </c>
      <c r="P52" s="12">
        <v>5.048780487804878</v>
      </c>
      <c r="Q52" s="12">
        <v>11.585365853658537</v>
      </c>
      <c r="R52" s="12">
        <v>16.975609756097562</v>
      </c>
      <c r="S52" s="12">
        <v>104.97560975609755</v>
      </c>
      <c r="T52" s="12">
        <v>17250.878048780487</v>
      </c>
      <c r="U52" s="5">
        <f>(E52 + (2/3) * N52 + (2 - V52 * ($AA$2/$AB$2)) * B52 + (H52 * 0.5 * (1 + (1 - $AA$2/$AB$2)) + (2/3) * ($AA$2/$AB$2)) - W52 * Q52 - W52 * X52 *(C52-B52) - W52 * 0.44 * (0.44 * (0.56 * X52)) * (I52-H52) + W52 * (1-X52) * (M52-L52) + W52 * X52 * K52 + W52 * O52 + W52 * X52 * P52 - R52 * (($AC$2/$AE$2) - 0.44 * ($AD$2/$AE$2) * W52))</f>
        <v>65.18507433</v>
      </c>
      <c r="V52" s="7">
        <f>((2/3) - (0.5 * ($AA$2/$AB$2)) / (2 * ($AB$2/$AC$2)))</f>
        <v>0.6004237435</v>
      </c>
      <c r="W52" s="7">
        <f>($AJ$2/($AF$2-$AG$2+$AI$2+0.44*$AD$2))</f>
        <v>1.061302385</v>
      </c>
      <c r="X52" s="7">
        <f>($AH$2-$AG$2)/$AH$2</f>
        <v>0.7658507485</v>
      </c>
      <c r="Y52" s="9">
        <v>65.0</v>
      </c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 t="str">
        <f t="shared" si="11"/>
        <v>N</v>
      </c>
    </row>
    <row r="53">
      <c r="A53" s="1" t="s">
        <v>88</v>
      </c>
      <c r="B53" s="12">
        <v>37.73170731707317</v>
      </c>
      <c r="C53" s="12">
        <v>84.97560975609755</v>
      </c>
      <c r="D53" s="13">
        <v>0.44517073170731714</v>
      </c>
      <c r="E53" s="12">
        <v>10.634146341463415</v>
      </c>
      <c r="F53" s="12">
        <v>30.365853658536587</v>
      </c>
      <c r="G53" s="13">
        <v>0.3502008032128514</v>
      </c>
      <c r="H53" s="12">
        <v>18.70731707317073</v>
      </c>
      <c r="I53" s="12">
        <v>22.146341463414632</v>
      </c>
      <c r="J53" s="13">
        <v>0.84309756097561</v>
      </c>
      <c r="K53" s="12">
        <v>8.21951219512195</v>
      </c>
      <c r="L53" s="12">
        <v>33.707317073170735</v>
      </c>
      <c r="M53" s="12">
        <v>41.926829268292686</v>
      </c>
      <c r="N53" s="12">
        <v>22.878048780487806</v>
      </c>
      <c r="O53" s="12">
        <v>7.390243902439025</v>
      </c>
      <c r="P53" s="12">
        <v>4.463414634146342</v>
      </c>
      <c r="Q53" s="12">
        <v>10.341463414634147</v>
      </c>
      <c r="R53" s="12">
        <v>16.195121951219512</v>
      </c>
      <c r="S53" s="12">
        <v>104.8048780487805</v>
      </c>
      <c r="T53" s="12">
        <v>17645.756097560974</v>
      </c>
      <c r="U53" s="5">
        <f>(E53 + (2/3) * N53 + (2 - V53 * ($AA$3/$AB$3)) * B53 + (H53 * 0.5 * (1 + (1 - $AA$3/$AB$3)) + (2/3) * ($AA$3/$AB$3)) - W53 * Q53 - W53 * X53 *(C53-B53) - W53 * 0.44 * (0.44 * (0.56 * X53)) * (I53-H53) + W53 * (1-X53) * (M53-L53) + W53 * X53 * K53 + W53 * O53 + W53 * X53 * P53 - R53 * (($AC$3/$AE$3) - 0.44 * ($AD$3/$AE$3) * W53))</f>
        <v>66.16452573</v>
      </c>
      <c r="V53" s="7">
        <f>((2/3) - (0.5 * ($AA$3/$AB$3)) / (2 * ($AB$3/$AC$3)))</f>
        <v>0.6005617569</v>
      </c>
      <c r="W53" s="7">
        <f>($AJ$3/($AF$3-$AG$3+$AI$3+0.44*$AD$3))</f>
        <v>1.075770157</v>
      </c>
      <c r="X53" s="7">
        <f>($AH$3-$AG$3)/$AH$3</f>
        <v>0.7682426739</v>
      </c>
      <c r="Y53" s="9">
        <v>65.0</v>
      </c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 t="str">
        <f t="shared" si="11"/>
        <v>N</v>
      </c>
    </row>
    <row r="54">
      <c r="A54" s="1" t="s">
        <v>89</v>
      </c>
      <c r="B54" s="12">
        <v>39.73170731707317</v>
      </c>
      <c r="C54" s="12">
        <v>89.29268292682927</v>
      </c>
      <c r="D54" s="13">
        <v>0.4459024390243903</v>
      </c>
      <c r="E54" s="12">
        <v>9.170731707317072</v>
      </c>
      <c r="F54" s="12">
        <v>25.317073170731707</v>
      </c>
      <c r="G54" s="13">
        <v>0.36223506743737954</v>
      </c>
      <c r="H54" s="12">
        <v>16.48780487804878</v>
      </c>
      <c r="I54" s="12">
        <v>21.073170731707318</v>
      </c>
      <c r="J54" s="13">
        <v>0.7874390243902436</v>
      </c>
      <c r="K54" s="12">
        <v>12.097560975609756</v>
      </c>
      <c r="L54" s="12">
        <v>33.4390243902439</v>
      </c>
      <c r="M54" s="12">
        <v>45.53658536585366</v>
      </c>
      <c r="N54" s="12">
        <v>21.658536585365855</v>
      </c>
      <c r="O54" s="12">
        <v>7.146341463414634</v>
      </c>
      <c r="P54" s="12">
        <v>5.853658536585366</v>
      </c>
      <c r="Q54" s="12">
        <v>13.585365853658537</v>
      </c>
      <c r="R54" s="12">
        <v>20.78048780487805</v>
      </c>
      <c r="S54" s="12">
        <v>105.1219512195122</v>
      </c>
      <c r="T54" s="12">
        <v>18896.121951219513</v>
      </c>
      <c r="U54" s="5">
        <f>(E54 + (2/3) * N54 + (2 - V54 * ($AA$2/$AB$2)) * B54 + (H54 * 0.5 * (1 + (1 - $AA$2/$AB$2)) + (2/3) * ($AA$2/$AB$2)) - W54 * Q54 - W54 * X54 *(C54-B54) - W54 * 0.44 * (0.44 * (0.56 * X54)) * (I54-H54) + W54 * (1-X54) * (M54-L54) + W54 * X54 * K54 + W54 * O54 + W54 * X54 * P54 - R54 * (($AC$2/$AE$2) - 0.44 * ($AD$2/$AE$2) * W54))</f>
        <v>64.20781989</v>
      </c>
      <c r="V54" s="7">
        <f>((2/3) - (0.5 * ($AA$2/$AB$2)) / (2 * ($AB$2/$AC$2)))</f>
        <v>0.6004237435</v>
      </c>
      <c r="W54" s="7">
        <f>($AJ$2/($AF$2-$AG$2+$AI$2+0.44*$AD$2))</f>
        <v>1.061302385</v>
      </c>
      <c r="X54" s="7">
        <f>($AH$2-$AG$2)/$AH$2</f>
        <v>0.7658507485</v>
      </c>
      <c r="Y54" s="9">
        <v>65.0</v>
      </c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 t="str">
        <f t="shared" si="11"/>
        <v>N</v>
      </c>
    </row>
    <row r="55">
      <c r="A55" s="1" t="s">
        <v>90</v>
      </c>
      <c r="B55" s="12">
        <v>39.390243902439025</v>
      </c>
      <c r="C55" s="12">
        <v>87.6829268292683</v>
      </c>
      <c r="D55" s="13">
        <v>0.4506341463414635</v>
      </c>
      <c r="E55" s="12">
        <v>8.0</v>
      </c>
      <c r="F55" s="12">
        <v>24.0</v>
      </c>
      <c r="G55" s="13">
        <v>0.3333333333333333</v>
      </c>
      <c r="H55" s="12">
        <v>16.78048780487805</v>
      </c>
      <c r="I55" s="12">
        <v>21.146341463414632</v>
      </c>
      <c r="J55" s="13">
        <v>0.7853170731707315</v>
      </c>
      <c r="K55" s="12">
        <v>11.878048780487806</v>
      </c>
      <c r="L55" s="12">
        <v>32.97560975609756</v>
      </c>
      <c r="M55" s="12">
        <v>44.853658536585364</v>
      </c>
      <c r="N55" s="12">
        <v>21.902439024390244</v>
      </c>
      <c r="O55" s="12">
        <v>7.024390243902439</v>
      </c>
      <c r="P55" s="12">
        <v>5.2439024390243905</v>
      </c>
      <c r="Q55" s="12">
        <v>12.78048780487805</v>
      </c>
      <c r="R55" s="12">
        <v>19.902439024390244</v>
      </c>
      <c r="S55" s="12">
        <v>103.5609756097561</v>
      </c>
      <c r="T55" s="12">
        <v>18805.560975609755</v>
      </c>
      <c r="U55" s="5">
        <f>(E55 + (2/3) * N55 + (2 - V55 * ($AA$3/$AB$3)) * B55 + (H55 * 0.5 * (1 + (1 - $AA$3/$AB$3)) + (2/3) * ($AA$3/$AB$3)) - W55 * Q55 - W55 * X55 *(C55-B55) - W55 * 0.44 * (0.44 * (0.56 * X55)) * (I55-H55) + W55 * (1-X55) * (M55-L55) + W55 * X55 * K55 + W55 * O55 + W55 * X55 * P55 - R55 * (($AC$3/$AE$3) - 0.44 * ($AD$3/$AE$3) * W55))</f>
        <v>63.55999329</v>
      </c>
      <c r="V55" s="7">
        <f>((2/3) - (0.5 * ($AA$3/$AB$3)) / (2 * ($AB$3/$AC$3)))</f>
        <v>0.6005617569</v>
      </c>
      <c r="W55" s="7">
        <f>($AJ$3/($AF$3-$AG$3+$AI$3+0.44*$AD$3))</f>
        <v>1.075770157</v>
      </c>
      <c r="X55" s="7">
        <f>($AH$3-$AG$3)/$AH$3</f>
        <v>0.7682426739</v>
      </c>
      <c r="Y55" s="9">
        <v>65.0</v>
      </c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 t="str">
        <f t="shared" si="11"/>
        <v>N</v>
      </c>
    </row>
    <row r="56">
      <c r="A56" s="1" t="s">
        <v>91</v>
      </c>
      <c r="B56" s="12">
        <v>37.97560975609756</v>
      </c>
      <c r="C56" s="12">
        <v>86.5609756097561</v>
      </c>
      <c r="D56" s="13">
        <v>0.438780487804878</v>
      </c>
      <c r="E56" s="12">
        <v>8.829268292682928</v>
      </c>
      <c r="F56" s="12">
        <v>26.146341463414632</v>
      </c>
      <c r="G56" s="13">
        <v>0.33768656716417916</v>
      </c>
      <c r="H56" s="12">
        <v>14.463414634146341</v>
      </c>
      <c r="I56" s="12">
        <v>20.146341463414632</v>
      </c>
      <c r="J56" s="13">
        <v>0.7261707317073173</v>
      </c>
      <c r="K56" s="12">
        <v>10.0</v>
      </c>
      <c r="L56" s="12">
        <v>32.951219512195124</v>
      </c>
      <c r="M56" s="12">
        <v>42.951219512195124</v>
      </c>
      <c r="N56" s="12">
        <v>22.121951219512194</v>
      </c>
      <c r="O56" s="12">
        <v>6.609756097560975</v>
      </c>
      <c r="P56" s="12">
        <v>5.439024390243903</v>
      </c>
      <c r="Q56" s="12">
        <v>12.536585365853659</v>
      </c>
      <c r="R56" s="12">
        <v>18.463414634146343</v>
      </c>
      <c r="S56" s="12">
        <v>99.2439024390244</v>
      </c>
      <c r="T56" s="12">
        <v>17366.29268292683</v>
      </c>
      <c r="U56" s="5">
        <f>(E56 + (2/3) * N56 + (2 - V56 * ($AA$2/$AB$2)) * B56 + (H56 * 0.5 * (1 + (1 - $AA$2/$AB$2)) + (2/3) * ($AA$2/$AB$2)) - W56 * Q56 - W56 * X56 *(C56-B56) - W56 * 0.44 * (0.44 * (0.56 * X56)) * (I56-H56) + W56 * (1-X56) * (M56-L56) + W56 * X56 * K56 + W56 * O56 + W56 * X56 * P56 - R56 * (($AC$2/$AE$2) - 0.44 * ($AD$2/$AE$2) * W56))</f>
        <v>59.31896369</v>
      </c>
      <c r="V56" s="7">
        <f>((2/3) - (0.5 * ($AA$2/$AB$2)) / (2 * ($AB$2/$AC$2)))</f>
        <v>0.6004237435</v>
      </c>
      <c r="W56" s="7">
        <f>($AJ$2/($AF$2-$AG$2+$AI$2+0.44*$AD$2))</f>
        <v>1.061302385</v>
      </c>
      <c r="X56" s="7">
        <f>($AH$2-$AG$2)/$AH$2</f>
        <v>0.7658507485</v>
      </c>
      <c r="Y56" s="9">
        <v>65.0</v>
      </c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 t="str">
        <f t="shared" si="11"/>
        <v>N</v>
      </c>
    </row>
    <row r="57">
      <c r="A57" s="1" t="s">
        <v>92</v>
      </c>
      <c r="B57" s="12">
        <v>38.58536585365854</v>
      </c>
      <c r="C57" s="12">
        <v>87.41463414634147</v>
      </c>
      <c r="D57" s="13">
        <v>0.44131707317073166</v>
      </c>
      <c r="E57" s="12">
        <v>8.268292682926829</v>
      </c>
      <c r="F57" s="12">
        <v>26.024390243902438</v>
      </c>
      <c r="G57" s="13">
        <v>0.3177132146204311</v>
      </c>
      <c r="H57" s="12">
        <v>17.463414634146343</v>
      </c>
      <c r="I57" s="12">
        <v>22.609756097560975</v>
      </c>
      <c r="J57" s="13">
        <v>0.7705853658536584</v>
      </c>
      <c r="K57" s="12">
        <v>9.682926829268293</v>
      </c>
      <c r="L57" s="12">
        <v>33.73170731707317</v>
      </c>
      <c r="M57" s="12">
        <v>43.41463414634146</v>
      </c>
      <c r="N57" s="12">
        <v>22.26829268292683</v>
      </c>
      <c r="O57" s="12">
        <v>7.536585365853658</v>
      </c>
      <c r="P57" s="12">
        <v>4.219512195121951</v>
      </c>
      <c r="Q57" s="12">
        <v>13.146341463414634</v>
      </c>
      <c r="R57" s="12">
        <v>20.170731707317074</v>
      </c>
      <c r="S57" s="12">
        <v>102.90243902439025</v>
      </c>
      <c r="T57" s="12">
        <v>17720.658536585364</v>
      </c>
      <c r="U57" s="5">
        <f>(E57 + (2/3) * N57 + (2 - V57 * ($AA$3/$AB$3)) * B57 + (H57 * 0.5 * (1 + (1 - $AA$3/$AB$3)) + (2/3) * ($AA$3/$AB$3)) - W57 * Q57 - W57 * X57 *(C57-B57) - W57 * 0.44 * (0.44 * (0.56 * X57)) * (I57-H57) + W57 * (1-X57) * (M57-L57) + W57 * X57 * K57 + W57 * O57 + W57 * X57 * P57 - R57 * (($AC$3/$AE$3) - 0.44 * ($AD$3/$AE$3) * W57))</f>
        <v>59.56928359</v>
      </c>
      <c r="V57" s="7">
        <f>((2/3) - (0.5 * ($AA$3/$AB$3)) / (2 * ($AB$3/$AC$3)))</f>
        <v>0.6005617569</v>
      </c>
      <c r="W57" s="7">
        <f>($AJ$3/($AF$3-$AG$3+$AI$3+0.44*$AD$3))</f>
        <v>1.075770157</v>
      </c>
      <c r="X57" s="7">
        <f>($AH$3-$AG$3)/$AH$3</f>
        <v>0.7682426739</v>
      </c>
      <c r="Y57" s="9">
        <v>65.0</v>
      </c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 t="str">
        <f t="shared" si="11"/>
        <v>N</v>
      </c>
    </row>
    <row r="58">
      <c r="A58" s="1" t="s">
        <v>93</v>
      </c>
      <c r="B58" s="12">
        <v>36.4390243902439</v>
      </c>
      <c r="C58" s="12">
        <v>84.26829268292683</v>
      </c>
      <c r="D58" s="13">
        <v>0.4340975609756098</v>
      </c>
      <c r="E58" s="12">
        <v>10.512195121951219</v>
      </c>
      <c r="F58" s="12">
        <v>29.926829268292682</v>
      </c>
      <c r="G58" s="13">
        <v>0.3512632436837816</v>
      </c>
      <c r="H58" s="12">
        <v>15.78048780487805</v>
      </c>
      <c r="I58" s="12">
        <v>21.0</v>
      </c>
      <c r="J58" s="13">
        <v>0.7450731707317076</v>
      </c>
      <c r="K58" s="12">
        <v>9.804878048780488</v>
      </c>
      <c r="L58" s="12">
        <v>33.90243902439025</v>
      </c>
      <c r="M58" s="12">
        <v>43.707317073170735</v>
      </c>
      <c r="N58" s="12">
        <v>22.70731707317073</v>
      </c>
      <c r="O58" s="12">
        <v>7.780487804878049</v>
      </c>
      <c r="P58" s="12">
        <v>5.804878048780488</v>
      </c>
      <c r="Q58" s="12">
        <v>16.463414634146343</v>
      </c>
      <c r="R58" s="12">
        <v>21.73170731707317</v>
      </c>
      <c r="S58" s="12">
        <v>99.17073170731707</v>
      </c>
      <c r="T58" s="12">
        <v>16432.682926829268</v>
      </c>
      <c r="U58" s="5">
        <f>(E58 + (2/3) * N58 + (2 - V58 * ($AA$2/$AB$2)) * B58 + (H58 * 0.5 * (1 + (1 - $AA$2/$AB$2)) + (2/3) * ($AA$2/$AB$2)) - W58 * Q58 - W58 * X58 *(C58-B58) - W58 * 0.44 * (0.44 * (0.56 * X58)) * (I58-H58) + W58 * (1-X58) * (M58-L58) + W58 * X58 * K58 + W58 * O58 + W58 * X58 * P58 - R58 * (($AC$2/$AE$2) - 0.44 * ($AD$2/$AE$2) * W58))</f>
        <v>56.46927898</v>
      </c>
      <c r="V58" s="7">
        <f>((2/3) - (0.5 * ($AA$2/$AB$2)) / (2 * ($AB$2/$AC$2)))</f>
        <v>0.6004237435</v>
      </c>
      <c r="W58" s="7">
        <f>($AJ$2/($AF$2-$AG$2+$AI$2+0.44*$AD$2))</f>
        <v>1.061302385</v>
      </c>
      <c r="X58" s="7">
        <f>($AH$2-$AG$2)/$AH$2</f>
        <v>0.7658507485</v>
      </c>
      <c r="Y58" s="9">
        <v>65.0</v>
      </c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 t="str">
        <f t="shared" si="11"/>
        <v>N</v>
      </c>
    </row>
    <row r="59">
      <c r="A59" s="1" t="s">
        <v>94</v>
      </c>
      <c r="B59" s="12">
        <v>38.8780487804878</v>
      </c>
      <c r="C59" s="12">
        <v>86.26829268292683</v>
      </c>
      <c r="D59" s="13">
        <v>0.4518780487804878</v>
      </c>
      <c r="E59" s="12">
        <v>9.75609756097561</v>
      </c>
      <c r="F59" s="12">
        <v>29.658536585365855</v>
      </c>
      <c r="G59" s="13">
        <v>0.3289473684210526</v>
      </c>
      <c r="H59" s="12">
        <v>18.195121951219512</v>
      </c>
      <c r="I59" s="12">
        <v>23.048780487804876</v>
      </c>
      <c r="J59" s="13">
        <v>0.7861219512195122</v>
      </c>
      <c r="K59" s="12">
        <v>9.878048780487806</v>
      </c>
      <c r="L59" s="12">
        <v>32.09756097560975</v>
      </c>
      <c r="M59" s="12">
        <v>41.97560975609756</v>
      </c>
      <c r="N59" s="12">
        <v>24.829268292682926</v>
      </c>
      <c r="O59" s="12">
        <v>9.097560975609756</v>
      </c>
      <c r="P59" s="12">
        <v>4.439024390243903</v>
      </c>
      <c r="Q59" s="12">
        <v>15.487804878048781</v>
      </c>
      <c r="R59" s="12">
        <v>22.0</v>
      </c>
      <c r="S59" s="12">
        <v>105.70731707317073</v>
      </c>
      <c r="T59" s="12">
        <v>18106.975609756097</v>
      </c>
      <c r="U59" s="5">
        <f>(E59 + (2/3) * N59 + (2 - V59 * ($AA$3/$AB$3)) * B59 + (H59 * 0.5 * (1 + (1 - $AA$3/$AB$3)) + (2/3) * ($AA$3/$AB$3)) - W59 * Q59 - W59 * X59 *(C59-B59) - W59 * 0.44 * (0.44 * (0.56 * X59)) * (I59-H59) + W59 * (1-X59) * (M59-L59) + W59 * X59 * K59 + W59 * O59 + W59 * X59 * P59 - R59 * (($AC$3/$AE$3) - 0.44 * ($AD$3/$AE$3) * W59))</f>
        <v>63.89045976</v>
      </c>
      <c r="V59" s="7">
        <f>((2/3) - (0.5 * ($AA$3/$AB$3)) / (2 * ($AB$3/$AC$3)))</f>
        <v>0.6005617569</v>
      </c>
      <c r="W59" s="7">
        <f>($AJ$3/($AF$3-$AG$3+$AI$3+0.44*$AD$3))</f>
        <v>1.075770157</v>
      </c>
      <c r="X59" s="7">
        <f>($AH$3-$AG$3)/$AH$3</f>
        <v>0.7682426739</v>
      </c>
      <c r="Y59" s="9">
        <v>65.0</v>
      </c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 t="str">
        <f t="shared" si="11"/>
        <v>N</v>
      </c>
    </row>
    <row r="60">
      <c r="A60" s="1" t="s">
        <v>95</v>
      </c>
      <c r="B60" s="5">
        <v>37.78048780487805</v>
      </c>
      <c r="C60" s="5">
        <v>85.92682926829268</v>
      </c>
      <c r="D60" s="6">
        <v>0.4414634146341464</v>
      </c>
      <c r="E60" s="5">
        <v>11.097560975609756</v>
      </c>
      <c r="F60" s="5">
        <v>33.0</v>
      </c>
      <c r="G60" s="6">
        <v>0.336289726533629</v>
      </c>
      <c r="H60" s="5">
        <v>18.682926829268293</v>
      </c>
      <c r="I60" s="5">
        <v>23.878048780487806</v>
      </c>
      <c r="J60" s="6">
        <v>0.7832439024390245</v>
      </c>
      <c r="K60" s="5">
        <v>9.048780487804878</v>
      </c>
      <c r="L60" s="5">
        <v>34.90243902439025</v>
      </c>
      <c r="M60" s="5">
        <v>43.951219512195124</v>
      </c>
      <c r="N60" s="5">
        <v>21.195121951219512</v>
      </c>
      <c r="O60" s="5">
        <v>7.390243902439025</v>
      </c>
      <c r="P60" s="5">
        <v>4.609756097560975</v>
      </c>
      <c r="Q60" s="5">
        <v>16.658536585365855</v>
      </c>
      <c r="R60" s="5">
        <v>21.024390243902438</v>
      </c>
      <c r="S60" s="5">
        <v>105.34146341463415</v>
      </c>
      <c r="T60" s="5">
        <v>16479.853658536584</v>
      </c>
      <c r="U60" s="5">
        <f>(E60 + (2/3) * N60 + (2 - V60 * ($AA$2/$AB$2)) * B60 + (H60 * 0.5 * (1 + (1 - $AA$2/$AB$2)) + (2/3) * ($AA$2/$AB$2)) - W60 * Q60 - W60 * X60 *(C60-B60) - W60 * 0.44 * (0.44 * (0.56 * X60)) * (I60-H60) + W60 * (1-X60) * (M60-L60) + W60 * X60 * K60 + W60 * O60 + W60 * X60 * P60 - R60 * (($AC$2/$AE$2) - 0.44 * ($AD$2/$AE$2) * W60))</f>
        <v>57.9227562</v>
      </c>
      <c r="V60" s="7">
        <f>((2/3) - (0.5 * ($AA$2/$AB$2)) / (2 * ($AB$2/$AC$2)))</f>
        <v>0.6004237435</v>
      </c>
      <c r="W60" s="7">
        <f>($AJ$2/($AF$2-$AG$2+$AI$2+0.44*$AD$2))</f>
        <v>1.061302385</v>
      </c>
      <c r="X60" s="7">
        <f>($AH$2-$AG$2)/$AH$2</f>
        <v>0.7658507485</v>
      </c>
      <c r="Y60" s="9">
        <v>65.0</v>
      </c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 t="str">
        <f t="shared" si="11"/>
        <v>N</v>
      </c>
    </row>
    <row r="61">
      <c r="A61" s="1" t="s">
        <v>96</v>
      </c>
      <c r="B61" s="5">
        <v>37.8780487804878</v>
      </c>
      <c r="C61" s="5">
        <v>84.48780487804878</v>
      </c>
      <c r="D61" s="6">
        <v>0.4493658536585366</v>
      </c>
      <c r="E61" s="5">
        <v>10.292682926829269</v>
      </c>
      <c r="F61" s="5">
        <v>30.195121951219512</v>
      </c>
      <c r="G61" s="6">
        <v>0.3408723747980614</v>
      </c>
      <c r="H61" s="5">
        <v>20.146341463414632</v>
      </c>
      <c r="I61" s="5">
        <v>25.390243902439025</v>
      </c>
      <c r="J61" s="6">
        <v>0.791317073170732</v>
      </c>
      <c r="K61" s="5">
        <v>8.536585365853659</v>
      </c>
      <c r="L61" s="5">
        <v>35.31707317073171</v>
      </c>
      <c r="M61" s="5">
        <v>43.853658536585364</v>
      </c>
      <c r="N61" s="5">
        <v>21.634146341463413</v>
      </c>
      <c r="O61" s="5">
        <v>7.073170731707317</v>
      </c>
      <c r="P61" s="5">
        <v>4.829268292682927</v>
      </c>
      <c r="Q61" s="5">
        <v>15.21951219512195</v>
      </c>
      <c r="R61" s="5">
        <v>21.073170731707318</v>
      </c>
      <c r="S61" s="5">
        <v>106.1951219512195</v>
      </c>
      <c r="T61" s="5">
        <v>16704.682926829268</v>
      </c>
      <c r="U61" s="5">
        <f>(E61 + (2/3) * N61 + (2 - V61 * ($AA$3/$AB$3)) * B61 + (H61 * 0.5 * (1 + (1 - $AA$3/$AB$3)) + (2/3) * ($AA$3/$AB$3)) - W61 * Q61 - W61 * X61 *(C61-B61) - W61 * 0.44 * (0.44 * (0.56 * X61)) * (I61-H61) + W61 * (1-X61) * (M61-L61) + W61 * X61 * K61 + W61 * O61 + W61 * X61 * P61 - R61 * (($AC$3/$AE$3) - 0.44 * ($AD$3/$AE$3) * W61))</f>
        <v>59.95702085</v>
      </c>
      <c r="V61" s="7">
        <f>((2/3) - (0.5 * ($AA$3/$AB$3)) / (2 * ($AB$3/$AC$3)))</f>
        <v>0.6005617569</v>
      </c>
      <c r="W61" s="7">
        <f>($AJ$3/($AF$3-$AG$3+$AI$3+0.44*$AD$3))</f>
        <v>1.075770157</v>
      </c>
      <c r="X61" s="7">
        <f>($AH$3-$AG$3)/$AH$3</f>
        <v>0.7682426739</v>
      </c>
      <c r="Y61" s="9">
        <v>65.0</v>
      </c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 t="str">
        <f t="shared" si="11"/>
        <v>N</v>
      </c>
    </row>
    <row r="62">
      <c r="A62" s="14"/>
      <c r="B62" s="5"/>
      <c r="C62" s="5"/>
      <c r="D62" s="6"/>
      <c r="E62" s="5"/>
      <c r="F62" s="5"/>
      <c r="G62" s="6"/>
      <c r="H62" s="5"/>
      <c r="I62" s="5"/>
      <c r="J62" s="6"/>
      <c r="K62" s="5"/>
      <c r="L62" s="5"/>
      <c r="M62" s="5"/>
      <c r="N62" s="5"/>
      <c r="O62" s="5"/>
      <c r="P62" s="5"/>
      <c r="Q62" s="5"/>
      <c r="R62" s="5"/>
      <c r="S62" s="5"/>
      <c r="T62" s="5"/>
      <c r="U62" s="7"/>
      <c r="V62" s="7"/>
      <c r="W62" s="7"/>
      <c r="X62" s="7"/>
      <c r="Y62" s="15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</row>
    <row r="63">
      <c r="A63" s="14"/>
      <c r="B63" s="5"/>
      <c r="C63" s="5"/>
      <c r="D63" s="6"/>
      <c r="E63" s="5"/>
      <c r="F63" s="5"/>
      <c r="G63" s="6"/>
      <c r="H63" s="5"/>
      <c r="I63" s="5"/>
      <c r="J63" s="6"/>
      <c r="K63" s="5"/>
      <c r="L63" s="5"/>
      <c r="M63" s="5"/>
      <c r="N63" s="5"/>
      <c r="O63" s="5"/>
      <c r="P63" s="5"/>
      <c r="Q63" s="5"/>
      <c r="R63" s="5"/>
      <c r="S63" s="5"/>
      <c r="T63" s="5"/>
      <c r="U63" s="7"/>
      <c r="V63" s="7"/>
      <c r="W63" s="7"/>
      <c r="X63" s="7"/>
      <c r="Y63" s="15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</row>
    <row r="64">
      <c r="A64" s="14"/>
      <c r="B64" s="5"/>
      <c r="C64" s="5"/>
      <c r="D64" s="6"/>
      <c r="E64" s="5"/>
      <c r="F64" s="5"/>
      <c r="G64" s="6"/>
      <c r="H64" s="5"/>
      <c r="I64" s="5"/>
      <c r="J64" s="6"/>
      <c r="K64" s="5"/>
      <c r="L64" s="5"/>
      <c r="M64" s="5"/>
      <c r="N64" s="5"/>
      <c r="O64" s="5"/>
      <c r="P64" s="5"/>
      <c r="Q64" s="5"/>
      <c r="R64" s="5"/>
      <c r="S64" s="5"/>
      <c r="T64" s="5"/>
      <c r="U64" s="7"/>
      <c r="V64" s="7"/>
      <c r="W64" s="7"/>
      <c r="X64" s="7"/>
      <c r="Y64" s="15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</row>
    <row r="65">
      <c r="A65" s="14"/>
      <c r="B65" s="5"/>
      <c r="C65" s="5"/>
      <c r="D65" s="6"/>
      <c r="E65" s="5"/>
      <c r="F65" s="5"/>
      <c r="G65" s="6"/>
      <c r="H65" s="5"/>
      <c r="I65" s="5"/>
      <c r="J65" s="6"/>
      <c r="K65" s="5"/>
      <c r="L65" s="5"/>
      <c r="M65" s="5"/>
      <c r="N65" s="5"/>
      <c r="O65" s="5"/>
      <c r="P65" s="5"/>
      <c r="Q65" s="5"/>
      <c r="R65" s="5"/>
      <c r="S65" s="5"/>
      <c r="T65" s="5"/>
      <c r="U65" s="7"/>
      <c r="V65" s="7"/>
      <c r="W65" s="7"/>
      <c r="X65" s="7"/>
      <c r="Y65" s="15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</row>
    <row r="66">
      <c r="A66" s="14"/>
      <c r="B66" s="5"/>
      <c r="C66" s="5"/>
      <c r="D66" s="6"/>
      <c r="E66" s="5"/>
      <c r="F66" s="5"/>
      <c r="G66" s="6"/>
      <c r="H66" s="5"/>
      <c r="I66" s="5"/>
      <c r="J66" s="6"/>
      <c r="K66" s="5"/>
      <c r="L66" s="5"/>
      <c r="M66" s="5"/>
      <c r="N66" s="5"/>
      <c r="O66" s="5"/>
      <c r="P66" s="5"/>
      <c r="Q66" s="5"/>
      <c r="R66" s="5"/>
      <c r="S66" s="5"/>
      <c r="T66" s="5"/>
      <c r="U66" s="7"/>
      <c r="V66" s="7"/>
      <c r="W66" s="7"/>
      <c r="X66" s="7"/>
      <c r="Y66" s="15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</row>
    <row r="67">
      <c r="A67" s="14"/>
      <c r="B67" s="5"/>
      <c r="C67" s="5"/>
      <c r="D67" s="6"/>
      <c r="E67" s="5"/>
      <c r="F67" s="5"/>
      <c r="G67" s="6"/>
      <c r="H67" s="5"/>
      <c r="I67" s="5"/>
      <c r="J67" s="6"/>
      <c r="K67" s="5"/>
      <c r="L67" s="5"/>
      <c r="M67" s="5"/>
      <c r="N67" s="5"/>
      <c r="O67" s="5"/>
      <c r="P67" s="5"/>
      <c r="Q67" s="5"/>
      <c r="R67" s="5"/>
      <c r="S67" s="5"/>
      <c r="T67" s="5"/>
      <c r="U67" s="7"/>
      <c r="V67" s="7"/>
      <c r="W67" s="7"/>
      <c r="X67" s="7"/>
      <c r="Y67" s="15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</row>
    <row r="68">
      <c r="A68" s="14"/>
      <c r="B68" s="5"/>
      <c r="C68" s="5"/>
      <c r="D68" s="6"/>
      <c r="E68" s="5"/>
      <c r="F68" s="5"/>
      <c r="G68" s="6"/>
      <c r="H68" s="5"/>
      <c r="I68" s="5"/>
      <c r="J68" s="6"/>
      <c r="K68" s="5"/>
      <c r="L68" s="5"/>
      <c r="M68" s="5"/>
      <c r="N68" s="5"/>
      <c r="O68" s="5"/>
      <c r="P68" s="5"/>
      <c r="Q68" s="5"/>
      <c r="R68" s="5"/>
      <c r="S68" s="5"/>
      <c r="T68" s="5"/>
      <c r="U68" s="7"/>
      <c r="V68" s="7"/>
      <c r="W68" s="7"/>
      <c r="X68" s="7"/>
      <c r="Y68" s="15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</row>
    <row r="69">
      <c r="A69" s="14"/>
      <c r="B69" s="5"/>
      <c r="C69" s="5"/>
      <c r="D69" s="6"/>
      <c r="E69" s="5"/>
      <c r="F69" s="5"/>
      <c r="G69" s="6"/>
      <c r="H69" s="5"/>
      <c r="I69" s="5"/>
      <c r="J69" s="6"/>
      <c r="K69" s="5"/>
      <c r="L69" s="5"/>
      <c r="M69" s="5"/>
      <c r="N69" s="5"/>
      <c r="O69" s="5"/>
      <c r="P69" s="5"/>
      <c r="Q69" s="5"/>
      <c r="R69" s="5"/>
      <c r="S69" s="5"/>
      <c r="T69" s="5"/>
      <c r="U69" s="7"/>
      <c r="V69" s="7"/>
      <c r="W69" s="7"/>
      <c r="X69" s="7"/>
      <c r="Y69" s="15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</row>
    <row r="70">
      <c r="A70" s="14"/>
      <c r="B70" s="5"/>
      <c r="C70" s="5"/>
      <c r="D70" s="6"/>
      <c r="E70" s="5"/>
      <c r="F70" s="5"/>
      <c r="G70" s="6"/>
      <c r="H70" s="5"/>
      <c r="I70" s="5"/>
      <c r="J70" s="6"/>
      <c r="K70" s="5"/>
      <c r="L70" s="5"/>
      <c r="M70" s="5"/>
      <c r="N70" s="5"/>
      <c r="O70" s="5"/>
      <c r="P70" s="5"/>
      <c r="Q70" s="5"/>
      <c r="R70" s="5"/>
      <c r="S70" s="5"/>
      <c r="T70" s="5"/>
      <c r="U70" s="7"/>
      <c r="V70" s="7"/>
      <c r="W70" s="7"/>
      <c r="X70" s="7"/>
      <c r="Y70" s="15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</row>
    <row r="71">
      <c r="A71" s="14"/>
      <c r="B71" s="5"/>
      <c r="C71" s="5"/>
      <c r="D71" s="6"/>
      <c r="E71" s="5"/>
      <c r="F71" s="5"/>
      <c r="G71" s="6"/>
      <c r="H71" s="5"/>
      <c r="I71" s="5"/>
      <c r="J71" s="6"/>
      <c r="K71" s="5"/>
      <c r="L71" s="5"/>
      <c r="M71" s="5"/>
      <c r="N71" s="5"/>
      <c r="O71" s="5"/>
      <c r="P71" s="5"/>
      <c r="Q71" s="5"/>
      <c r="R71" s="5"/>
      <c r="S71" s="5"/>
      <c r="T71" s="5"/>
      <c r="U71" s="7"/>
      <c r="V71" s="7"/>
      <c r="W71" s="7"/>
      <c r="X71" s="7"/>
      <c r="Y71" s="15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</row>
    <row r="72">
      <c r="A72" s="14"/>
      <c r="B72" s="5"/>
      <c r="C72" s="5"/>
      <c r="D72" s="6"/>
      <c r="E72" s="5"/>
      <c r="F72" s="5"/>
      <c r="G72" s="6"/>
      <c r="H72" s="5"/>
      <c r="I72" s="5"/>
      <c r="J72" s="6"/>
      <c r="K72" s="5"/>
      <c r="L72" s="5"/>
      <c r="M72" s="5"/>
      <c r="N72" s="5"/>
      <c r="O72" s="5"/>
      <c r="P72" s="5"/>
      <c r="Q72" s="5"/>
      <c r="R72" s="5"/>
      <c r="S72" s="5"/>
      <c r="T72" s="5"/>
      <c r="U72" s="7"/>
      <c r="V72" s="7"/>
      <c r="W72" s="7"/>
      <c r="X72" s="7"/>
      <c r="Y72" s="15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</row>
    <row r="73">
      <c r="A73" s="14"/>
      <c r="B73" s="5"/>
      <c r="C73" s="5"/>
      <c r="D73" s="6"/>
      <c r="E73" s="5"/>
      <c r="F73" s="5"/>
      <c r="G73" s="6"/>
      <c r="H73" s="5"/>
      <c r="I73" s="5"/>
      <c r="J73" s="6"/>
      <c r="K73" s="5"/>
      <c r="L73" s="5"/>
      <c r="M73" s="5"/>
      <c r="N73" s="5"/>
      <c r="O73" s="5"/>
      <c r="P73" s="5"/>
      <c r="Q73" s="5"/>
      <c r="R73" s="5"/>
      <c r="S73" s="5"/>
      <c r="T73" s="5"/>
      <c r="U73" s="7"/>
      <c r="V73" s="7"/>
      <c r="W73" s="7"/>
      <c r="X73" s="7"/>
      <c r="Y73" s="15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</row>
    <row r="74">
      <c r="A74" s="14"/>
      <c r="B74" s="5"/>
      <c r="C74" s="5"/>
      <c r="D74" s="6"/>
      <c r="E74" s="5"/>
      <c r="F74" s="5"/>
      <c r="G74" s="6"/>
      <c r="H74" s="5"/>
      <c r="I74" s="5"/>
      <c r="J74" s="6"/>
      <c r="K74" s="5"/>
      <c r="L74" s="5"/>
      <c r="M74" s="5"/>
      <c r="N74" s="5"/>
      <c r="O74" s="5"/>
      <c r="P74" s="5"/>
      <c r="Q74" s="5"/>
      <c r="R74" s="5"/>
      <c r="S74" s="5"/>
      <c r="T74" s="5"/>
      <c r="U74" s="7"/>
      <c r="V74" s="7"/>
      <c r="W74" s="7"/>
      <c r="X74" s="7"/>
      <c r="Y74" s="15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</row>
    <row r="75">
      <c r="A75" s="14"/>
      <c r="B75" s="5"/>
      <c r="C75" s="5"/>
      <c r="D75" s="6"/>
      <c r="E75" s="5"/>
      <c r="F75" s="5"/>
      <c r="G75" s="6"/>
      <c r="H75" s="5"/>
      <c r="I75" s="5"/>
      <c r="J75" s="6"/>
      <c r="K75" s="5"/>
      <c r="L75" s="5"/>
      <c r="M75" s="5"/>
      <c r="N75" s="5"/>
      <c r="O75" s="5"/>
      <c r="P75" s="5"/>
      <c r="Q75" s="5"/>
      <c r="R75" s="5"/>
      <c r="S75" s="5"/>
      <c r="T75" s="5"/>
      <c r="U75" s="7"/>
      <c r="V75" s="7"/>
      <c r="W75" s="7"/>
      <c r="X75" s="7"/>
      <c r="Y75" s="15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</row>
    <row r="76">
      <c r="A76" s="14"/>
      <c r="B76" s="5"/>
      <c r="C76" s="5"/>
      <c r="D76" s="6"/>
      <c r="E76" s="5"/>
      <c r="F76" s="5"/>
      <c r="G76" s="6"/>
      <c r="H76" s="5"/>
      <c r="I76" s="5"/>
      <c r="J76" s="6"/>
      <c r="K76" s="5"/>
      <c r="L76" s="5"/>
      <c r="M76" s="5"/>
      <c r="N76" s="5"/>
      <c r="O76" s="5"/>
      <c r="P76" s="5"/>
      <c r="Q76" s="5"/>
      <c r="R76" s="5"/>
      <c r="S76" s="5"/>
      <c r="T76" s="5"/>
      <c r="U76" s="7"/>
      <c r="V76" s="7"/>
      <c r="W76" s="7"/>
      <c r="X76" s="7"/>
      <c r="Y76" s="15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</row>
    <row r="77">
      <c r="A77" s="14"/>
      <c r="B77" s="5"/>
      <c r="C77" s="5"/>
      <c r="D77" s="6"/>
      <c r="E77" s="5"/>
      <c r="F77" s="5"/>
      <c r="G77" s="6"/>
      <c r="H77" s="5"/>
      <c r="I77" s="5"/>
      <c r="J77" s="6"/>
      <c r="K77" s="5"/>
      <c r="L77" s="5"/>
      <c r="M77" s="5"/>
      <c r="N77" s="5"/>
      <c r="O77" s="5"/>
      <c r="P77" s="5"/>
      <c r="Q77" s="5"/>
      <c r="R77" s="5"/>
      <c r="S77" s="5"/>
      <c r="T77" s="5"/>
      <c r="U77" s="7"/>
      <c r="V77" s="7"/>
      <c r="W77" s="7"/>
      <c r="X77" s="7"/>
      <c r="Y77" s="15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</row>
    <row r="78">
      <c r="A78" s="14"/>
      <c r="B78" s="5"/>
      <c r="C78" s="5"/>
      <c r="D78" s="6"/>
      <c r="E78" s="5"/>
      <c r="F78" s="5"/>
      <c r="G78" s="6"/>
      <c r="H78" s="5"/>
      <c r="I78" s="5"/>
      <c r="J78" s="6"/>
      <c r="K78" s="5"/>
      <c r="L78" s="5"/>
      <c r="M78" s="5"/>
      <c r="N78" s="5"/>
      <c r="O78" s="5"/>
      <c r="P78" s="5"/>
      <c r="Q78" s="5"/>
      <c r="R78" s="5"/>
      <c r="S78" s="5"/>
      <c r="T78" s="5"/>
      <c r="U78" s="7"/>
      <c r="V78" s="7"/>
      <c r="W78" s="7"/>
      <c r="X78" s="7"/>
      <c r="Y78" s="15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</row>
    <row r="79">
      <c r="A79" s="14"/>
      <c r="B79" s="5"/>
      <c r="C79" s="5"/>
      <c r="D79" s="6"/>
      <c r="E79" s="5"/>
      <c r="F79" s="5"/>
      <c r="G79" s="6"/>
      <c r="H79" s="5"/>
      <c r="I79" s="5"/>
      <c r="J79" s="6"/>
      <c r="K79" s="5"/>
      <c r="L79" s="5"/>
      <c r="M79" s="5"/>
      <c r="N79" s="5"/>
      <c r="O79" s="5"/>
      <c r="P79" s="5"/>
      <c r="Q79" s="5"/>
      <c r="R79" s="5"/>
      <c r="S79" s="5"/>
      <c r="T79" s="5"/>
      <c r="U79" s="7"/>
      <c r="V79" s="7"/>
      <c r="W79" s="7"/>
      <c r="X79" s="7"/>
      <c r="Y79" s="15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</row>
    <row r="80">
      <c r="A80" s="14"/>
      <c r="B80" s="5"/>
      <c r="C80" s="5"/>
      <c r="D80" s="6"/>
      <c r="E80" s="5"/>
      <c r="F80" s="5"/>
      <c r="G80" s="6"/>
      <c r="H80" s="5"/>
      <c r="I80" s="5"/>
      <c r="J80" s="6"/>
      <c r="K80" s="5"/>
      <c r="L80" s="5"/>
      <c r="M80" s="5"/>
      <c r="N80" s="5"/>
      <c r="O80" s="5"/>
      <c r="P80" s="5"/>
      <c r="Q80" s="5"/>
      <c r="R80" s="5"/>
      <c r="S80" s="5"/>
      <c r="T80" s="5"/>
      <c r="U80" s="7"/>
      <c r="V80" s="7"/>
      <c r="W80" s="7"/>
      <c r="X80" s="7"/>
      <c r="Y80" s="15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</row>
    <row r="81">
      <c r="A81" s="14"/>
      <c r="B81" s="5"/>
      <c r="C81" s="5"/>
      <c r="D81" s="6"/>
      <c r="E81" s="5"/>
      <c r="F81" s="5"/>
      <c r="G81" s="6"/>
      <c r="H81" s="5"/>
      <c r="I81" s="5"/>
      <c r="J81" s="6"/>
      <c r="K81" s="5"/>
      <c r="L81" s="5"/>
      <c r="M81" s="5"/>
      <c r="N81" s="5"/>
      <c r="O81" s="5"/>
      <c r="P81" s="5"/>
      <c r="Q81" s="5"/>
      <c r="R81" s="5"/>
      <c r="S81" s="5"/>
      <c r="T81" s="5"/>
      <c r="U81" s="7"/>
      <c r="V81" s="7"/>
      <c r="W81" s="7"/>
      <c r="X81" s="7"/>
      <c r="Y81" s="15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</row>
    <row r="82">
      <c r="A82" s="14"/>
      <c r="B82" s="5"/>
      <c r="C82" s="5"/>
      <c r="D82" s="6"/>
      <c r="E82" s="5"/>
      <c r="F82" s="5"/>
      <c r="G82" s="6"/>
      <c r="H82" s="5"/>
      <c r="I82" s="5"/>
      <c r="J82" s="6"/>
      <c r="K82" s="5"/>
      <c r="L82" s="5"/>
      <c r="M82" s="5"/>
      <c r="N82" s="5"/>
      <c r="O82" s="5"/>
      <c r="P82" s="5"/>
      <c r="Q82" s="5"/>
      <c r="R82" s="5"/>
      <c r="S82" s="5"/>
      <c r="T82" s="5"/>
      <c r="U82" s="7"/>
      <c r="V82" s="7"/>
      <c r="W82" s="7"/>
      <c r="X82" s="7"/>
      <c r="Y82" s="15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</row>
    <row r="83">
      <c r="A83" s="14"/>
      <c r="B83" s="5"/>
      <c r="C83" s="5"/>
      <c r="D83" s="6"/>
      <c r="E83" s="5"/>
      <c r="F83" s="5"/>
      <c r="G83" s="6"/>
      <c r="H83" s="5"/>
      <c r="I83" s="5"/>
      <c r="J83" s="6"/>
      <c r="K83" s="5"/>
      <c r="L83" s="5"/>
      <c r="M83" s="5"/>
      <c r="N83" s="5"/>
      <c r="O83" s="5"/>
      <c r="P83" s="5"/>
      <c r="Q83" s="5"/>
      <c r="R83" s="5"/>
      <c r="S83" s="5"/>
      <c r="T83" s="5"/>
      <c r="U83" s="7"/>
      <c r="V83" s="7"/>
      <c r="W83" s="7"/>
      <c r="X83" s="7"/>
      <c r="Y83" s="15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</row>
    <row r="84">
      <c r="A84" s="14"/>
      <c r="B84" s="5"/>
      <c r="C84" s="5"/>
      <c r="D84" s="6"/>
      <c r="E84" s="5"/>
      <c r="F84" s="5"/>
      <c r="G84" s="6"/>
      <c r="H84" s="5"/>
      <c r="I84" s="5"/>
      <c r="J84" s="6"/>
      <c r="K84" s="5"/>
      <c r="L84" s="5"/>
      <c r="M84" s="5"/>
      <c r="N84" s="5"/>
      <c r="O84" s="5"/>
      <c r="P84" s="5"/>
      <c r="Q84" s="5"/>
      <c r="R84" s="5"/>
      <c r="S84" s="5"/>
      <c r="T84" s="5"/>
      <c r="U84" s="7"/>
      <c r="V84" s="7"/>
      <c r="W84" s="7"/>
      <c r="X84" s="7"/>
      <c r="Y84" s="15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</row>
    <row r="85">
      <c r="A85" s="14"/>
      <c r="B85" s="5"/>
      <c r="C85" s="5"/>
      <c r="D85" s="6"/>
      <c r="E85" s="5"/>
      <c r="F85" s="5"/>
      <c r="G85" s="6"/>
      <c r="H85" s="5"/>
      <c r="I85" s="5"/>
      <c r="J85" s="6"/>
      <c r="K85" s="5"/>
      <c r="L85" s="5"/>
      <c r="M85" s="5"/>
      <c r="N85" s="5"/>
      <c r="O85" s="5"/>
      <c r="P85" s="5"/>
      <c r="Q85" s="5"/>
      <c r="R85" s="5"/>
      <c r="S85" s="5"/>
      <c r="T85" s="5"/>
      <c r="U85" s="7"/>
      <c r="V85" s="7"/>
      <c r="W85" s="7"/>
      <c r="X85" s="7"/>
      <c r="Y85" s="15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</row>
    <row r="86">
      <c r="A86" s="14"/>
      <c r="B86" s="5"/>
      <c r="C86" s="5"/>
      <c r="D86" s="6"/>
      <c r="E86" s="5"/>
      <c r="F86" s="5"/>
      <c r="G86" s="6"/>
      <c r="H86" s="5"/>
      <c r="I86" s="5"/>
      <c r="J86" s="6"/>
      <c r="K86" s="5"/>
      <c r="L86" s="5"/>
      <c r="M86" s="5"/>
      <c r="N86" s="5"/>
      <c r="O86" s="5"/>
      <c r="P86" s="5"/>
      <c r="Q86" s="5"/>
      <c r="R86" s="5"/>
      <c r="S86" s="5"/>
      <c r="T86" s="5"/>
      <c r="U86" s="7"/>
      <c r="V86" s="7"/>
      <c r="W86" s="7"/>
      <c r="X86" s="7"/>
      <c r="Y86" s="15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</row>
    <row r="87">
      <c r="A87" s="14"/>
      <c r="B87" s="5"/>
      <c r="C87" s="5"/>
      <c r="D87" s="6"/>
      <c r="E87" s="5"/>
      <c r="F87" s="5"/>
      <c r="G87" s="6"/>
      <c r="H87" s="5"/>
      <c r="I87" s="5"/>
      <c r="J87" s="6"/>
      <c r="K87" s="5"/>
      <c r="L87" s="5"/>
      <c r="M87" s="5"/>
      <c r="N87" s="5"/>
      <c r="O87" s="5"/>
      <c r="P87" s="5"/>
      <c r="Q87" s="5"/>
      <c r="R87" s="5"/>
      <c r="S87" s="5"/>
      <c r="T87" s="5"/>
      <c r="U87" s="7"/>
      <c r="V87" s="7"/>
      <c r="W87" s="7"/>
      <c r="X87" s="7"/>
      <c r="Y87" s="15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</row>
    <row r="88">
      <c r="A88" s="14"/>
      <c r="B88" s="5"/>
      <c r="C88" s="5"/>
      <c r="D88" s="6"/>
      <c r="E88" s="5"/>
      <c r="F88" s="5"/>
      <c r="G88" s="6"/>
      <c r="H88" s="5"/>
      <c r="I88" s="5"/>
      <c r="J88" s="6"/>
      <c r="K88" s="5"/>
      <c r="L88" s="5"/>
      <c r="M88" s="5"/>
      <c r="N88" s="5"/>
      <c r="O88" s="5"/>
      <c r="P88" s="5"/>
      <c r="Q88" s="5"/>
      <c r="R88" s="5"/>
      <c r="S88" s="5"/>
      <c r="T88" s="5"/>
      <c r="U88" s="7"/>
      <c r="V88" s="7"/>
      <c r="W88" s="7"/>
      <c r="X88" s="7"/>
      <c r="Y88" s="15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</row>
    <row r="89">
      <c r="A89" s="14"/>
      <c r="B89" s="5"/>
      <c r="C89" s="5"/>
      <c r="D89" s="6"/>
      <c r="E89" s="5"/>
      <c r="F89" s="5"/>
      <c r="G89" s="6"/>
      <c r="H89" s="5"/>
      <c r="I89" s="5"/>
      <c r="J89" s="6"/>
      <c r="K89" s="5"/>
      <c r="L89" s="5"/>
      <c r="M89" s="5"/>
      <c r="N89" s="5"/>
      <c r="O89" s="5"/>
      <c r="P89" s="5"/>
      <c r="Q89" s="5"/>
      <c r="R89" s="5"/>
      <c r="S89" s="5"/>
      <c r="T89" s="5"/>
      <c r="U89" s="7"/>
      <c r="V89" s="7"/>
      <c r="W89" s="7"/>
      <c r="X89" s="7"/>
      <c r="Y89" s="15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</row>
    <row r="90">
      <c r="A90" s="14"/>
      <c r="B90" s="5"/>
      <c r="C90" s="5"/>
      <c r="D90" s="6"/>
      <c r="E90" s="5"/>
      <c r="F90" s="5"/>
      <c r="G90" s="6"/>
      <c r="H90" s="5"/>
      <c r="I90" s="5"/>
      <c r="J90" s="6"/>
      <c r="K90" s="5"/>
      <c r="L90" s="5"/>
      <c r="M90" s="5"/>
      <c r="N90" s="5"/>
      <c r="O90" s="5"/>
      <c r="P90" s="5"/>
      <c r="Q90" s="5"/>
      <c r="R90" s="5"/>
      <c r="S90" s="5"/>
      <c r="T90" s="5"/>
      <c r="U90" s="7"/>
      <c r="V90" s="7"/>
      <c r="W90" s="7"/>
      <c r="X90" s="7"/>
      <c r="Y90" s="15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</row>
    <row r="91">
      <c r="A91" s="14"/>
      <c r="B91" s="5"/>
      <c r="C91" s="5"/>
      <c r="D91" s="6"/>
      <c r="E91" s="5"/>
      <c r="F91" s="5"/>
      <c r="G91" s="6"/>
      <c r="H91" s="5"/>
      <c r="I91" s="5"/>
      <c r="J91" s="6"/>
      <c r="K91" s="5"/>
      <c r="L91" s="5"/>
      <c r="M91" s="5"/>
      <c r="N91" s="5"/>
      <c r="O91" s="5"/>
      <c r="P91" s="5"/>
      <c r="Q91" s="5"/>
      <c r="R91" s="5"/>
      <c r="S91" s="5"/>
      <c r="T91" s="5"/>
      <c r="U91" s="7"/>
      <c r="V91" s="7"/>
      <c r="W91" s="7"/>
      <c r="X91" s="7"/>
      <c r="Y91" s="15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</row>
    <row r="92">
      <c r="A92" s="14"/>
      <c r="B92" s="5"/>
      <c r="C92" s="5"/>
      <c r="D92" s="6"/>
      <c r="E92" s="5"/>
      <c r="F92" s="5"/>
      <c r="G92" s="6"/>
      <c r="H92" s="5"/>
      <c r="I92" s="5"/>
      <c r="J92" s="6"/>
      <c r="K92" s="5"/>
      <c r="L92" s="5"/>
      <c r="M92" s="5"/>
      <c r="N92" s="5"/>
      <c r="O92" s="5"/>
      <c r="P92" s="5"/>
      <c r="Q92" s="5"/>
      <c r="R92" s="5"/>
      <c r="S92" s="5"/>
      <c r="T92" s="5"/>
      <c r="U92" s="7"/>
      <c r="V92" s="7"/>
      <c r="W92" s="7"/>
      <c r="X92" s="7"/>
      <c r="Y92" s="15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</row>
    <row r="93">
      <c r="A93" s="14"/>
      <c r="B93" s="5"/>
      <c r="C93" s="5"/>
      <c r="D93" s="6"/>
      <c r="E93" s="5"/>
      <c r="F93" s="5"/>
      <c r="G93" s="6"/>
      <c r="H93" s="5"/>
      <c r="I93" s="5"/>
      <c r="J93" s="6"/>
      <c r="K93" s="5"/>
      <c r="L93" s="5"/>
      <c r="M93" s="5"/>
      <c r="N93" s="5"/>
      <c r="O93" s="5"/>
      <c r="P93" s="5"/>
      <c r="Q93" s="5"/>
      <c r="R93" s="5"/>
      <c r="S93" s="5"/>
      <c r="T93" s="5"/>
      <c r="U93" s="7"/>
      <c r="V93" s="7"/>
      <c r="W93" s="7"/>
      <c r="X93" s="7"/>
      <c r="Y93" s="15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</row>
    <row r="94">
      <c r="A94" s="14"/>
      <c r="B94" s="5"/>
      <c r="C94" s="5"/>
      <c r="D94" s="6"/>
      <c r="E94" s="5"/>
      <c r="F94" s="5"/>
      <c r="G94" s="6"/>
      <c r="H94" s="5"/>
      <c r="I94" s="5"/>
      <c r="J94" s="6"/>
      <c r="K94" s="5"/>
      <c r="L94" s="5"/>
      <c r="M94" s="5"/>
      <c r="N94" s="5"/>
      <c r="O94" s="5"/>
      <c r="P94" s="5"/>
      <c r="Q94" s="5"/>
      <c r="R94" s="5"/>
      <c r="S94" s="5"/>
      <c r="T94" s="5"/>
      <c r="U94" s="7"/>
      <c r="V94" s="7"/>
      <c r="W94" s="7"/>
      <c r="X94" s="7"/>
      <c r="Y94" s="15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</row>
    <row r="95">
      <c r="A95" s="14"/>
      <c r="B95" s="5"/>
      <c r="C95" s="5"/>
      <c r="D95" s="6"/>
      <c r="E95" s="5"/>
      <c r="F95" s="5"/>
      <c r="G95" s="6"/>
      <c r="H95" s="5"/>
      <c r="I95" s="5"/>
      <c r="J95" s="6"/>
      <c r="K95" s="5"/>
      <c r="L95" s="5"/>
      <c r="M95" s="5"/>
      <c r="N95" s="5"/>
      <c r="O95" s="5"/>
      <c r="P95" s="5"/>
      <c r="Q95" s="5"/>
      <c r="R95" s="5"/>
      <c r="S95" s="5"/>
      <c r="T95" s="5"/>
      <c r="U95" s="7"/>
      <c r="V95" s="7"/>
      <c r="W95" s="7"/>
      <c r="X95" s="7"/>
      <c r="Y95" s="15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</row>
    <row r="96">
      <c r="A96" s="14"/>
      <c r="B96" s="5"/>
      <c r="C96" s="5"/>
      <c r="D96" s="6"/>
      <c r="E96" s="5"/>
      <c r="F96" s="5"/>
      <c r="G96" s="6"/>
      <c r="H96" s="5"/>
      <c r="I96" s="5"/>
      <c r="J96" s="6"/>
      <c r="K96" s="5"/>
      <c r="L96" s="5"/>
      <c r="M96" s="5"/>
      <c r="N96" s="5"/>
      <c r="O96" s="5"/>
      <c r="P96" s="5"/>
      <c r="Q96" s="5"/>
      <c r="R96" s="5"/>
      <c r="S96" s="5"/>
      <c r="T96" s="5"/>
      <c r="U96" s="7"/>
      <c r="V96" s="7"/>
      <c r="W96" s="7"/>
      <c r="X96" s="7"/>
      <c r="Y96" s="15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</row>
    <row r="97">
      <c r="A97" s="14"/>
      <c r="B97" s="5"/>
      <c r="C97" s="5"/>
      <c r="D97" s="6"/>
      <c r="E97" s="5"/>
      <c r="F97" s="5"/>
      <c r="G97" s="6"/>
      <c r="H97" s="5"/>
      <c r="I97" s="5"/>
      <c r="J97" s="6"/>
      <c r="K97" s="5"/>
      <c r="L97" s="5"/>
      <c r="M97" s="5"/>
      <c r="N97" s="5"/>
      <c r="O97" s="5"/>
      <c r="P97" s="5"/>
      <c r="Q97" s="5"/>
      <c r="R97" s="5"/>
      <c r="S97" s="5"/>
      <c r="T97" s="5"/>
      <c r="U97" s="7"/>
      <c r="V97" s="7"/>
      <c r="W97" s="7"/>
      <c r="X97" s="7"/>
      <c r="Y97" s="15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</row>
    <row r="98">
      <c r="A98" s="14"/>
      <c r="B98" s="5"/>
      <c r="C98" s="5"/>
      <c r="D98" s="6"/>
      <c r="E98" s="5"/>
      <c r="F98" s="5"/>
      <c r="G98" s="6"/>
      <c r="H98" s="5"/>
      <c r="I98" s="5"/>
      <c r="J98" s="6"/>
      <c r="K98" s="5"/>
      <c r="L98" s="5"/>
      <c r="M98" s="5"/>
      <c r="N98" s="5"/>
      <c r="O98" s="5"/>
      <c r="P98" s="5"/>
      <c r="Q98" s="5"/>
      <c r="R98" s="5"/>
      <c r="S98" s="5"/>
      <c r="T98" s="5"/>
      <c r="U98" s="7"/>
      <c r="V98" s="7"/>
      <c r="W98" s="7"/>
      <c r="X98" s="7"/>
      <c r="Y98" s="15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</row>
    <row r="99">
      <c r="A99" s="14"/>
      <c r="B99" s="5"/>
      <c r="C99" s="5"/>
      <c r="D99" s="6"/>
      <c r="E99" s="5"/>
      <c r="F99" s="5"/>
      <c r="G99" s="6"/>
      <c r="H99" s="5"/>
      <c r="I99" s="5"/>
      <c r="J99" s="6"/>
      <c r="K99" s="5"/>
      <c r="L99" s="5"/>
      <c r="M99" s="5"/>
      <c r="N99" s="5"/>
      <c r="O99" s="5"/>
      <c r="P99" s="5"/>
      <c r="Q99" s="5"/>
      <c r="R99" s="5"/>
      <c r="S99" s="5"/>
      <c r="T99" s="5"/>
      <c r="U99" s="7"/>
      <c r="V99" s="7"/>
      <c r="W99" s="7"/>
      <c r="X99" s="7"/>
      <c r="Y99" s="15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</row>
    <row r="100">
      <c r="A100" s="14"/>
      <c r="B100" s="5"/>
      <c r="C100" s="5"/>
      <c r="D100" s="6"/>
      <c r="E100" s="5"/>
      <c r="F100" s="5"/>
      <c r="G100" s="6"/>
      <c r="H100" s="5"/>
      <c r="I100" s="5"/>
      <c r="J100" s="6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7"/>
      <c r="V100" s="7"/>
      <c r="W100" s="7"/>
      <c r="X100" s="7"/>
      <c r="Y100" s="15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</row>
    <row r="101">
      <c r="A101" s="14"/>
      <c r="B101" s="5"/>
      <c r="C101" s="5"/>
      <c r="D101" s="6"/>
      <c r="E101" s="5"/>
      <c r="F101" s="5"/>
      <c r="G101" s="6"/>
      <c r="H101" s="5"/>
      <c r="I101" s="5"/>
      <c r="J101" s="6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7"/>
      <c r="V101" s="7"/>
      <c r="W101" s="7"/>
      <c r="X101" s="7"/>
      <c r="Y101" s="15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</row>
    <row r="102">
      <c r="A102" s="14"/>
      <c r="B102" s="5"/>
      <c r="C102" s="5"/>
      <c r="D102" s="6"/>
      <c r="E102" s="5"/>
      <c r="F102" s="5"/>
      <c r="G102" s="6"/>
      <c r="H102" s="5"/>
      <c r="I102" s="5"/>
      <c r="J102" s="6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7"/>
      <c r="V102" s="7"/>
      <c r="W102" s="7"/>
      <c r="X102" s="7"/>
      <c r="Y102" s="15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</row>
    <row r="103">
      <c r="A103" s="14"/>
      <c r="B103" s="5"/>
      <c r="C103" s="5"/>
      <c r="D103" s="6"/>
      <c r="E103" s="5"/>
      <c r="F103" s="5"/>
      <c r="G103" s="6"/>
      <c r="H103" s="5"/>
      <c r="I103" s="5"/>
      <c r="J103" s="6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7"/>
      <c r="V103" s="7"/>
      <c r="W103" s="7"/>
      <c r="X103" s="7"/>
      <c r="Y103" s="15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</row>
    <row r="104">
      <c r="A104" s="14"/>
      <c r="B104" s="5"/>
      <c r="C104" s="5"/>
      <c r="D104" s="6"/>
      <c r="E104" s="5"/>
      <c r="F104" s="5"/>
      <c r="G104" s="6"/>
      <c r="H104" s="5"/>
      <c r="I104" s="5"/>
      <c r="J104" s="6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7"/>
      <c r="V104" s="7"/>
      <c r="W104" s="7"/>
      <c r="X104" s="7"/>
      <c r="Y104" s="15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</row>
    <row r="105">
      <c r="A105" s="14"/>
      <c r="B105" s="5"/>
      <c r="C105" s="5"/>
      <c r="D105" s="6"/>
      <c r="E105" s="5"/>
      <c r="F105" s="5"/>
      <c r="G105" s="6"/>
      <c r="H105" s="5"/>
      <c r="I105" s="5"/>
      <c r="J105" s="6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7"/>
      <c r="V105" s="7"/>
      <c r="W105" s="7"/>
      <c r="X105" s="7"/>
      <c r="Y105" s="15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</row>
    <row r="106">
      <c r="A106" s="14"/>
      <c r="B106" s="5"/>
      <c r="C106" s="5"/>
      <c r="D106" s="6"/>
      <c r="E106" s="5"/>
      <c r="F106" s="5"/>
      <c r="G106" s="6"/>
      <c r="H106" s="5"/>
      <c r="I106" s="5"/>
      <c r="J106" s="6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7"/>
      <c r="V106" s="7"/>
      <c r="W106" s="7"/>
      <c r="X106" s="7"/>
      <c r="Y106" s="15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</row>
    <row r="107">
      <c r="A107" s="14"/>
      <c r="B107" s="5"/>
      <c r="C107" s="5"/>
      <c r="D107" s="6"/>
      <c r="E107" s="5"/>
      <c r="F107" s="5"/>
      <c r="G107" s="6"/>
      <c r="H107" s="5"/>
      <c r="I107" s="5"/>
      <c r="J107" s="6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7"/>
      <c r="V107" s="7"/>
      <c r="W107" s="7"/>
      <c r="X107" s="7"/>
      <c r="Y107" s="15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</row>
    <row r="108">
      <c r="A108" s="14"/>
      <c r="B108" s="5"/>
      <c r="C108" s="5"/>
      <c r="D108" s="6"/>
      <c r="E108" s="5"/>
      <c r="F108" s="5"/>
      <c r="G108" s="6"/>
      <c r="H108" s="5"/>
      <c r="I108" s="5"/>
      <c r="J108" s="6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7"/>
      <c r="V108" s="7"/>
      <c r="W108" s="7"/>
      <c r="X108" s="7"/>
      <c r="Y108" s="15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</row>
    <row r="109">
      <c r="A109" s="14"/>
      <c r="B109" s="5"/>
      <c r="C109" s="5"/>
      <c r="D109" s="6"/>
      <c r="E109" s="5"/>
      <c r="F109" s="5"/>
      <c r="G109" s="6"/>
      <c r="H109" s="5"/>
      <c r="I109" s="5"/>
      <c r="J109" s="6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7"/>
      <c r="V109" s="7"/>
      <c r="W109" s="7"/>
      <c r="X109" s="7"/>
      <c r="Y109" s="15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</row>
    <row r="110">
      <c r="A110" s="14"/>
      <c r="B110" s="5"/>
      <c r="C110" s="5"/>
      <c r="D110" s="6"/>
      <c r="E110" s="5"/>
      <c r="F110" s="5"/>
      <c r="G110" s="6"/>
      <c r="H110" s="5"/>
      <c r="I110" s="5"/>
      <c r="J110" s="6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7"/>
      <c r="V110" s="7"/>
      <c r="W110" s="7"/>
      <c r="X110" s="7"/>
      <c r="Y110" s="15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</row>
    <row r="111">
      <c r="A111" s="14"/>
      <c r="B111" s="5"/>
      <c r="C111" s="5"/>
      <c r="D111" s="6"/>
      <c r="E111" s="5"/>
      <c r="F111" s="5"/>
      <c r="G111" s="6"/>
      <c r="H111" s="5"/>
      <c r="I111" s="5"/>
      <c r="J111" s="6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7"/>
      <c r="V111" s="7"/>
      <c r="W111" s="7"/>
      <c r="X111" s="7"/>
      <c r="Y111" s="15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</row>
    <row r="112">
      <c r="A112" s="14"/>
      <c r="B112" s="5"/>
      <c r="C112" s="5"/>
      <c r="D112" s="6"/>
      <c r="E112" s="5"/>
      <c r="F112" s="5"/>
      <c r="G112" s="6"/>
      <c r="H112" s="5"/>
      <c r="I112" s="5"/>
      <c r="J112" s="6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7"/>
      <c r="V112" s="7"/>
      <c r="W112" s="7"/>
      <c r="X112" s="7"/>
      <c r="Y112" s="15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</row>
    <row r="113">
      <c r="A113" s="14"/>
      <c r="B113" s="5"/>
      <c r="C113" s="5"/>
      <c r="D113" s="6"/>
      <c r="E113" s="5"/>
      <c r="F113" s="5"/>
      <c r="G113" s="6"/>
      <c r="H113" s="5"/>
      <c r="I113" s="5"/>
      <c r="J113" s="6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7"/>
      <c r="V113" s="7"/>
      <c r="W113" s="7"/>
      <c r="X113" s="7"/>
      <c r="Y113" s="15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</row>
    <row r="114">
      <c r="A114" s="14"/>
      <c r="B114" s="5"/>
      <c r="C114" s="5"/>
      <c r="D114" s="6"/>
      <c r="E114" s="5"/>
      <c r="F114" s="5"/>
      <c r="G114" s="6"/>
      <c r="H114" s="5"/>
      <c r="I114" s="5"/>
      <c r="J114" s="6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7"/>
      <c r="V114" s="7"/>
      <c r="W114" s="7"/>
      <c r="X114" s="7"/>
      <c r="Y114" s="15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</row>
    <row r="115">
      <c r="A115" s="14"/>
      <c r="B115" s="5"/>
      <c r="C115" s="5"/>
      <c r="D115" s="6"/>
      <c r="E115" s="5"/>
      <c r="F115" s="5"/>
      <c r="G115" s="6"/>
      <c r="H115" s="5"/>
      <c r="I115" s="5"/>
      <c r="J115" s="6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7"/>
      <c r="V115" s="7"/>
      <c r="W115" s="7"/>
      <c r="X115" s="7"/>
      <c r="Y115" s="15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</row>
    <row r="116">
      <c r="A116" s="14"/>
      <c r="B116" s="5"/>
      <c r="C116" s="5"/>
      <c r="D116" s="6"/>
      <c r="E116" s="5"/>
      <c r="F116" s="5"/>
      <c r="G116" s="6"/>
      <c r="H116" s="5"/>
      <c r="I116" s="5"/>
      <c r="J116" s="6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7"/>
      <c r="V116" s="7"/>
      <c r="W116" s="7"/>
      <c r="X116" s="7"/>
      <c r="Y116" s="15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</row>
    <row r="117">
      <c r="A117" s="14"/>
      <c r="B117" s="5"/>
      <c r="C117" s="5"/>
      <c r="D117" s="6"/>
      <c r="E117" s="5"/>
      <c r="F117" s="5"/>
      <c r="G117" s="6"/>
      <c r="H117" s="5"/>
      <c r="I117" s="5"/>
      <c r="J117" s="6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7"/>
      <c r="V117" s="7"/>
      <c r="W117" s="7"/>
      <c r="X117" s="7"/>
      <c r="Y117" s="15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</row>
    <row r="118">
      <c r="A118" s="14"/>
      <c r="B118" s="5"/>
      <c r="C118" s="5"/>
      <c r="D118" s="6"/>
      <c r="E118" s="5"/>
      <c r="F118" s="5"/>
      <c r="G118" s="6"/>
      <c r="H118" s="5"/>
      <c r="I118" s="5"/>
      <c r="J118" s="6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7"/>
      <c r="V118" s="7"/>
      <c r="W118" s="7"/>
      <c r="X118" s="7"/>
      <c r="Y118" s="15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</row>
    <row r="119">
      <c r="A119" s="14"/>
      <c r="B119" s="5"/>
      <c r="C119" s="5"/>
      <c r="D119" s="6"/>
      <c r="E119" s="5"/>
      <c r="F119" s="5"/>
      <c r="G119" s="6"/>
      <c r="H119" s="5"/>
      <c r="I119" s="5"/>
      <c r="J119" s="6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7"/>
      <c r="V119" s="7"/>
      <c r="W119" s="7"/>
      <c r="X119" s="7"/>
      <c r="Y119" s="15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</row>
    <row r="120">
      <c r="A120" s="14"/>
      <c r="B120" s="5"/>
      <c r="C120" s="5"/>
      <c r="D120" s="6"/>
      <c r="E120" s="5"/>
      <c r="F120" s="5"/>
      <c r="G120" s="6"/>
      <c r="H120" s="5"/>
      <c r="I120" s="5"/>
      <c r="J120" s="6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7"/>
      <c r="V120" s="7"/>
      <c r="W120" s="7"/>
      <c r="X120" s="7"/>
      <c r="Y120" s="15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</row>
    <row r="121">
      <c r="A121" s="14"/>
      <c r="B121" s="5"/>
      <c r="C121" s="5"/>
      <c r="D121" s="6"/>
      <c r="E121" s="5"/>
      <c r="F121" s="5"/>
      <c r="G121" s="6"/>
      <c r="H121" s="5"/>
      <c r="I121" s="5"/>
      <c r="J121" s="6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7"/>
      <c r="V121" s="7"/>
      <c r="W121" s="7"/>
      <c r="X121" s="7"/>
      <c r="Y121" s="15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</row>
    <row r="122">
      <c r="A122" s="14"/>
      <c r="B122" s="5"/>
      <c r="C122" s="5"/>
      <c r="D122" s="6"/>
      <c r="E122" s="5"/>
      <c r="F122" s="5"/>
      <c r="G122" s="6"/>
      <c r="H122" s="5"/>
      <c r="I122" s="5"/>
      <c r="J122" s="6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7"/>
      <c r="V122" s="7"/>
      <c r="W122" s="7"/>
      <c r="X122" s="7"/>
      <c r="Y122" s="16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</row>
    <row r="123">
      <c r="A123" s="14"/>
      <c r="B123" s="5"/>
      <c r="C123" s="5"/>
      <c r="D123" s="6"/>
      <c r="E123" s="5"/>
      <c r="F123" s="5"/>
      <c r="G123" s="6"/>
      <c r="H123" s="5"/>
      <c r="I123" s="5"/>
      <c r="J123" s="6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7"/>
      <c r="V123" s="7"/>
      <c r="W123" s="7"/>
      <c r="X123" s="7"/>
      <c r="Y123" s="16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</row>
    <row r="124">
      <c r="A124" s="14"/>
      <c r="B124" s="5"/>
      <c r="C124" s="5"/>
      <c r="D124" s="6"/>
      <c r="E124" s="5"/>
      <c r="F124" s="5"/>
      <c r="G124" s="6"/>
      <c r="H124" s="5"/>
      <c r="I124" s="5"/>
      <c r="J124" s="6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7"/>
      <c r="V124" s="7"/>
      <c r="W124" s="7"/>
      <c r="X124" s="7"/>
      <c r="Y124" s="16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</row>
    <row r="125">
      <c r="A125" s="14"/>
      <c r="B125" s="5"/>
      <c r="C125" s="5"/>
      <c r="D125" s="6"/>
      <c r="E125" s="5"/>
      <c r="F125" s="5"/>
      <c r="G125" s="6"/>
      <c r="H125" s="5"/>
      <c r="I125" s="5"/>
      <c r="J125" s="6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7"/>
      <c r="V125" s="7"/>
      <c r="W125" s="7"/>
      <c r="X125" s="7"/>
      <c r="Y125" s="16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</row>
    <row r="126">
      <c r="A126" s="14"/>
      <c r="B126" s="5"/>
      <c r="C126" s="5"/>
      <c r="D126" s="6"/>
      <c r="E126" s="5"/>
      <c r="F126" s="5"/>
      <c r="G126" s="6"/>
      <c r="H126" s="5"/>
      <c r="I126" s="5"/>
      <c r="J126" s="6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7"/>
      <c r="V126" s="7"/>
      <c r="W126" s="7"/>
      <c r="X126" s="7"/>
      <c r="Y126" s="16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</row>
    <row r="127">
      <c r="A127" s="14"/>
      <c r="B127" s="5"/>
      <c r="C127" s="5"/>
      <c r="D127" s="6"/>
      <c r="E127" s="5"/>
      <c r="F127" s="5"/>
      <c r="G127" s="6"/>
      <c r="H127" s="5"/>
      <c r="I127" s="5"/>
      <c r="J127" s="6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7"/>
      <c r="V127" s="7"/>
      <c r="W127" s="7"/>
      <c r="X127" s="7"/>
      <c r="Y127" s="16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</row>
    <row r="128">
      <c r="A128" s="14"/>
      <c r="B128" s="5"/>
      <c r="C128" s="5"/>
      <c r="D128" s="6"/>
      <c r="E128" s="5"/>
      <c r="F128" s="5"/>
      <c r="G128" s="6"/>
      <c r="H128" s="5"/>
      <c r="I128" s="5"/>
      <c r="J128" s="6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7"/>
      <c r="V128" s="7"/>
      <c r="W128" s="7"/>
      <c r="X128" s="7"/>
      <c r="Y128" s="16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</row>
    <row r="129">
      <c r="A129" s="14"/>
      <c r="B129" s="5"/>
      <c r="C129" s="5"/>
      <c r="D129" s="6"/>
      <c r="E129" s="5"/>
      <c r="F129" s="5"/>
      <c r="G129" s="6"/>
      <c r="H129" s="5"/>
      <c r="I129" s="5"/>
      <c r="J129" s="6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7"/>
      <c r="V129" s="7"/>
      <c r="W129" s="7"/>
      <c r="X129" s="7"/>
      <c r="Y129" s="16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</row>
    <row r="130">
      <c r="A130" s="14"/>
      <c r="B130" s="5"/>
      <c r="C130" s="5"/>
      <c r="D130" s="6"/>
      <c r="E130" s="5"/>
      <c r="F130" s="5"/>
      <c r="G130" s="6"/>
      <c r="H130" s="5"/>
      <c r="I130" s="5"/>
      <c r="J130" s="6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7"/>
      <c r="V130" s="7"/>
      <c r="W130" s="7"/>
      <c r="X130" s="7"/>
      <c r="Y130" s="16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</row>
    <row r="131">
      <c r="A131" s="14"/>
      <c r="B131" s="5"/>
      <c r="C131" s="5"/>
      <c r="D131" s="6"/>
      <c r="E131" s="5"/>
      <c r="F131" s="5"/>
      <c r="G131" s="6"/>
      <c r="H131" s="5"/>
      <c r="I131" s="5"/>
      <c r="J131" s="6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7"/>
      <c r="V131" s="7"/>
      <c r="W131" s="7"/>
      <c r="X131" s="7"/>
      <c r="Y131" s="16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</row>
    <row r="132">
      <c r="A132" s="14"/>
      <c r="B132" s="5"/>
      <c r="C132" s="5"/>
      <c r="D132" s="6"/>
      <c r="E132" s="5"/>
      <c r="F132" s="5"/>
      <c r="G132" s="6"/>
      <c r="H132" s="5"/>
      <c r="I132" s="5"/>
      <c r="J132" s="6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7"/>
      <c r="V132" s="7"/>
      <c r="W132" s="7"/>
      <c r="X132" s="7"/>
      <c r="Y132" s="16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</row>
    <row r="133">
      <c r="A133" s="14"/>
      <c r="B133" s="5"/>
      <c r="C133" s="5"/>
      <c r="D133" s="6"/>
      <c r="E133" s="5"/>
      <c r="F133" s="5"/>
      <c r="G133" s="6"/>
      <c r="H133" s="5"/>
      <c r="I133" s="5"/>
      <c r="J133" s="6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7"/>
      <c r="V133" s="7"/>
      <c r="W133" s="7"/>
      <c r="X133" s="7"/>
      <c r="Y133" s="16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</row>
    <row r="134">
      <c r="A134" s="14"/>
      <c r="B134" s="5"/>
      <c r="C134" s="5"/>
      <c r="D134" s="6"/>
      <c r="E134" s="5"/>
      <c r="F134" s="5"/>
      <c r="G134" s="6"/>
      <c r="H134" s="5"/>
      <c r="I134" s="5"/>
      <c r="J134" s="6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7"/>
      <c r="V134" s="7"/>
      <c r="W134" s="7"/>
      <c r="X134" s="7"/>
      <c r="Y134" s="16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</row>
    <row r="135">
      <c r="A135" s="14"/>
      <c r="B135" s="5"/>
      <c r="C135" s="5"/>
      <c r="D135" s="6"/>
      <c r="E135" s="5"/>
      <c r="F135" s="5"/>
      <c r="G135" s="6"/>
      <c r="H135" s="5"/>
      <c r="I135" s="5"/>
      <c r="J135" s="6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7"/>
      <c r="V135" s="7"/>
      <c r="W135" s="7"/>
      <c r="X135" s="7"/>
      <c r="Y135" s="16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</row>
    <row r="136">
      <c r="A136" s="14"/>
      <c r="B136" s="5"/>
      <c r="C136" s="5"/>
      <c r="D136" s="6"/>
      <c r="E136" s="5"/>
      <c r="F136" s="5"/>
      <c r="G136" s="6"/>
      <c r="H136" s="5"/>
      <c r="I136" s="5"/>
      <c r="J136" s="6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7"/>
      <c r="V136" s="7"/>
      <c r="W136" s="7"/>
      <c r="X136" s="7"/>
      <c r="Y136" s="16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</row>
    <row r="137">
      <c r="A137" s="14"/>
      <c r="B137" s="5"/>
      <c r="C137" s="5"/>
      <c r="D137" s="6"/>
      <c r="E137" s="5"/>
      <c r="F137" s="5"/>
      <c r="G137" s="6"/>
      <c r="H137" s="5"/>
      <c r="I137" s="5"/>
      <c r="J137" s="6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7"/>
      <c r="V137" s="7"/>
      <c r="W137" s="7"/>
      <c r="X137" s="7"/>
      <c r="Y137" s="16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</row>
    <row r="138">
      <c r="A138" s="14"/>
      <c r="B138" s="5"/>
      <c r="C138" s="5"/>
      <c r="D138" s="6"/>
      <c r="E138" s="5"/>
      <c r="F138" s="5"/>
      <c r="G138" s="6"/>
      <c r="H138" s="5"/>
      <c r="I138" s="5"/>
      <c r="J138" s="6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7"/>
      <c r="V138" s="7"/>
      <c r="W138" s="7"/>
      <c r="X138" s="7"/>
      <c r="Y138" s="16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</row>
    <row r="139">
      <c r="A139" s="14"/>
      <c r="B139" s="5"/>
      <c r="C139" s="5"/>
      <c r="D139" s="6"/>
      <c r="E139" s="5"/>
      <c r="F139" s="5"/>
      <c r="G139" s="6"/>
      <c r="H139" s="5"/>
      <c r="I139" s="5"/>
      <c r="J139" s="6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7"/>
      <c r="V139" s="7"/>
      <c r="W139" s="7"/>
      <c r="X139" s="7"/>
      <c r="Y139" s="16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</row>
    <row r="140">
      <c r="A140" s="14"/>
      <c r="B140" s="5"/>
      <c r="C140" s="5"/>
      <c r="D140" s="6"/>
      <c r="E140" s="5"/>
      <c r="F140" s="5"/>
      <c r="G140" s="6"/>
      <c r="H140" s="5"/>
      <c r="I140" s="5"/>
      <c r="J140" s="6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7"/>
      <c r="V140" s="7"/>
      <c r="W140" s="7"/>
      <c r="X140" s="7"/>
      <c r="Y140" s="16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</row>
    <row r="141">
      <c r="A141" s="14"/>
      <c r="B141" s="5"/>
      <c r="C141" s="5"/>
      <c r="D141" s="6"/>
      <c r="E141" s="5"/>
      <c r="F141" s="5"/>
      <c r="G141" s="6"/>
      <c r="H141" s="5"/>
      <c r="I141" s="5"/>
      <c r="J141" s="6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7"/>
      <c r="V141" s="7"/>
      <c r="W141" s="7"/>
      <c r="X141" s="7"/>
      <c r="Y141" s="16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</row>
    <row r="142">
      <c r="A142" s="14"/>
      <c r="B142" s="5"/>
      <c r="C142" s="5"/>
      <c r="D142" s="6"/>
      <c r="E142" s="5"/>
      <c r="F142" s="5"/>
      <c r="G142" s="6"/>
      <c r="H142" s="5"/>
      <c r="I142" s="5"/>
      <c r="J142" s="6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7"/>
      <c r="V142" s="7"/>
      <c r="W142" s="7"/>
      <c r="X142" s="7"/>
      <c r="Y142" s="16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</row>
    <row r="143">
      <c r="A143" s="14"/>
      <c r="B143" s="5"/>
      <c r="C143" s="5"/>
      <c r="D143" s="6"/>
      <c r="E143" s="5"/>
      <c r="F143" s="5"/>
      <c r="G143" s="6"/>
      <c r="H143" s="5"/>
      <c r="I143" s="5"/>
      <c r="J143" s="6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7"/>
      <c r="V143" s="7"/>
      <c r="W143" s="7"/>
      <c r="X143" s="7"/>
      <c r="Y143" s="16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</row>
    <row r="144">
      <c r="A144" s="14"/>
      <c r="B144" s="5"/>
      <c r="C144" s="5"/>
      <c r="D144" s="6"/>
      <c r="E144" s="5"/>
      <c r="F144" s="5"/>
      <c r="G144" s="6"/>
      <c r="H144" s="5"/>
      <c r="I144" s="5"/>
      <c r="J144" s="6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7"/>
      <c r="V144" s="7"/>
      <c r="W144" s="7"/>
      <c r="X144" s="7"/>
      <c r="Y144" s="16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</row>
    <row r="145">
      <c r="A145" s="14"/>
      <c r="B145" s="5"/>
      <c r="C145" s="5"/>
      <c r="D145" s="6"/>
      <c r="E145" s="5"/>
      <c r="F145" s="5"/>
      <c r="G145" s="6"/>
      <c r="H145" s="5"/>
      <c r="I145" s="5"/>
      <c r="J145" s="6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7"/>
      <c r="V145" s="7"/>
      <c r="W145" s="7"/>
      <c r="X145" s="7"/>
      <c r="Y145" s="16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</row>
    <row r="146">
      <c r="A146" s="14"/>
      <c r="B146" s="5"/>
      <c r="C146" s="5"/>
      <c r="D146" s="6"/>
      <c r="E146" s="5"/>
      <c r="F146" s="5"/>
      <c r="G146" s="6"/>
      <c r="H146" s="5"/>
      <c r="I146" s="5"/>
      <c r="J146" s="6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7"/>
      <c r="V146" s="7"/>
      <c r="W146" s="7"/>
      <c r="X146" s="7"/>
      <c r="Y146" s="16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</row>
    <row r="147">
      <c r="A147" s="14"/>
      <c r="B147" s="5"/>
      <c r="C147" s="5"/>
      <c r="D147" s="6"/>
      <c r="E147" s="5"/>
      <c r="F147" s="5"/>
      <c r="G147" s="6"/>
      <c r="H147" s="5"/>
      <c r="I147" s="5"/>
      <c r="J147" s="6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7"/>
      <c r="V147" s="7"/>
      <c r="W147" s="7"/>
      <c r="X147" s="7"/>
      <c r="Y147" s="16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</row>
    <row r="148">
      <c r="A148" s="14"/>
      <c r="B148" s="5"/>
      <c r="C148" s="5"/>
      <c r="D148" s="6"/>
      <c r="E148" s="5"/>
      <c r="F148" s="5"/>
      <c r="G148" s="6"/>
      <c r="H148" s="5"/>
      <c r="I148" s="5"/>
      <c r="J148" s="6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7"/>
      <c r="V148" s="7"/>
      <c r="W148" s="7"/>
      <c r="X148" s="7"/>
      <c r="Y148" s="16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</row>
    <row r="149">
      <c r="A149" s="14"/>
      <c r="B149" s="5"/>
      <c r="C149" s="5"/>
      <c r="D149" s="6"/>
      <c r="E149" s="5"/>
      <c r="F149" s="5"/>
      <c r="G149" s="6"/>
      <c r="H149" s="5"/>
      <c r="I149" s="5"/>
      <c r="J149" s="6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7"/>
      <c r="V149" s="7"/>
      <c r="W149" s="7"/>
      <c r="X149" s="7"/>
      <c r="Y149" s="16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</row>
    <row r="150">
      <c r="A150" s="14"/>
      <c r="B150" s="5"/>
      <c r="C150" s="5"/>
      <c r="D150" s="6"/>
      <c r="E150" s="5"/>
      <c r="F150" s="5"/>
      <c r="G150" s="6"/>
      <c r="H150" s="5"/>
      <c r="I150" s="5"/>
      <c r="J150" s="6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7"/>
      <c r="V150" s="7"/>
      <c r="W150" s="7"/>
      <c r="X150" s="7"/>
      <c r="Y150" s="16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</row>
    <row r="151">
      <c r="A151" s="14"/>
      <c r="B151" s="5"/>
      <c r="C151" s="5"/>
      <c r="D151" s="6"/>
      <c r="E151" s="5"/>
      <c r="F151" s="5"/>
      <c r="G151" s="6"/>
      <c r="H151" s="5"/>
      <c r="I151" s="5"/>
      <c r="J151" s="6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7"/>
      <c r="V151" s="7"/>
      <c r="W151" s="7"/>
      <c r="X151" s="7"/>
      <c r="Y151" s="16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</row>
    <row r="152">
      <c r="A152" s="14"/>
      <c r="B152" s="5"/>
      <c r="C152" s="5"/>
      <c r="D152" s="6"/>
      <c r="E152" s="5"/>
      <c r="F152" s="5"/>
      <c r="G152" s="6"/>
      <c r="H152" s="5"/>
      <c r="I152" s="5"/>
      <c r="J152" s="6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7"/>
      <c r="V152" s="7"/>
      <c r="W152" s="7"/>
      <c r="X152" s="7"/>
      <c r="Y152" s="16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</row>
    <row r="153">
      <c r="A153" s="14"/>
      <c r="B153" s="5"/>
      <c r="C153" s="5"/>
      <c r="D153" s="6"/>
      <c r="E153" s="5"/>
      <c r="F153" s="5"/>
      <c r="G153" s="6"/>
      <c r="H153" s="5"/>
      <c r="I153" s="5"/>
      <c r="J153" s="6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7"/>
      <c r="V153" s="7"/>
      <c r="W153" s="7"/>
      <c r="X153" s="7"/>
      <c r="Y153" s="16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</row>
    <row r="154">
      <c r="A154" s="14"/>
      <c r="B154" s="5"/>
      <c r="C154" s="5"/>
      <c r="D154" s="6"/>
      <c r="E154" s="5"/>
      <c r="F154" s="5"/>
      <c r="G154" s="6"/>
      <c r="H154" s="5"/>
      <c r="I154" s="5"/>
      <c r="J154" s="6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7"/>
      <c r="V154" s="7"/>
      <c r="W154" s="7"/>
      <c r="X154" s="7"/>
      <c r="Y154" s="16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</row>
    <row r="155">
      <c r="A155" s="14"/>
      <c r="B155" s="5"/>
      <c r="C155" s="5"/>
      <c r="D155" s="6"/>
      <c r="E155" s="5"/>
      <c r="F155" s="5"/>
      <c r="G155" s="6"/>
      <c r="H155" s="5"/>
      <c r="I155" s="5"/>
      <c r="J155" s="6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7"/>
      <c r="V155" s="7"/>
      <c r="W155" s="7"/>
      <c r="X155" s="7"/>
      <c r="Y155" s="16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</row>
    <row r="156">
      <c r="A156" s="14"/>
      <c r="B156" s="5"/>
      <c r="C156" s="5"/>
      <c r="D156" s="6"/>
      <c r="E156" s="5"/>
      <c r="F156" s="5"/>
      <c r="G156" s="6"/>
      <c r="H156" s="5"/>
      <c r="I156" s="5"/>
      <c r="J156" s="6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7"/>
      <c r="V156" s="7"/>
      <c r="W156" s="7"/>
      <c r="X156" s="7"/>
      <c r="Y156" s="16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</row>
    <row r="157">
      <c r="A157" s="14"/>
      <c r="B157" s="5"/>
      <c r="C157" s="5"/>
      <c r="D157" s="6"/>
      <c r="E157" s="5"/>
      <c r="F157" s="5"/>
      <c r="G157" s="6"/>
      <c r="H157" s="5"/>
      <c r="I157" s="5"/>
      <c r="J157" s="6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7"/>
      <c r="V157" s="7"/>
      <c r="W157" s="7"/>
      <c r="X157" s="7"/>
      <c r="Y157" s="16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</row>
    <row r="158">
      <c r="A158" s="14"/>
      <c r="B158" s="5"/>
      <c r="C158" s="5"/>
      <c r="D158" s="6"/>
      <c r="E158" s="5"/>
      <c r="F158" s="5"/>
      <c r="G158" s="6"/>
      <c r="H158" s="5"/>
      <c r="I158" s="5"/>
      <c r="J158" s="6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7"/>
      <c r="V158" s="7"/>
      <c r="W158" s="7"/>
      <c r="X158" s="7"/>
      <c r="Y158" s="16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</row>
    <row r="159">
      <c r="A159" s="14"/>
      <c r="B159" s="5"/>
      <c r="C159" s="5"/>
      <c r="D159" s="6"/>
      <c r="E159" s="5"/>
      <c r="F159" s="5"/>
      <c r="G159" s="6"/>
      <c r="H159" s="5"/>
      <c r="I159" s="5"/>
      <c r="J159" s="6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7"/>
      <c r="V159" s="7"/>
      <c r="W159" s="7"/>
      <c r="X159" s="7"/>
      <c r="Y159" s="16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</row>
    <row r="160">
      <c r="A160" s="14"/>
      <c r="B160" s="5"/>
      <c r="C160" s="5"/>
      <c r="D160" s="6"/>
      <c r="E160" s="5"/>
      <c r="F160" s="5"/>
      <c r="G160" s="6"/>
      <c r="H160" s="5"/>
      <c r="I160" s="5"/>
      <c r="J160" s="6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7"/>
      <c r="V160" s="7"/>
      <c r="W160" s="7"/>
      <c r="X160" s="7"/>
      <c r="Y160" s="16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</row>
    <row r="161">
      <c r="A161" s="14"/>
      <c r="B161" s="5"/>
      <c r="C161" s="5"/>
      <c r="D161" s="6"/>
      <c r="E161" s="5"/>
      <c r="F161" s="5"/>
      <c r="G161" s="6"/>
      <c r="H161" s="5"/>
      <c r="I161" s="5"/>
      <c r="J161" s="6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7"/>
      <c r="V161" s="7"/>
      <c r="W161" s="7"/>
      <c r="X161" s="7"/>
      <c r="Y161" s="16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</row>
    <row r="162">
      <c r="A162" s="14"/>
      <c r="B162" s="5"/>
      <c r="C162" s="5"/>
      <c r="D162" s="6"/>
      <c r="E162" s="5"/>
      <c r="F162" s="5"/>
      <c r="G162" s="6"/>
      <c r="H162" s="5"/>
      <c r="I162" s="5"/>
      <c r="J162" s="6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7"/>
      <c r="V162" s="7"/>
      <c r="W162" s="7"/>
      <c r="X162" s="7"/>
      <c r="Y162" s="16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</row>
    <row r="163">
      <c r="A163" s="14"/>
      <c r="B163" s="5"/>
      <c r="C163" s="5"/>
      <c r="D163" s="6"/>
      <c r="E163" s="5"/>
      <c r="F163" s="5"/>
      <c r="G163" s="6"/>
      <c r="H163" s="5"/>
      <c r="I163" s="5"/>
      <c r="J163" s="6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7"/>
      <c r="V163" s="7"/>
      <c r="W163" s="7"/>
      <c r="X163" s="7"/>
      <c r="Y163" s="16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</row>
    <row r="164">
      <c r="A164" s="14"/>
      <c r="B164" s="5"/>
      <c r="C164" s="5"/>
      <c r="D164" s="6"/>
      <c r="E164" s="5"/>
      <c r="F164" s="5"/>
      <c r="G164" s="6"/>
      <c r="H164" s="5"/>
      <c r="I164" s="5"/>
      <c r="J164" s="6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7"/>
      <c r="V164" s="7"/>
      <c r="W164" s="7"/>
      <c r="X164" s="7"/>
      <c r="Y164" s="16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</row>
    <row r="165">
      <c r="A165" s="14"/>
      <c r="B165" s="5"/>
      <c r="C165" s="5"/>
      <c r="D165" s="6"/>
      <c r="E165" s="5"/>
      <c r="F165" s="5"/>
      <c r="G165" s="6"/>
      <c r="H165" s="5"/>
      <c r="I165" s="5"/>
      <c r="J165" s="6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7"/>
      <c r="V165" s="7"/>
      <c r="W165" s="7"/>
      <c r="X165" s="7"/>
      <c r="Y165" s="16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</row>
    <row r="166">
      <c r="A166" s="14"/>
      <c r="B166" s="5"/>
      <c r="C166" s="5"/>
      <c r="D166" s="6"/>
      <c r="E166" s="5"/>
      <c r="F166" s="5"/>
      <c r="G166" s="6"/>
      <c r="H166" s="5"/>
      <c r="I166" s="5"/>
      <c r="J166" s="6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7"/>
      <c r="V166" s="7"/>
      <c r="W166" s="7"/>
      <c r="X166" s="7"/>
      <c r="Y166" s="16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</row>
    <row r="167">
      <c r="A167" s="14"/>
      <c r="B167" s="5"/>
      <c r="C167" s="5"/>
      <c r="D167" s="6"/>
      <c r="E167" s="5"/>
      <c r="F167" s="5"/>
      <c r="G167" s="6"/>
      <c r="H167" s="5"/>
      <c r="I167" s="5"/>
      <c r="J167" s="6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7"/>
      <c r="V167" s="7"/>
      <c r="W167" s="7"/>
      <c r="X167" s="7"/>
      <c r="Y167" s="16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</row>
    <row r="168">
      <c r="A168" s="14"/>
      <c r="B168" s="5"/>
      <c r="C168" s="5"/>
      <c r="D168" s="6"/>
      <c r="E168" s="5"/>
      <c r="F168" s="5"/>
      <c r="G168" s="6"/>
      <c r="H168" s="5"/>
      <c r="I168" s="5"/>
      <c r="J168" s="6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7"/>
      <c r="V168" s="7"/>
      <c r="W168" s="7"/>
      <c r="X168" s="7"/>
      <c r="Y168" s="16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</row>
    <row r="169">
      <c r="A169" s="14"/>
      <c r="B169" s="5"/>
      <c r="C169" s="5"/>
      <c r="D169" s="6"/>
      <c r="E169" s="5"/>
      <c r="F169" s="5"/>
      <c r="G169" s="6"/>
      <c r="H169" s="5"/>
      <c r="I169" s="5"/>
      <c r="J169" s="6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7"/>
      <c r="V169" s="7"/>
      <c r="W169" s="7"/>
      <c r="X169" s="7"/>
      <c r="Y169" s="16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</row>
    <row r="170">
      <c r="A170" s="14"/>
      <c r="B170" s="5"/>
      <c r="C170" s="5"/>
      <c r="D170" s="6"/>
      <c r="E170" s="5"/>
      <c r="F170" s="5"/>
      <c r="G170" s="6"/>
      <c r="H170" s="5"/>
      <c r="I170" s="5"/>
      <c r="J170" s="6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7"/>
      <c r="V170" s="7"/>
      <c r="W170" s="7"/>
      <c r="X170" s="7"/>
      <c r="Y170" s="16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</row>
    <row r="171">
      <c r="A171" s="14"/>
      <c r="B171" s="5"/>
      <c r="C171" s="5"/>
      <c r="D171" s="6"/>
      <c r="E171" s="5"/>
      <c r="F171" s="5"/>
      <c r="G171" s="6"/>
      <c r="H171" s="5"/>
      <c r="I171" s="5"/>
      <c r="J171" s="6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7"/>
      <c r="V171" s="7"/>
      <c r="W171" s="7"/>
      <c r="X171" s="7"/>
      <c r="Y171" s="16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</row>
    <row r="172">
      <c r="A172" s="14"/>
      <c r="B172" s="5"/>
      <c r="C172" s="5"/>
      <c r="D172" s="6"/>
      <c r="E172" s="5"/>
      <c r="F172" s="5"/>
      <c r="G172" s="6"/>
      <c r="H172" s="5"/>
      <c r="I172" s="5"/>
      <c r="J172" s="6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7"/>
      <c r="V172" s="7"/>
      <c r="W172" s="7"/>
      <c r="X172" s="7"/>
      <c r="Y172" s="16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</row>
    <row r="173">
      <c r="A173" s="14"/>
      <c r="B173" s="5"/>
      <c r="C173" s="5"/>
      <c r="D173" s="6"/>
      <c r="E173" s="5"/>
      <c r="F173" s="5"/>
      <c r="G173" s="6"/>
      <c r="H173" s="5"/>
      <c r="I173" s="5"/>
      <c r="J173" s="6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7"/>
      <c r="V173" s="7"/>
      <c r="W173" s="7"/>
      <c r="X173" s="7"/>
      <c r="Y173" s="16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</row>
    <row r="174">
      <c r="A174" s="14"/>
      <c r="B174" s="5"/>
      <c r="C174" s="5"/>
      <c r="D174" s="6"/>
      <c r="E174" s="5"/>
      <c r="F174" s="5"/>
      <c r="G174" s="6"/>
      <c r="H174" s="5"/>
      <c r="I174" s="5"/>
      <c r="J174" s="6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7"/>
      <c r="V174" s="7"/>
      <c r="W174" s="7"/>
      <c r="X174" s="7"/>
      <c r="Y174" s="16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</row>
    <row r="175">
      <c r="A175" s="14"/>
      <c r="B175" s="5"/>
      <c r="C175" s="5"/>
      <c r="D175" s="6"/>
      <c r="E175" s="5"/>
      <c r="F175" s="5"/>
      <c r="G175" s="6"/>
      <c r="H175" s="5"/>
      <c r="I175" s="5"/>
      <c r="J175" s="6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7"/>
      <c r="V175" s="7"/>
      <c r="W175" s="7"/>
      <c r="X175" s="7"/>
      <c r="Y175" s="16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</row>
    <row r="176">
      <c r="A176" s="14"/>
      <c r="B176" s="5"/>
      <c r="C176" s="5"/>
      <c r="D176" s="6"/>
      <c r="E176" s="5"/>
      <c r="F176" s="5"/>
      <c r="G176" s="6"/>
      <c r="H176" s="5"/>
      <c r="I176" s="5"/>
      <c r="J176" s="6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7"/>
      <c r="V176" s="7"/>
      <c r="W176" s="7"/>
      <c r="X176" s="7"/>
      <c r="Y176" s="16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</row>
    <row r="177">
      <c r="A177" s="14"/>
      <c r="B177" s="5"/>
      <c r="C177" s="5"/>
      <c r="D177" s="6"/>
      <c r="E177" s="5"/>
      <c r="F177" s="5"/>
      <c r="G177" s="6"/>
      <c r="H177" s="5"/>
      <c r="I177" s="5"/>
      <c r="J177" s="6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7"/>
      <c r="V177" s="7"/>
      <c r="W177" s="7"/>
      <c r="X177" s="7"/>
      <c r="Y177" s="16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</row>
    <row r="178">
      <c r="A178" s="14"/>
      <c r="B178" s="5"/>
      <c r="C178" s="5"/>
      <c r="D178" s="6"/>
      <c r="E178" s="5"/>
      <c r="F178" s="5"/>
      <c r="G178" s="6"/>
      <c r="H178" s="5"/>
      <c r="I178" s="5"/>
      <c r="J178" s="6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7"/>
      <c r="V178" s="7"/>
      <c r="W178" s="7"/>
      <c r="X178" s="7"/>
      <c r="Y178" s="16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</row>
    <row r="179">
      <c r="A179" s="14"/>
      <c r="B179" s="5"/>
      <c r="C179" s="5"/>
      <c r="D179" s="6"/>
      <c r="E179" s="5"/>
      <c r="F179" s="5"/>
      <c r="G179" s="6"/>
      <c r="H179" s="5"/>
      <c r="I179" s="5"/>
      <c r="J179" s="6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7"/>
      <c r="V179" s="7"/>
      <c r="W179" s="7"/>
      <c r="X179" s="7"/>
      <c r="Y179" s="16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</row>
    <row r="180">
      <c r="A180" s="14"/>
      <c r="B180" s="5"/>
      <c r="C180" s="5"/>
      <c r="D180" s="6"/>
      <c r="E180" s="5"/>
      <c r="F180" s="5"/>
      <c r="G180" s="6"/>
      <c r="H180" s="5"/>
      <c r="I180" s="5"/>
      <c r="J180" s="6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7"/>
      <c r="V180" s="7"/>
      <c r="W180" s="7"/>
      <c r="X180" s="7"/>
      <c r="Y180" s="16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</row>
    <row r="181">
      <c r="A181" s="14"/>
      <c r="B181" s="5"/>
      <c r="C181" s="5"/>
      <c r="D181" s="6"/>
      <c r="E181" s="5"/>
      <c r="F181" s="5"/>
      <c r="G181" s="6"/>
      <c r="H181" s="5"/>
      <c r="I181" s="5"/>
      <c r="J181" s="6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7"/>
      <c r="V181" s="7"/>
      <c r="W181" s="7"/>
      <c r="X181" s="7"/>
      <c r="Y181" s="16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</row>
    <row r="182">
      <c r="A182" s="14"/>
      <c r="B182" s="5"/>
      <c r="C182" s="5"/>
      <c r="D182" s="6"/>
      <c r="E182" s="5"/>
      <c r="F182" s="5"/>
      <c r="G182" s="6"/>
      <c r="H182" s="5"/>
      <c r="I182" s="5"/>
      <c r="J182" s="6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7"/>
      <c r="V182" s="7"/>
      <c r="W182" s="7"/>
      <c r="X182" s="7"/>
      <c r="Y182" s="16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</row>
    <row r="183">
      <c r="A183" s="14"/>
      <c r="B183" s="5"/>
      <c r="C183" s="5"/>
      <c r="D183" s="6"/>
      <c r="E183" s="5"/>
      <c r="F183" s="5"/>
      <c r="G183" s="6"/>
      <c r="H183" s="5"/>
      <c r="I183" s="5"/>
      <c r="J183" s="6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7"/>
      <c r="V183" s="7"/>
      <c r="W183" s="7"/>
      <c r="X183" s="7"/>
      <c r="Y183" s="16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</row>
    <row r="184">
      <c r="A184" s="14"/>
      <c r="B184" s="5"/>
      <c r="C184" s="5"/>
      <c r="D184" s="6"/>
      <c r="E184" s="5"/>
      <c r="F184" s="5"/>
      <c r="G184" s="6"/>
      <c r="H184" s="5"/>
      <c r="I184" s="5"/>
      <c r="J184" s="6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7"/>
      <c r="V184" s="7"/>
      <c r="W184" s="7"/>
      <c r="X184" s="7"/>
      <c r="Y184" s="16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</row>
    <row r="185">
      <c r="A185" s="14"/>
      <c r="B185" s="5"/>
      <c r="C185" s="5"/>
      <c r="D185" s="6"/>
      <c r="E185" s="5"/>
      <c r="F185" s="5"/>
      <c r="G185" s="6"/>
      <c r="H185" s="5"/>
      <c r="I185" s="5"/>
      <c r="J185" s="6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7"/>
      <c r="V185" s="7"/>
      <c r="W185" s="7"/>
      <c r="X185" s="7"/>
      <c r="Y185" s="16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</row>
    <row r="186">
      <c r="A186" s="14"/>
      <c r="B186" s="5"/>
      <c r="C186" s="5"/>
      <c r="D186" s="6"/>
      <c r="E186" s="5"/>
      <c r="F186" s="5"/>
      <c r="G186" s="6"/>
      <c r="H186" s="5"/>
      <c r="I186" s="5"/>
      <c r="J186" s="6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7"/>
      <c r="V186" s="7"/>
      <c r="W186" s="7"/>
      <c r="X186" s="7"/>
      <c r="Y186" s="16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</row>
    <row r="187">
      <c r="A187" s="14"/>
      <c r="B187" s="5"/>
      <c r="C187" s="5"/>
      <c r="D187" s="6"/>
      <c r="E187" s="5"/>
      <c r="F187" s="5"/>
      <c r="G187" s="6"/>
      <c r="H187" s="5"/>
      <c r="I187" s="5"/>
      <c r="J187" s="6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7"/>
      <c r="V187" s="7"/>
      <c r="W187" s="7"/>
      <c r="X187" s="7"/>
      <c r="Y187" s="16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</row>
    <row r="188">
      <c r="A188" s="14"/>
      <c r="B188" s="5"/>
      <c r="C188" s="5"/>
      <c r="D188" s="6"/>
      <c r="E188" s="5"/>
      <c r="F188" s="5"/>
      <c r="G188" s="6"/>
      <c r="H188" s="5"/>
      <c r="I188" s="5"/>
      <c r="J188" s="6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7"/>
      <c r="V188" s="7"/>
      <c r="W188" s="7"/>
      <c r="X188" s="7"/>
      <c r="Y188" s="16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</row>
    <row r="189">
      <c r="A189" s="14"/>
      <c r="B189" s="5"/>
      <c r="C189" s="5"/>
      <c r="D189" s="6"/>
      <c r="E189" s="5"/>
      <c r="F189" s="5"/>
      <c r="G189" s="6"/>
      <c r="H189" s="5"/>
      <c r="I189" s="5"/>
      <c r="J189" s="6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7"/>
      <c r="V189" s="7"/>
      <c r="W189" s="7"/>
      <c r="X189" s="7"/>
      <c r="Y189" s="16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</row>
    <row r="190">
      <c r="A190" s="14"/>
      <c r="B190" s="5"/>
      <c r="C190" s="5"/>
      <c r="D190" s="6"/>
      <c r="E190" s="5"/>
      <c r="F190" s="5"/>
      <c r="G190" s="6"/>
      <c r="H190" s="5"/>
      <c r="I190" s="5"/>
      <c r="J190" s="6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7"/>
      <c r="V190" s="7"/>
      <c r="W190" s="7"/>
      <c r="X190" s="7"/>
      <c r="Y190" s="16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</row>
    <row r="191">
      <c r="A191" s="14"/>
      <c r="B191" s="5"/>
      <c r="C191" s="5"/>
      <c r="D191" s="6"/>
      <c r="E191" s="5"/>
      <c r="F191" s="5"/>
      <c r="G191" s="6"/>
      <c r="H191" s="5"/>
      <c r="I191" s="5"/>
      <c r="J191" s="6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7"/>
      <c r="V191" s="7"/>
      <c r="W191" s="7"/>
      <c r="X191" s="7"/>
      <c r="Y191" s="16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</row>
    <row r="192">
      <c r="A192" s="14"/>
      <c r="B192" s="5"/>
      <c r="C192" s="5"/>
      <c r="D192" s="6"/>
      <c r="E192" s="5"/>
      <c r="F192" s="5"/>
      <c r="G192" s="6"/>
      <c r="H192" s="5"/>
      <c r="I192" s="5"/>
      <c r="J192" s="6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7"/>
      <c r="V192" s="7"/>
      <c r="W192" s="7"/>
      <c r="X192" s="7"/>
      <c r="Y192" s="16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</row>
    <row r="193">
      <c r="A193" s="14"/>
      <c r="B193" s="5"/>
      <c r="C193" s="5"/>
      <c r="D193" s="6"/>
      <c r="E193" s="5"/>
      <c r="F193" s="5"/>
      <c r="G193" s="6"/>
      <c r="H193" s="5"/>
      <c r="I193" s="5"/>
      <c r="J193" s="6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7"/>
      <c r="V193" s="7"/>
      <c r="W193" s="7"/>
      <c r="X193" s="7"/>
      <c r="Y193" s="16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</row>
    <row r="194">
      <c r="A194" s="14"/>
      <c r="B194" s="5"/>
      <c r="C194" s="5"/>
      <c r="D194" s="6"/>
      <c r="E194" s="5"/>
      <c r="F194" s="5"/>
      <c r="G194" s="6"/>
      <c r="H194" s="5"/>
      <c r="I194" s="5"/>
      <c r="J194" s="6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7"/>
      <c r="V194" s="7"/>
      <c r="W194" s="7"/>
      <c r="X194" s="7"/>
      <c r="Y194" s="16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</row>
    <row r="195">
      <c r="A195" s="14"/>
      <c r="B195" s="5"/>
      <c r="C195" s="5"/>
      <c r="D195" s="6"/>
      <c r="E195" s="5"/>
      <c r="F195" s="5"/>
      <c r="G195" s="6"/>
      <c r="H195" s="5"/>
      <c r="I195" s="5"/>
      <c r="J195" s="6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7"/>
      <c r="V195" s="7"/>
      <c r="W195" s="7"/>
      <c r="X195" s="7"/>
      <c r="Y195" s="16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</row>
    <row r="196">
      <c r="A196" s="14"/>
      <c r="B196" s="5"/>
      <c r="C196" s="5"/>
      <c r="D196" s="6"/>
      <c r="E196" s="5"/>
      <c r="F196" s="5"/>
      <c r="G196" s="6"/>
      <c r="H196" s="5"/>
      <c r="I196" s="5"/>
      <c r="J196" s="6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7"/>
      <c r="V196" s="7"/>
      <c r="W196" s="7"/>
      <c r="X196" s="7"/>
      <c r="Y196" s="16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</row>
    <row r="197">
      <c r="A197" s="14"/>
      <c r="B197" s="5"/>
      <c r="C197" s="5"/>
      <c r="D197" s="6"/>
      <c r="E197" s="5"/>
      <c r="F197" s="5"/>
      <c r="G197" s="6"/>
      <c r="H197" s="5"/>
      <c r="I197" s="5"/>
      <c r="J197" s="6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7"/>
      <c r="V197" s="7"/>
      <c r="W197" s="7"/>
      <c r="X197" s="7"/>
      <c r="Y197" s="16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</row>
    <row r="198">
      <c r="A198" s="14"/>
      <c r="B198" s="5"/>
      <c r="C198" s="5"/>
      <c r="D198" s="6"/>
      <c r="E198" s="5"/>
      <c r="F198" s="5"/>
      <c r="G198" s="6"/>
      <c r="H198" s="5"/>
      <c r="I198" s="5"/>
      <c r="J198" s="6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7"/>
      <c r="V198" s="7"/>
      <c r="W198" s="7"/>
      <c r="X198" s="7"/>
      <c r="Y198" s="16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</row>
    <row r="199">
      <c r="A199" s="14"/>
      <c r="B199" s="5"/>
      <c r="C199" s="5"/>
      <c r="D199" s="6"/>
      <c r="E199" s="5"/>
      <c r="F199" s="5"/>
      <c r="G199" s="6"/>
      <c r="H199" s="5"/>
      <c r="I199" s="5"/>
      <c r="J199" s="6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7"/>
      <c r="V199" s="7"/>
      <c r="W199" s="7"/>
      <c r="X199" s="7"/>
      <c r="Y199" s="16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</row>
    <row r="200">
      <c r="A200" s="14"/>
      <c r="B200" s="5"/>
      <c r="C200" s="5"/>
      <c r="D200" s="6"/>
      <c r="E200" s="5"/>
      <c r="F200" s="5"/>
      <c r="G200" s="6"/>
      <c r="H200" s="5"/>
      <c r="I200" s="5"/>
      <c r="J200" s="6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7"/>
      <c r="V200" s="7"/>
      <c r="W200" s="7"/>
      <c r="X200" s="7"/>
      <c r="Y200" s="16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</row>
    <row r="201">
      <c r="A201" s="14"/>
      <c r="B201" s="5"/>
      <c r="C201" s="5"/>
      <c r="D201" s="6"/>
      <c r="E201" s="5"/>
      <c r="F201" s="5"/>
      <c r="G201" s="6"/>
      <c r="H201" s="5"/>
      <c r="I201" s="5"/>
      <c r="J201" s="6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7"/>
      <c r="V201" s="7"/>
      <c r="W201" s="7"/>
      <c r="X201" s="7"/>
      <c r="Y201" s="16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</row>
    <row r="202">
      <c r="A202" s="14"/>
      <c r="B202" s="5"/>
      <c r="C202" s="5"/>
      <c r="D202" s="6"/>
      <c r="E202" s="5"/>
      <c r="F202" s="5"/>
      <c r="G202" s="6"/>
      <c r="H202" s="5"/>
      <c r="I202" s="5"/>
      <c r="J202" s="6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7"/>
      <c r="V202" s="7"/>
      <c r="W202" s="7"/>
      <c r="X202" s="7"/>
      <c r="Y202" s="16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</row>
    <row r="203">
      <c r="A203" s="14"/>
      <c r="B203" s="5"/>
      <c r="C203" s="5"/>
      <c r="D203" s="6"/>
      <c r="E203" s="5"/>
      <c r="F203" s="5"/>
      <c r="G203" s="6"/>
      <c r="H203" s="5"/>
      <c r="I203" s="5"/>
      <c r="J203" s="6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7"/>
      <c r="V203" s="7"/>
      <c r="W203" s="7"/>
      <c r="X203" s="7"/>
      <c r="Y203" s="16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</row>
    <row r="204">
      <c r="A204" s="14"/>
      <c r="B204" s="5"/>
      <c r="C204" s="5"/>
      <c r="D204" s="6"/>
      <c r="E204" s="5"/>
      <c r="F204" s="5"/>
      <c r="G204" s="6"/>
      <c r="H204" s="5"/>
      <c r="I204" s="5"/>
      <c r="J204" s="6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7"/>
      <c r="V204" s="7"/>
      <c r="W204" s="7"/>
      <c r="X204" s="7"/>
      <c r="Y204" s="16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</row>
    <row r="205">
      <c r="A205" s="14"/>
      <c r="B205" s="5"/>
      <c r="C205" s="5"/>
      <c r="D205" s="6"/>
      <c r="E205" s="5"/>
      <c r="F205" s="5"/>
      <c r="G205" s="6"/>
      <c r="H205" s="5"/>
      <c r="I205" s="5"/>
      <c r="J205" s="6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7"/>
      <c r="V205" s="7"/>
      <c r="W205" s="7"/>
      <c r="X205" s="7"/>
      <c r="Y205" s="16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</row>
    <row r="206">
      <c r="A206" s="14"/>
      <c r="B206" s="5"/>
      <c r="C206" s="5"/>
      <c r="D206" s="6"/>
      <c r="E206" s="5"/>
      <c r="F206" s="5"/>
      <c r="G206" s="6"/>
      <c r="H206" s="5"/>
      <c r="I206" s="5"/>
      <c r="J206" s="6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7"/>
      <c r="V206" s="7"/>
      <c r="W206" s="7"/>
      <c r="X206" s="7"/>
      <c r="Y206" s="16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</row>
    <row r="207">
      <c r="A207" s="14"/>
      <c r="B207" s="5"/>
      <c r="C207" s="5"/>
      <c r="D207" s="6"/>
      <c r="E207" s="5"/>
      <c r="F207" s="5"/>
      <c r="G207" s="6"/>
      <c r="H207" s="5"/>
      <c r="I207" s="5"/>
      <c r="J207" s="6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7"/>
      <c r="V207" s="7"/>
      <c r="W207" s="7"/>
      <c r="X207" s="7"/>
      <c r="Y207" s="16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</row>
    <row r="208">
      <c r="A208" s="14"/>
      <c r="B208" s="5"/>
      <c r="C208" s="5"/>
      <c r="D208" s="6"/>
      <c r="E208" s="5"/>
      <c r="F208" s="5"/>
      <c r="G208" s="6"/>
      <c r="H208" s="5"/>
      <c r="I208" s="5"/>
      <c r="J208" s="6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7"/>
      <c r="V208" s="7"/>
      <c r="W208" s="7"/>
      <c r="X208" s="7"/>
      <c r="Y208" s="16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</row>
    <row r="209">
      <c r="A209" s="14"/>
      <c r="B209" s="5"/>
      <c r="C209" s="5"/>
      <c r="D209" s="6"/>
      <c r="E209" s="5"/>
      <c r="F209" s="5"/>
      <c r="G209" s="6"/>
      <c r="H209" s="5"/>
      <c r="I209" s="5"/>
      <c r="J209" s="6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7"/>
      <c r="V209" s="7"/>
      <c r="W209" s="7"/>
      <c r="X209" s="7"/>
      <c r="Y209" s="16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</row>
    <row r="210">
      <c r="A210" s="14"/>
      <c r="B210" s="5"/>
      <c r="C210" s="5"/>
      <c r="D210" s="6"/>
      <c r="E210" s="5"/>
      <c r="F210" s="5"/>
      <c r="G210" s="6"/>
      <c r="H210" s="5"/>
      <c r="I210" s="5"/>
      <c r="J210" s="6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7"/>
      <c r="V210" s="7"/>
      <c r="W210" s="7"/>
      <c r="X210" s="7"/>
      <c r="Y210" s="16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</row>
    <row r="211">
      <c r="A211" s="14"/>
      <c r="B211" s="5"/>
      <c r="C211" s="5"/>
      <c r="D211" s="6"/>
      <c r="E211" s="5"/>
      <c r="F211" s="5"/>
      <c r="G211" s="6"/>
      <c r="H211" s="5"/>
      <c r="I211" s="5"/>
      <c r="J211" s="6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7"/>
      <c r="V211" s="7"/>
      <c r="W211" s="7"/>
      <c r="X211" s="7"/>
      <c r="Y211" s="16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</row>
    <row r="212">
      <c r="A212" s="14"/>
      <c r="B212" s="5"/>
      <c r="C212" s="5"/>
      <c r="D212" s="6"/>
      <c r="E212" s="5"/>
      <c r="F212" s="5"/>
      <c r="G212" s="6"/>
      <c r="H212" s="5"/>
      <c r="I212" s="5"/>
      <c r="J212" s="6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7"/>
      <c r="V212" s="7"/>
      <c r="W212" s="7"/>
      <c r="X212" s="7"/>
      <c r="Y212" s="16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</row>
    <row r="213">
      <c r="A213" s="14"/>
      <c r="B213" s="5"/>
      <c r="C213" s="5"/>
      <c r="D213" s="6"/>
      <c r="E213" s="5"/>
      <c r="F213" s="5"/>
      <c r="G213" s="6"/>
      <c r="H213" s="5"/>
      <c r="I213" s="5"/>
      <c r="J213" s="6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7"/>
      <c r="V213" s="7"/>
      <c r="W213" s="7"/>
      <c r="X213" s="7"/>
      <c r="Y213" s="16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</row>
    <row r="214">
      <c r="A214" s="14"/>
      <c r="B214" s="5"/>
      <c r="C214" s="5"/>
      <c r="D214" s="6"/>
      <c r="E214" s="5"/>
      <c r="F214" s="5"/>
      <c r="G214" s="6"/>
      <c r="H214" s="5"/>
      <c r="I214" s="5"/>
      <c r="J214" s="6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7"/>
      <c r="V214" s="7"/>
      <c r="W214" s="7"/>
      <c r="X214" s="7"/>
      <c r="Y214" s="16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</row>
    <row r="215">
      <c r="A215" s="14"/>
      <c r="B215" s="5"/>
      <c r="C215" s="5"/>
      <c r="D215" s="6"/>
      <c r="E215" s="5"/>
      <c r="F215" s="5"/>
      <c r="G215" s="6"/>
      <c r="H215" s="5"/>
      <c r="I215" s="5"/>
      <c r="J215" s="6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7"/>
      <c r="V215" s="7"/>
      <c r="W215" s="7"/>
      <c r="X215" s="7"/>
      <c r="Y215" s="16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</row>
    <row r="216">
      <c r="A216" s="14"/>
      <c r="B216" s="5"/>
      <c r="C216" s="5"/>
      <c r="D216" s="6"/>
      <c r="E216" s="5"/>
      <c r="F216" s="5"/>
      <c r="G216" s="6"/>
      <c r="H216" s="5"/>
      <c r="I216" s="5"/>
      <c r="J216" s="6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7"/>
      <c r="V216" s="7"/>
      <c r="W216" s="7"/>
      <c r="X216" s="7"/>
      <c r="Y216" s="16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</row>
    <row r="217">
      <c r="A217" s="14"/>
      <c r="B217" s="5"/>
      <c r="C217" s="5"/>
      <c r="D217" s="6"/>
      <c r="E217" s="5"/>
      <c r="F217" s="5"/>
      <c r="G217" s="6"/>
      <c r="H217" s="5"/>
      <c r="I217" s="5"/>
      <c r="J217" s="6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7"/>
      <c r="V217" s="7"/>
      <c r="W217" s="7"/>
      <c r="X217" s="7"/>
      <c r="Y217" s="16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</row>
    <row r="218">
      <c r="A218" s="14"/>
      <c r="B218" s="5"/>
      <c r="C218" s="5"/>
      <c r="D218" s="6"/>
      <c r="E218" s="5"/>
      <c r="F218" s="5"/>
      <c r="G218" s="6"/>
      <c r="H218" s="5"/>
      <c r="I218" s="5"/>
      <c r="J218" s="6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7"/>
      <c r="V218" s="7"/>
      <c r="W218" s="7"/>
      <c r="X218" s="7"/>
      <c r="Y218" s="16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</row>
    <row r="219">
      <c r="A219" s="14"/>
      <c r="B219" s="5"/>
      <c r="C219" s="5"/>
      <c r="D219" s="6"/>
      <c r="E219" s="5"/>
      <c r="F219" s="5"/>
      <c r="G219" s="6"/>
      <c r="H219" s="5"/>
      <c r="I219" s="5"/>
      <c r="J219" s="6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7"/>
      <c r="V219" s="7"/>
      <c r="W219" s="7"/>
      <c r="X219" s="7"/>
      <c r="Y219" s="16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</row>
    <row r="220">
      <c r="A220" s="14"/>
      <c r="B220" s="5"/>
      <c r="C220" s="5"/>
      <c r="D220" s="6"/>
      <c r="E220" s="5"/>
      <c r="F220" s="5"/>
      <c r="G220" s="6"/>
      <c r="H220" s="5"/>
      <c r="I220" s="5"/>
      <c r="J220" s="6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7"/>
      <c r="V220" s="7"/>
      <c r="W220" s="7"/>
      <c r="X220" s="7"/>
      <c r="Y220" s="16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</row>
    <row r="221">
      <c r="A221" s="14"/>
      <c r="B221" s="5"/>
      <c r="C221" s="5"/>
      <c r="D221" s="6"/>
      <c r="E221" s="5"/>
      <c r="F221" s="5"/>
      <c r="G221" s="6"/>
      <c r="H221" s="5"/>
      <c r="I221" s="5"/>
      <c r="J221" s="6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7"/>
      <c r="V221" s="7"/>
      <c r="W221" s="7"/>
      <c r="X221" s="7"/>
      <c r="Y221" s="16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</row>
    <row r="222">
      <c r="A222" s="14"/>
      <c r="B222" s="5"/>
      <c r="C222" s="5"/>
      <c r="D222" s="6"/>
      <c r="E222" s="5"/>
      <c r="F222" s="5"/>
      <c r="G222" s="6"/>
      <c r="H222" s="5"/>
      <c r="I222" s="5"/>
      <c r="J222" s="6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7"/>
      <c r="V222" s="7"/>
      <c r="W222" s="7"/>
      <c r="X222" s="7"/>
      <c r="Y222" s="16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</row>
    <row r="223">
      <c r="A223" s="14"/>
      <c r="B223" s="5"/>
      <c r="C223" s="5"/>
      <c r="D223" s="6"/>
      <c r="E223" s="5"/>
      <c r="F223" s="5"/>
      <c r="G223" s="6"/>
      <c r="H223" s="5"/>
      <c r="I223" s="5"/>
      <c r="J223" s="6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7"/>
      <c r="V223" s="7"/>
      <c r="W223" s="7"/>
      <c r="X223" s="7"/>
      <c r="Y223" s="16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</row>
    <row r="224">
      <c r="A224" s="14"/>
      <c r="B224" s="5"/>
      <c r="C224" s="5"/>
      <c r="D224" s="6"/>
      <c r="E224" s="5"/>
      <c r="F224" s="5"/>
      <c r="G224" s="6"/>
      <c r="H224" s="5"/>
      <c r="I224" s="5"/>
      <c r="J224" s="6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7"/>
      <c r="V224" s="7"/>
      <c r="W224" s="7"/>
      <c r="X224" s="7"/>
      <c r="Y224" s="16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</row>
    <row r="225">
      <c r="A225" s="14"/>
      <c r="B225" s="5"/>
      <c r="C225" s="5"/>
      <c r="D225" s="6"/>
      <c r="E225" s="5"/>
      <c r="F225" s="5"/>
      <c r="G225" s="6"/>
      <c r="H225" s="5"/>
      <c r="I225" s="5"/>
      <c r="J225" s="6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7"/>
      <c r="V225" s="7"/>
      <c r="W225" s="7"/>
      <c r="X225" s="7"/>
      <c r="Y225" s="16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</row>
    <row r="226">
      <c r="A226" s="14"/>
      <c r="B226" s="5"/>
      <c r="C226" s="5"/>
      <c r="D226" s="6"/>
      <c r="E226" s="5"/>
      <c r="F226" s="5"/>
      <c r="G226" s="6"/>
      <c r="H226" s="5"/>
      <c r="I226" s="5"/>
      <c r="J226" s="6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7"/>
      <c r="V226" s="7"/>
      <c r="W226" s="7"/>
      <c r="X226" s="7"/>
      <c r="Y226" s="16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</row>
    <row r="227">
      <c r="A227" s="14"/>
      <c r="B227" s="5"/>
      <c r="C227" s="5"/>
      <c r="D227" s="6"/>
      <c r="E227" s="5"/>
      <c r="F227" s="5"/>
      <c r="G227" s="6"/>
      <c r="H227" s="5"/>
      <c r="I227" s="5"/>
      <c r="J227" s="6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7"/>
      <c r="V227" s="7"/>
      <c r="W227" s="7"/>
      <c r="X227" s="7"/>
      <c r="Y227" s="16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</row>
    <row r="228">
      <c r="A228" s="14"/>
      <c r="B228" s="5"/>
      <c r="C228" s="5"/>
      <c r="D228" s="6"/>
      <c r="E228" s="5"/>
      <c r="F228" s="5"/>
      <c r="G228" s="6"/>
      <c r="H228" s="5"/>
      <c r="I228" s="5"/>
      <c r="J228" s="6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7"/>
      <c r="V228" s="7"/>
      <c r="W228" s="7"/>
      <c r="X228" s="7"/>
      <c r="Y228" s="16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</row>
    <row r="229">
      <c r="A229" s="14"/>
      <c r="B229" s="5"/>
      <c r="C229" s="5"/>
      <c r="D229" s="6"/>
      <c r="E229" s="5"/>
      <c r="F229" s="5"/>
      <c r="G229" s="6"/>
      <c r="H229" s="5"/>
      <c r="I229" s="5"/>
      <c r="J229" s="6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7"/>
      <c r="V229" s="7"/>
      <c r="W229" s="7"/>
      <c r="X229" s="7"/>
      <c r="Y229" s="16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</row>
    <row r="230">
      <c r="A230" s="14"/>
      <c r="B230" s="5"/>
      <c r="C230" s="5"/>
      <c r="D230" s="6"/>
      <c r="E230" s="5"/>
      <c r="F230" s="5"/>
      <c r="G230" s="6"/>
      <c r="H230" s="5"/>
      <c r="I230" s="5"/>
      <c r="J230" s="6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7"/>
      <c r="V230" s="7"/>
      <c r="W230" s="7"/>
      <c r="X230" s="7"/>
      <c r="Y230" s="16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</row>
    <row r="231">
      <c r="A231" s="14"/>
      <c r="B231" s="5"/>
      <c r="C231" s="5"/>
      <c r="D231" s="6"/>
      <c r="E231" s="5"/>
      <c r="F231" s="5"/>
      <c r="G231" s="6"/>
      <c r="H231" s="5"/>
      <c r="I231" s="5"/>
      <c r="J231" s="6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7"/>
      <c r="V231" s="7"/>
      <c r="W231" s="7"/>
      <c r="X231" s="7"/>
      <c r="Y231" s="16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</row>
    <row r="232">
      <c r="A232" s="14"/>
      <c r="B232" s="5"/>
      <c r="C232" s="5"/>
      <c r="D232" s="6"/>
      <c r="E232" s="5"/>
      <c r="F232" s="5"/>
      <c r="G232" s="6"/>
      <c r="H232" s="5"/>
      <c r="I232" s="5"/>
      <c r="J232" s="6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7"/>
      <c r="V232" s="7"/>
      <c r="W232" s="7"/>
      <c r="X232" s="7"/>
      <c r="Y232" s="16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</row>
    <row r="233">
      <c r="A233" s="14"/>
      <c r="B233" s="5"/>
      <c r="C233" s="5"/>
      <c r="D233" s="6"/>
      <c r="E233" s="5"/>
      <c r="F233" s="5"/>
      <c r="G233" s="6"/>
      <c r="H233" s="5"/>
      <c r="I233" s="5"/>
      <c r="J233" s="6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7"/>
      <c r="V233" s="7"/>
      <c r="W233" s="7"/>
      <c r="X233" s="7"/>
      <c r="Y233" s="16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</row>
    <row r="234">
      <c r="A234" s="14"/>
      <c r="B234" s="5"/>
      <c r="C234" s="5"/>
      <c r="D234" s="6"/>
      <c r="E234" s="5"/>
      <c r="F234" s="5"/>
      <c r="G234" s="6"/>
      <c r="H234" s="5"/>
      <c r="I234" s="5"/>
      <c r="J234" s="6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7"/>
      <c r="V234" s="7"/>
      <c r="W234" s="7"/>
      <c r="X234" s="7"/>
      <c r="Y234" s="16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</row>
    <row r="235">
      <c r="A235" s="14"/>
      <c r="B235" s="5"/>
      <c r="C235" s="5"/>
      <c r="D235" s="6"/>
      <c r="E235" s="5"/>
      <c r="F235" s="5"/>
      <c r="G235" s="6"/>
      <c r="H235" s="5"/>
      <c r="I235" s="5"/>
      <c r="J235" s="6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7"/>
      <c r="V235" s="7"/>
      <c r="W235" s="7"/>
      <c r="X235" s="7"/>
      <c r="Y235" s="16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</row>
    <row r="236">
      <c r="A236" s="14"/>
      <c r="B236" s="5"/>
      <c r="C236" s="5"/>
      <c r="D236" s="6"/>
      <c r="E236" s="5"/>
      <c r="F236" s="5"/>
      <c r="G236" s="6"/>
      <c r="H236" s="5"/>
      <c r="I236" s="5"/>
      <c r="J236" s="6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7"/>
      <c r="V236" s="7"/>
      <c r="W236" s="7"/>
      <c r="X236" s="7"/>
      <c r="Y236" s="16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</row>
    <row r="237">
      <c r="A237" s="14"/>
      <c r="B237" s="5"/>
      <c r="C237" s="5"/>
      <c r="D237" s="6"/>
      <c r="E237" s="5"/>
      <c r="F237" s="5"/>
      <c r="G237" s="6"/>
      <c r="H237" s="5"/>
      <c r="I237" s="5"/>
      <c r="J237" s="6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7"/>
      <c r="V237" s="7"/>
      <c r="W237" s="7"/>
      <c r="X237" s="7"/>
      <c r="Y237" s="16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</row>
    <row r="238">
      <c r="A238" s="14"/>
      <c r="B238" s="5"/>
      <c r="C238" s="5"/>
      <c r="D238" s="6"/>
      <c r="E238" s="5"/>
      <c r="F238" s="5"/>
      <c r="G238" s="6"/>
      <c r="H238" s="5"/>
      <c r="I238" s="5"/>
      <c r="J238" s="6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7"/>
      <c r="V238" s="7"/>
      <c r="W238" s="7"/>
      <c r="X238" s="7"/>
      <c r="Y238" s="16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</row>
    <row r="239">
      <c r="A239" s="14"/>
      <c r="B239" s="5"/>
      <c r="C239" s="5"/>
      <c r="D239" s="6"/>
      <c r="E239" s="5"/>
      <c r="F239" s="5"/>
      <c r="G239" s="6"/>
      <c r="H239" s="5"/>
      <c r="I239" s="5"/>
      <c r="J239" s="6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7"/>
      <c r="V239" s="7"/>
      <c r="W239" s="7"/>
      <c r="X239" s="7"/>
      <c r="Y239" s="16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</row>
    <row r="240">
      <c r="A240" s="14"/>
      <c r="B240" s="5"/>
      <c r="C240" s="5"/>
      <c r="D240" s="6"/>
      <c r="E240" s="5"/>
      <c r="F240" s="5"/>
      <c r="G240" s="6"/>
      <c r="H240" s="5"/>
      <c r="I240" s="5"/>
      <c r="J240" s="6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7"/>
      <c r="V240" s="7"/>
      <c r="W240" s="7"/>
      <c r="X240" s="7"/>
      <c r="Y240" s="16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</row>
    <row r="241">
      <c r="A241" s="14"/>
      <c r="B241" s="5"/>
      <c r="C241" s="5"/>
      <c r="D241" s="6"/>
      <c r="E241" s="5"/>
      <c r="F241" s="5"/>
      <c r="G241" s="6"/>
      <c r="H241" s="5"/>
      <c r="I241" s="5"/>
      <c r="J241" s="6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7"/>
      <c r="V241" s="7"/>
      <c r="W241" s="7"/>
      <c r="X241" s="7"/>
      <c r="Y241" s="16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</row>
    <row r="242">
      <c r="A242" s="14"/>
      <c r="B242" s="5"/>
      <c r="C242" s="5"/>
      <c r="D242" s="6"/>
      <c r="E242" s="5"/>
      <c r="F242" s="5"/>
      <c r="G242" s="6"/>
      <c r="H242" s="5"/>
      <c r="I242" s="5"/>
      <c r="J242" s="6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7"/>
      <c r="V242" s="7"/>
      <c r="W242" s="7"/>
      <c r="X242" s="7"/>
      <c r="Y242" s="16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</row>
    <row r="243">
      <c r="A243" s="14"/>
      <c r="B243" s="5"/>
      <c r="C243" s="5"/>
      <c r="D243" s="6"/>
      <c r="E243" s="5"/>
      <c r="F243" s="5"/>
      <c r="G243" s="6"/>
      <c r="H243" s="5"/>
      <c r="I243" s="5"/>
      <c r="J243" s="6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7"/>
      <c r="V243" s="7"/>
      <c r="W243" s="7"/>
      <c r="X243" s="7"/>
      <c r="Y243" s="16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</row>
    <row r="244">
      <c r="A244" s="14"/>
      <c r="B244" s="5"/>
      <c r="C244" s="5"/>
      <c r="D244" s="6"/>
      <c r="E244" s="5"/>
      <c r="F244" s="5"/>
      <c r="G244" s="6"/>
      <c r="H244" s="5"/>
      <c r="I244" s="5"/>
      <c r="J244" s="6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7"/>
      <c r="V244" s="7"/>
      <c r="W244" s="7"/>
      <c r="X244" s="7"/>
      <c r="Y244" s="16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</row>
    <row r="245">
      <c r="A245" s="14"/>
      <c r="B245" s="5"/>
      <c r="C245" s="5"/>
      <c r="D245" s="6"/>
      <c r="E245" s="5"/>
      <c r="F245" s="5"/>
      <c r="G245" s="6"/>
      <c r="H245" s="5"/>
      <c r="I245" s="5"/>
      <c r="J245" s="6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7"/>
      <c r="V245" s="7"/>
      <c r="W245" s="7"/>
      <c r="X245" s="7"/>
      <c r="Y245" s="16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</row>
    <row r="246">
      <c r="A246" s="14"/>
      <c r="B246" s="5"/>
      <c r="C246" s="5"/>
      <c r="D246" s="6"/>
      <c r="E246" s="5"/>
      <c r="F246" s="5"/>
      <c r="G246" s="6"/>
      <c r="H246" s="5"/>
      <c r="I246" s="5"/>
      <c r="J246" s="6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7"/>
      <c r="V246" s="7"/>
      <c r="W246" s="7"/>
      <c r="X246" s="7"/>
      <c r="Y246" s="16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</row>
    <row r="247">
      <c r="A247" s="14"/>
      <c r="B247" s="5"/>
      <c r="C247" s="5"/>
      <c r="D247" s="6"/>
      <c r="E247" s="5"/>
      <c r="F247" s="5"/>
      <c r="G247" s="6"/>
      <c r="H247" s="5"/>
      <c r="I247" s="5"/>
      <c r="J247" s="6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7"/>
      <c r="V247" s="7"/>
      <c r="W247" s="7"/>
      <c r="X247" s="7"/>
      <c r="Y247" s="16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</row>
    <row r="248">
      <c r="A248" s="14"/>
      <c r="B248" s="5"/>
      <c r="C248" s="5"/>
      <c r="D248" s="6"/>
      <c r="E248" s="5"/>
      <c r="F248" s="5"/>
      <c r="G248" s="6"/>
      <c r="H248" s="5"/>
      <c r="I248" s="5"/>
      <c r="J248" s="6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7"/>
      <c r="V248" s="7"/>
      <c r="W248" s="7"/>
      <c r="X248" s="7"/>
      <c r="Y248" s="16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</row>
    <row r="249">
      <c r="A249" s="14"/>
      <c r="B249" s="5"/>
      <c r="C249" s="5"/>
      <c r="D249" s="6"/>
      <c r="E249" s="5"/>
      <c r="F249" s="5"/>
      <c r="G249" s="6"/>
      <c r="H249" s="5"/>
      <c r="I249" s="5"/>
      <c r="J249" s="6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7"/>
      <c r="V249" s="7"/>
      <c r="W249" s="7"/>
      <c r="X249" s="7"/>
      <c r="Y249" s="16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</row>
    <row r="250">
      <c r="A250" s="14"/>
      <c r="B250" s="5"/>
      <c r="C250" s="5"/>
      <c r="D250" s="6"/>
      <c r="E250" s="5"/>
      <c r="F250" s="5"/>
      <c r="G250" s="6"/>
      <c r="H250" s="5"/>
      <c r="I250" s="5"/>
      <c r="J250" s="6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7"/>
      <c r="V250" s="7"/>
      <c r="W250" s="7"/>
      <c r="X250" s="7"/>
      <c r="Y250" s="16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</row>
    <row r="251">
      <c r="A251" s="14"/>
      <c r="B251" s="5"/>
      <c r="C251" s="5"/>
      <c r="D251" s="6"/>
      <c r="E251" s="5"/>
      <c r="F251" s="5"/>
      <c r="G251" s="6"/>
      <c r="H251" s="5"/>
      <c r="I251" s="5"/>
      <c r="J251" s="6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7"/>
      <c r="V251" s="7"/>
      <c r="W251" s="7"/>
      <c r="X251" s="7"/>
      <c r="Y251" s="16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</row>
    <row r="252">
      <c r="A252" s="14"/>
      <c r="B252" s="5"/>
      <c r="C252" s="5"/>
      <c r="D252" s="6"/>
      <c r="E252" s="5"/>
      <c r="F252" s="5"/>
      <c r="G252" s="6"/>
      <c r="H252" s="5"/>
      <c r="I252" s="5"/>
      <c r="J252" s="6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7"/>
      <c r="V252" s="7"/>
      <c r="W252" s="7"/>
      <c r="X252" s="7"/>
      <c r="Y252" s="16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</row>
    <row r="253">
      <c r="A253" s="14"/>
      <c r="B253" s="5"/>
      <c r="C253" s="5"/>
      <c r="D253" s="6"/>
      <c r="E253" s="5"/>
      <c r="F253" s="5"/>
      <c r="G253" s="6"/>
      <c r="H253" s="5"/>
      <c r="I253" s="5"/>
      <c r="J253" s="6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7"/>
      <c r="V253" s="7"/>
      <c r="W253" s="7"/>
      <c r="X253" s="7"/>
      <c r="Y253" s="16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</row>
    <row r="254">
      <c r="A254" s="14"/>
      <c r="B254" s="5"/>
      <c r="C254" s="5"/>
      <c r="D254" s="6"/>
      <c r="E254" s="5"/>
      <c r="F254" s="5"/>
      <c r="G254" s="6"/>
      <c r="H254" s="5"/>
      <c r="I254" s="5"/>
      <c r="J254" s="6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7"/>
      <c r="V254" s="7"/>
      <c r="W254" s="7"/>
      <c r="X254" s="7"/>
      <c r="Y254" s="16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</row>
    <row r="255">
      <c r="A255" s="14"/>
      <c r="B255" s="5"/>
      <c r="C255" s="5"/>
      <c r="D255" s="6"/>
      <c r="E255" s="5"/>
      <c r="F255" s="5"/>
      <c r="G255" s="6"/>
      <c r="H255" s="5"/>
      <c r="I255" s="5"/>
      <c r="J255" s="6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7"/>
      <c r="V255" s="7"/>
      <c r="W255" s="7"/>
      <c r="X255" s="7"/>
      <c r="Y255" s="16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</row>
    <row r="256">
      <c r="A256" s="14"/>
      <c r="B256" s="5"/>
      <c r="C256" s="5"/>
      <c r="D256" s="6"/>
      <c r="E256" s="5"/>
      <c r="F256" s="5"/>
      <c r="G256" s="6"/>
      <c r="H256" s="5"/>
      <c r="I256" s="5"/>
      <c r="J256" s="6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7"/>
      <c r="V256" s="7"/>
      <c r="W256" s="7"/>
      <c r="X256" s="7"/>
      <c r="Y256" s="16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</row>
    <row r="257">
      <c r="A257" s="14"/>
      <c r="B257" s="5"/>
      <c r="C257" s="5"/>
      <c r="D257" s="6"/>
      <c r="E257" s="5"/>
      <c r="F257" s="5"/>
      <c r="G257" s="6"/>
      <c r="H257" s="5"/>
      <c r="I257" s="5"/>
      <c r="J257" s="6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7"/>
      <c r="V257" s="7"/>
      <c r="W257" s="7"/>
      <c r="X257" s="7"/>
      <c r="Y257" s="16"/>
      <c r="Z257" s="7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</row>
    <row r="258">
      <c r="A258" s="14"/>
      <c r="B258" s="5"/>
      <c r="C258" s="5"/>
      <c r="D258" s="6"/>
      <c r="E258" s="5"/>
      <c r="F258" s="5"/>
      <c r="G258" s="6"/>
      <c r="H258" s="5"/>
      <c r="I258" s="5"/>
      <c r="J258" s="6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7"/>
      <c r="V258" s="7"/>
      <c r="W258" s="7"/>
      <c r="X258" s="7"/>
      <c r="Y258" s="16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</row>
    <row r="259">
      <c r="A259" s="14"/>
      <c r="B259" s="5"/>
      <c r="C259" s="5"/>
      <c r="D259" s="6"/>
      <c r="E259" s="5"/>
      <c r="F259" s="5"/>
      <c r="G259" s="6"/>
      <c r="H259" s="5"/>
      <c r="I259" s="5"/>
      <c r="J259" s="6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7"/>
      <c r="V259" s="7"/>
      <c r="W259" s="7"/>
      <c r="X259" s="7"/>
      <c r="Y259" s="16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</row>
    <row r="260">
      <c r="A260" s="14"/>
      <c r="B260" s="5"/>
      <c r="C260" s="5"/>
      <c r="D260" s="6"/>
      <c r="E260" s="5"/>
      <c r="F260" s="5"/>
      <c r="G260" s="6"/>
      <c r="H260" s="5"/>
      <c r="I260" s="5"/>
      <c r="J260" s="6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7"/>
      <c r="V260" s="7"/>
      <c r="W260" s="7"/>
      <c r="X260" s="7"/>
      <c r="Y260" s="16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</row>
    <row r="261">
      <c r="A261" s="14"/>
      <c r="B261" s="5"/>
      <c r="C261" s="5"/>
      <c r="D261" s="6"/>
      <c r="E261" s="5"/>
      <c r="F261" s="5"/>
      <c r="G261" s="6"/>
      <c r="H261" s="5"/>
      <c r="I261" s="5"/>
      <c r="J261" s="6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7"/>
      <c r="V261" s="7"/>
      <c r="W261" s="7"/>
      <c r="X261" s="7"/>
      <c r="Y261" s="16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</row>
    <row r="262">
      <c r="A262" s="14"/>
      <c r="B262" s="5"/>
      <c r="C262" s="5"/>
      <c r="D262" s="6"/>
      <c r="E262" s="5"/>
      <c r="F262" s="5"/>
      <c r="G262" s="6"/>
      <c r="H262" s="5"/>
      <c r="I262" s="5"/>
      <c r="J262" s="6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7"/>
      <c r="V262" s="7"/>
      <c r="W262" s="7"/>
      <c r="X262" s="7"/>
      <c r="Y262" s="16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</row>
    <row r="263">
      <c r="A263" s="14"/>
      <c r="B263" s="5"/>
      <c r="C263" s="5"/>
      <c r="D263" s="6"/>
      <c r="E263" s="5"/>
      <c r="F263" s="5"/>
      <c r="G263" s="6"/>
      <c r="H263" s="5"/>
      <c r="I263" s="5"/>
      <c r="J263" s="6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7"/>
      <c r="V263" s="7"/>
      <c r="W263" s="7"/>
      <c r="X263" s="7"/>
      <c r="Y263" s="16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</row>
    <row r="264">
      <c r="A264" s="14"/>
      <c r="B264" s="5"/>
      <c r="C264" s="5"/>
      <c r="D264" s="6"/>
      <c r="E264" s="5"/>
      <c r="F264" s="5"/>
      <c r="G264" s="6"/>
      <c r="H264" s="5"/>
      <c r="I264" s="5"/>
      <c r="J264" s="6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7"/>
      <c r="V264" s="7"/>
      <c r="W264" s="7"/>
      <c r="X264" s="7"/>
      <c r="Y264" s="16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</row>
    <row r="265">
      <c r="A265" s="14"/>
      <c r="B265" s="5"/>
      <c r="C265" s="5"/>
      <c r="D265" s="6"/>
      <c r="E265" s="5"/>
      <c r="F265" s="5"/>
      <c r="G265" s="6"/>
      <c r="H265" s="5"/>
      <c r="I265" s="5"/>
      <c r="J265" s="6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7"/>
      <c r="V265" s="7"/>
      <c r="W265" s="7"/>
      <c r="X265" s="7"/>
      <c r="Y265" s="16"/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</row>
    <row r="266">
      <c r="A266" s="14"/>
      <c r="B266" s="5"/>
      <c r="C266" s="5"/>
      <c r="D266" s="6"/>
      <c r="E266" s="5"/>
      <c r="F266" s="5"/>
      <c r="G266" s="6"/>
      <c r="H266" s="5"/>
      <c r="I266" s="5"/>
      <c r="J266" s="6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7"/>
      <c r="V266" s="7"/>
      <c r="W266" s="7"/>
      <c r="X266" s="7"/>
      <c r="Y266" s="16"/>
      <c r="Z266" s="7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</row>
    <row r="267">
      <c r="A267" s="14"/>
      <c r="B267" s="5"/>
      <c r="C267" s="5"/>
      <c r="D267" s="6"/>
      <c r="E267" s="5"/>
      <c r="F267" s="5"/>
      <c r="G267" s="6"/>
      <c r="H267" s="5"/>
      <c r="I267" s="5"/>
      <c r="J267" s="6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7"/>
      <c r="V267" s="7"/>
      <c r="W267" s="7"/>
      <c r="X267" s="7"/>
      <c r="Y267" s="16"/>
      <c r="Z267" s="7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</row>
    <row r="268">
      <c r="A268" s="14"/>
      <c r="B268" s="5"/>
      <c r="C268" s="5"/>
      <c r="D268" s="6"/>
      <c r="E268" s="5"/>
      <c r="F268" s="5"/>
      <c r="G268" s="6"/>
      <c r="H268" s="5"/>
      <c r="I268" s="5"/>
      <c r="J268" s="6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7"/>
      <c r="V268" s="7"/>
      <c r="W268" s="7"/>
      <c r="X268" s="7"/>
      <c r="Y268" s="16"/>
      <c r="Z268" s="7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</row>
    <row r="269">
      <c r="A269" s="14"/>
      <c r="B269" s="5"/>
      <c r="C269" s="5"/>
      <c r="D269" s="6"/>
      <c r="E269" s="5"/>
      <c r="F269" s="5"/>
      <c r="G269" s="6"/>
      <c r="H269" s="5"/>
      <c r="I269" s="5"/>
      <c r="J269" s="6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7"/>
      <c r="V269" s="7"/>
      <c r="W269" s="7"/>
      <c r="X269" s="7"/>
      <c r="Y269" s="16"/>
      <c r="Z269" s="7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</row>
    <row r="270">
      <c r="A270" s="14"/>
      <c r="B270" s="5"/>
      <c r="C270" s="5"/>
      <c r="D270" s="6"/>
      <c r="E270" s="5"/>
      <c r="F270" s="5"/>
      <c r="G270" s="6"/>
      <c r="H270" s="5"/>
      <c r="I270" s="5"/>
      <c r="J270" s="6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7"/>
      <c r="V270" s="7"/>
      <c r="W270" s="7"/>
      <c r="X270" s="7"/>
      <c r="Y270" s="16"/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</row>
    <row r="271">
      <c r="A271" s="14"/>
      <c r="B271" s="5"/>
      <c r="C271" s="5"/>
      <c r="D271" s="6"/>
      <c r="E271" s="5"/>
      <c r="F271" s="5"/>
      <c r="G271" s="6"/>
      <c r="H271" s="5"/>
      <c r="I271" s="5"/>
      <c r="J271" s="6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7"/>
      <c r="V271" s="7"/>
      <c r="W271" s="7"/>
      <c r="X271" s="7"/>
      <c r="Y271" s="16"/>
      <c r="Z271" s="7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</row>
    <row r="272">
      <c r="A272" s="14"/>
      <c r="B272" s="5"/>
      <c r="C272" s="5"/>
      <c r="D272" s="6"/>
      <c r="E272" s="5"/>
      <c r="F272" s="5"/>
      <c r="G272" s="6"/>
      <c r="H272" s="5"/>
      <c r="I272" s="5"/>
      <c r="J272" s="6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7"/>
      <c r="V272" s="7"/>
      <c r="W272" s="7"/>
      <c r="X272" s="7"/>
      <c r="Y272" s="16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</row>
    <row r="273">
      <c r="A273" s="14"/>
      <c r="B273" s="5"/>
      <c r="C273" s="5"/>
      <c r="D273" s="6"/>
      <c r="E273" s="5"/>
      <c r="F273" s="5"/>
      <c r="G273" s="6"/>
      <c r="H273" s="5"/>
      <c r="I273" s="5"/>
      <c r="J273" s="6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7"/>
      <c r="V273" s="7"/>
      <c r="W273" s="7"/>
      <c r="X273" s="7"/>
      <c r="Y273" s="16"/>
      <c r="Z273" s="7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</row>
    <row r="274">
      <c r="A274" s="14"/>
      <c r="B274" s="5"/>
      <c r="C274" s="5"/>
      <c r="D274" s="6"/>
      <c r="E274" s="5"/>
      <c r="F274" s="5"/>
      <c r="G274" s="6"/>
      <c r="H274" s="5"/>
      <c r="I274" s="5"/>
      <c r="J274" s="6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7"/>
      <c r="V274" s="7"/>
      <c r="W274" s="7"/>
      <c r="X274" s="7"/>
      <c r="Y274" s="16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</row>
    <row r="275">
      <c r="A275" s="14"/>
      <c r="B275" s="5"/>
      <c r="C275" s="5"/>
      <c r="D275" s="6"/>
      <c r="E275" s="5"/>
      <c r="F275" s="5"/>
      <c r="G275" s="6"/>
      <c r="H275" s="5"/>
      <c r="I275" s="5"/>
      <c r="J275" s="6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7"/>
      <c r="V275" s="7"/>
      <c r="W275" s="7"/>
      <c r="X275" s="7"/>
      <c r="Y275" s="16"/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</row>
    <row r="276">
      <c r="A276" s="14"/>
      <c r="B276" s="5"/>
      <c r="C276" s="5"/>
      <c r="D276" s="6"/>
      <c r="E276" s="5"/>
      <c r="F276" s="5"/>
      <c r="G276" s="6"/>
      <c r="H276" s="5"/>
      <c r="I276" s="5"/>
      <c r="J276" s="6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7"/>
      <c r="V276" s="7"/>
      <c r="W276" s="7"/>
      <c r="X276" s="7"/>
      <c r="Y276" s="16"/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</row>
    <row r="277">
      <c r="A277" s="14"/>
      <c r="B277" s="5"/>
      <c r="C277" s="5"/>
      <c r="D277" s="6"/>
      <c r="E277" s="5"/>
      <c r="F277" s="5"/>
      <c r="G277" s="6"/>
      <c r="H277" s="5"/>
      <c r="I277" s="5"/>
      <c r="J277" s="6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7"/>
      <c r="V277" s="7"/>
      <c r="W277" s="7"/>
      <c r="X277" s="7"/>
      <c r="Y277" s="16"/>
      <c r="Z277" s="7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</row>
    <row r="278">
      <c r="A278" s="14"/>
      <c r="B278" s="5"/>
      <c r="C278" s="5"/>
      <c r="D278" s="6"/>
      <c r="E278" s="5"/>
      <c r="F278" s="5"/>
      <c r="G278" s="6"/>
      <c r="H278" s="5"/>
      <c r="I278" s="5"/>
      <c r="J278" s="6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7"/>
      <c r="V278" s="7"/>
      <c r="W278" s="7"/>
      <c r="X278" s="7"/>
      <c r="Y278" s="16"/>
      <c r="Z278" s="7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</row>
    <row r="279">
      <c r="A279" s="14"/>
      <c r="B279" s="5"/>
      <c r="C279" s="5"/>
      <c r="D279" s="6"/>
      <c r="E279" s="5"/>
      <c r="F279" s="5"/>
      <c r="G279" s="6"/>
      <c r="H279" s="5"/>
      <c r="I279" s="5"/>
      <c r="J279" s="6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7"/>
      <c r="V279" s="7"/>
      <c r="W279" s="7"/>
      <c r="X279" s="7"/>
      <c r="Y279" s="16"/>
      <c r="Z279" s="7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</row>
    <row r="280">
      <c r="A280" s="14"/>
      <c r="B280" s="5"/>
      <c r="C280" s="5"/>
      <c r="D280" s="6"/>
      <c r="E280" s="5"/>
      <c r="F280" s="5"/>
      <c r="G280" s="6"/>
      <c r="H280" s="5"/>
      <c r="I280" s="5"/>
      <c r="J280" s="6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7"/>
      <c r="V280" s="7"/>
      <c r="W280" s="7"/>
      <c r="X280" s="7"/>
      <c r="Y280" s="16"/>
      <c r="Z280" s="7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</row>
    <row r="281">
      <c r="A281" s="14"/>
      <c r="B281" s="5"/>
      <c r="C281" s="5"/>
      <c r="D281" s="6"/>
      <c r="E281" s="5"/>
      <c r="F281" s="5"/>
      <c r="G281" s="6"/>
      <c r="H281" s="5"/>
      <c r="I281" s="5"/>
      <c r="J281" s="6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7"/>
      <c r="V281" s="7"/>
      <c r="W281" s="7"/>
      <c r="X281" s="7"/>
      <c r="Y281" s="16"/>
      <c r="Z281" s="7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</row>
    <row r="282">
      <c r="A282" s="14"/>
      <c r="B282" s="5"/>
      <c r="C282" s="5"/>
      <c r="D282" s="6"/>
      <c r="E282" s="5"/>
      <c r="F282" s="5"/>
      <c r="G282" s="6"/>
      <c r="H282" s="5"/>
      <c r="I282" s="5"/>
      <c r="J282" s="6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7"/>
      <c r="V282" s="7"/>
      <c r="W282" s="7"/>
      <c r="X282" s="7"/>
      <c r="Y282" s="16"/>
      <c r="Z282" s="7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</row>
    <row r="283">
      <c r="A283" s="14"/>
      <c r="B283" s="5"/>
      <c r="C283" s="5"/>
      <c r="D283" s="6"/>
      <c r="E283" s="5"/>
      <c r="F283" s="5"/>
      <c r="G283" s="6"/>
      <c r="H283" s="5"/>
      <c r="I283" s="5"/>
      <c r="J283" s="6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7"/>
      <c r="V283" s="7"/>
      <c r="W283" s="7"/>
      <c r="X283" s="7"/>
      <c r="Y283" s="16"/>
      <c r="Z283" s="7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</row>
    <row r="284">
      <c r="A284" s="14"/>
      <c r="B284" s="5"/>
      <c r="C284" s="5"/>
      <c r="D284" s="6"/>
      <c r="E284" s="5"/>
      <c r="F284" s="5"/>
      <c r="G284" s="6"/>
      <c r="H284" s="5"/>
      <c r="I284" s="5"/>
      <c r="J284" s="6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7"/>
      <c r="V284" s="7"/>
      <c r="W284" s="7"/>
      <c r="X284" s="7"/>
      <c r="Y284" s="16"/>
      <c r="Z284" s="7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</row>
    <row r="285">
      <c r="A285" s="14"/>
      <c r="B285" s="5"/>
      <c r="C285" s="5"/>
      <c r="D285" s="6"/>
      <c r="E285" s="5"/>
      <c r="F285" s="5"/>
      <c r="G285" s="6"/>
      <c r="H285" s="5"/>
      <c r="I285" s="5"/>
      <c r="J285" s="6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7"/>
      <c r="V285" s="7"/>
      <c r="W285" s="7"/>
      <c r="X285" s="7"/>
      <c r="Y285" s="16"/>
      <c r="Z285" s="7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</row>
    <row r="286">
      <c r="A286" s="14"/>
      <c r="B286" s="5"/>
      <c r="C286" s="5"/>
      <c r="D286" s="6"/>
      <c r="E286" s="5"/>
      <c r="F286" s="5"/>
      <c r="G286" s="6"/>
      <c r="H286" s="5"/>
      <c r="I286" s="5"/>
      <c r="J286" s="6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7"/>
      <c r="V286" s="7"/>
      <c r="W286" s="7"/>
      <c r="X286" s="7"/>
      <c r="Y286" s="16"/>
      <c r="Z286" s="7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</row>
    <row r="287">
      <c r="A287" s="14"/>
      <c r="B287" s="5"/>
      <c r="C287" s="5"/>
      <c r="D287" s="6"/>
      <c r="E287" s="5"/>
      <c r="F287" s="5"/>
      <c r="G287" s="6"/>
      <c r="H287" s="5"/>
      <c r="I287" s="5"/>
      <c r="J287" s="6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7"/>
      <c r="V287" s="7"/>
      <c r="W287" s="7"/>
      <c r="X287" s="7"/>
      <c r="Y287" s="16"/>
      <c r="Z287" s="7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</row>
    <row r="288">
      <c r="A288" s="14"/>
      <c r="B288" s="5"/>
      <c r="C288" s="5"/>
      <c r="D288" s="6"/>
      <c r="E288" s="5"/>
      <c r="F288" s="5"/>
      <c r="G288" s="6"/>
      <c r="H288" s="5"/>
      <c r="I288" s="5"/>
      <c r="J288" s="6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7"/>
      <c r="V288" s="7"/>
      <c r="W288" s="7"/>
      <c r="X288" s="7"/>
      <c r="Y288" s="16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</row>
    <row r="289">
      <c r="A289" s="14"/>
      <c r="B289" s="5"/>
      <c r="C289" s="5"/>
      <c r="D289" s="6"/>
      <c r="E289" s="5"/>
      <c r="F289" s="5"/>
      <c r="G289" s="6"/>
      <c r="H289" s="5"/>
      <c r="I289" s="5"/>
      <c r="J289" s="6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7"/>
      <c r="V289" s="7"/>
      <c r="W289" s="7"/>
      <c r="X289" s="7"/>
      <c r="Y289" s="16"/>
      <c r="Z289" s="7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</row>
    <row r="290">
      <c r="A290" s="14"/>
      <c r="B290" s="5"/>
      <c r="C290" s="5"/>
      <c r="D290" s="6"/>
      <c r="E290" s="5"/>
      <c r="F290" s="5"/>
      <c r="G290" s="6"/>
      <c r="H290" s="5"/>
      <c r="I290" s="5"/>
      <c r="J290" s="6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7"/>
      <c r="V290" s="7"/>
      <c r="W290" s="7"/>
      <c r="X290" s="7"/>
      <c r="Y290" s="16"/>
      <c r="Z290" s="7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</row>
    <row r="291">
      <c r="A291" s="14"/>
      <c r="B291" s="5"/>
      <c r="C291" s="5"/>
      <c r="D291" s="6"/>
      <c r="E291" s="5"/>
      <c r="F291" s="5"/>
      <c r="G291" s="6"/>
      <c r="H291" s="5"/>
      <c r="I291" s="5"/>
      <c r="J291" s="6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7"/>
      <c r="V291" s="7"/>
      <c r="W291" s="7"/>
      <c r="X291" s="7"/>
      <c r="Y291" s="16"/>
      <c r="Z291" s="7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</row>
    <row r="292">
      <c r="A292" s="14"/>
      <c r="B292" s="5"/>
      <c r="C292" s="5"/>
      <c r="D292" s="6"/>
      <c r="E292" s="5"/>
      <c r="F292" s="5"/>
      <c r="G292" s="6"/>
      <c r="H292" s="5"/>
      <c r="I292" s="5"/>
      <c r="J292" s="6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7"/>
      <c r="V292" s="7"/>
      <c r="W292" s="7"/>
      <c r="X292" s="7"/>
      <c r="Y292" s="16"/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</row>
    <row r="293">
      <c r="A293" s="14"/>
      <c r="B293" s="5"/>
      <c r="C293" s="5"/>
      <c r="D293" s="6"/>
      <c r="E293" s="5"/>
      <c r="F293" s="5"/>
      <c r="G293" s="6"/>
      <c r="H293" s="5"/>
      <c r="I293" s="5"/>
      <c r="J293" s="6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7"/>
      <c r="V293" s="7"/>
      <c r="W293" s="7"/>
      <c r="X293" s="7"/>
      <c r="Y293" s="16"/>
      <c r="Z293" s="7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</row>
    <row r="294">
      <c r="A294" s="14"/>
      <c r="B294" s="5"/>
      <c r="C294" s="5"/>
      <c r="D294" s="6"/>
      <c r="E294" s="5"/>
      <c r="F294" s="5"/>
      <c r="G294" s="6"/>
      <c r="H294" s="5"/>
      <c r="I294" s="5"/>
      <c r="J294" s="6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7"/>
      <c r="V294" s="7"/>
      <c r="W294" s="7"/>
      <c r="X294" s="7"/>
      <c r="Y294" s="16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</row>
    <row r="295">
      <c r="A295" s="14"/>
      <c r="B295" s="5"/>
      <c r="C295" s="5"/>
      <c r="D295" s="6"/>
      <c r="E295" s="5"/>
      <c r="F295" s="5"/>
      <c r="G295" s="6"/>
      <c r="H295" s="5"/>
      <c r="I295" s="5"/>
      <c r="J295" s="6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7"/>
      <c r="V295" s="7"/>
      <c r="W295" s="7"/>
      <c r="X295" s="7"/>
      <c r="Y295" s="16"/>
      <c r="Z295" s="7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</row>
    <row r="296">
      <c r="A296" s="14"/>
      <c r="B296" s="5"/>
      <c r="C296" s="5"/>
      <c r="D296" s="6"/>
      <c r="E296" s="5"/>
      <c r="F296" s="5"/>
      <c r="G296" s="6"/>
      <c r="H296" s="5"/>
      <c r="I296" s="5"/>
      <c r="J296" s="6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7"/>
      <c r="V296" s="7"/>
      <c r="W296" s="7"/>
      <c r="X296" s="7"/>
      <c r="Y296" s="16"/>
      <c r="Z296" s="7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</row>
    <row r="297">
      <c r="A297" s="14"/>
      <c r="B297" s="5"/>
      <c r="C297" s="5"/>
      <c r="D297" s="6"/>
      <c r="E297" s="5"/>
      <c r="F297" s="5"/>
      <c r="G297" s="6"/>
      <c r="H297" s="5"/>
      <c r="I297" s="5"/>
      <c r="J297" s="6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7"/>
      <c r="V297" s="7"/>
      <c r="W297" s="7"/>
      <c r="X297" s="7"/>
      <c r="Y297" s="16"/>
      <c r="Z297" s="7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</row>
    <row r="298">
      <c r="A298" s="14"/>
      <c r="B298" s="5"/>
      <c r="C298" s="5"/>
      <c r="D298" s="6"/>
      <c r="E298" s="5"/>
      <c r="F298" s="5"/>
      <c r="G298" s="6"/>
      <c r="H298" s="5"/>
      <c r="I298" s="5"/>
      <c r="J298" s="6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7"/>
      <c r="V298" s="7"/>
      <c r="W298" s="7"/>
      <c r="X298" s="7"/>
      <c r="Y298" s="16"/>
      <c r="Z298" s="7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</row>
    <row r="299">
      <c r="A299" s="14"/>
      <c r="B299" s="5"/>
      <c r="C299" s="5"/>
      <c r="D299" s="6"/>
      <c r="E299" s="5"/>
      <c r="F299" s="5"/>
      <c r="G299" s="6"/>
      <c r="H299" s="5"/>
      <c r="I299" s="5"/>
      <c r="J299" s="6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7"/>
      <c r="V299" s="7"/>
      <c r="W299" s="7"/>
      <c r="X299" s="7"/>
      <c r="Y299" s="16"/>
      <c r="Z299" s="7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</row>
    <row r="300">
      <c r="A300" s="14"/>
      <c r="B300" s="5"/>
      <c r="C300" s="5"/>
      <c r="D300" s="6"/>
      <c r="E300" s="5"/>
      <c r="F300" s="5"/>
      <c r="G300" s="6"/>
      <c r="H300" s="5"/>
      <c r="I300" s="5"/>
      <c r="J300" s="6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7"/>
      <c r="V300" s="7"/>
      <c r="W300" s="7"/>
      <c r="X300" s="7"/>
      <c r="Y300" s="16"/>
      <c r="Z300" s="7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</row>
    <row r="301">
      <c r="A301" s="14"/>
      <c r="B301" s="5"/>
      <c r="C301" s="5"/>
      <c r="D301" s="6"/>
      <c r="E301" s="5"/>
      <c r="F301" s="5"/>
      <c r="G301" s="6"/>
      <c r="H301" s="5"/>
      <c r="I301" s="5"/>
      <c r="J301" s="6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7"/>
      <c r="V301" s="7"/>
      <c r="W301" s="7"/>
      <c r="X301" s="7"/>
      <c r="Y301" s="16"/>
      <c r="Z301" s="7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</row>
    <row r="302">
      <c r="A302" s="14"/>
      <c r="B302" s="5"/>
      <c r="C302" s="5"/>
      <c r="D302" s="6"/>
      <c r="E302" s="5"/>
      <c r="F302" s="5"/>
      <c r="G302" s="6"/>
      <c r="H302" s="5"/>
      <c r="I302" s="5"/>
      <c r="J302" s="6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7"/>
      <c r="V302" s="7"/>
      <c r="W302" s="7"/>
      <c r="X302" s="7"/>
      <c r="Y302" s="16"/>
      <c r="Z302" s="7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</row>
    <row r="303">
      <c r="A303" s="14"/>
      <c r="B303" s="5"/>
      <c r="C303" s="5"/>
      <c r="D303" s="6"/>
      <c r="E303" s="5"/>
      <c r="F303" s="5"/>
      <c r="G303" s="6"/>
      <c r="H303" s="5"/>
      <c r="I303" s="5"/>
      <c r="J303" s="6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7"/>
      <c r="V303" s="7"/>
      <c r="W303" s="7"/>
      <c r="X303" s="7"/>
      <c r="Y303" s="16"/>
      <c r="Z303" s="7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</row>
    <row r="304">
      <c r="A304" s="14"/>
      <c r="B304" s="5"/>
      <c r="C304" s="5"/>
      <c r="D304" s="6"/>
      <c r="E304" s="5"/>
      <c r="F304" s="5"/>
      <c r="G304" s="6"/>
      <c r="H304" s="5"/>
      <c r="I304" s="5"/>
      <c r="J304" s="6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7"/>
      <c r="V304" s="7"/>
      <c r="W304" s="7"/>
      <c r="X304" s="7"/>
      <c r="Y304" s="16"/>
      <c r="Z304" s="7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</row>
    <row r="305">
      <c r="A305" s="14"/>
      <c r="B305" s="5"/>
      <c r="C305" s="5"/>
      <c r="D305" s="6"/>
      <c r="E305" s="5"/>
      <c r="F305" s="5"/>
      <c r="G305" s="6"/>
      <c r="H305" s="5"/>
      <c r="I305" s="5"/>
      <c r="J305" s="6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7"/>
      <c r="V305" s="7"/>
      <c r="W305" s="7"/>
      <c r="X305" s="7"/>
      <c r="Y305" s="16"/>
      <c r="Z305" s="7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</row>
    <row r="306">
      <c r="A306" s="14"/>
      <c r="B306" s="5"/>
      <c r="C306" s="5"/>
      <c r="D306" s="6"/>
      <c r="E306" s="5"/>
      <c r="F306" s="5"/>
      <c r="G306" s="6"/>
      <c r="H306" s="5"/>
      <c r="I306" s="5"/>
      <c r="J306" s="6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7"/>
      <c r="V306" s="7"/>
      <c r="W306" s="7"/>
      <c r="X306" s="7"/>
      <c r="Y306" s="16"/>
      <c r="Z306" s="7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</row>
    <row r="307">
      <c r="A307" s="14"/>
      <c r="B307" s="5"/>
      <c r="C307" s="5"/>
      <c r="D307" s="6"/>
      <c r="E307" s="5"/>
      <c r="F307" s="5"/>
      <c r="G307" s="6"/>
      <c r="H307" s="5"/>
      <c r="I307" s="5"/>
      <c r="J307" s="6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7"/>
      <c r="V307" s="7"/>
      <c r="W307" s="7"/>
      <c r="X307" s="7"/>
      <c r="Y307" s="16"/>
      <c r="Z307" s="7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</row>
    <row r="308">
      <c r="A308" s="14"/>
      <c r="B308" s="5"/>
      <c r="C308" s="5"/>
      <c r="D308" s="6"/>
      <c r="E308" s="5"/>
      <c r="F308" s="5"/>
      <c r="G308" s="6"/>
      <c r="H308" s="5"/>
      <c r="I308" s="5"/>
      <c r="J308" s="6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7"/>
      <c r="V308" s="7"/>
      <c r="W308" s="7"/>
      <c r="X308" s="7"/>
      <c r="Y308" s="16"/>
      <c r="Z308" s="7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</row>
    <row r="309">
      <c r="A309" s="14"/>
      <c r="B309" s="5"/>
      <c r="C309" s="5"/>
      <c r="D309" s="6"/>
      <c r="E309" s="5"/>
      <c r="F309" s="5"/>
      <c r="G309" s="6"/>
      <c r="H309" s="5"/>
      <c r="I309" s="5"/>
      <c r="J309" s="6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7"/>
      <c r="V309" s="7"/>
      <c r="W309" s="7"/>
      <c r="X309" s="7"/>
      <c r="Y309" s="16"/>
      <c r="Z309" s="7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</row>
    <row r="310">
      <c r="A310" s="14"/>
      <c r="B310" s="5"/>
      <c r="C310" s="5"/>
      <c r="D310" s="6"/>
      <c r="E310" s="5"/>
      <c r="F310" s="5"/>
      <c r="G310" s="6"/>
      <c r="H310" s="5"/>
      <c r="I310" s="5"/>
      <c r="J310" s="6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7"/>
      <c r="V310" s="7"/>
      <c r="W310" s="7"/>
      <c r="X310" s="7"/>
      <c r="Y310" s="16"/>
      <c r="Z310" s="7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</row>
    <row r="311">
      <c r="A311" s="14"/>
      <c r="B311" s="5"/>
      <c r="C311" s="5"/>
      <c r="D311" s="6"/>
      <c r="E311" s="5"/>
      <c r="F311" s="5"/>
      <c r="G311" s="6"/>
      <c r="H311" s="5"/>
      <c r="I311" s="5"/>
      <c r="J311" s="6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7"/>
      <c r="V311" s="7"/>
      <c r="W311" s="7"/>
      <c r="X311" s="7"/>
      <c r="Y311" s="16"/>
      <c r="Z311" s="7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</row>
    <row r="312">
      <c r="A312" s="14"/>
      <c r="B312" s="5"/>
      <c r="C312" s="5"/>
      <c r="D312" s="6"/>
      <c r="E312" s="5"/>
      <c r="F312" s="5"/>
      <c r="G312" s="6"/>
      <c r="H312" s="5"/>
      <c r="I312" s="5"/>
      <c r="J312" s="6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7"/>
      <c r="V312" s="7"/>
      <c r="W312" s="7"/>
      <c r="X312" s="7"/>
      <c r="Y312" s="16"/>
      <c r="Z312" s="7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</row>
    <row r="313">
      <c r="A313" s="14"/>
      <c r="B313" s="5"/>
      <c r="C313" s="5"/>
      <c r="D313" s="6"/>
      <c r="E313" s="5"/>
      <c r="F313" s="5"/>
      <c r="G313" s="6"/>
      <c r="H313" s="5"/>
      <c r="I313" s="5"/>
      <c r="J313" s="6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7"/>
      <c r="V313" s="7"/>
      <c r="W313" s="7"/>
      <c r="X313" s="7"/>
      <c r="Y313" s="16"/>
      <c r="Z313" s="7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</row>
    <row r="314">
      <c r="A314" s="14"/>
      <c r="B314" s="5"/>
      <c r="C314" s="5"/>
      <c r="D314" s="6"/>
      <c r="E314" s="5"/>
      <c r="F314" s="5"/>
      <c r="G314" s="6"/>
      <c r="H314" s="5"/>
      <c r="I314" s="5"/>
      <c r="J314" s="6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7"/>
      <c r="V314" s="7"/>
      <c r="W314" s="7"/>
      <c r="X314" s="7"/>
      <c r="Y314" s="16"/>
      <c r="Z314" s="7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</row>
    <row r="315">
      <c r="A315" s="14"/>
      <c r="B315" s="5"/>
      <c r="C315" s="5"/>
      <c r="D315" s="6"/>
      <c r="E315" s="5"/>
      <c r="F315" s="5"/>
      <c r="G315" s="6"/>
      <c r="H315" s="5"/>
      <c r="I315" s="5"/>
      <c r="J315" s="6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7"/>
      <c r="V315" s="7"/>
      <c r="W315" s="7"/>
      <c r="X315" s="7"/>
      <c r="Y315" s="16"/>
      <c r="Z315" s="7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</row>
    <row r="316">
      <c r="A316" s="14"/>
      <c r="B316" s="5"/>
      <c r="C316" s="5"/>
      <c r="D316" s="6"/>
      <c r="E316" s="5"/>
      <c r="F316" s="5"/>
      <c r="G316" s="6"/>
      <c r="H316" s="5"/>
      <c r="I316" s="5"/>
      <c r="J316" s="6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7"/>
      <c r="V316" s="7"/>
      <c r="W316" s="7"/>
      <c r="X316" s="7"/>
      <c r="Y316" s="16"/>
      <c r="Z316" s="7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</row>
    <row r="317">
      <c r="A317" s="14"/>
      <c r="B317" s="5"/>
      <c r="C317" s="5"/>
      <c r="D317" s="6"/>
      <c r="E317" s="5"/>
      <c r="F317" s="5"/>
      <c r="G317" s="6"/>
      <c r="H317" s="5"/>
      <c r="I317" s="5"/>
      <c r="J317" s="6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7"/>
      <c r="V317" s="7"/>
      <c r="W317" s="7"/>
      <c r="X317" s="7"/>
      <c r="Y317" s="16"/>
      <c r="Z317" s="7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</row>
    <row r="318">
      <c r="A318" s="14"/>
      <c r="B318" s="5"/>
      <c r="C318" s="5"/>
      <c r="D318" s="6"/>
      <c r="E318" s="5"/>
      <c r="F318" s="5"/>
      <c r="G318" s="6"/>
      <c r="H318" s="5"/>
      <c r="I318" s="5"/>
      <c r="J318" s="6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7"/>
      <c r="V318" s="7"/>
      <c r="W318" s="7"/>
      <c r="X318" s="7"/>
      <c r="Y318" s="16"/>
      <c r="Z318" s="7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</row>
    <row r="319">
      <c r="A319" s="14"/>
      <c r="B319" s="5"/>
      <c r="C319" s="5"/>
      <c r="D319" s="6"/>
      <c r="E319" s="5"/>
      <c r="F319" s="5"/>
      <c r="G319" s="6"/>
      <c r="H319" s="5"/>
      <c r="I319" s="5"/>
      <c r="J319" s="6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7"/>
      <c r="V319" s="7"/>
      <c r="W319" s="7"/>
      <c r="X319" s="7"/>
      <c r="Y319" s="16"/>
      <c r="Z319" s="7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</row>
    <row r="320">
      <c r="A320" s="14"/>
      <c r="B320" s="5"/>
      <c r="C320" s="5"/>
      <c r="D320" s="6"/>
      <c r="E320" s="5"/>
      <c r="F320" s="5"/>
      <c r="G320" s="6"/>
      <c r="H320" s="5"/>
      <c r="I320" s="5"/>
      <c r="J320" s="6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7"/>
      <c r="V320" s="7"/>
      <c r="W320" s="7"/>
      <c r="X320" s="7"/>
      <c r="Y320" s="16"/>
      <c r="Z320" s="7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</row>
    <row r="321">
      <c r="A321" s="14"/>
      <c r="B321" s="5"/>
      <c r="C321" s="5"/>
      <c r="D321" s="6"/>
      <c r="E321" s="5"/>
      <c r="F321" s="5"/>
      <c r="G321" s="6"/>
      <c r="H321" s="5"/>
      <c r="I321" s="5"/>
      <c r="J321" s="6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7"/>
      <c r="V321" s="7"/>
      <c r="W321" s="7"/>
      <c r="X321" s="7"/>
      <c r="Y321" s="16"/>
      <c r="Z321" s="7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</row>
    <row r="322">
      <c r="A322" s="14"/>
      <c r="B322" s="5"/>
      <c r="C322" s="5"/>
      <c r="D322" s="6"/>
      <c r="E322" s="5"/>
      <c r="F322" s="5"/>
      <c r="G322" s="6"/>
      <c r="H322" s="5"/>
      <c r="I322" s="5"/>
      <c r="J322" s="6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7"/>
      <c r="V322" s="7"/>
      <c r="W322" s="7"/>
      <c r="X322" s="7"/>
      <c r="Y322" s="16"/>
      <c r="Z322" s="7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</row>
    <row r="323">
      <c r="A323" s="14"/>
      <c r="B323" s="5"/>
      <c r="C323" s="5"/>
      <c r="D323" s="6"/>
      <c r="E323" s="5"/>
      <c r="F323" s="5"/>
      <c r="G323" s="6"/>
      <c r="H323" s="5"/>
      <c r="I323" s="5"/>
      <c r="J323" s="6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7"/>
      <c r="V323" s="7"/>
      <c r="W323" s="7"/>
      <c r="X323" s="7"/>
      <c r="Y323" s="16"/>
      <c r="Z323" s="7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</row>
    <row r="324">
      <c r="A324" s="14"/>
      <c r="B324" s="5"/>
      <c r="C324" s="5"/>
      <c r="D324" s="6"/>
      <c r="E324" s="5"/>
      <c r="F324" s="5"/>
      <c r="G324" s="6"/>
      <c r="H324" s="5"/>
      <c r="I324" s="5"/>
      <c r="J324" s="6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7"/>
      <c r="V324" s="7"/>
      <c r="W324" s="7"/>
      <c r="X324" s="7"/>
      <c r="Y324" s="16"/>
      <c r="Z324" s="7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</row>
    <row r="325">
      <c r="A325" s="14"/>
      <c r="B325" s="5"/>
      <c r="C325" s="5"/>
      <c r="D325" s="6"/>
      <c r="E325" s="5"/>
      <c r="F325" s="5"/>
      <c r="G325" s="6"/>
      <c r="H325" s="5"/>
      <c r="I325" s="5"/>
      <c r="J325" s="6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7"/>
      <c r="V325" s="7"/>
      <c r="W325" s="7"/>
      <c r="X325" s="7"/>
      <c r="Y325" s="16"/>
      <c r="Z325" s="7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</row>
    <row r="326">
      <c r="A326" s="14"/>
      <c r="B326" s="5"/>
      <c r="C326" s="5"/>
      <c r="D326" s="6"/>
      <c r="E326" s="5"/>
      <c r="F326" s="5"/>
      <c r="G326" s="6"/>
      <c r="H326" s="5"/>
      <c r="I326" s="5"/>
      <c r="J326" s="6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7"/>
      <c r="V326" s="7"/>
      <c r="W326" s="7"/>
      <c r="X326" s="7"/>
      <c r="Y326" s="16"/>
      <c r="Z326" s="7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</row>
    <row r="327">
      <c r="A327" s="14"/>
      <c r="B327" s="5"/>
      <c r="C327" s="5"/>
      <c r="D327" s="6"/>
      <c r="E327" s="5"/>
      <c r="F327" s="5"/>
      <c r="G327" s="6"/>
      <c r="H327" s="5"/>
      <c r="I327" s="5"/>
      <c r="J327" s="6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7"/>
      <c r="V327" s="7"/>
      <c r="W327" s="7"/>
      <c r="X327" s="7"/>
      <c r="Y327" s="16"/>
      <c r="Z327" s="7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</row>
    <row r="328">
      <c r="A328" s="14"/>
      <c r="B328" s="5"/>
      <c r="C328" s="5"/>
      <c r="D328" s="6"/>
      <c r="E328" s="5"/>
      <c r="F328" s="5"/>
      <c r="G328" s="6"/>
      <c r="H328" s="5"/>
      <c r="I328" s="5"/>
      <c r="J328" s="6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7"/>
      <c r="V328" s="7"/>
      <c r="W328" s="7"/>
      <c r="X328" s="7"/>
      <c r="Y328" s="16"/>
      <c r="Z328" s="7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</row>
    <row r="329">
      <c r="A329" s="14"/>
      <c r="B329" s="5"/>
      <c r="C329" s="5"/>
      <c r="D329" s="6"/>
      <c r="E329" s="5"/>
      <c r="F329" s="5"/>
      <c r="G329" s="6"/>
      <c r="H329" s="5"/>
      <c r="I329" s="5"/>
      <c r="J329" s="6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7"/>
      <c r="V329" s="7"/>
      <c r="W329" s="7"/>
      <c r="X329" s="7"/>
      <c r="Y329" s="16"/>
      <c r="Z329" s="7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</row>
    <row r="330">
      <c r="A330" s="14"/>
      <c r="B330" s="5"/>
      <c r="C330" s="5"/>
      <c r="D330" s="6"/>
      <c r="E330" s="5"/>
      <c r="F330" s="5"/>
      <c r="G330" s="6"/>
      <c r="H330" s="5"/>
      <c r="I330" s="5"/>
      <c r="J330" s="6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7"/>
      <c r="V330" s="7"/>
      <c r="W330" s="7"/>
      <c r="X330" s="7"/>
      <c r="Y330" s="16"/>
      <c r="Z330" s="7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</row>
    <row r="331">
      <c r="A331" s="14"/>
      <c r="B331" s="5"/>
      <c r="C331" s="5"/>
      <c r="D331" s="6"/>
      <c r="E331" s="5"/>
      <c r="F331" s="5"/>
      <c r="G331" s="6"/>
      <c r="H331" s="5"/>
      <c r="I331" s="5"/>
      <c r="J331" s="6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7"/>
      <c r="V331" s="7"/>
      <c r="W331" s="7"/>
      <c r="X331" s="7"/>
      <c r="Y331" s="16"/>
      <c r="Z331" s="7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</row>
    <row r="332">
      <c r="A332" s="14"/>
      <c r="B332" s="5"/>
      <c r="C332" s="5"/>
      <c r="D332" s="6"/>
      <c r="E332" s="5"/>
      <c r="F332" s="5"/>
      <c r="G332" s="6"/>
      <c r="H332" s="5"/>
      <c r="I332" s="5"/>
      <c r="J332" s="6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7"/>
      <c r="V332" s="7"/>
      <c r="W332" s="7"/>
      <c r="X332" s="7"/>
      <c r="Y332" s="16"/>
      <c r="Z332" s="7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</row>
    <row r="333">
      <c r="A333" s="14"/>
      <c r="B333" s="5"/>
      <c r="C333" s="5"/>
      <c r="D333" s="6"/>
      <c r="E333" s="5"/>
      <c r="F333" s="5"/>
      <c r="G333" s="6"/>
      <c r="H333" s="5"/>
      <c r="I333" s="5"/>
      <c r="J333" s="6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7"/>
      <c r="V333" s="7"/>
      <c r="W333" s="7"/>
      <c r="X333" s="7"/>
      <c r="Y333" s="16"/>
      <c r="Z333" s="7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</row>
    <row r="334">
      <c r="A334" s="14"/>
      <c r="B334" s="5"/>
      <c r="C334" s="5"/>
      <c r="D334" s="6"/>
      <c r="E334" s="5"/>
      <c r="F334" s="5"/>
      <c r="G334" s="6"/>
      <c r="H334" s="5"/>
      <c r="I334" s="5"/>
      <c r="J334" s="6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7"/>
      <c r="V334" s="7"/>
      <c r="W334" s="7"/>
      <c r="X334" s="7"/>
      <c r="Y334" s="16"/>
      <c r="Z334" s="7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</row>
    <row r="335">
      <c r="A335" s="14"/>
      <c r="B335" s="5"/>
      <c r="C335" s="5"/>
      <c r="D335" s="6"/>
      <c r="E335" s="5"/>
      <c r="F335" s="5"/>
      <c r="G335" s="6"/>
      <c r="H335" s="5"/>
      <c r="I335" s="5"/>
      <c r="J335" s="6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7"/>
      <c r="V335" s="7"/>
      <c r="W335" s="7"/>
      <c r="X335" s="7"/>
      <c r="Y335" s="16"/>
      <c r="Z335" s="7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</row>
    <row r="336">
      <c r="A336" s="14"/>
      <c r="B336" s="5"/>
      <c r="C336" s="5"/>
      <c r="D336" s="6"/>
      <c r="E336" s="5"/>
      <c r="F336" s="5"/>
      <c r="G336" s="6"/>
      <c r="H336" s="5"/>
      <c r="I336" s="5"/>
      <c r="J336" s="6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7"/>
      <c r="V336" s="7"/>
      <c r="W336" s="7"/>
      <c r="X336" s="7"/>
      <c r="Y336" s="16"/>
      <c r="Z336" s="7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</row>
    <row r="337">
      <c r="A337" s="14"/>
      <c r="B337" s="5"/>
      <c r="C337" s="5"/>
      <c r="D337" s="6"/>
      <c r="E337" s="5"/>
      <c r="F337" s="5"/>
      <c r="G337" s="6"/>
      <c r="H337" s="5"/>
      <c r="I337" s="5"/>
      <c r="J337" s="6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7"/>
      <c r="V337" s="7"/>
      <c r="W337" s="7"/>
      <c r="X337" s="7"/>
      <c r="Y337" s="16"/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</row>
    <row r="338">
      <c r="A338" s="14"/>
      <c r="B338" s="5"/>
      <c r="C338" s="5"/>
      <c r="D338" s="6"/>
      <c r="E338" s="5"/>
      <c r="F338" s="5"/>
      <c r="G338" s="6"/>
      <c r="H338" s="5"/>
      <c r="I338" s="5"/>
      <c r="J338" s="6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7"/>
      <c r="V338" s="7"/>
      <c r="W338" s="7"/>
      <c r="X338" s="7"/>
      <c r="Y338" s="16"/>
      <c r="Z338" s="7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</row>
    <row r="339">
      <c r="A339" s="14"/>
      <c r="B339" s="5"/>
      <c r="C339" s="5"/>
      <c r="D339" s="6"/>
      <c r="E339" s="5"/>
      <c r="F339" s="5"/>
      <c r="G339" s="6"/>
      <c r="H339" s="5"/>
      <c r="I339" s="5"/>
      <c r="J339" s="6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7"/>
      <c r="V339" s="7"/>
      <c r="W339" s="7"/>
      <c r="X339" s="7"/>
      <c r="Y339" s="16"/>
      <c r="Z339" s="7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</row>
    <row r="340">
      <c r="A340" s="14"/>
      <c r="B340" s="5"/>
      <c r="C340" s="5"/>
      <c r="D340" s="6"/>
      <c r="E340" s="5"/>
      <c r="F340" s="5"/>
      <c r="G340" s="6"/>
      <c r="H340" s="5"/>
      <c r="I340" s="5"/>
      <c r="J340" s="6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7"/>
      <c r="V340" s="7"/>
      <c r="W340" s="7"/>
      <c r="X340" s="7"/>
      <c r="Y340" s="16"/>
      <c r="Z340" s="7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</row>
    <row r="341">
      <c r="A341" s="14"/>
      <c r="B341" s="5"/>
      <c r="C341" s="5"/>
      <c r="D341" s="6"/>
      <c r="E341" s="5"/>
      <c r="F341" s="5"/>
      <c r="G341" s="6"/>
      <c r="H341" s="5"/>
      <c r="I341" s="5"/>
      <c r="J341" s="6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7"/>
      <c r="V341" s="7"/>
      <c r="W341" s="7"/>
      <c r="X341" s="7"/>
      <c r="Y341" s="16"/>
      <c r="Z341" s="7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</row>
    <row r="342">
      <c r="A342" s="14"/>
      <c r="B342" s="5"/>
      <c r="C342" s="5"/>
      <c r="D342" s="6"/>
      <c r="E342" s="5"/>
      <c r="F342" s="5"/>
      <c r="G342" s="6"/>
      <c r="H342" s="5"/>
      <c r="I342" s="5"/>
      <c r="J342" s="6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7"/>
      <c r="V342" s="7"/>
      <c r="W342" s="7"/>
      <c r="X342" s="7"/>
      <c r="Y342" s="16"/>
      <c r="Z342" s="7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</row>
    <row r="343">
      <c r="A343" s="14"/>
      <c r="B343" s="5"/>
      <c r="C343" s="5"/>
      <c r="D343" s="6"/>
      <c r="E343" s="5"/>
      <c r="F343" s="5"/>
      <c r="G343" s="6"/>
      <c r="H343" s="5"/>
      <c r="I343" s="5"/>
      <c r="J343" s="6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7"/>
      <c r="V343" s="7"/>
      <c r="W343" s="7"/>
      <c r="X343" s="7"/>
      <c r="Y343" s="16"/>
      <c r="Z343" s="7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</row>
    <row r="344">
      <c r="A344" s="14"/>
      <c r="B344" s="5"/>
      <c r="C344" s="5"/>
      <c r="D344" s="6"/>
      <c r="E344" s="5"/>
      <c r="F344" s="5"/>
      <c r="G344" s="6"/>
      <c r="H344" s="5"/>
      <c r="I344" s="5"/>
      <c r="J344" s="6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7"/>
      <c r="V344" s="7"/>
      <c r="W344" s="7"/>
      <c r="X344" s="7"/>
      <c r="Y344" s="16"/>
      <c r="Z344" s="7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</row>
    <row r="345">
      <c r="A345" s="14"/>
      <c r="B345" s="5"/>
      <c r="C345" s="5"/>
      <c r="D345" s="6"/>
      <c r="E345" s="5"/>
      <c r="F345" s="5"/>
      <c r="G345" s="6"/>
      <c r="H345" s="5"/>
      <c r="I345" s="5"/>
      <c r="J345" s="6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7"/>
      <c r="V345" s="7"/>
      <c r="W345" s="7"/>
      <c r="X345" s="7"/>
      <c r="Y345" s="16"/>
      <c r="Z345" s="7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</row>
    <row r="346">
      <c r="A346" s="14"/>
      <c r="B346" s="5"/>
      <c r="C346" s="5"/>
      <c r="D346" s="6"/>
      <c r="E346" s="5"/>
      <c r="F346" s="5"/>
      <c r="G346" s="6"/>
      <c r="H346" s="5"/>
      <c r="I346" s="5"/>
      <c r="J346" s="6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7"/>
      <c r="V346" s="7"/>
      <c r="W346" s="7"/>
      <c r="X346" s="7"/>
      <c r="Y346" s="16"/>
      <c r="Z346" s="7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</row>
    <row r="347">
      <c r="A347" s="14"/>
      <c r="B347" s="5"/>
      <c r="C347" s="5"/>
      <c r="D347" s="6"/>
      <c r="E347" s="5"/>
      <c r="F347" s="5"/>
      <c r="G347" s="6"/>
      <c r="H347" s="5"/>
      <c r="I347" s="5"/>
      <c r="J347" s="6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7"/>
      <c r="V347" s="7"/>
      <c r="W347" s="7"/>
      <c r="X347" s="7"/>
      <c r="Y347" s="16"/>
      <c r="Z347" s="7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</row>
    <row r="348">
      <c r="A348" s="14"/>
      <c r="B348" s="5"/>
      <c r="C348" s="5"/>
      <c r="D348" s="6"/>
      <c r="E348" s="5"/>
      <c r="F348" s="5"/>
      <c r="G348" s="6"/>
      <c r="H348" s="5"/>
      <c r="I348" s="5"/>
      <c r="J348" s="6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7"/>
      <c r="V348" s="7"/>
      <c r="W348" s="7"/>
      <c r="X348" s="7"/>
      <c r="Y348" s="16"/>
      <c r="Z348" s="7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</row>
    <row r="349">
      <c r="A349" s="14"/>
      <c r="B349" s="5"/>
      <c r="C349" s="5"/>
      <c r="D349" s="6"/>
      <c r="E349" s="5"/>
      <c r="F349" s="5"/>
      <c r="G349" s="6"/>
      <c r="H349" s="5"/>
      <c r="I349" s="5"/>
      <c r="J349" s="6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7"/>
      <c r="V349" s="7"/>
      <c r="W349" s="7"/>
      <c r="X349" s="7"/>
      <c r="Y349" s="16"/>
      <c r="Z349" s="7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</row>
    <row r="350">
      <c r="A350" s="14"/>
      <c r="B350" s="5"/>
      <c r="C350" s="5"/>
      <c r="D350" s="6"/>
      <c r="E350" s="5"/>
      <c r="F350" s="5"/>
      <c r="G350" s="6"/>
      <c r="H350" s="5"/>
      <c r="I350" s="5"/>
      <c r="J350" s="6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7"/>
      <c r="V350" s="7"/>
      <c r="W350" s="7"/>
      <c r="X350" s="7"/>
      <c r="Y350" s="16"/>
      <c r="Z350" s="7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</row>
    <row r="351">
      <c r="A351" s="14"/>
      <c r="B351" s="5"/>
      <c r="C351" s="5"/>
      <c r="D351" s="6"/>
      <c r="E351" s="5"/>
      <c r="F351" s="5"/>
      <c r="G351" s="6"/>
      <c r="H351" s="5"/>
      <c r="I351" s="5"/>
      <c r="J351" s="6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7"/>
      <c r="V351" s="7"/>
      <c r="W351" s="7"/>
      <c r="X351" s="7"/>
      <c r="Y351" s="16"/>
      <c r="Z351" s="7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</row>
    <row r="352">
      <c r="A352" s="14"/>
      <c r="B352" s="5"/>
      <c r="C352" s="5"/>
      <c r="D352" s="6"/>
      <c r="E352" s="5"/>
      <c r="F352" s="5"/>
      <c r="G352" s="6"/>
      <c r="H352" s="5"/>
      <c r="I352" s="5"/>
      <c r="J352" s="6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7"/>
      <c r="V352" s="7"/>
      <c r="W352" s="7"/>
      <c r="X352" s="7"/>
      <c r="Y352" s="16"/>
      <c r="Z352" s="7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</row>
    <row r="353">
      <c r="A353" s="14"/>
      <c r="B353" s="5"/>
      <c r="C353" s="5"/>
      <c r="D353" s="6"/>
      <c r="E353" s="5"/>
      <c r="F353" s="5"/>
      <c r="G353" s="6"/>
      <c r="H353" s="5"/>
      <c r="I353" s="5"/>
      <c r="J353" s="6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7"/>
      <c r="V353" s="7"/>
      <c r="W353" s="7"/>
      <c r="X353" s="7"/>
      <c r="Y353" s="16"/>
      <c r="Z353" s="7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</row>
    <row r="354">
      <c r="A354" s="14"/>
      <c r="B354" s="5"/>
      <c r="C354" s="5"/>
      <c r="D354" s="6"/>
      <c r="E354" s="5"/>
      <c r="F354" s="5"/>
      <c r="G354" s="6"/>
      <c r="H354" s="5"/>
      <c r="I354" s="5"/>
      <c r="J354" s="6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7"/>
      <c r="V354" s="7"/>
      <c r="W354" s="7"/>
      <c r="X354" s="7"/>
      <c r="Y354" s="16"/>
      <c r="Z354" s="7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</row>
    <row r="355">
      <c r="A355" s="14"/>
      <c r="B355" s="5"/>
      <c r="C355" s="5"/>
      <c r="D355" s="6"/>
      <c r="E355" s="5"/>
      <c r="F355" s="5"/>
      <c r="G355" s="6"/>
      <c r="H355" s="5"/>
      <c r="I355" s="5"/>
      <c r="J355" s="6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7"/>
      <c r="V355" s="7"/>
      <c r="W355" s="7"/>
      <c r="X355" s="7"/>
      <c r="Y355" s="16"/>
      <c r="Z355" s="7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</row>
    <row r="356">
      <c r="A356" s="14"/>
      <c r="B356" s="5"/>
      <c r="C356" s="5"/>
      <c r="D356" s="6"/>
      <c r="E356" s="5"/>
      <c r="F356" s="5"/>
      <c r="G356" s="6"/>
      <c r="H356" s="5"/>
      <c r="I356" s="5"/>
      <c r="J356" s="6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7"/>
      <c r="V356" s="7"/>
      <c r="W356" s="7"/>
      <c r="X356" s="7"/>
      <c r="Y356" s="16"/>
      <c r="Z356" s="7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</row>
    <row r="357">
      <c r="A357" s="14"/>
      <c r="B357" s="5"/>
      <c r="C357" s="5"/>
      <c r="D357" s="6"/>
      <c r="E357" s="5"/>
      <c r="F357" s="5"/>
      <c r="G357" s="6"/>
      <c r="H357" s="5"/>
      <c r="I357" s="5"/>
      <c r="J357" s="6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7"/>
      <c r="V357" s="7"/>
      <c r="W357" s="7"/>
      <c r="X357" s="7"/>
      <c r="Y357" s="16"/>
      <c r="Z357" s="7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</row>
    <row r="358">
      <c r="A358" s="14"/>
      <c r="B358" s="5"/>
      <c r="C358" s="5"/>
      <c r="D358" s="6"/>
      <c r="E358" s="5"/>
      <c r="F358" s="5"/>
      <c r="G358" s="6"/>
      <c r="H358" s="5"/>
      <c r="I358" s="5"/>
      <c r="J358" s="6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7"/>
      <c r="V358" s="7"/>
      <c r="W358" s="7"/>
      <c r="X358" s="7"/>
      <c r="Y358" s="16"/>
      <c r="Z358" s="7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</row>
    <row r="359">
      <c r="A359" s="14"/>
      <c r="B359" s="5"/>
      <c r="C359" s="5"/>
      <c r="D359" s="6"/>
      <c r="E359" s="5"/>
      <c r="F359" s="5"/>
      <c r="G359" s="6"/>
      <c r="H359" s="5"/>
      <c r="I359" s="5"/>
      <c r="J359" s="6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7"/>
      <c r="V359" s="7"/>
      <c r="W359" s="7"/>
      <c r="X359" s="7"/>
      <c r="Y359" s="16"/>
      <c r="Z359" s="7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</row>
    <row r="360">
      <c r="A360" s="14"/>
      <c r="B360" s="5"/>
      <c r="C360" s="5"/>
      <c r="D360" s="6"/>
      <c r="E360" s="5"/>
      <c r="F360" s="5"/>
      <c r="G360" s="6"/>
      <c r="H360" s="5"/>
      <c r="I360" s="5"/>
      <c r="J360" s="6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7"/>
      <c r="V360" s="7"/>
      <c r="W360" s="7"/>
      <c r="X360" s="7"/>
      <c r="Y360" s="16"/>
      <c r="Z360" s="7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</row>
    <row r="361">
      <c r="A361" s="14"/>
      <c r="B361" s="5"/>
      <c r="C361" s="5"/>
      <c r="D361" s="6"/>
      <c r="E361" s="5"/>
      <c r="F361" s="5"/>
      <c r="G361" s="6"/>
      <c r="H361" s="5"/>
      <c r="I361" s="5"/>
      <c r="J361" s="6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7"/>
      <c r="V361" s="7"/>
      <c r="W361" s="7"/>
      <c r="X361" s="7"/>
      <c r="Y361" s="16"/>
      <c r="Z361" s="7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</row>
    <row r="362">
      <c r="A362" s="14"/>
      <c r="B362" s="5"/>
      <c r="C362" s="5"/>
      <c r="D362" s="6"/>
      <c r="E362" s="5"/>
      <c r="F362" s="5"/>
      <c r="G362" s="6"/>
      <c r="H362" s="5"/>
      <c r="I362" s="5"/>
      <c r="J362" s="6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7"/>
      <c r="V362" s="7"/>
      <c r="W362" s="7"/>
      <c r="X362" s="7"/>
      <c r="Y362" s="16"/>
      <c r="Z362" s="7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</row>
    <row r="363">
      <c r="A363" s="14"/>
      <c r="B363" s="5"/>
      <c r="C363" s="5"/>
      <c r="D363" s="6"/>
      <c r="E363" s="5"/>
      <c r="F363" s="5"/>
      <c r="G363" s="6"/>
      <c r="H363" s="5"/>
      <c r="I363" s="5"/>
      <c r="J363" s="6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7"/>
      <c r="V363" s="7"/>
      <c r="W363" s="7"/>
      <c r="X363" s="7"/>
      <c r="Y363" s="16"/>
      <c r="Z363" s="7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</row>
    <row r="364">
      <c r="A364" s="14"/>
      <c r="B364" s="5"/>
      <c r="C364" s="5"/>
      <c r="D364" s="6"/>
      <c r="E364" s="5"/>
      <c r="F364" s="5"/>
      <c r="G364" s="6"/>
      <c r="H364" s="5"/>
      <c r="I364" s="5"/>
      <c r="J364" s="6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7"/>
      <c r="V364" s="7"/>
      <c r="W364" s="7"/>
      <c r="X364" s="7"/>
      <c r="Y364" s="16"/>
      <c r="Z364" s="7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</row>
    <row r="365">
      <c r="A365" s="14"/>
      <c r="B365" s="5"/>
      <c r="C365" s="5"/>
      <c r="D365" s="6"/>
      <c r="E365" s="5"/>
      <c r="F365" s="5"/>
      <c r="G365" s="6"/>
      <c r="H365" s="5"/>
      <c r="I365" s="5"/>
      <c r="J365" s="6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7"/>
      <c r="V365" s="7"/>
      <c r="W365" s="7"/>
      <c r="X365" s="7"/>
      <c r="Y365" s="16"/>
      <c r="Z365" s="7"/>
      <c r="AA365" s="7"/>
      <c r="AB365" s="7"/>
      <c r="AC365" s="7"/>
      <c r="AD365" s="7"/>
      <c r="AE365" s="7"/>
      <c r="AF365" s="7"/>
      <c r="AG365" s="7"/>
      <c r="AH365" s="7"/>
      <c r="AI365" s="7"/>
      <c r="AJ365" s="7"/>
      <c r="AK365" s="7"/>
    </row>
    <row r="366">
      <c r="A366" s="14"/>
      <c r="B366" s="5"/>
      <c r="C366" s="5"/>
      <c r="D366" s="6"/>
      <c r="E366" s="5"/>
      <c r="F366" s="5"/>
      <c r="G366" s="6"/>
      <c r="H366" s="5"/>
      <c r="I366" s="5"/>
      <c r="J366" s="6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7"/>
      <c r="V366" s="7"/>
      <c r="W366" s="7"/>
      <c r="X366" s="7"/>
      <c r="Y366" s="16"/>
      <c r="Z366" s="7"/>
      <c r="AA366" s="7"/>
      <c r="AB366" s="7"/>
      <c r="AC366" s="7"/>
      <c r="AD366" s="7"/>
      <c r="AE366" s="7"/>
      <c r="AF366" s="7"/>
      <c r="AG366" s="7"/>
      <c r="AH366" s="7"/>
      <c r="AI366" s="7"/>
      <c r="AJ366" s="7"/>
      <c r="AK366" s="7"/>
    </row>
    <row r="367">
      <c r="A367" s="14"/>
      <c r="B367" s="5"/>
      <c r="C367" s="5"/>
      <c r="D367" s="6"/>
      <c r="E367" s="5"/>
      <c r="F367" s="5"/>
      <c r="G367" s="6"/>
      <c r="H367" s="5"/>
      <c r="I367" s="5"/>
      <c r="J367" s="6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7"/>
      <c r="V367" s="7"/>
      <c r="W367" s="7"/>
      <c r="X367" s="7"/>
      <c r="Y367" s="16"/>
      <c r="Z367" s="7"/>
      <c r="AA367" s="7"/>
      <c r="AB367" s="7"/>
      <c r="AC367" s="7"/>
      <c r="AD367" s="7"/>
      <c r="AE367" s="7"/>
      <c r="AF367" s="7"/>
      <c r="AG367" s="7"/>
      <c r="AH367" s="7"/>
      <c r="AI367" s="7"/>
      <c r="AJ367" s="7"/>
      <c r="AK367" s="7"/>
    </row>
    <row r="368">
      <c r="A368" s="14"/>
      <c r="B368" s="5"/>
      <c r="C368" s="5"/>
      <c r="D368" s="6"/>
      <c r="E368" s="5"/>
      <c r="F368" s="5"/>
      <c r="G368" s="6"/>
      <c r="H368" s="5"/>
      <c r="I368" s="5"/>
      <c r="J368" s="6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7"/>
      <c r="V368" s="7"/>
      <c r="W368" s="7"/>
      <c r="X368" s="7"/>
      <c r="Y368" s="16"/>
      <c r="Z368" s="7"/>
      <c r="AA368" s="7"/>
      <c r="AB368" s="7"/>
      <c r="AC368" s="7"/>
      <c r="AD368" s="7"/>
      <c r="AE368" s="7"/>
      <c r="AF368" s="7"/>
      <c r="AG368" s="7"/>
      <c r="AH368" s="7"/>
      <c r="AI368" s="7"/>
      <c r="AJ368" s="7"/>
      <c r="AK368" s="7"/>
    </row>
    <row r="369">
      <c r="A369" s="14"/>
      <c r="B369" s="5"/>
      <c r="C369" s="5"/>
      <c r="D369" s="6"/>
      <c r="E369" s="5"/>
      <c r="F369" s="5"/>
      <c r="G369" s="6"/>
      <c r="H369" s="5"/>
      <c r="I369" s="5"/>
      <c r="J369" s="6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7"/>
      <c r="V369" s="7"/>
      <c r="W369" s="7"/>
      <c r="X369" s="7"/>
      <c r="Y369" s="16"/>
      <c r="Z369" s="7"/>
      <c r="AA369" s="7"/>
      <c r="AB369" s="7"/>
      <c r="AC369" s="7"/>
      <c r="AD369" s="7"/>
      <c r="AE369" s="7"/>
      <c r="AF369" s="7"/>
      <c r="AG369" s="7"/>
      <c r="AH369" s="7"/>
      <c r="AI369" s="7"/>
      <c r="AJ369" s="7"/>
      <c r="AK369" s="7"/>
    </row>
    <row r="370">
      <c r="A370" s="14"/>
      <c r="B370" s="5"/>
      <c r="C370" s="5"/>
      <c r="D370" s="6"/>
      <c r="E370" s="5"/>
      <c r="F370" s="5"/>
      <c r="G370" s="6"/>
      <c r="H370" s="5"/>
      <c r="I370" s="5"/>
      <c r="J370" s="6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7"/>
      <c r="V370" s="7"/>
      <c r="W370" s="7"/>
      <c r="X370" s="7"/>
      <c r="Y370" s="16"/>
      <c r="Z370" s="7"/>
      <c r="AA370" s="7"/>
      <c r="AB370" s="7"/>
      <c r="AC370" s="7"/>
      <c r="AD370" s="7"/>
      <c r="AE370" s="7"/>
      <c r="AF370" s="7"/>
      <c r="AG370" s="7"/>
      <c r="AH370" s="7"/>
      <c r="AI370" s="7"/>
      <c r="AJ370" s="7"/>
      <c r="AK370" s="7"/>
    </row>
    <row r="371">
      <c r="A371" s="14"/>
      <c r="B371" s="5"/>
      <c r="C371" s="5"/>
      <c r="D371" s="6"/>
      <c r="E371" s="5"/>
      <c r="F371" s="5"/>
      <c r="G371" s="6"/>
      <c r="H371" s="5"/>
      <c r="I371" s="5"/>
      <c r="J371" s="6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7"/>
      <c r="V371" s="7"/>
      <c r="W371" s="7"/>
      <c r="X371" s="7"/>
      <c r="Y371" s="16"/>
      <c r="Z371" s="7"/>
      <c r="AA371" s="7"/>
      <c r="AB371" s="7"/>
      <c r="AC371" s="7"/>
      <c r="AD371" s="7"/>
      <c r="AE371" s="7"/>
      <c r="AF371" s="7"/>
      <c r="AG371" s="7"/>
      <c r="AH371" s="7"/>
      <c r="AI371" s="7"/>
      <c r="AJ371" s="7"/>
      <c r="AK371" s="7"/>
    </row>
    <row r="372">
      <c r="A372" s="14"/>
      <c r="B372" s="5"/>
      <c r="C372" s="5"/>
      <c r="D372" s="6"/>
      <c r="E372" s="5"/>
      <c r="F372" s="5"/>
      <c r="G372" s="6"/>
      <c r="H372" s="5"/>
      <c r="I372" s="5"/>
      <c r="J372" s="6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7"/>
      <c r="V372" s="7"/>
      <c r="W372" s="7"/>
      <c r="X372" s="7"/>
      <c r="Y372" s="16"/>
      <c r="Z372" s="7"/>
      <c r="AA372" s="7"/>
      <c r="AB372" s="7"/>
      <c r="AC372" s="7"/>
      <c r="AD372" s="7"/>
      <c r="AE372" s="7"/>
      <c r="AF372" s="7"/>
      <c r="AG372" s="7"/>
      <c r="AH372" s="7"/>
      <c r="AI372" s="7"/>
      <c r="AJ372" s="7"/>
      <c r="AK372" s="7"/>
    </row>
    <row r="373">
      <c r="A373" s="14"/>
      <c r="B373" s="5"/>
      <c r="C373" s="5"/>
      <c r="D373" s="6"/>
      <c r="E373" s="5"/>
      <c r="F373" s="5"/>
      <c r="G373" s="6"/>
      <c r="H373" s="5"/>
      <c r="I373" s="5"/>
      <c r="J373" s="6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7"/>
      <c r="V373" s="7"/>
      <c r="W373" s="7"/>
      <c r="X373" s="7"/>
      <c r="Y373" s="16"/>
      <c r="Z373" s="7"/>
      <c r="AA373" s="7"/>
      <c r="AB373" s="7"/>
      <c r="AC373" s="7"/>
      <c r="AD373" s="7"/>
      <c r="AE373" s="7"/>
      <c r="AF373" s="7"/>
      <c r="AG373" s="7"/>
      <c r="AH373" s="7"/>
      <c r="AI373" s="7"/>
      <c r="AJ373" s="7"/>
      <c r="AK373" s="7"/>
    </row>
    <row r="374">
      <c r="A374" s="14"/>
      <c r="B374" s="5"/>
      <c r="C374" s="5"/>
      <c r="D374" s="6"/>
      <c r="E374" s="5"/>
      <c r="F374" s="5"/>
      <c r="G374" s="6"/>
      <c r="H374" s="5"/>
      <c r="I374" s="5"/>
      <c r="J374" s="6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7"/>
      <c r="V374" s="7"/>
      <c r="W374" s="7"/>
      <c r="X374" s="7"/>
      <c r="Y374" s="16"/>
      <c r="Z374" s="7"/>
      <c r="AA374" s="7"/>
      <c r="AB374" s="7"/>
      <c r="AC374" s="7"/>
      <c r="AD374" s="7"/>
      <c r="AE374" s="7"/>
      <c r="AF374" s="7"/>
      <c r="AG374" s="7"/>
      <c r="AH374" s="7"/>
      <c r="AI374" s="7"/>
      <c r="AJ374" s="7"/>
      <c r="AK374" s="7"/>
    </row>
    <row r="375">
      <c r="A375" s="14"/>
      <c r="B375" s="5"/>
      <c r="C375" s="5"/>
      <c r="D375" s="6"/>
      <c r="E375" s="5"/>
      <c r="F375" s="5"/>
      <c r="G375" s="6"/>
      <c r="H375" s="5"/>
      <c r="I375" s="5"/>
      <c r="J375" s="6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7"/>
      <c r="V375" s="7"/>
      <c r="W375" s="7"/>
      <c r="X375" s="7"/>
      <c r="Y375" s="16"/>
      <c r="Z375" s="7"/>
      <c r="AA375" s="7"/>
      <c r="AB375" s="7"/>
      <c r="AC375" s="7"/>
      <c r="AD375" s="7"/>
      <c r="AE375" s="7"/>
      <c r="AF375" s="7"/>
      <c r="AG375" s="7"/>
      <c r="AH375" s="7"/>
      <c r="AI375" s="7"/>
      <c r="AJ375" s="7"/>
      <c r="AK375" s="7"/>
    </row>
    <row r="376">
      <c r="A376" s="14"/>
      <c r="B376" s="5"/>
      <c r="C376" s="5"/>
      <c r="D376" s="6"/>
      <c r="E376" s="5"/>
      <c r="F376" s="5"/>
      <c r="G376" s="6"/>
      <c r="H376" s="5"/>
      <c r="I376" s="5"/>
      <c r="J376" s="6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7"/>
      <c r="V376" s="7"/>
      <c r="W376" s="7"/>
      <c r="X376" s="7"/>
      <c r="Y376" s="16"/>
      <c r="Z376" s="7"/>
      <c r="AA376" s="7"/>
      <c r="AB376" s="7"/>
      <c r="AC376" s="7"/>
      <c r="AD376" s="7"/>
      <c r="AE376" s="7"/>
      <c r="AF376" s="7"/>
      <c r="AG376" s="7"/>
      <c r="AH376" s="7"/>
      <c r="AI376" s="7"/>
      <c r="AJ376" s="7"/>
      <c r="AK376" s="7"/>
    </row>
    <row r="377">
      <c r="A377" s="14"/>
      <c r="B377" s="5"/>
      <c r="C377" s="5"/>
      <c r="D377" s="6"/>
      <c r="E377" s="5"/>
      <c r="F377" s="5"/>
      <c r="G377" s="6"/>
      <c r="H377" s="5"/>
      <c r="I377" s="5"/>
      <c r="J377" s="6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7"/>
      <c r="V377" s="7"/>
      <c r="W377" s="7"/>
      <c r="X377" s="7"/>
      <c r="Y377" s="16"/>
      <c r="Z377" s="7"/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</row>
    <row r="378">
      <c r="A378" s="14"/>
      <c r="B378" s="5"/>
      <c r="C378" s="5"/>
      <c r="D378" s="6"/>
      <c r="E378" s="5"/>
      <c r="F378" s="5"/>
      <c r="G378" s="6"/>
      <c r="H378" s="5"/>
      <c r="I378" s="5"/>
      <c r="J378" s="6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7"/>
      <c r="V378" s="7"/>
      <c r="W378" s="7"/>
      <c r="X378" s="7"/>
      <c r="Y378" s="16"/>
      <c r="Z378" s="7"/>
      <c r="AA378" s="7"/>
      <c r="AB378" s="7"/>
      <c r="AC378" s="7"/>
      <c r="AD378" s="7"/>
      <c r="AE378" s="7"/>
      <c r="AF378" s="7"/>
      <c r="AG378" s="7"/>
      <c r="AH378" s="7"/>
      <c r="AI378" s="7"/>
      <c r="AJ378" s="7"/>
      <c r="AK378" s="7"/>
    </row>
    <row r="379">
      <c r="A379" s="14"/>
      <c r="B379" s="5"/>
      <c r="C379" s="5"/>
      <c r="D379" s="6"/>
      <c r="E379" s="5"/>
      <c r="F379" s="5"/>
      <c r="G379" s="6"/>
      <c r="H379" s="5"/>
      <c r="I379" s="5"/>
      <c r="J379" s="6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7"/>
      <c r="V379" s="7"/>
      <c r="W379" s="7"/>
      <c r="X379" s="7"/>
      <c r="Y379" s="16"/>
      <c r="Z379" s="7"/>
      <c r="AA379" s="7"/>
      <c r="AB379" s="7"/>
      <c r="AC379" s="7"/>
      <c r="AD379" s="7"/>
      <c r="AE379" s="7"/>
      <c r="AF379" s="7"/>
      <c r="AG379" s="7"/>
      <c r="AH379" s="7"/>
      <c r="AI379" s="7"/>
      <c r="AJ379" s="7"/>
      <c r="AK379" s="7"/>
    </row>
    <row r="380">
      <c r="A380" s="14"/>
      <c r="B380" s="5"/>
      <c r="C380" s="5"/>
      <c r="D380" s="6"/>
      <c r="E380" s="5"/>
      <c r="F380" s="5"/>
      <c r="G380" s="6"/>
      <c r="H380" s="5"/>
      <c r="I380" s="5"/>
      <c r="J380" s="6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7"/>
      <c r="V380" s="7"/>
      <c r="W380" s="7"/>
      <c r="X380" s="7"/>
      <c r="Y380" s="16"/>
      <c r="Z380" s="7"/>
      <c r="AA380" s="7"/>
      <c r="AB380" s="7"/>
      <c r="AC380" s="7"/>
      <c r="AD380" s="7"/>
      <c r="AE380" s="7"/>
      <c r="AF380" s="7"/>
      <c r="AG380" s="7"/>
      <c r="AH380" s="7"/>
      <c r="AI380" s="7"/>
      <c r="AJ380" s="7"/>
      <c r="AK380" s="7"/>
    </row>
    <row r="381">
      <c r="A381" s="14"/>
      <c r="B381" s="5"/>
      <c r="C381" s="5"/>
      <c r="D381" s="6"/>
      <c r="E381" s="5"/>
      <c r="F381" s="5"/>
      <c r="G381" s="6"/>
      <c r="H381" s="5"/>
      <c r="I381" s="5"/>
      <c r="J381" s="6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7"/>
      <c r="V381" s="7"/>
      <c r="W381" s="7"/>
      <c r="X381" s="7"/>
      <c r="Y381" s="16"/>
      <c r="Z381" s="7"/>
      <c r="AA381" s="7"/>
      <c r="AB381" s="7"/>
      <c r="AC381" s="7"/>
      <c r="AD381" s="7"/>
      <c r="AE381" s="7"/>
      <c r="AF381" s="7"/>
      <c r="AG381" s="7"/>
      <c r="AH381" s="7"/>
      <c r="AI381" s="7"/>
      <c r="AJ381" s="7"/>
      <c r="AK381" s="7"/>
    </row>
    <row r="382">
      <c r="A382" s="14"/>
      <c r="B382" s="5"/>
      <c r="C382" s="5"/>
      <c r="D382" s="6"/>
      <c r="E382" s="5"/>
      <c r="F382" s="5"/>
      <c r="G382" s="6"/>
      <c r="H382" s="5"/>
      <c r="I382" s="5"/>
      <c r="J382" s="6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7"/>
      <c r="V382" s="7"/>
      <c r="W382" s="7"/>
      <c r="X382" s="7"/>
      <c r="Y382" s="16"/>
      <c r="Z382" s="7"/>
      <c r="AA382" s="7"/>
      <c r="AB382" s="7"/>
      <c r="AC382" s="7"/>
      <c r="AD382" s="7"/>
      <c r="AE382" s="7"/>
      <c r="AF382" s="7"/>
      <c r="AG382" s="7"/>
      <c r="AH382" s="7"/>
      <c r="AI382" s="7"/>
      <c r="AJ382" s="7"/>
      <c r="AK382" s="7"/>
    </row>
    <row r="383">
      <c r="A383" s="14"/>
      <c r="B383" s="5"/>
      <c r="C383" s="5"/>
      <c r="D383" s="6"/>
      <c r="E383" s="5"/>
      <c r="F383" s="5"/>
      <c r="G383" s="6"/>
      <c r="H383" s="5"/>
      <c r="I383" s="5"/>
      <c r="J383" s="6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7"/>
      <c r="V383" s="7"/>
      <c r="W383" s="7"/>
      <c r="X383" s="7"/>
      <c r="Y383" s="16"/>
      <c r="Z383" s="7"/>
      <c r="AA383" s="7"/>
      <c r="AB383" s="7"/>
      <c r="AC383" s="7"/>
      <c r="AD383" s="7"/>
      <c r="AE383" s="7"/>
      <c r="AF383" s="7"/>
      <c r="AG383" s="7"/>
      <c r="AH383" s="7"/>
      <c r="AI383" s="7"/>
      <c r="AJ383" s="7"/>
      <c r="AK383" s="7"/>
    </row>
    <row r="384">
      <c r="A384" s="14"/>
      <c r="B384" s="5"/>
      <c r="C384" s="5"/>
      <c r="D384" s="6"/>
      <c r="E384" s="5"/>
      <c r="F384" s="5"/>
      <c r="G384" s="6"/>
      <c r="H384" s="5"/>
      <c r="I384" s="5"/>
      <c r="J384" s="6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7"/>
      <c r="V384" s="7"/>
      <c r="W384" s="7"/>
      <c r="X384" s="7"/>
      <c r="Y384" s="16"/>
      <c r="Z384" s="7"/>
      <c r="AA384" s="7"/>
      <c r="AB384" s="7"/>
      <c r="AC384" s="7"/>
      <c r="AD384" s="7"/>
      <c r="AE384" s="7"/>
      <c r="AF384" s="7"/>
      <c r="AG384" s="7"/>
      <c r="AH384" s="7"/>
      <c r="AI384" s="7"/>
      <c r="AJ384" s="7"/>
      <c r="AK384" s="7"/>
    </row>
    <row r="385">
      <c r="A385" s="14"/>
      <c r="B385" s="5"/>
      <c r="C385" s="5"/>
      <c r="D385" s="6"/>
      <c r="E385" s="5"/>
      <c r="F385" s="5"/>
      <c r="G385" s="6"/>
      <c r="H385" s="5"/>
      <c r="I385" s="5"/>
      <c r="J385" s="6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7"/>
      <c r="V385" s="7"/>
      <c r="W385" s="7"/>
      <c r="X385" s="7"/>
      <c r="Y385" s="16"/>
      <c r="Z385" s="7"/>
      <c r="AA385" s="7"/>
      <c r="AB385" s="7"/>
      <c r="AC385" s="7"/>
      <c r="AD385" s="7"/>
      <c r="AE385" s="7"/>
      <c r="AF385" s="7"/>
      <c r="AG385" s="7"/>
      <c r="AH385" s="7"/>
      <c r="AI385" s="7"/>
      <c r="AJ385" s="7"/>
      <c r="AK385" s="7"/>
    </row>
    <row r="386">
      <c r="A386" s="14"/>
      <c r="B386" s="5"/>
      <c r="C386" s="5"/>
      <c r="D386" s="6"/>
      <c r="E386" s="5"/>
      <c r="F386" s="5"/>
      <c r="G386" s="6"/>
      <c r="H386" s="5"/>
      <c r="I386" s="5"/>
      <c r="J386" s="6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7"/>
      <c r="V386" s="7"/>
      <c r="W386" s="7"/>
      <c r="X386" s="7"/>
      <c r="Y386" s="16"/>
      <c r="Z386" s="7"/>
      <c r="AA386" s="7"/>
      <c r="AB386" s="7"/>
      <c r="AC386" s="7"/>
      <c r="AD386" s="7"/>
      <c r="AE386" s="7"/>
      <c r="AF386" s="7"/>
      <c r="AG386" s="7"/>
      <c r="AH386" s="7"/>
      <c r="AI386" s="7"/>
      <c r="AJ386" s="7"/>
      <c r="AK386" s="7"/>
    </row>
    <row r="387">
      <c r="A387" s="14"/>
      <c r="B387" s="5"/>
      <c r="C387" s="5"/>
      <c r="D387" s="6"/>
      <c r="E387" s="5"/>
      <c r="F387" s="5"/>
      <c r="G387" s="6"/>
      <c r="H387" s="5"/>
      <c r="I387" s="5"/>
      <c r="J387" s="6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7"/>
      <c r="V387" s="7"/>
      <c r="W387" s="7"/>
      <c r="X387" s="7"/>
      <c r="Y387" s="16"/>
      <c r="Z387" s="7"/>
      <c r="AA387" s="7"/>
      <c r="AB387" s="7"/>
      <c r="AC387" s="7"/>
      <c r="AD387" s="7"/>
      <c r="AE387" s="7"/>
      <c r="AF387" s="7"/>
      <c r="AG387" s="7"/>
      <c r="AH387" s="7"/>
      <c r="AI387" s="7"/>
      <c r="AJ387" s="7"/>
      <c r="AK387" s="7"/>
    </row>
    <row r="388">
      <c r="A388" s="14"/>
      <c r="B388" s="5"/>
      <c r="C388" s="5"/>
      <c r="D388" s="6"/>
      <c r="E388" s="5"/>
      <c r="F388" s="5"/>
      <c r="G388" s="6"/>
      <c r="H388" s="5"/>
      <c r="I388" s="5"/>
      <c r="J388" s="6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7"/>
      <c r="V388" s="7"/>
      <c r="W388" s="7"/>
      <c r="X388" s="7"/>
      <c r="Y388" s="16"/>
      <c r="Z388" s="7"/>
      <c r="AA388" s="7"/>
      <c r="AB388" s="7"/>
      <c r="AC388" s="7"/>
      <c r="AD388" s="7"/>
      <c r="AE388" s="7"/>
      <c r="AF388" s="7"/>
      <c r="AG388" s="7"/>
      <c r="AH388" s="7"/>
      <c r="AI388" s="7"/>
      <c r="AJ388" s="7"/>
      <c r="AK388" s="7"/>
    </row>
    <row r="389">
      <c r="A389" s="14"/>
      <c r="B389" s="5"/>
      <c r="C389" s="5"/>
      <c r="D389" s="6"/>
      <c r="E389" s="5"/>
      <c r="F389" s="5"/>
      <c r="G389" s="6"/>
      <c r="H389" s="5"/>
      <c r="I389" s="5"/>
      <c r="J389" s="6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7"/>
      <c r="V389" s="7"/>
      <c r="W389" s="7"/>
      <c r="X389" s="7"/>
      <c r="Y389" s="16"/>
      <c r="Z389" s="7"/>
      <c r="AA389" s="7"/>
      <c r="AB389" s="7"/>
      <c r="AC389" s="7"/>
      <c r="AD389" s="7"/>
      <c r="AE389" s="7"/>
      <c r="AF389" s="7"/>
      <c r="AG389" s="7"/>
      <c r="AH389" s="7"/>
      <c r="AI389" s="7"/>
      <c r="AJ389" s="7"/>
      <c r="AK389" s="7"/>
    </row>
    <row r="390">
      <c r="A390" s="14"/>
      <c r="B390" s="5"/>
      <c r="C390" s="5"/>
      <c r="D390" s="6"/>
      <c r="E390" s="5"/>
      <c r="F390" s="5"/>
      <c r="G390" s="6"/>
      <c r="H390" s="5"/>
      <c r="I390" s="5"/>
      <c r="J390" s="6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7"/>
      <c r="V390" s="7"/>
      <c r="W390" s="7"/>
      <c r="X390" s="7"/>
      <c r="Y390" s="16"/>
      <c r="Z390" s="7"/>
      <c r="AA390" s="7"/>
      <c r="AB390" s="7"/>
      <c r="AC390" s="7"/>
      <c r="AD390" s="7"/>
      <c r="AE390" s="7"/>
      <c r="AF390" s="7"/>
      <c r="AG390" s="7"/>
      <c r="AH390" s="7"/>
      <c r="AI390" s="7"/>
      <c r="AJ390" s="7"/>
      <c r="AK390" s="7"/>
    </row>
    <row r="391">
      <c r="A391" s="14"/>
      <c r="B391" s="5"/>
      <c r="C391" s="5"/>
      <c r="D391" s="6"/>
      <c r="E391" s="5"/>
      <c r="F391" s="5"/>
      <c r="G391" s="6"/>
      <c r="H391" s="5"/>
      <c r="I391" s="5"/>
      <c r="J391" s="6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7"/>
      <c r="V391" s="7"/>
      <c r="W391" s="7"/>
      <c r="X391" s="7"/>
      <c r="Y391" s="16"/>
      <c r="Z391" s="7"/>
      <c r="AA391" s="7"/>
      <c r="AB391" s="7"/>
      <c r="AC391" s="7"/>
      <c r="AD391" s="7"/>
      <c r="AE391" s="7"/>
      <c r="AF391" s="7"/>
      <c r="AG391" s="7"/>
      <c r="AH391" s="7"/>
      <c r="AI391" s="7"/>
      <c r="AJ391" s="7"/>
      <c r="AK391" s="7"/>
    </row>
    <row r="392">
      <c r="A392" s="14"/>
      <c r="B392" s="5"/>
      <c r="C392" s="5"/>
      <c r="D392" s="6"/>
      <c r="E392" s="5"/>
      <c r="F392" s="5"/>
      <c r="G392" s="6"/>
      <c r="H392" s="5"/>
      <c r="I392" s="5"/>
      <c r="J392" s="6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7"/>
      <c r="V392" s="7"/>
      <c r="W392" s="7"/>
      <c r="X392" s="7"/>
      <c r="Y392" s="16"/>
      <c r="Z392" s="7"/>
      <c r="AA392" s="7"/>
      <c r="AB392" s="7"/>
      <c r="AC392" s="7"/>
      <c r="AD392" s="7"/>
      <c r="AE392" s="7"/>
      <c r="AF392" s="7"/>
      <c r="AG392" s="7"/>
      <c r="AH392" s="7"/>
      <c r="AI392" s="7"/>
      <c r="AJ392" s="7"/>
      <c r="AK392" s="7"/>
    </row>
    <row r="393">
      <c r="A393" s="14"/>
      <c r="B393" s="5"/>
      <c r="C393" s="5"/>
      <c r="D393" s="6"/>
      <c r="E393" s="5"/>
      <c r="F393" s="5"/>
      <c r="G393" s="6"/>
      <c r="H393" s="5"/>
      <c r="I393" s="5"/>
      <c r="J393" s="6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7"/>
      <c r="V393" s="7"/>
      <c r="W393" s="7"/>
      <c r="X393" s="7"/>
      <c r="Y393" s="16"/>
      <c r="Z393" s="7"/>
      <c r="AA393" s="7"/>
      <c r="AB393" s="7"/>
      <c r="AC393" s="7"/>
      <c r="AD393" s="7"/>
      <c r="AE393" s="7"/>
      <c r="AF393" s="7"/>
      <c r="AG393" s="7"/>
      <c r="AH393" s="7"/>
      <c r="AI393" s="7"/>
      <c r="AJ393" s="7"/>
      <c r="AK393" s="7"/>
    </row>
    <row r="394">
      <c r="A394" s="14"/>
      <c r="B394" s="5"/>
      <c r="C394" s="5"/>
      <c r="D394" s="6"/>
      <c r="E394" s="5"/>
      <c r="F394" s="5"/>
      <c r="G394" s="6"/>
      <c r="H394" s="5"/>
      <c r="I394" s="5"/>
      <c r="J394" s="6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7"/>
      <c r="V394" s="7"/>
      <c r="W394" s="7"/>
      <c r="X394" s="7"/>
      <c r="Y394" s="16"/>
      <c r="Z394" s="7"/>
      <c r="AA394" s="7"/>
      <c r="AB394" s="7"/>
      <c r="AC394" s="7"/>
      <c r="AD394" s="7"/>
      <c r="AE394" s="7"/>
      <c r="AF394" s="7"/>
      <c r="AG394" s="7"/>
      <c r="AH394" s="7"/>
      <c r="AI394" s="7"/>
      <c r="AJ394" s="7"/>
      <c r="AK394" s="7"/>
    </row>
    <row r="395">
      <c r="A395" s="14"/>
      <c r="B395" s="5"/>
      <c r="C395" s="5"/>
      <c r="D395" s="6"/>
      <c r="E395" s="5"/>
      <c r="F395" s="5"/>
      <c r="G395" s="6"/>
      <c r="H395" s="5"/>
      <c r="I395" s="5"/>
      <c r="J395" s="6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7"/>
      <c r="V395" s="7"/>
      <c r="W395" s="7"/>
      <c r="X395" s="7"/>
      <c r="Y395" s="16"/>
      <c r="Z395" s="7"/>
      <c r="AA395" s="7"/>
      <c r="AB395" s="7"/>
      <c r="AC395" s="7"/>
      <c r="AD395" s="7"/>
      <c r="AE395" s="7"/>
      <c r="AF395" s="7"/>
      <c r="AG395" s="7"/>
      <c r="AH395" s="7"/>
      <c r="AI395" s="7"/>
      <c r="AJ395" s="7"/>
      <c r="AK395" s="7"/>
    </row>
    <row r="396">
      <c r="A396" s="14"/>
      <c r="B396" s="5"/>
      <c r="C396" s="5"/>
      <c r="D396" s="6"/>
      <c r="E396" s="5"/>
      <c r="F396" s="5"/>
      <c r="G396" s="6"/>
      <c r="H396" s="5"/>
      <c r="I396" s="5"/>
      <c r="J396" s="6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7"/>
      <c r="V396" s="7"/>
      <c r="W396" s="7"/>
      <c r="X396" s="7"/>
      <c r="Y396" s="16"/>
      <c r="Z396" s="7"/>
      <c r="AA396" s="7"/>
      <c r="AB396" s="7"/>
      <c r="AC396" s="7"/>
      <c r="AD396" s="7"/>
      <c r="AE396" s="7"/>
      <c r="AF396" s="7"/>
      <c r="AG396" s="7"/>
      <c r="AH396" s="7"/>
      <c r="AI396" s="7"/>
      <c r="AJ396" s="7"/>
      <c r="AK396" s="7"/>
    </row>
    <row r="397">
      <c r="A397" s="14"/>
      <c r="B397" s="5"/>
      <c r="C397" s="5"/>
      <c r="D397" s="6"/>
      <c r="E397" s="5"/>
      <c r="F397" s="5"/>
      <c r="G397" s="6"/>
      <c r="H397" s="5"/>
      <c r="I397" s="5"/>
      <c r="J397" s="6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7"/>
      <c r="V397" s="7"/>
      <c r="W397" s="7"/>
      <c r="X397" s="7"/>
      <c r="Y397" s="16"/>
      <c r="Z397" s="7"/>
      <c r="AA397" s="7"/>
      <c r="AB397" s="7"/>
      <c r="AC397" s="7"/>
      <c r="AD397" s="7"/>
      <c r="AE397" s="7"/>
      <c r="AF397" s="7"/>
      <c r="AG397" s="7"/>
      <c r="AH397" s="7"/>
      <c r="AI397" s="7"/>
      <c r="AJ397" s="7"/>
      <c r="AK397" s="7"/>
    </row>
    <row r="398">
      <c r="A398" s="14"/>
      <c r="B398" s="5"/>
      <c r="C398" s="5"/>
      <c r="D398" s="6"/>
      <c r="E398" s="5"/>
      <c r="F398" s="5"/>
      <c r="G398" s="6"/>
      <c r="H398" s="5"/>
      <c r="I398" s="5"/>
      <c r="J398" s="6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7"/>
      <c r="V398" s="7"/>
      <c r="W398" s="7"/>
      <c r="X398" s="7"/>
      <c r="Y398" s="16"/>
      <c r="Z398" s="7"/>
      <c r="AA398" s="7"/>
      <c r="AB398" s="7"/>
      <c r="AC398" s="7"/>
      <c r="AD398" s="7"/>
      <c r="AE398" s="7"/>
      <c r="AF398" s="7"/>
      <c r="AG398" s="7"/>
      <c r="AH398" s="7"/>
      <c r="AI398" s="7"/>
      <c r="AJ398" s="7"/>
      <c r="AK398" s="7"/>
    </row>
    <row r="399">
      <c r="A399" s="14"/>
      <c r="B399" s="5"/>
      <c r="C399" s="5"/>
      <c r="D399" s="6"/>
      <c r="E399" s="5"/>
      <c r="F399" s="5"/>
      <c r="G399" s="6"/>
      <c r="H399" s="5"/>
      <c r="I399" s="5"/>
      <c r="J399" s="6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7"/>
      <c r="V399" s="7"/>
      <c r="W399" s="7"/>
      <c r="X399" s="7"/>
      <c r="Y399" s="16"/>
      <c r="Z399" s="7"/>
      <c r="AA399" s="7"/>
      <c r="AB399" s="7"/>
      <c r="AC399" s="7"/>
      <c r="AD399" s="7"/>
      <c r="AE399" s="7"/>
      <c r="AF399" s="7"/>
      <c r="AG399" s="7"/>
      <c r="AH399" s="7"/>
      <c r="AI399" s="7"/>
      <c r="AJ399" s="7"/>
      <c r="AK399" s="7"/>
    </row>
    <row r="400">
      <c r="A400" s="14"/>
      <c r="B400" s="5"/>
      <c r="C400" s="5"/>
      <c r="D400" s="6"/>
      <c r="E400" s="5"/>
      <c r="F400" s="5"/>
      <c r="G400" s="6"/>
      <c r="H400" s="5"/>
      <c r="I400" s="5"/>
      <c r="J400" s="6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7"/>
      <c r="V400" s="7"/>
      <c r="W400" s="7"/>
      <c r="X400" s="7"/>
      <c r="Y400" s="16"/>
      <c r="Z400" s="7"/>
      <c r="AA400" s="7"/>
      <c r="AB400" s="7"/>
      <c r="AC400" s="7"/>
      <c r="AD400" s="7"/>
      <c r="AE400" s="7"/>
      <c r="AF400" s="7"/>
      <c r="AG400" s="7"/>
      <c r="AH400" s="7"/>
      <c r="AI400" s="7"/>
      <c r="AJ400" s="7"/>
      <c r="AK400" s="7"/>
    </row>
    <row r="401">
      <c r="A401" s="14"/>
      <c r="B401" s="5"/>
      <c r="C401" s="5"/>
      <c r="D401" s="6"/>
      <c r="E401" s="5"/>
      <c r="F401" s="5"/>
      <c r="G401" s="6"/>
      <c r="H401" s="5"/>
      <c r="I401" s="5"/>
      <c r="J401" s="6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7"/>
      <c r="V401" s="7"/>
      <c r="W401" s="7"/>
      <c r="X401" s="7"/>
      <c r="Y401" s="16"/>
      <c r="Z401" s="7"/>
      <c r="AA401" s="7"/>
      <c r="AB401" s="7"/>
      <c r="AC401" s="7"/>
      <c r="AD401" s="7"/>
      <c r="AE401" s="7"/>
      <c r="AF401" s="7"/>
      <c r="AG401" s="7"/>
      <c r="AH401" s="7"/>
      <c r="AI401" s="7"/>
      <c r="AJ401" s="7"/>
      <c r="AK401" s="7"/>
    </row>
    <row r="402">
      <c r="A402" s="14"/>
      <c r="B402" s="5"/>
      <c r="C402" s="5"/>
      <c r="D402" s="6"/>
      <c r="E402" s="5"/>
      <c r="F402" s="5"/>
      <c r="G402" s="6"/>
      <c r="H402" s="5"/>
      <c r="I402" s="5"/>
      <c r="J402" s="6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7"/>
      <c r="V402" s="7"/>
      <c r="W402" s="7"/>
      <c r="X402" s="7"/>
      <c r="Y402" s="16"/>
      <c r="Z402" s="7"/>
      <c r="AA402" s="7"/>
      <c r="AB402" s="7"/>
      <c r="AC402" s="7"/>
      <c r="AD402" s="7"/>
      <c r="AE402" s="7"/>
      <c r="AF402" s="7"/>
      <c r="AG402" s="7"/>
      <c r="AH402" s="7"/>
      <c r="AI402" s="7"/>
      <c r="AJ402" s="7"/>
      <c r="AK402" s="7"/>
    </row>
    <row r="403">
      <c r="A403" s="14"/>
      <c r="B403" s="5"/>
      <c r="C403" s="5"/>
      <c r="D403" s="6"/>
      <c r="E403" s="5"/>
      <c r="F403" s="5"/>
      <c r="G403" s="6"/>
      <c r="H403" s="5"/>
      <c r="I403" s="5"/>
      <c r="J403" s="6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7"/>
      <c r="V403" s="7"/>
      <c r="W403" s="7"/>
      <c r="X403" s="7"/>
      <c r="Y403" s="16"/>
      <c r="Z403" s="7"/>
      <c r="AA403" s="7"/>
      <c r="AB403" s="7"/>
      <c r="AC403" s="7"/>
      <c r="AD403" s="7"/>
      <c r="AE403" s="7"/>
      <c r="AF403" s="7"/>
      <c r="AG403" s="7"/>
      <c r="AH403" s="7"/>
      <c r="AI403" s="7"/>
      <c r="AJ403" s="7"/>
      <c r="AK403" s="7"/>
    </row>
    <row r="404">
      <c r="A404" s="14"/>
      <c r="B404" s="5"/>
      <c r="C404" s="5"/>
      <c r="D404" s="6"/>
      <c r="E404" s="5"/>
      <c r="F404" s="5"/>
      <c r="G404" s="6"/>
      <c r="H404" s="5"/>
      <c r="I404" s="5"/>
      <c r="J404" s="6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7"/>
      <c r="V404" s="7"/>
      <c r="W404" s="7"/>
      <c r="X404" s="7"/>
      <c r="Y404" s="16"/>
      <c r="Z404" s="7"/>
      <c r="AA404" s="7"/>
      <c r="AB404" s="7"/>
      <c r="AC404" s="7"/>
      <c r="AD404" s="7"/>
      <c r="AE404" s="7"/>
      <c r="AF404" s="7"/>
      <c r="AG404" s="7"/>
      <c r="AH404" s="7"/>
      <c r="AI404" s="7"/>
      <c r="AJ404" s="7"/>
      <c r="AK404" s="7"/>
    </row>
    <row r="405">
      <c r="A405" s="14"/>
      <c r="B405" s="5"/>
      <c r="C405" s="5"/>
      <c r="D405" s="6"/>
      <c r="E405" s="5"/>
      <c r="F405" s="5"/>
      <c r="G405" s="6"/>
      <c r="H405" s="5"/>
      <c r="I405" s="5"/>
      <c r="J405" s="6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7"/>
      <c r="V405" s="7"/>
      <c r="W405" s="7"/>
      <c r="X405" s="7"/>
      <c r="Y405" s="16"/>
      <c r="Z405" s="7"/>
      <c r="AA405" s="7"/>
      <c r="AB405" s="7"/>
      <c r="AC405" s="7"/>
      <c r="AD405" s="7"/>
      <c r="AE405" s="7"/>
      <c r="AF405" s="7"/>
      <c r="AG405" s="7"/>
      <c r="AH405" s="7"/>
      <c r="AI405" s="7"/>
      <c r="AJ405" s="7"/>
      <c r="AK405" s="7"/>
    </row>
    <row r="406">
      <c r="A406" s="14"/>
      <c r="B406" s="5"/>
      <c r="C406" s="5"/>
      <c r="D406" s="6"/>
      <c r="E406" s="5"/>
      <c r="F406" s="5"/>
      <c r="G406" s="6"/>
      <c r="H406" s="5"/>
      <c r="I406" s="5"/>
      <c r="J406" s="6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7"/>
      <c r="V406" s="7"/>
      <c r="W406" s="7"/>
      <c r="X406" s="7"/>
      <c r="Y406" s="16"/>
      <c r="Z406" s="7"/>
      <c r="AA406" s="7"/>
      <c r="AB406" s="7"/>
      <c r="AC406" s="7"/>
      <c r="AD406" s="7"/>
      <c r="AE406" s="7"/>
      <c r="AF406" s="7"/>
      <c r="AG406" s="7"/>
      <c r="AH406" s="7"/>
      <c r="AI406" s="7"/>
      <c r="AJ406" s="7"/>
      <c r="AK406" s="7"/>
    </row>
    <row r="407">
      <c r="A407" s="14"/>
      <c r="B407" s="5"/>
      <c r="C407" s="5"/>
      <c r="D407" s="6"/>
      <c r="E407" s="5"/>
      <c r="F407" s="5"/>
      <c r="G407" s="6"/>
      <c r="H407" s="5"/>
      <c r="I407" s="5"/>
      <c r="J407" s="6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7"/>
      <c r="V407" s="7"/>
      <c r="W407" s="7"/>
      <c r="X407" s="7"/>
      <c r="Y407" s="16"/>
      <c r="Z407" s="7"/>
      <c r="AA407" s="7"/>
      <c r="AB407" s="7"/>
      <c r="AC407" s="7"/>
      <c r="AD407" s="7"/>
      <c r="AE407" s="7"/>
      <c r="AF407" s="7"/>
      <c r="AG407" s="7"/>
      <c r="AH407" s="7"/>
      <c r="AI407" s="7"/>
      <c r="AJ407" s="7"/>
      <c r="AK407" s="7"/>
    </row>
    <row r="408">
      <c r="A408" s="14"/>
      <c r="B408" s="5"/>
      <c r="C408" s="5"/>
      <c r="D408" s="6"/>
      <c r="E408" s="5"/>
      <c r="F408" s="5"/>
      <c r="G408" s="6"/>
      <c r="H408" s="5"/>
      <c r="I408" s="5"/>
      <c r="J408" s="6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7"/>
      <c r="V408" s="7"/>
      <c r="W408" s="7"/>
      <c r="X408" s="7"/>
      <c r="Y408" s="16"/>
      <c r="Z408" s="7"/>
      <c r="AA408" s="7"/>
      <c r="AB408" s="7"/>
      <c r="AC408" s="7"/>
      <c r="AD408" s="7"/>
      <c r="AE408" s="7"/>
      <c r="AF408" s="7"/>
      <c r="AG408" s="7"/>
      <c r="AH408" s="7"/>
      <c r="AI408" s="7"/>
      <c r="AJ408" s="7"/>
      <c r="AK408" s="7"/>
    </row>
    <row r="409">
      <c r="A409" s="14"/>
      <c r="B409" s="5"/>
      <c r="C409" s="5"/>
      <c r="D409" s="6"/>
      <c r="E409" s="5"/>
      <c r="F409" s="5"/>
      <c r="G409" s="6"/>
      <c r="H409" s="5"/>
      <c r="I409" s="5"/>
      <c r="J409" s="6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7"/>
      <c r="V409" s="7"/>
      <c r="W409" s="7"/>
      <c r="X409" s="7"/>
      <c r="Y409" s="16"/>
      <c r="Z409" s="7"/>
      <c r="AA409" s="7"/>
      <c r="AB409" s="7"/>
      <c r="AC409" s="7"/>
      <c r="AD409" s="7"/>
      <c r="AE409" s="7"/>
      <c r="AF409" s="7"/>
      <c r="AG409" s="7"/>
      <c r="AH409" s="7"/>
      <c r="AI409" s="7"/>
      <c r="AJ409" s="7"/>
      <c r="AK409" s="7"/>
    </row>
    <row r="410">
      <c r="A410" s="14"/>
      <c r="B410" s="5"/>
      <c r="C410" s="5"/>
      <c r="D410" s="6"/>
      <c r="E410" s="5"/>
      <c r="F410" s="5"/>
      <c r="G410" s="6"/>
      <c r="H410" s="5"/>
      <c r="I410" s="5"/>
      <c r="J410" s="6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7"/>
      <c r="V410" s="7"/>
      <c r="W410" s="7"/>
      <c r="X410" s="7"/>
      <c r="Y410" s="16"/>
      <c r="Z410" s="7"/>
      <c r="AA410" s="7"/>
      <c r="AB410" s="7"/>
      <c r="AC410" s="7"/>
      <c r="AD410" s="7"/>
      <c r="AE410" s="7"/>
      <c r="AF410" s="7"/>
      <c r="AG410" s="7"/>
      <c r="AH410" s="7"/>
      <c r="AI410" s="7"/>
      <c r="AJ410" s="7"/>
      <c r="AK410" s="7"/>
    </row>
    <row r="411">
      <c r="A411" s="14"/>
      <c r="B411" s="5"/>
      <c r="C411" s="5"/>
      <c r="D411" s="6"/>
      <c r="E411" s="5"/>
      <c r="F411" s="5"/>
      <c r="G411" s="6"/>
      <c r="H411" s="5"/>
      <c r="I411" s="5"/>
      <c r="J411" s="6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7"/>
      <c r="V411" s="7"/>
      <c r="W411" s="7"/>
      <c r="X411" s="7"/>
      <c r="Y411" s="16"/>
      <c r="Z411" s="7"/>
      <c r="AA411" s="7"/>
      <c r="AB411" s="7"/>
      <c r="AC411" s="7"/>
      <c r="AD411" s="7"/>
      <c r="AE411" s="7"/>
      <c r="AF411" s="7"/>
      <c r="AG411" s="7"/>
      <c r="AH411" s="7"/>
      <c r="AI411" s="7"/>
      <c r="AJ411" s="7"/>
      <c r="AK411" s="7"/>
    </row>
    <row r="412">
      <c r="A412" s="14"/>
      <c r="B412" s="5"/>
      <c r="C412" s="5"/>
      <c r="D412" s="6"/>
      <c r="E412" s="5"/>
      <c r="F412" s="5"/>
      <c r="G412" s="6"/>
      <c r="H412" s="5"/>
      <c r="I412" s="5"/>
      <c r="J412" s="6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7"/>
      <c r="V412" s="7"/>
      <c r="W412" s="7"/>
      <c r="X412" s="7"/>
      <c r="Y412" s="16"/>
      <c r="Z412" s="7"/>
      <c r="AA412" s="7"/>
      <c r="AB412" s="7"/>
      <c r="AC412" s="7"/>
      <c r="AD412" s="7"/>
      <c r="AE412" s="7"/>
      <c r="AF412" s="7"/>
      <c r="AG412" s="7"/>
      <c r="AH412" s="7"/>
      <c r="AI412" s="7"/>
      <c r="AJ412" s="7"/>
      <c r="AK412" s="7"/>
    </row>
    <row r="413">
      <c r="A413" s="14"/>
      <c r="B413" s="5"/>
      <c r="C413" s="5"/>
      <c r="D413" s="6"/>
      <c r="E413" s="5"/>
      <c r="F413" s="5"/>
      <c r="G413" s="6"/>
      <c r="H413" s="5"/>
      <c r="I413" s="5"/>
      <c r="J413" s="6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7"/>
      <c r="V413" s="7"/>
      <c r="W413" s="7"/>
      <c r="X413" s="7"/>
      <c r="Y413" s="16"/>
      <c r="Z413" s="7"/>
      <c r="AA413" s="7"/>
      <c r="AB413" s="7"/>
      <c r="AC413" s="7"/>
      <c r="AD413" s="7"/>
      <c r="AE413" s="7"/>
      <c r="AF413" s="7"/>
      <c r="AG413" s="7"/>
      <c r="AH413" s="7"/>
      <c r="AI413" s="7"/>
      <c r="AJ413" s="7"/>
      <c r="AK413" s="7"/>
    </row>
    <row r="414">
      <c r="A414" s="14"/>
      <c r="B414" s="5"/>
      <c r="C414" s="5"/>
      <c r="D414" s="6"/>
      <c r="E414" s="5"/>
      <c r="F414" s="5"/>
      <c r="G414" s="6"/>
      <c r="H414" s="5"/>
      <c r="I414" s="5"/>
      <c r="J414" s="6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7"/>
      <c r="V414" s="7"/>
      <c r="W414" s="7"/>
      <c r="X414" s="7"/>
      <c r="Y414" s="16"/>
      <c r="Z414" s="7"/>
      <c r="AA414" s="7"/>
      <c r="AB414" s="7"/>
      <c r="AC414" s="7"/>
      <c r="AD414" s="7"/>
      <c r="AE414" s="7"/>
      <c r="AF414" s="7"/>
      <c r="AG414" s="7"/>
      <c r="AH414" s="7"/>
      <c r="AI414" s="7"/>
      <c r="AJ414" s="7"/>
      <c r="AK414" s="7"/>
    </row>
    <row r="415">
      <c r="A415" s="14"/>
      <c r="B415" s="5"/>
      <c r="C415" s="5"/>
      <c r="D415" s="6"/>
      <c r="E415" s="5"/>
      <c r="F415" s="5"/>
      <c r="G415" s="6"/>
      <c r="H415" s="5"/>
      <c r="I415" s="5"/>
      <c r="J415" s="6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7"/>
      <c r="V415" s="7"/>
      <c r="W415" s="7"/>
      <c r="X415" s="7"/>
      <c r="Y415" s="16"/>
      <c r="Z415" s="7"/>
      <c r="AA415" s="7"/>
      <c r="AB415" s="7"/>
      <c r="AC415" s="7"/>
      <c r="AD415" s="7"/>
      <c r="AE415" s="7"/>
      <c r="AF415" s="7"/>
      <c r="AG415" s="7"/>
      <c r="AH415" s="7"/>
      <c r="AI415" s="7"/>
      <c r="AJ415" s="7"/>
      <c r="AK415" s="7"/>
    </row>
    <row r="416">
      <c r="A416" s="14"/>
      <c r="B416" s="5"/>
      <c r="C416" s="5"/>
      <c r="D416" s="6"/>
      <c r="E416" s="5"/>
      <c r="F416" s="5"/>
      <c r="G416" s="6"/>
      <c r="H416" s="5"/>
      <c r="I416" s="5"/>
      <c r="J416" s="6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7"/>
      <c r="V416" s="7"/>
      <c r="W416" s="7"/>
      <c r="X416" s="7"/>
      <c r="Y416" s="16"/>
      <c r="Z416" s="7"/>
      <c r="AA416" s="7"/>
      <c r="AB416" s="7"/>
      <c r="AC416" s="7"/>
      <c r="AD416" s="7"/>
      <c r="AE416" s="7"/>
      <c r="AF416" s="7"/>
      <c r="AG416" s="7"/>
      <c r="AH416" s="7"/>
      <c r="AI416" s="7"/>
      <c r="AJ416" s="7"/>
      <c r="AK416" s="7"/>
    </row>
    <row r="417">
      <c r="A417" s="14"/>
      <c r="B417" s="5"/>
      <c r="C417" s="5"/>
      <c r="D417" s="6"/>
      <c r="E417" s="5"/>
      <c r="F417" s="5"/>
      <c r="G417" s="6"/>
      <c r="H417" s="5"/>
      <c r="I417" s="5"/>
      <c r="J417" s="6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7"/>
      <c r="V417" s="7"/>
      <c r="W417" s="7"/>
      <c r="X417" s="7"/>
      <c r="Y417" s="16"/>
      <c r="Z417" s="7"/>
      <c r="AA417" s="7"/>
      <c r="AB417" s="7"/>
      <c r="AC417" s="7"/>
      <c r="AD417" s="7"/>
      <c r="AE417" s="7"/>
      <c r="AF417" s="7"/>
      <c r="AG417" s="7"/>
      <c r="AH417" s="7"/>
      <c r="AI417" s="7"/>
      <c r="AJ417" s="7"/>
      <c r="AK417" s="7"/>
    </row>
    <row r="418">
      <c r="A418" s="14"/>
      <c r="B418" s="5"/>
      <c r="C418" s="5"/>
      <c r="D418" s="6"/>
      <c r="E418" s="5"/>
      <c r="F418" s="5"/>
      <c r="G418" s="6"/>
      <c r="H418" s="5"/>
      <c r="I418" s="5"/>
      <c r="J418" s="6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7"/>
      <c r="V418" s="7"/>
      <c r="W418" s="7"/>
      <c r="X418" s="7"/>
      <c r="Y418" s="16"/>
      <c r="Z418" s="7"/>
      <c r="AA418" s="7"/>
      <c r="AB418" s="7"/>
      <c r="AC418" s="7"/>
      <c r="AD418" s="7"/>
      <c r="AE418" s="7"/>
      <c r="AF418" s="7"/>
      <c r="AG418" s="7"/>
      <c r="AH418" s="7"/>
      <c r="AI418" s="7"/>
      <c r="AJ418" s="7"/>
      <c r="AK418" s="7"/>
    </row>
    <row r="419">
      <c r="A419" s="14"/>
      <c r="B419" s="5"/>
      <c r="C419" s="5"/>
      <c r="D419" s="6"/>
      <c r="E419" s="5"/>
      <c r="F419" s="5"/>
      <c r="G419" s="6"/>
      <c r="H419" s="5"/>
      <c r="I419" s="5"/>
      <c r="J419" s="6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7"/>
      <c r="V419" s="7"/>
      <c r="W419" s="7"/>
      <c r="X419" s="7"/>
      <c r="Y419" s="16"/>
      <c r="Z419" s="7"/>
      <c r="AA419" s="7"/>
      <c r="AB419" s="7"/>
      <c r="AC419" s="7"/>
      <c r="AD419" s="7"/>
      <c r="AE419" s="7"/>
      <c r="AF419" s="7"/>
      <c r="AG419" s="7"/>
      <c r="AH419" s="7"/>
      <c r="AI419" s="7"/>
      <c r="AJ419" s="7"/>
      <c r="AK419" s="7"/>
    </row>
    <row r="420">
      <c r="A420" s="14"/>
      <c r="B420" s="5"/>
      <c r="C420" s="5"/>
      <c r="D420" s="6"/>
      <c r="E420" s="5"/>
      <c r="F420" s="5"/>
      <c r="G420" s="6"/>
      <c r="H420" s="5"/>
      <c r="I420" s="5"/>
      <c r="J420" s="6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7"/>
      <c r="V420" s="7"/>
      <c r="W420" s="7"/>
      <c r="X420" s="7"/>
      <c r="Y420" s="16"/>
      <c r="Z420" s="7"/>
      <c r="AA420" s="7"/>
      <c r="AB420" s="7"/>
      <c r="AC420" s="7"/>
      <c r="AD420" s="7"/>
      <c r="AE420" s="7"/>
      <c r="AF420" s="7"/>
      <c r="AG420" s="7"/>
      <c r="AH420" s="7"/>
      <c r="AI420" s="7"/>
      <c r="AJ420" s="7"/>
      <c r="AK420" s="7"/>
    </row>
    <row r="421">
      <c r="A421" s="14"/>
      <c r="B421" s="5"/>
      <c r="C421" s="5"/>
      <c r="D421" s="6"/>
      <c r="E421" s="5"/>
      <c r="F421" s="5"/>
      <c r="G421" s="6"/>
      <c r="H421" s="5"/>
      <c r="I421" s="5"/>
      <c r="J421" s="6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7"/>
      <c r="V421" s="7"/>
      <c r="W421" s="7"/>
      <c r="X421" s="7"/>
      <c r="Y421" s="16"/>
      <c r="Z421" s="7"/>
      <c r="AA421" s="7"/>
      <c r="AB421" s="7"/>
      <c r="AC421" s="7"/>
      <c r="AD421" s="7"/>
      <c r="AE421" s="7"/>
      <c r="AF421" s="7"/>
      <c r="AG421" s="7"/>
      <c r="AH421" s="7"/>
      <c r="AI421" s="7"/>
      <c r="AJ421" s="7"/>
      <c r="AK421" s="7"/>
    </row>
    <row r="422">
      <c r="A422" s="14"/>
      <c r="B422" s="5"/>
      <c r="C422" s="5"/>
      <c r="D422" s="6"/>
      <c r="E422" s="5"/>
      <c r="F422" s="5"/>
      <c r="G422" s="6"/>
      <c r="H422" s="5"/>
      <c r="I422" s="5"/>
      <c r="J422" s="6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7"/>
      <c r="V422" s="7"/>
      <c r="W422" s="7"/>
      <c r="X422" s="7"/>
      <c r="Y422" s="16"/>
      <c r="Z422" s="7"/>
      <c r="AA422" s="7"/>
      <c r="AB422" s="7"/>
      <c r="AC422" s="7"/>
      <c r="AD422" s="7"/>
      <c r="AE422" s="7"/>
      <c r="AF422" s="7"/>
      <c r="AG422" s="7"/>
      <c r="AH422" s="7"/>
      <c r="AI422" s="7"/>
      <c r="AJ422" s="7"/>
      <c r="AK422" s="7"/>
    </row>
    <row r="423">
      <c r="A423" s="14"/>
      <c r="B423" s="5"/>
      <c r="C423" s="5"/>
      <c r="D423" s="6"/>
      <c r="E423" s="5"/>
      <c r="F423" s="5"/>
      <c r="G423" s="6"/>
      <c r="H423" s="5"/>
      <c r="I423" s="5"/>
      <c r="J423" s="6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7"/>
      <c r="V423" s="7"/>
      <c r="W423" s="7"/>
      <c r="X423" s="7"/>
      <c r="Y423" s="16"/>
      <c r="Z423" s="7"/>
      <c r="AA423" s="7"/>
      <c r="AB423" s="7"/>
      <c r="AC423" s="7"/>
      <c r="AD423" s="7"/>
      <c r="AE423" s="7"/>
      <c r="AF423" s="7"/>
      <c r="AG423" s="7"/>
      <c r="AH423" s="7"/>
      <c r="AI423" s="7"/>
      <c r="AJ423" s="7"/>
      <c r="AK423" s="7"/>
    </row>
    <row r="424">
      <c r="A424" s="14"/>
      <c r="B424" s="5"/>
      <c r="C424" s="5"/>
      <c r="D424" s="6"/>
      <c r="E424" s="5"/>
      <c r="F424" s="5"/>
      <c r="G424" s="6"/>
      <c r="H424" s="5"/>
      <c r="I424" s="5"/>
      <c r="J424" s="6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7"/>
      <c r="V424" s="7"/>
      <c r="W424" s="7"/>
      <c r="X424" s="7"/>
      <c r="Y424" s="16"/>
      <c r="Z424" s="7"/>
      <c r="AA424" s="7"/>
      <c r="AB424" s="7"/>
      <c r="AC424" s="7"/>
      <c r="AD424" s="7"/>
      <c r="AE424" s="7"/>
      <c r="AF424" s="7"/>
      <c r="AG424" s="7"/>
      <c r="AH424" s="7"/>
      <c r="AI424" s="7"/>
      <c r="AJ424" s="7"/>
      <c r="AK424" s="7"/>
    </row>
    <row r="425">
      <c r="A425" s="14"/>
      <c r="B425" s="5"/>
      <c r="C425" s="5"/>
      <c r="D425" s="6"/>
      <c r="E425" s="5"/>
      <c r="F425" s="5"/>
      <c r="G425" s="6"/>
      <c r="H425" s="5"/>
      <c r="I425" s="5"/>
      <c r="J425" s="6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7"/>
      <c r="V425" s="7"/>
      <c r="W425" s="7"/>
      <c r="X425" s="7"/>
      <c r="Y425" s="16"/>
      <c r="Z425" s="7"/>
      <c r="AA425" s="7"/>
      <c r="AB425" s="7"/>
      <c r="AC425" s="7"/>
      <c r="AD425" s="7"/>
      <c r="AE425" s="7"/>
      <c r="AF425" s="7"/>
      <c r="AG425" s="7"/>
      <c r="AH425" s="7"/>
      <c r="AI425" s="7"/>
      <c r="AJ425" s="7"/>
      <c r="AK425" s="7"/>
    </row>
    <row r="426">
      <c r="A426" s="14"/>
      <c r="B426" s="5"/>
      <c r="C426" s="5"/>
      <c r="D426" s="6"/>
      <c r="E426" s="5"/>
      <c r="F426" s="5"/>
      <c r="G426" s="6"/>
      <c r="H426" s="5"/>
      <c r="I426" s="5"/>
      <c r="J426" s="6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7"/>
      <c r="V426" s="7"/>
      <c r="W426" s="7"/>
      <c r="X426" s="7"/>
      <c r="Y426" s="16"/>
      <c r="Z426" s="7"/>
      <c r="AA426" s="7"/>
      <c r="AB426" s="7"/>
      <c r="AC426" s="7"/>
      <c r="AD426" s="7"/>
      <c r="AE426" s="7"/>
      <c r="AF426" s="7"/>
      <c r="AG426" s="7"/>
      <c r="AH426" s="7"/>
      <c r="AI426" s="7"/>
      <c r="AJ426" s="7"/>
      <c r="AK426" s="7"/>
    </row>
    <row r="427">
      <c r="A427" s="14"/>
      <c r="B427" s="5"/>
      <c r="C427" s="5"/>
      <c r="D427" s="6"/>
      <c r="E427" s="5"/>
      <c r="F427" s="5"/>
      <c r="G427" s="6"/>
      <c r="H427" s="5"/>
      <c r="I427" s="5"/>
      <c r="J427" s="6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7"/>
      <c r="V427" s="7"/>
      <c r="W427" s="7"/>
      <c r="X427" s="7"/>
      <c r="Y427" s="16"/>
      <c r="Z427" s="7"/>
      <c r="AA427" s="7"/>
      <c r="AB427" s="7"/>
      <c r="AC427" s="7"/>
      <c r="AD427" s="7"/>
      <c r="AE427" s="7"/>
      <c r="AF427" s="7"/>
      <c r="AG427" s="7"/>
      <c r="AH427" s="7"/>
      <c r="AI427" s="7"/>
      <c r="AJ427" s="7"/>
      <c r="AK427" s="7"/>
    </row>
    <row r="428">
      <c r="A428" s="14"/>
      <c r="B428" s="5"/>
      <c r="C428" s="5"/>
      <c r="D428" s="6"/>
      <c r="E428" s="5"/>
      <c r="F428" s="5"/>
      <c r="G428" s="6"/>
      <c r="H428" s="5"/>
      <c r="I428" s="5"/>
      <c r="J428" s="6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7"/>
      <c r="V428" s="7"/>
      <c r="W428" s="7"/>
      <c r="X428" s="7"/>
      <c r="Y428" s="16"/>
      <c r="Z428" s="7"/>
      <c r="AA428" s="7"/>
      <c r="AB428" s="7"/>
      <c r="AC428" s="7"/>
      <c r="AD428" s="7"/>
      <c r="AE428" s="7"/>
      <c r="AF428" s="7"/>
      <c r="AG428" s="7"/>
      <c r="AH428" s="7"/>
      <c r="AI428" s="7"/>
      <c r="AJ428" s="7"/>
      <c r="AK428" s="7"/>
    </row>
    <row r="429">
      <c r="A429" s="14"/>
      <c r="B429" s="5"/>
      <c r="C429" s="5"/>
      <c r="D429" s="6"/>
      <c r="E429" s="5"/>
      <c r="F429" s="5"/>
      <c r="G429" s="6"/>
      <c r="H429" s="5"/>
      <c r="I429" s="5"/>
      <c r="J429" s="6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7"/>
      <c r="V429" s="7"/>
      <c r="W429" s="7"/>
      <c r="X429" s="7"/>
      <c r="Y429" s="16"/>
      <c r="Z429" s="7"/>
      <c r="AA429" s="7"/>
      <c r="AB429" s="7"/>
      <c r="AC429" s="7"/>
      <c r="AD429" s="7"/>
      <c r="AE429" s="7"/>
      <c r="AF429" s="7"/>
      <c r="AG429" s="7"/>
      <c r="AH429" s="7"/>
      <c r="AI429" s="7"/>
      <c r="AJ429" s="7"/>
      <c r="AK429" s="7"/>
    </row>
    <row r="430">
      <c r="A430" s="14"/>
      <c r="B430" s="5"/>
      <c r="C430" s="5"/>
      <c r="D430" s="6"/>
      <c r="E430" s="5"/>
      <c r="F430" s="5"/>
      <c r="G430" s="6"/>
      <c r="H430" s="5"/>
      <c r="I430" s="5"/>
      <c r="J430" s="6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7"/>
      <c r="V430" s="7"/>
      <c r="W430" s="7"/>
      <c r="X430" s="7"/>
      <c r="Y430" s="16"/>
      <c r="Z430" s="7"/>
      <c r="AA430" s="7"/>
      <c r="AB430" s="7"/>
      <c r="AC430" s="7"/>
      <c r="AD430" s="7"/>
      <c r="AE430" s="7"/>
      <c r="AF430" s="7"/>
      <c r="AG430" s="7"/>
      <c r="AH430" s="7"/>
      <c r="AI430" s="7"/>
      <c r="AJ430" s="7"/>
      <c r="AK430" s="7"/>
    </row>
    <row r="431">
      <c r="A431" s="14"/>
      <c r="B431" s="5"/>
      <c r="C431" s="5"/>
      <c r="D431" s="6"/>
      <c r="E431" s="5"/>
      <c r="F431" s="5"/>
      <c r="G431" s="6"/>
      <c r="H431" s="5"/>
      <c r="I431" s="5"/>
      <c r="J431" s="6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7"/>
      <c r="V431" s="7"/>
      <c r="W431" s="7"/>
      <c r="X431" s="7"/>
      <c r="Y431" s="16"/>
      <c r="Z431" s="7"/>
      <c r="AA431" s="7"/>
      <c r="AB431" s="7"/>
      <c r="AC431" s="7"/>
      <c r="AD431" s="7"/>
      <c r="AE431" s="7"/>
      <c r="AF431" s="7"/>
      <c r="AG431" s="7"/>
      <c r="AH431" s="7"/>
      <c r="AI431" s="7"/>
      <c r="AJ431" s="7"/>
      <c r="AK431" s="7"/>
    </row>
    <row r="432">
      <c r="A432" s="14"/>
      <c r="B432" s="5"/>
      <c r="C432" s="5"/>
      <c r="D432" s="6"/>
      <c r="E432" s="5"/>
      <c r="F432" s="5"/>
      <c r="G432" s="6"/>
      <c r="H432" s="5"/>
      <c r="I432" s="5"/>
      <c r="J432" s="6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7"/>
      <c r="V432" s="7"/>
      <c r="W432" s="7"/>
      <c r="X432" s="7"/>
      <c r="Y432" s="16"/>
      <c r="Z432" s="7"/>
      <c r="AA432" s="7"/>
      <c r="AB432" s="7"/>
      <c r="AC432" s="7"/>
      <c r="AD432" s="7"/>
      <c r="AE432" s="7"/>
      <c r="AF432" s="7"/>
      <c r="AG432" s="7"/>
      <c r="AH432" s="7"/>
      <c r="AI432" s="7"/>
      <c r="AJ432" s="7"/>
      <c r="AK432" s="7"/>
    </row>
    <row r="433">
      <c r="A433" s="14"/>
      <c r="B433" s="5"/>
      <c r="C433" s="5"/>
      <c r="D433" s="6"/>
      <c r="E433" s="5"/>
      <c r="F433" s="5"/>
      <c r="G433" s="6"/>
      <c r="H433" s="5"/>
      <c r="I433" s="5"/>
      <c r="J433" s="6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7"/>
      <c r="V433" s="7"/>
      <c r="W433" s="7"/>
      <c r="X433" s="7"/>
      <c r="Y433" s="16"/>
      <c r="Z433" s="7"/>
      <c r="AA433" s="7"/>
      <c r="AB433" s="7"/>
      <c r="AC433" s="7"/>
      <c r="AD433" s="7"/>
      <c r="AE433" s="7"/>
      <c r="AF433" s="7"/>
      <c r="AG433" s="7"/>
      <c r="AH433" s="7"/>
      <c r="AI433" s="7"/>
      <c r="AJ433" s="7"/>
      <c r="AK433" s="7"/>
    </row>
    <row r="434">
      <c r="A434" s="14"/>
      <c r="B434" s="5"/>
      <c r="C434" s="5"/>
      <c r="D434" s="6"/>
      <c r="E434" s="5"/>
      <c r="F434" s="5"/>
      <c r="G434" s="6"/>
      <c r="H434" s="5"/>
      <c r="I434" s="5"/>
      <c r="J434" s="6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7"/>
      <c r="V434" s="7"/>
      <c r="W434" s="7"/>
      <c r="X434" s="7"/>
      <c r="Y434" s="16"/>
      <c r="Z434" s="7"/>
      <c r="AA434" s="7"/>
      <c r="AB434" s="7"/>
      <c r="AC434" s="7"/>
      <c r="AD434" s="7"/>
      <c r="AE434" s="7"/>
      <c r="AF434" s="7"/>
      <c r="AG434" s="7"/>
      <c r="AH434" s="7"/>
      <c r="AI434" s="7"/>
      <c r="AJ434" s="7"/>
      <c r="AK434" s="7"/>
    </row>
    <row r="435">
      <c r="A435" s="14"/>
      <c r="B435" s="5"/>
      <c r="C435" s="5"/>
      <c r="D435" s="6"/>
      <c r="E435" s="5"/>
      <c r="F435" s="5"/>
      <c r="G435" s="6"/>
      <c r="H435" s="5"/>
      <c r="I435" s="5"/>
      <c r="J435" s="6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7"/>
      <c r="V435" s="7"/>
      <c r="W435" s="7"/>
      <c r="X435" s="7"/>
      <c r="Y435" s="16"/>
      <c r="Z435" s="7"/>
      <c r="AA435" s="7"/>
      <c r="AB435" s="7"/>
      <c r="AC435" s="7"/>
      <c r="AD435" s="7"/>
      <c r="AE435" s="7"/>
      <c r="AF435" s="7"/>
      <c r="AG435" s="7"/>
      <c r="AH435" s="7"/>
      <c r="AI435" s="7"/>
      <c r="AJ435" s="7"/>
      <c r="AK435" s="7"/>
    </row>
    <row r="436">
      <c r="A436" s="14"/>
      <c r="B436" s="5"/>
      <c r="C436" s="5"/>
      <c r="D436" s="6"/>
      <c r="E436" s="5"/>
      <c r="F436" s="5"/>
      <c r="G436" s="6"/>
      <c r="H436" s="5"/>
      <c r="I436" s="5"/>
      <c r="J436" s="6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7"/>
      <c r="V436" s="7"/>
      <c r="W436" s="7"/>
      <c r="X436" s="7"/>
      <c r="Y436" s="16"/>
      <c r="Z436" s="7"/>
      <c r="AA436" s="7"/>
      <c r="AB436" s="7"/>
      <c r="AC436" s="7"/>
      <c r="AD436" s="7"/>
      <c r="AE436" s="7"/>
      <c r="AF436" s="7"/>
      <c r="AG436" s="7"/>
      <c r="AH436" s="7"/>
      <c r="AI436" s="7"/>
      <c r="AJ436" s="7"/>
      <c r="AK436" s="7"/>
    </row>
    <row r="437">
      <c r="A437" s="14"/>
      <c r="B437" s="5"/>
      <c r="C437" s="5"/>
      <c r="D437" s="6"/>
      <c r="E437" s="5"/>
      <c r="F437" s="5"/>
      <c r="G437" s="6"/>
      <c r="H437" s="5"/>
      <c r="I437" s="5"/>
      <c r="J437" s="6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7"/>
      <c r="V437" s="7"/>
      <c r="W437" s="7"/>
      <c r="X437" s="7"/>
      <c r="Y437" s="16"/>
      <c r="Z437" s="7"/>
      <c r="AA437" s="7"/>
      <c r="AB437" s="7"/>
      <c r="AC437" s="7"/>
      <c r="AD437" s="7"/>
      <c r="AE437" s="7"/>
      <c r="AF437" s="7"/>
      <c r="AG437" s="7"/>
      <c r="AH437" s="7"/>
      <c r="AI437" s="7"/>
      <c r="AJ437" s="7"/>
      <c r="AK437" s="7"/>
    </row>
    <row r="438">
      <c r="A438" s="14"/>
      <c r="B438" s="5"/>
      <c r="C438" s="5"/>
      <c r="D438" s="6"/>
      <c r="E438" s="5"/>
      <c r="F438" s="5"/>
      <c r="G438" s="6"/>
      <c r="H438" s="5"/>
      <c r="I438" s="5"/>
      <c r="J438" s="6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7"/>
      <c r="V438" s="7"/>
      <c r="W438" s="7"/>
      <c r="X438" s="7"/>
      <c r="Y438" s="16"/>
      <c r="Z438" s="7"/>
      <c r="AA438" s="7"/>
      <c r="AB438" s="7"/>
      <c r="AC438" s="7"/>
      <c r="AD438" s="7"/>
      <c r="AE438" s="7"/>
      <c r="AF438" s="7"/>
      <c r="AG438" s="7"/>
      <c r="AH438" s="7"/>
      <c r="AI438" s="7"/>
      <c r="AJ438" s="7"/>
      <c r="AK438" s="7"/>
    </row>
    <row r="439">
      <c r="A439" s="14"/>
      <c r="B439" s="5"/>
      <c r="C439" s="5"/>
      <c r="D439" s="6"/>
      <c r="E439" s="5"/>
      <c r="F439" s="5"/>
      <c r="G439" s="6"/>
      <c r="H439" s="5"/>
      <c r="I439" s="5"/>
      <c r="J439" s="6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7"/>
      <c r="V439" s="7"/>
      <c r="W439" s="7"/>
      <c r="X439" s="7"/>
      <c r="Y439" s="16"/>
      <c r="Z439" s="7"/>
      <c r="AA439" s="7"/>
      <c r="AB439" s="7"/>
      <c r="AC439" s="7"/>
      <c r="AD439" s="7"/>
      <c r="AE439" s="7"/>
      <c r="AF439" s="7"/>
      <c r="AG439" s="7"/>
      <c r="AH439" s="7"/>
      <c r="AI439" s="7"/>
      <c r="AJ439" s="7"/>
      <c r="AK439" s="7"/>
    </row>
    <row r="440">
      <c r="A440" s="14"/>
      <c r="B440" s="5"/>
      <c r="C440" s="5"/>
      <c r="D440" s="6"/>
      <c r="E440" s="5"/>
      <c r="F440" s="5"/>
      <c r="G440" s="6"/>
      <c r="H440" s="5"/>
      <c r="I440" s="5"/>
      <c r="J440" s="6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7"/>
      <c r="V440" s="7"/>
      <c r="W440" s="7"/>
      <c r="X440" s="7"/>
      <c r="Y440" s="16"/>
      <c r="Z440" s="7"/>
      <c r="AA440" s="7"/>
      <c r="AB440" s="7"/>
      <c r="AC440" s="7"/>
      <c r="AD440" s="7"/>
      <c r="AE440" s="7"/>
      <c r="AF440" s="7"/>
      <c r="AG440" s="7"/>
      <c r="AH440" s="7"/>
      <c r="AI440" s="7"/>
      <c r="AJ440" s="7"/>
      <c r="AK440" s="7"/>
    </row>
    <row r="441">
      <c r="A441" s="14"/>
      <c r="B441" s="5"/>
      <c r="C441" s="5"/>
      <c r="D441" s="6"/>
      <c r="E441" s="5"/>
      <c r="F441" s="5"/>
      <c r="G441" s="6"/>
      <c r="H441" s="5"/>
      <c r="I441" s="5"/>
      <c r="J441" s="6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7"/>
      <c r="V441" s="7"/>
      <c r="W441" s="7"/>
      <c r="X441" s="7"/>
      <c r="Y441" s="16"/>
      <c r="Z441" s="7"/>
      <c r="AA441" s="7"/>
      <c r="AB441" s="7"/>
      <c r="AC441" s="7"/>
      <c r="AD441" s="7"/>
      <c r="AE441" s="7"/>
      <c r="AF441" s="7"/>
      <c r="AG441" s="7"/>
      <c r="AH441" s="7"/>
      <c r="AI441" s="7"/>
      <c r="AJ441" s="7"/>
      <c r="AK441" s="7"/>
    </row>
    <row r="442">
      <c r="A442" s="14"/>
      <c r="B442" s="5"/>
      <c r="C442" s="5"/>
      <c r="D442" s="6"/>
      <c r="E442" s="5"/>
      <c r="F442" s="5"/>
      <c r="G442" s="6"/>
      <c r="H442" s="5"/>
      <c r="I442" s="5"/>
      <c r="J442" s="6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7"/>
      <c r="V442" s="7"/>
      <c r="W442" s="7"/>
      <c r="X442" s="7"/>
      <c r="Y442" s="16"/>
      <c r="Z442" s="7"/>
      <c r="AA442" s="7"/>
      <c r="AB442" s="7"/>
      <c r="AC442" s="7"/>
      <c r="AD442" s="7"/>
      <c r="AE442" s="7"/>
      <c r="AF442" s="7"/>
      <c r="AG442" s="7"/>
      <c r="AH442" s="7"/>
      <c r="AI442" s="7"/>
      <c r="AJ442" s="7"/>
      <c r="AK442" s="7"/>
    </row>
    <row r="443">
      <c r="A443" s="14"/>
      <c r="B443" s="5"/>
      <c r="C443" s="5"/>
      <c r="D443" s="6"/>
      <c r="E443" s="5"/>
      <c r="F443" s="5"/>
      <c r="G443" s="6"/>
      <c r="H443" s="5"/>
      <c r="I443" s="5"/>
      <c r="J443" s="6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7"/>
      <c r="V443" s="7"/>
      <c r="W443" s="7"/>
      <c r="X443" s="7"/>
      <c r="Y443" s="16"/>
      <c r="Z443" s="7"/>
      <c r="AA443" s="7"/>
      <c r="AB443" s="7"/>
      <c r="AC443" s="7"/>
      <c r="AD443" s="7"/>
      <c r="AE443" s="7"/>
      <c r="AF443" s="7"/>
      <c r="AG443" s="7"/>
      <c r="AH443" s="7"/>
      <c r="AI443" s="7"/>
      <c r="AJ443" s="7"/>
      <c r="AK443" s="7"/>
    </row>
    <row r="444">
      <c r="A444" s="14"/>
      <c r="B444" s="5"/>
      <c r="C444" s="5"/>
      <c r="D444" s="6"/>
      <c r="E444" s="5"/>
      <c r="F444" s="5"/>
      <c r="G444" s="6"/>
      <c r="H444" s="5"/>
      <c r="I444" s="5"/>
      <c r="J444" s="6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7"/>
      <c r="V444" s="7"/>
      <c r="W444" s="7"/>
      <c r="X444" s="7"/>
      <c r="Y444" s="16"/>
      <c r="Z444" s="7"/>
      <c r="AA444" s="7"/>
      <c r="AB444" s="7"/>
      <c r="AC444" s="7"/>
      <c r="AD444" s="7"/>
      <c r="AE444" s="7"/>
      <c r="AF444" s="7"/>
      <c r="AG444" s="7"/>
      <c r="AH444" s="7"/>
      <c r="AI444" s="7"/>
      <c r="AJ444" s="7"/>
      <c r="AK444" s="7"/>
    </row>
    <row r="445">
      <c r="A445" s="14"/>
      <c r="B445" s="5"/>
      <c r="C445" s="5"/>
      <c r="D445" s="6"/>
      <c r="E445" s="5"/>
      <c r="F445" s="5"/>
      <c r="G445" s="6"/>
      <c r="H445" s="5"/>
      <c r="I445" s="5"/>
      <c r="J445" s="6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7"/>
      <c r="V445" s="7"/>
      <c r="W445" s="7"/>
      <c r="X445" s="7"/>
      <c r="Y445" s="16"/>
      <c r="Z445" s="7"/>
      <c r="AA445" s="7"/>
      <c r="AB445" s="7"/>
      <c r="AC445" s="7"/>
      <c r="AD445" s="7"/>
      <c r="AE445" s="7"/>
      <c r="AF445" s="7"/>
      <c r="AG445" s="7"/>
      <c r="AH445" s="7"/>
      <c r="AI445" s="7"/>
      <c r="AJ445" s="7"/>
      <c r="AK445" s="7"/>
    </row>
    <row r="446">
      <c r="A446" s="14"/>
      <c r="B446" s="5"/>
      <c r="C446" s="5"/>
      <c r="D446" s="6"/>
      <c r="E446" s="5"/>
      <c r="F446" s="5"/>
      <c r="G446" s="6"/>
      <c r="H446" s="5"/>
      <c r="I446" s="5"/>
      <c r="J446" s="6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7"/>
      <c r="V446" s="7"/>
      <c r="W446" s="7"/>
      <c r="X446" s="7"/>
      <c r="Y446" s="16"/>
      <c r="Z446" s="7"/>
      <c r="AA446" s="7"/>
      <c r="AB446" s="7"/>
      <c r="AC446" s="7"/>
      <c r="AD446" s="7"/>
      <c r="AE446" s="7"/>
      <c r="AF446" s="7"/>
      <c r="AG446" s="7"/>
      <c r="AH446" s="7"/>
      <c r="AI446" s="7"/>
      <c r="AJ446" s="7"/>
      <c r="AK446" s="7"/>
    </row>
    <row r="447">
      <c r="A447" s="14"/>
      <c r="B447" s="5"/>
      <c r="C447" s="5"/>
      <c r="D447" s="6"/>
      <c r="E447" s="5"/>
      <c r="F447" s="5"/>
      <c r="G447" s="6"/>
      <c r="H447" s="5"/>
      <c r="I447" s="5"/>
      <c r="J447" s="6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7"/>
      <c r="V447" s="7"/>
      <c r="W447" s="7"/>
      <c r="X447" s="7"/>
      <c r="Y447" s="16"/>
      <c r="Z447" s="7"/>
      <c r="AA447" s="7"/>
      <c r="AB447" s="7"/>
      <c r="AC447" s="7"/>
      <c r="AD447" s="7"/>
      <c r="AE447" s="7"/>
      <c r="AF447" s="7"/>
      <c r="AG447" s="7"/>
      <c r="AH447" s="7"/>
      <c r="AI447" s="7"/>
      <c r="AJ447" s="7"/>
      <c r="AK447" s="7"/>
    </row>
    <row r="448">
      <c r="A448" s="14"/>
      <c r="B448" s="5"/>
      <c r="C448" s="5"/>
      <c r="D448" s="6"/>
      <c r="E448" s="5"/>
      <c r="F448" s="5"/>
      <c r="G448" s="6"/>
      <c r="H448" s="5"/>
      <c r="I448" s="5"/>
      <c r="J448" s="6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7"/>
      <c r="V448" s="7"/>
      <c r="W448" s="7"/>
      <c r="X448" s="7"/>
      <c r="Y448" s="16"/>
      <c r="Z448" s="7"/>
      <c r="AA448" s="7"/>
      <c r="AB448" s="7"/>
      <c r="AC448" s="7"/>
      <c r="AD448" s="7"/>
      <c r="AE448" s="7"/>
      <c r="AF448" s="7"/>
      <c r="AG448" s="7"/>
      <c r="AH448" s="7"/>
      <c r="AI448" s="7"/>
      <c r="AJ448" s="7"/>
      <c r="AK448" s="7"/>
    </row>
    <row r="449">
      <c r="A449" s="14"/>
      <c r="B449" s="5"/>
      <c r="C449" s="5"/>
      <c r="D449" s="6"/>
      <c r="E449" s="5"/>
      <c r="F449" s="5"/>
      <c r="G449" s="6"/>
      <c r="H449" s="5"/>
      <c r="I449" s="5"/>
      <c r="J449" s="6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7"/>
      <c r="V449" s="7"/>
      <c r="W449" s="7"/>
      <c r="X449" s="7"/>
      <c r="Y449" s="16"/>
      <c r="Z449" s="7"/>
      <c r="AA449" s="7"/>
      <c r="AB449" s="7"/>
      <c r="AC449" s="7"/>
      <c r="AD449" s="7"/>
      <c r="AE449" s="7"/>
      <c r="AF449" s="7"/>
      <c r="AG449" s="7"/>
      <c r="AH449" s="7"/>
      <c r="AI449" s="7"/>
      <c r="AJ449" s="7"/>
      <c r="AK449" s="7"/>
    </row>
    <row r="450">
      <c r="A450" s="14"/>
      <c r="B450" s="5"/>
      <c r="C450" s="5"/>
      <c r="D450" s="6"/>
      <c r="E450" s="5"/>
      <c r="F450" s="5"/>
      <c r="G450" s="6"/>
      <c r="H450" s="5"/>
      <c r="I450" s="5"/>
      <c r="J450" s="6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7"/>
      <c r="V450" s="7"/>
      <c r="W450" s="7"/>
      <c r="X450" s="7"/>
      <c r="Y450" s="16"/>
      <c r="Z450" s="7"/>
      <c r="AA450" s="7"/>
      <c r="AB450" s="7"/>
      <c r="AC450" s="7"/>
      <c r="AD450" s="7"/>
      <c r="AE450" s="7"/>
      <c r="AF450" s="7"/>
      <c r="AG450" s="7"/>
      <c r="AH450" s="7"/>
      <c r="AI450" s="7"/>
      <c r="AJ450" s="7"/>
      <c r="AK450" s="7"/>
    </row>
    <row r="451">
      <c r="A451" s="14"/>
      <c r="B451" s="5"/>
      <c r="C451" s="5"/>
      <c r="D451" s="6"/>
      <c r="E451" s="5"/>
      <c r="F451" s="5"/>
      <c r="G451" s="6"/>
      <c r="H451" s="5"/>
      <c r="I451" s="5"/>
      <c r="J451" s="6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7"/>
      <c r="V451" s="7"/>
      <c r="W451" s="7"/>
      <c r="X451" s="7"/>
      <c r="Y451" s="16"/>
      <c r="Z451" s="7"/>
      <c r="AA451" s="7"/>
      <c r="AB451" s="7"/>
      <c r="AC451" s="7"/>
      <c r="AD451" s="7"/>
      <c r="AE451" s="7"/>
      <c r="AF451" s="7"/>
      <c r="AG451" s="7"/>
      <c r="AH451" s="7"/>
      <c r="AI451" s="7"/>
      <c r="AJ451" s="7"/>
      <c r="AK451" s="7"/>
    </row>
    <row r="452">
      <c r="A452" s="14"/>
      <c r="B452" s="5"/>
      <c r="C452" s="5"/>
      <c r="D452" s="6"/>
      <c r="E452" s="5"/>
      <c r="F452" s="5"/>
      <c r="G452" s="6"/>
      <c r="H452" s="5"/>
      <c r="I452" s="5"/>
      <c r="J452" s="6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7"/>
      <c r="V452" s="7"/>
      <c r="W452" s="7"/>
      <c r="X452" s="7"/>
      <c r="Y452" s="16"/>
      <c r="Z452" s="7"/>
      <c r="AA452" s="7"/>
      <c r="AB452" s="7"/>
      <c r="AC452" s="7"/>
      <c r="AD452" s="7"/>
      <c r="AE452" s="7"/>
      <c r="AF452" s="7"/>
      <c r="AG452" s="7"/>
      <c r="AH452" s="7"/>
      <c r="AI452" s="7"/>
      <c r="AJ452" s="7"/>
      <c r="AK452" s="7"/>
    </row>
    <row r="453">
      <c r="A453" s="14"/>
      <c r="B453" s="5"/>
      <c r="C453" s="5"/>
      <c r="D453" s="6"/>
      <c r="E453" s="5"/>
      <c r="F453" s="5"/>
      <c r="G453" s="6"/>
      <c r="H453" s="5"/>
      <c r="I453" s="5"/>
      <c r="J453" s="6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7"/>
      <c r="V453" s="7"/>
      <c r="W453" s="7"/>
      <c r="X453" s="7"/>
      <c r="Y453" s="16"/>
      <c r="Z453" s="7"/>
      <c r="AA453" s="7"/>
      <c r="AB453" s="7"/>
      <c r="AC453" s="7"/>
      <c r="AD453" s="7"/>
      <c r="AE453" s="7"/>
      <c r="AF453" s="7"/>
      <c r="AG453" s="7"/>
      <c r="AH453" s="7"/>
      <c r="AI453" s="7"/>
      <c r="AJ453" s="7"/>
      <c r="AK453" s="7"/>
    </row>
    <row r="454">
      <c r="A454" s="14"/>
      <c r="B454" s="5"/>
      <c r="C454" s="5"/>
      <c r="D454" s="6"/>
      <c r="E454" s="5"/>
      <c r="F454" s="5"/>
      <c r="G454" s="6"/>
      <c r="H454" s="5"/>
      <c r="I454" s="5"/>
      <c r="J454" s="6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7"/>
      <c r="V454" s="7"/>
      <c r="W454" s="7"/>
      <c r="X454" s="7"/>
      <c r="Y454" s="16"/>
      <c r="Z454" s="7"/>
      <c r="AA454" s="7"/>
      <c r="AB454" s="7"/>
      <c r="AC454" s="7"/>
      <c r="AD454" s="7"/>
      <c r="AE454" s="7"/>
      <c r="AF454" s="7"/>
      <c r="AG454" s="7"/>
      <c r="AH454" s="7"/>
      <c r="AI454" s="7"/>
      <c r="AJ454" s="7"/>
      <c r="AK454" s="7"/>
    </row>
    <row r="455">
      <c r="A455" s="14"/>
      <c r="B455" s="5"/>
      <c r="C455" s="5"/>
      <c r="D455" s="6"/>
      <c r="E455" s="5"/>
      <c r="F455" s="5"/>
      <c r="G455" s="6"/>
      <c r="H455" s="5"/>
      <c r="I455" s="5"/>
      <c r="J455" s="6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7"/>
      <c r="V455" s="7"/>
      <c r="W455" s="7"/>
      <c r="X455" s="7"/>
      <c r="Y455" s="16"/>
      <c r="Z455" s="7"/>
      <c r="AA455" s="7"/>
      <c r="AB455" s="7"/>
      <c r="AC455" s="7"/>
      <c r="AD455" s="7"/>
      <c r="AE455" s="7"/>
      <c r="AF455" s="7"/>
      <c r="AG455" s="7"/>
      <c r="AH455" s="7"/>
      <c r="AI455" s="7"/>
      <c r="AJ455" s="7"/>
      <c r="AK455" s="7"/>
    </row>
    <row r="456">
      <c r="A456" s="14"/>
      <c r="B456" s="5"/>
      <c r="C456" s="5"/>
      <c r="D456" s="6"/>
      <c r="E456" s="5"/>
      <c r="F456" s="5"/>
      <c r="G456" s="6"/>
      <c r="H456" s="5"/>
      <c r="I456" s="5"/>
      <c r="J456" s="6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7"/>
      <c r="V456" s="7"/>
      <c r="W456" s="7"/>
      <c r="X456" s="7"/>
      <c r="Y456" s="16"/>
      <c r="Z456" s="7"/>
      <c r="AA456" s="7"/>
      <c r="AB456" s="7"/>
      <c r="AC456" s="7"/>
      <c r="AD456" s="7"/>
      <c r="AE456" s="7"/>
      <c r="AF456" s="7"/>
      <c r="AG456" s="7"/>
      <c r="AH456" s="7"/>
      <c r="AI456" s="7"/>
      <c r="AJ456" s="7"/>
      <c r="AK456" s="7"/>
    </row>
    <row r="457">
      <c r="A457" s="14"/>
      <c r="B457" s="5"/>
      <c r="C457" s="5"/>
      <c r="D457" s="6"/>
      <c r="E457" s="5"/>
      <c r="F457" s="5"/>
      <c r="G457" s="6"/>
      <c r="H457" s="5"/>
      <c r="I457" s="5"/>
      <c r="J457" s="6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7"/>
      <c r="V457" s="7"/>
      <c r="W457" s="7"/>
      <c r="X457" s="7"/>
      <c r="Y457" s="16"/>
      <c r="Z457" s="7"/>
      <c r="AA457" s="7"/>
      <c r="AB457" s="7"/>
      <c r="AC457" s="7"/>
      <c r="AD457" s="7"/>
      <c r="AE457" s="7"/>
      <c r="AF457" s="7"/>
      <c r="AG457" s="7"/>
      <c r="AH457" s="7"/>
      <c r="AI457" s="7"/>
      <c r="AJ457" s="7"/>
      <c r="AK457" s="7"/>
    </row>
    <row r="458">
      <c r="A458" s="14"/>
      <c r="B458" s="5"/>
      <c r="C458" s="5"/>
      <c r="D458" s="6"/>
      <c r="E458" s="5"/>
      <c r="F458" s="5"/>
      <c r="G458" s="6"/>
      <c r="H458" s="5"/>
      <c r="I458" s="5"/>
      <c r="J458" s="6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7"/>
      <c r="V458" s="7"/>
      <c r="W458" s="7"/>
      <c r="X458" s="7"/>
      <c r="Y458" s="16"/>
      <c r="Z458" s="7"/>
      <c r="AA458" s="7"/>
      <c r="AB458" s="7"/>
      <c r="AC458" s="7"/>
      <c r="AD458" s="7"/>
      <c r="AE458" s="7"/>
      <c r="AF458" s="7"/>
      <c r="AG458" s="7"/>
      <c r="AH458" s="7"/>
      <c r="AI458" s="7"/>
      <c r="AJ458" s="7"/>
      <c r="AK458" s="7"/>
    </row>
    <row r="459">
      <c r="A459" s="14"/>
      <c r="B459" s="5"/>
      <c r="C459" s="5"/>
      <c r="D459" s="6"/>
      <c r="E459" s="5"/>
      <c r="F459" s="5"/>
      <c r="G459" s="6"/>
      <c r="H459" s="5"/>
      <c r="I459" s="5"/>
      <c r="J459" s="6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7"/>
      <c r="V459" s="7"/>
      <c r="W459" s="7"/>
      <c r="X459" s="7"/>
      <c r="Y459" s="16"/>
      <c r="Z459" s="7"/>
      <c r="AA459" s="7"/>
      <c r="AB459" s="7"/>
      <c r="AC459" s="7"/>
      <c r="AD459" s="7"/>
      <c r="AE459" s="7"/>
      <c r="AF459" s="7"/>
      <c r="AG459" s="7"/>
      <c r="AH459" s="7"/>
      <c r="AI459" s="7"/>
      <c r="AJ459" s="7"/>
      <c r="AK459" s="7"/>
    </row>
    <row r="460">
      <c r="A460" s="14"/>
      <c r="B460" s="5"/>
      <c r="C460" s="5"/>
      <c r="D460" s="6"/>
      <c r="E460" s="5"/>
      <c r="F460" s="5"/>
      <c r="G460" s="6"/>
      <c r="H460" s="5"/>
      <c r="I460" s="5"/>
      <c r="J460" s="6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7"/>
      <c r="V460" s="7"/>
      <c r="W460" s="7"/>
      <c r="X460" s="7"/>
      <c r="Y460" s="16"/>
      <c r="Z460" s="7"/>
      <c r="AA460" s="7"/>
      <c r="AB460" s="7"/>
      <c r="AC460" s="7"/>
      <c r="AD460" s="7"/>
      <c r="AE460" s="7"/>
      <c r="AF460" s="7"/>
      <c r="AG460" s="7"/>
      <c r="AH460" s="7"/>
      <c r="AI460" s="7"/>
      <c r="AJ460" s="7"/>
      <c r="AK460" s="7"/>
    </row>
    <row r="461">
      <c r="A461" s="14"/>
      <c r="B461" s="5"/>
      <c r="C461" s="5"/>
      <c r="D461" s="6"/>
      <c r="E461" s="5"/>
      <c r="F461" s="5"/>
      <c r="G461" s="6"/>
      <c r="H461" s="5"/>
      <c r="I461" s="5"/>
      <c r="J461" s="6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7"/>
      <c r="V461" s="7"/>
      <c r="W461" s="7"/>
      <c r="X461" s="7"/>
      <c r="Y461" s="16"/>
      <c r="Z461" s="7"/>
      <c r="AA461" s="7"/>
      <c r="AB461" s="7"/>
      <c r="AC461" s="7"/>
      <c r="AD461" s="7"/>
      <c r="AE461" s="7"/>
      <c r="AF461" s="7"/>
      <c r="AG461" s="7"/>
      <c r="AH461" s="7"/>
      <c r="AI461" s="7"/>
      <c r="AJ461" s="7"/>
      <c r="AK461" s="7"/>
    </row>
    <row r="462">
      <c r="A462" s="14"/>
      <c r="B462" s="5"/>
      <c r="C462" s="5"/>
      <c r="D462" s="6"/>
      <c r="E462" s="5"/>
      <c r="F462" s="5"/>
      <c r="G462" s="6"/>
      <c r="H462" s="5"/>
      <c r="I462" s="5"/>
      <c r="J462" s="6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7"/>
      <c r="V462" s="7"/>
      <c r="W462" s="7"/>
      <c r="X462" s="7"/>
      <c r="Y462" s="16"/>
      <c r="Z462" s="7"/>
      <c r="AA462" s="7"/>
      <c r="AB462" s="7"/>
      <c r="AC462" s="7"/>
      <c r="AD462" s="7"/>
      <c r="AE462" s="7"/>
      <c r="AF462" s="7"/>
      <c r="AG462" s="7"/>
      <c r="AH462" s="7"/>
      <c r="AI462" s="7"/>
      <c r="AJ462" s="7"/>
      <c r="AK462" s="7"/>
    </row>
    <row r="463">
      <c r="A463" s="14"/>
      <c r="B463" s="5"/>
      <c r="C463" s="5"/>
      <c r="D463" s="6"/>
      <c r="E463" s="5"/>
      <c r="F463" s="5"/>
      <c r="G463" s="6"/>
      <c r="H463" s="5"/>
      <c r="I463" s="5"/>
      <c r="J463" s="6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7"/>
      <c r="V463" s="7"/>
      <c r="W463" s="7"/>
      <c r="X463" s="7"/>
      <c r="Y463" s="16"/>
      <c r="Z463" s="7"/>
      <c r="AA463" s="7"/>
      <c r="AB463" s="7"/>
      <c r="AC463" s="7"/>
      <c r="AD463" s="7"/>
      <c r="AE463" s="7"/>
      <c r="AF463" s="7"/>
      <c r="AG463" s="7"/>
      <c r="AH463" s="7"/>
      <c r="AI463" s="7"/>
      <c r="AJ463" s="7"/>
      <c r="AK463" s="7"/>
    </row>
    <row r="464">
      <c r="A464" s="14"/>
      <c r="B464" s="5"/>
      <c r="C464" s="5"/>
      <c r="D464" s="6"/>
      <c r="E464" s="5"/>
      <c r="F464" s="5"/>
      <c r="G464" s="6"/>
      <c r="H464" s="5"/>
      <c r="I464" s="5"/>
      <c r="J464" s="6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7"/>
      <c r="V464" s="7"/>
      <c r="W464" s="7"/>
      <c r="X464" s="7"/>
      <c r="Y464" s="16"/>
      <c r="Z464" s="7"/>
      <c r="AA464" s="7"/>
      <c r="AB464" s="7"/>
      <c r="AC464" s="7"/>
      <c r="AD464" s="7"/>
      <c r="AE464" s="7"/>
      <c r="AF464" s="7"/>
      <c r="AG464" s="7"/>
      <c r="AH464" s="7"/>
      <c r="AI464" s="7"/>
      <c r="AJ464" s="7"/>
      <c r="AK464" s="7"/>
    </row>
    <row r="465">
      <c r="A465" s="14"/>
      <c r="B465" s="5"/>
      <c r="C465" s="5"/>
      <c r="D465" s="6"/>
      <c r="E465" s="5"/>
      <c r="F465" s="5"/>
      <c r="G465" s="6"/>
      <c r="H465" s="5"/>
      <c r="I465" s="5"/>
      <c r="J465" s="6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7"/>
      <c r="V465" s="7"/>
      <c r="W465" s="7"/>
      <c r="X465" s="7"/>
      <c r="Y465" s="16"/>
      <c r="Z465" s="7"/>
      <c r="AA465" s="7"/>
      <c r="AB465" s="7"/>
      <c r="AC465" s="7"/>
      <c r="AD465" s="7"/>
      <c r="AE465" s="7"/>
      <c r="AF465" s="7"/>
      <c r="AG465" s="7"/>
      <c r="AH465" s="7"/>
      <c r="AI465" s="7"/>
      <c r="AJ465" s="7"/>
      <c r="AK465" s="7"/>
    </row>
    <row r="466">
      <c r="A466" s="14"/>
      <c r="B466" s="5"/>
      <c r="C466" s="5"/>
      <c r="D466" s="6"/>
      <c r="E466" s="5"/>
      <c r="F466" s="5"/>
      <c r="G466" s="6"/>
      <c r="H466" s="5"/>
      <c r="I466" s="5"/>
      <c r="J466" s="6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7"/>
      <c r="V466" s="7"/>
      <c r="W466" s="7"/>
      <c r="X466" s="7"/>
      <c r="Y466" s="16"/>
      <c r="Z466" s="7"/>
      <c r="AA466" s="7"/>
      <c r="AB466" s="7"/>
      <c r="AC466" s="7"/>
      <c r="AD466" s="7"/>
      <c r="AE466" s="7"/>
      <c r="AF466" s="7"/>
      <c r="AG466" s="7"/>
      <c r="AH466" s="7"/>
      <c r="AI466" s="7"/>
      <c r="AJ466" s="7"/>
      <c r="AK466" s="7"/>
    </row>
    <row r="467">
      <c r="A467" s="14"/>
      <c r="B467" s="5"/>
      <c r="C467" s="5"/>
      <c r="D467" s="6"/>
      <c r="E467" s="5"/>
      <c r="F467" s="5"/>
      <c r="G467" s="6"/>
      <c r="H467" s="5"/>
      <c r="I467" s="5"/>
      <c r="J467" s="6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7"/>
      <c r="V467" s="7"/>
      <c r="W467" s="7"/>
      <c r="X467" s="7"/>
      <c r="Y467" s="16"/>
      <c r="Z467" s="7"/>
      <c r="AA467" s="7"/>
      <c r="AB467" s="7"/>
      <c r="AC467" s="7"/>
      <c r="AD467" s="7"/>
      <c r="AE467" s="7"/>
      <c r="AF467" s="7"/>
      <c r="AG467" s="7"/>
      <c r="AH467" s="7"/>
      <c r="AI467" s="7"/>
      <c r="AJ467" s="7"/>
      <c r="AK467" s="7"/>
    </row>
    <row r="468">
      <c r="A468" s="14"/>
      <c r="B468" s="5"/>
      <c r="C468" s="5"/>
      <c r="D468" s="6"/>
      <c r="E468" s="5"/>
      <c r="F468" s="5"/>
      <c r="G468" s="6"/>
      <c r="H468" s="5"/>
      <c r="I468" s="5"/>
      <c r="J468" s="6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7"/>
      <c r="V468" s="7"/>
      <c r="W468" s="7"/>
      <c r="X468" s="7"/>
      <c r="Y468" s="16"/>
      <c r="Z468" s="7"/>
      <c r="AA468" s="7"/>
      <c r="AB468" s="7"/>
      <c r="AC468" s="7"/>
      <c r="AD468" s="7"/>
      <c r="AE468" s="7"/>
      <c r="AF468" s="7"/>
      <c r="AG468" s="7"/>
      <c r="AH468" s="7"/>
      <c r="AI468" s="7"/>
      <c r="AJ468" s="7"/>
      <c r="AK468" s="7"/>
    </row>
    <row r="469">
      <c r="A469" s="14"/>
      <c r="B469" s="5"/>
      <c r="C469" s="5"/>
      <c r="D469" s="6"/>
      <c r="E469" s="5"/>
      <c r="F469" s="5"/>
      <c r="G469" s="6"/>
      <c r="H469" s="5"/>
      <c r="I469" s="5"/>
      <c r="J469" s="6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7"/>
      <c r="V469" s="7"/>
      <c r="W469" s="7"/>
      <c r="X469" s="7"/>
      <c r="Y469" s="16"/>
      <c r="Z469" s="7"/>
      <c r="AA469" s="7"/>
      <c r="AB469" s="7"/>
      <c r="AC469" s="7"/>
      <c r="AD469" s="7"/>
      <c r="AE469" s="7"/>
      <c r="AF469" s="7"/>
      <c r="AG469" s="7"/>
      <c r="AH469" s="7"/>
      <c r="AI469" s="7"/>
      <c r="AJ469" s="7"/>
      <c r="AK469" s="7"/>
    </row>
    <row r="470">
      <c r="A470" s="14"/>
      <c r="B470" s="5"/>
      <c r="C470" s="5"/>
      <c r="D470" s="6"/>
      <c r="E470" s="5"/>
      <c r="F470" s="5"/>
      <c r="G470" s="6"/>
      <c r="H470" s="5"/>
      <c r="I470" s="5"/>
      <c r="J470" s="6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7"/>
      <c r="V470" s="7"/>
      <c r="W470" s="7"/>
      <c r="X470" s="7"/>
      <c r="Y470" s="16"/>
      <c r="Z470" s="7"/>
      <c r="AA470" s="7"/>
      <c r="AB470" s="7"/>
      <c r="AC470" s="7"/>
      <c r="AD470" s="7"/>
      <c r="AE470" s="7"/>
      <c r="AF470" s="7"/>
      <c r="AG470" s="7"/>
      <c r="AH470" s="7"/>
      <c r="AI470" s="7"/>
      <c r="AJ470" s="7"/>
      <c r="AK470" s="7"/>
    </row>
    <row r="471">
      <c r="A471" s="14"/>
      <c r="B471" s="5"/>
      <c r="C471" s="5"/>
      <c r="D471" s="6"/>
      <c r="E471" s="5"/>
      <c r="F471" s="5"/>
      <c r="G471" s="6"/>
      <c r="H471" s="5"/>
      <c r="I471" s="5"/>
      <c r="J471" s="6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7"/>
      <c r="V471" s="7"/>
      <c r="W471" s="7"/>
      <c r="X471" s="7"/>
      <c r="Y471" s="16"/>
      <c r="Z471" s="7"/>
      <c r="AA471" s="7"/>
      <c r="AB471" s="7"/>
      <c r="AC471" s="7"/>
      <c r="AD471" s="7"/>
      <c r="AE471" s="7"/>
      <c r="AF471" s="7"/>
      <c r="AG471" s="7"/>
      <c r="AH471" s="7"/>
      <c r="AI471" s="7"/>
      <c r="AJ471" s="7"/>
      <c r="AK471" s="7"/>
    </row>
    <row r="472">
      <c r="A472" s="14"/>
      <c r="B472" s="5"/>
      <c r="C472" s="5"/>
      <c r="D472" s="6"/>
      <c r="E472" s="5"/>
      <c r="F472" s="5"/>
      <c r="G472" s="6"/>
      <c r="H472" s="5"/>
      <c r="I472" s="5"/>
      <c r="J472" s="6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7"/>
      <c r="V472" s="7"/>
      <c r="W472" s="7"/>
      <c r="X472" s="7"/>
      <c r="Y472" s="16"/>
      <c r="Z472" s="7"/>
      <c r="AA472" s="7"/>
      <c r="AB472" s="7"/>
      <c r="AC472" s="7"/>
      <c r="AD472" s="7"/>
      <c r="AE472" s="7"/>
      <c r="AF472" s="7"/>
      <c r="AG472" s="7"/>
      <c r="AH472" s="7"/>
      <c r="AI472" s="7"/>
      <c r="AJ472" s="7"/>
      <c r="AK472" s="7"/>
    </row>
    <row r="473">
      <c r="A473" s="14"/>
      <c r="B473" s="5"/>
      <c r="C473" s="5"/>
      <c r="D473" s="6"/>
      <c r="E473" s="5"/>
      <c r="F473" s="5"/>
      <c r="G473" s="6"/>
      <c r="H473" s="5"/>
      <c r="I473" s="5"/>
      <c r="J473" s="6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7"/>
      <c r="V473" s="7"/>
      <c r="W473" s="7"/>
      <c r="X473" s="7"/>
      <c r="Y473" s="16"/>
      <c r="Z473" s="7"/>
      <c r="AA473" s="7"/>
      <c r="AB473" s="7"/>
      <c r="AC473" s="7"/>
      <c r="AD473" s="7"/>
      <c r="AE473" s="7"/>
      <c r="AF473" s="7"/>
      <c r="AG473" s="7"/>
      <c r="AH473" s="7"/>
      <c r="AI473" s="7"/>
      <c r="AJ473" s="7"/>
      <c r="AK473" s="7"/>
    </row>
    <row r="474">
      <c r="A474" s="14"/>
      <c r="B474" s="5"/>
      <c r="C474" s="5"/>
      <c r="D474" s="6"/>
      <c r="E474" s="5"/>
      <c r="F474" s="5"/>
      <c r="G474" s="6"/>
      <c r="H474" s="5"/>
      <c r="I474" s="5"/>
      <c r="J474" s="6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7"/>
      <c r="V474" s="7"/>
      <c r="W474" s="7"/>
      <c r="X474" s="7"/>
      <c r="Y474" s="16"/>
      <c r="Z474" s="7"/>
      <c r="AA474" s="7"/>
      <c r="AB474" s="7"/>
      <c r="AC474" s="7"/>
      <c r="AD474" s="7"/>
      <c r="AE474" s="7"/>
      <c r="AF474" s="7"/>
      <c r="AG474" s="7"/>
      <c r="AH474" s="7"/>
      <c r="AI474" s="7"/>
      <c r="AJ474" s="7"/>
      <c r="AK474" s="7"/>
    </row>
    <row r="475">
      <c r="A475" s="14"/>
      <c r="B475" s="5"/>
      <c r="C475" s="5"/>
      <c r="D475" s="6"/>
      <c r="E475" s="5"/>
      <c r="F475" s="5"/>
      <c r="G475" s="6"/>
      <c r="H475" s="5"/>
      <c r="I475" s="5"/>
      <c r="J475" s="6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7"/>
      <c r="V475" s="7"/>
      <c r="W475" s="7"/>
      <c r="X475" s="7"/>
      <c r="Y475" s="16"/>
      <c r="Z475" s="7"/>
      <c r="AA475" s="7"/>
      <c r="AB475" s="7"/>
      <c r="AC475" s="7"/>
      <c r="AD475" s="7"/>
      <c r="AE475" s="7"/>
      <c r="AF475" s="7"/>
      <c r="AG475" s="7"/>
      <c r="AH475" s="7"/>
      <c r="AI475" s="7"/>
      <c r="AJ475" s="7"/>
      <c r="AK475" s="7"/>
    </row>
    <row r="476">
      <c r="A476" s="14"/>
      <c r="B476" s="5"/>
      <c r="C476" s="5"/>
      <c r="D476" s="6"/>
      <c r="E476" s="5"/>
      <c r="F476" s="5"/>
      <c r="G476" s="6"/>
      <c r="H476" s="5"/>
      <c r="I476" s="5"/>
      <c r="J476" s="6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7"/>
      <c r="V476" s="7"/>
      <c r="W476" s="7"/>
      <c r="X476" s="7"/>
      <c r="Y476" s="16"/>
      <c r="Z476" s="7"/>
      <c r="AA476" s="7"/>
      <c r="AB476" s="7"/>
      <c r="AC476" s="7"/>
      <c r="AD476" s="7"/>
      <c r="AE476" s="7"/>
      <c r="AF476" s="7"/>
      <c r="AG476" s="7"/>
      <c r="AH476" s="7"/>
      <c r="AI476" s="7"/>
      <c r="AJ476" s="7"/>
      <c r="AK476" s="7"/>
    </row>
    <row r="477">
      <c r="A477" s="14"/>
      <c r="B477" s="5"/>
      <c r="C477" s="5"/>
      <c r="D477" s="6"/>
      <c r="E477" s="5"/>
      <c r="F477" s="5"/>
      <c r="G477" s="6"/>
      <c r="H477" s="5"/>
      <c r="I477" s="5"/>
      <c r="J477" s="6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7"/>
      <c r="V477" s="7"/>
      <c r="W477" s="7"/>
      <c r="X477" s="7"/>
      <c r="Y477" s="16"/>
      <c r="Z477" s="7"/>
      <c r="AA477" s="7"/>
      <c r="AB477" s="7"/>
      <c r="AC477" s="7"/>
      <c r="AD477" s="7"/>
      <c r="AE477" s="7"/>
      <c r="AF477" s="7"/>
      <c r="AG477" s="7"/>
      <c r="AH477" s="7"/>
      <c r="AI477" s="7"/>
      <c r="AJ477" s="7"/>
      <c r="AK477" s="7"/>
    </row>
    <row r="478">
      <c r="A478" s="14"/>
      <c r="B478" s="5"/>
      <c r="C478" s="5"/>
      <c r="D478" s="6"/>
      <c r="E478" s="5"/>
      <c r="F478" s="5"/>
      <c r="G478" s="6"/>
      <c r="H478" s="5"/>
      <c r="I478" s="5"/>
      <c r="J478" s="6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7"/>
      <c r="V478" s="7"/>
      <c r="W478" s="7"/>
      <c r="X478" s="7"/>
      <c r="Y478" s="16"/>
      <c r="Z478" s="7"/>
      <c r="AA478" s="7"/>
      <c r="AB478" s="7"/>
      <c r="AC478" s="7"/>
      <c r="AD478" s="7"/>
      <c r="AE478" s="7"/>
      <c r="AF478" s="7"/>
      <c r="AG478" s="7"/>
      <c r="AH478" s="7"/>
      <c r="AI478" s="7"/>
      <c r="AJ478" s="7"/>
      <c r="AK478" s="7"/>
    </row>
    <row r="479">
      <c r="A479" s="14"/>
      <c r="B479" s="5"/>
      <c r="C479" s="5"/>
      <c r="D479" s="6"/>
      <c r="E479" s="5"/>
      <c r="F479" s="5"/>
      <c r="G479" s="6"/>
      <c r="H479" s="5"/>
      <c r="I479" s="5"/>
      <c r="J479" s="6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7"/>
      <c r="V479" s="7"/>
      <c r="W479" s="7"/>
      <c r="X479" s="7"/>
      <c r="Y479" s="16"/>
      <c r="Z479" s="7"/>
      <c r="AA479" s="7"/>
      <c r="AB479" s="7"/>
      <c r="AC479" s="7"/>
      <c r="AD479" s="7"/>
      <c r="AE479" s="7"/>
      <c r="AF479" s="7"/>
      <c r="AG479" s="7"/>
      <c r="AH479" s="7"/>
      <c r="AI479" s="7"/>
      <c r="AJ479" s="7"/>
      <c r="AK479" s="7"/>
    </row>
    <row r="480">
      <c r="A480" s="14"/>
      <c r="B480" s="5"/>
      <c r="C480" s="5"/>
      <c r="D480" s="6"/>
      <c r="E480" s="5"/>
      <c r="F480" s="5"/>
      <c r="G480" s="6"/>
      <c r="H480" s="5"/>
      <c r="I480" s="5"/>
      <c r="J480" s="6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7"/>
      <c r="V480" s="7"/>
      <c r="W480" s="7"/>
      <c r="X480" s="7"/>
      <c r="Y480" s="16"/>
      <c r="Z480" s="7"/>
      <c r="AA480" s="7"/>
      <c r="AB480" s="7"/>
      <c r="AC480" s="7"/>
      <c r="AD480" s="7"/>
      <c r="AE480" s="7"/>
      <c r="AF480" s="7"/>
      <c r="AG480" s="7"/>
      <c r="AH480" s="7"/>
      <c r="AI480" s="7"/>
      <c r="AJ480" s="7"/>
      <c r="AK480" s="7"/>
    </row>
    <row r="481">
      <c r="A481" s="14"/>
      <c r="B481" s="5"/>
      <c r="C481" s="5"/>
      <c r="D481" s="6"/>
      <c r="E481" s="5"/>
      <c r="F481" s="5"/>
      <c r="G481" s="6"/>
      <c r="H481" s="5"/>
      <c r="I481" s="5"/>
      <c r="J481" s="6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7"/>
      <c r="V481" s="7"/>
      <c r="W481" s="7"/>
      <c r="X481" s="7"/>
      <c r="Y481" s="16"/>
      <c r="Z481" s="7"/>
      <c r="AA481" s="7"/>
      <c r="AB481" s="7"/>
      <c r="AC481" s="7"/>
      <c r="AD481" s="7"/>
      <c r="AE481" s="7"/>
      <c r="AF481" s="7"/>
      <c r="AG481" s="7"/>
      <c r="AH481" s="7"/>
      <c r="AI481" s="7"/>
      <c r="AJ481" s="7"/>
      <c r="AK481" s="7"/>
    </row>
    <row r="482">
      <c r="A482" s="14"/>
      <c r="B482" s="5"/>
      <c r="C482" s="5"/>
      <c r="D482" s="6"/>
      <c r="E482" s="5"/>
      <c r="F482" s="5"/>
      <c r="G482" s="6"/>
      <c r="H482" s="5"/>
      <c r="I482" s="5"/>
      <c r="J482" s="6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7"/>
      <c r="V482" s="7"/>
      <c r="W482" s="7"/>
      <c r="X482" s="7"/>
      <c r="Y482" s="16"/>
      <c r="Z482" s="7"/>
      <c r="AA482" s="7"/>
      <c r="AB482" s="7"/>
      <c r="AC482" s="7"/>
      <c r="AD482" s="7"/>
      <c r="AE482" s="7"/>
      <c r="AF482" s="7"/>
      <c r="AG482" s="7"/>
      <c r="AH482" s="7"/>
      <c r="AI482" s="7"/>
      <c r="AJ482" s="7"/>
      <c r="AK482" s="7"/>
    </row>
    <row r="483">
      <c r="A483" s="14"/>
      <c r="B483" s="5"/>
      <c r="C483" s="5"/>
      <c r="D483" s="6"/>
      <c r="E483" s="5"/>
      <c r="F483" s="5"/>
      <c r="G483" s="6"/>
      <c r="H483" s="5"/>
      <c r="I483" s="5"/>
      <c r="J483" s="6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7"/>
      <c r="V483" s="7"/>
      <c r="W483" s="7"/>
      <c r="X483" s="7"/>
      <c r="Y483" s="16"/>
      <c r="Z483" s="7"/>
      <c r="AA483" s="7"/>
      <c r="AB483" s="7"/>
      <c r="AC483" s="7"/>
      <c r="AD483" s="7"/>
      <c r="AE483" s="7"/>
      <c r="AF483" s="7"/>
      <c r="AG483" s="7"/>
      <c r="AH483" s="7"/>
      <c r="AI483" s="7"/>
      <c r="AJ483" s="7"/>
      <c r="AK483" s="7"/>
    </row>
    <row r="484">
      <c r="A484" s="14"/>
      <c r="B484" s="5"/>
      <c r="C484" s="5"/>
      <c r="D484" s="6"/>
      <c r="E484" s="5"/>
      <c r="F484" s="5"/>
      <c r="G484" s="6"/>
      <c r="H484" s="5"/>
      <c r="I484" s="5"/>
      <c r="J484" s="6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7"/>
      <c r="V484" s="7"/>
      <c r="W484" s="7"/>
      <c r="X484" s="7"/>
      <c r="Y484" s="16"/>
      <c r="Z484" s="7"/>
      <c r="AA484" s="7"/>
      <c r="AB484" s="7"/>
      <c r="AC484" s="7"/>
      <c r="AD484" s="7"/>
      <c r="AE484" s="7"/>
      <c r="AF484" s="7"/>
      <c r="AG484" s="7"/>
      <c r="AH484" s="7"/>
      <c r="AI484" s="7"/>
      <c r="AJ484" s="7"/>
      <c r="AK484" s="7"/>
    </row>
    <row r="485">
      <c r="A485" s="14"/>
      <c r="B485" s="5"/>
      <c r="C485" s="5"/>
      <c r="D485" s="6"/>
      <c r="E485" s="5"/>
      <c r="F485" s="5"/>
      <c r="G485" s="6"/>
      <c r="H485" s="5"/>
      <c r="I485" s="5"/>
      <c r="J485" s="6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7"/>
      <c r="V485" s="7"/>
      <c r="W485" s="7"/>
      <c r="X485" s="7"/>
      <c r="Y485" s="16"/>
      <c r="Z485" s="7"/>
      <c r="AA485" s="7"/>
      <c r="AB485" s="7"/>
      <c r="AC485" s="7"/>
      <c r="AD485" s="7"/>
      <c r="AE485" s="7"/>
      <c r="AF485" s="7"/>
      <c r="AG485" s="7"/>
      <c r="AH485" s="7"/>
      <c r="AI485" s="7"/>
      <c r="AJ485" s="7"/>
      <c r="AK485" s="7"/>
    </row>
    <row r="486">
      <c r="A486" s="14"/>
      <c r="B486" s="5"/>
      <c r="C486" s="5"/>
      <c r="D486" s="6"/>
      <c r="E486" s="5"/>
      <c r="F486" s="5"/>
      <c r="G486" s="6"/>
      <c r="H486" s="5"/>
      <c r="I486" s="5"/>
      <c r="J486" s="6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7"/>
      <c r="V486" s="7"/>
      <c r="W486" s="7"/>
      <c r="X486" s="7"/>
      <c r="Y486" s="16"/>
      <c r="Z486" s="7"/>
      <c r="AA486" s="7"/>
      <c r="AB486" s="7"/>
      <c r="AC486" s="7"/>
      <c r="AD486" s="7"/>
      <c r="AE486" s="7"/>
      <c r="AF486" s="7"/>
      <c r="AG486" s="7"/>
      <c r="AH486" s="7"/>
      <c r="AI486" s="7"/>
      <c r="AJ486" s="7"/>
      <c r="AK486" s="7"/>
    </row>
    <row r="487">
      <c r="A487" s="14"/>
      <c r="B487" s="5"/>
      <c r="C487" s="5"/>
      <c r="D487" s="6"/>
      <c r="E487" s="5"/>
      <c r="F487" s="5"/>
      <c r="G487" s="6"/>
      <c r="H487" s="5"/>
      <c r="I487" s="5"/>
      <c r="J487" s="6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7"/>
      <c r="V487" s="7"/>
      <c r="W487" s="7"/>
      <c r="X487" s="7"/>
      <c r="Y487" s="16"/>
      <c r="Z487" s="7"/>
      <c r="AA487" s="7"/>
      <c r="AB487" s="7"/>
      <c r="AC487" s="7"/>
      <c r="AD487" s="7"/>
      <c r="AE487" s="7"/>
      <c r="AF487" s="7"/>
      <c r="AG487" s="7"/>
      <c r="AH487" s="7"/>
      <c r="AI487" s="7"/>
      <c r="AJ487" s="7"/>
      <c r="AK487" s="7"/>
    </row>
    <row r="488">
      <c r="A488" s="14"/>
      <c r="B488" s="5"/>
      <c r="C488" s="5"/>
      <c r="D488" s="6"/>
      <c r="E488" s="5"/>
      <c r="F488" s="5"/>
      <c r="G488" s="6"/>
      <c r="H488" s="5"/>
      <c r="I488" s="5"/>
      <c r="J488" s="6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7"/>
      <c r="V488" s="7"/>
      <c r="W488" s="7"/>
      <c r="X488" s="7"/>
      <c r="Y488" s="16"/>
      <c r="Z488" s="7"/>
      <c r="AA488" s="7"/>
      <c r="AB488" s="7"/>
      <c r="AC488" s="7"/>
      <c r="AD488" s="7"/>
      <c r="AE488" s="7"/>
      <c r="AF488" s="7"/>
      <c r="AG488" s="7"/>
      <c r="AH488" s="7"/>
      <c r="AI488" s="7"/>
      <c r="AJ488" s="7"/>
      <c r="AK488" s="7"/>
    </row>
    <row r="489">
      <c r="A489" s="14"/>
      <c r="B489" s="5"/>
      <c r="C489" s="5"/>
      <c r="D489" s="6"/>
      <c r="E489" s="5"/>
      <c r="F489" s="5"/>
      <c r="G489" s="6"/>
      <c r="H489" s="5"/>
      <c r="I489" s="5"/>
      <c r="J489" s="6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7"/>
      <c r="V489" s="7"/>
      <c r="W489" s="7"/>
      <c r="X489" s="7"/>
      <c r="Y489" s="16"/>
      <c r="Z489" s="7"/>
      <c r="AA489" s="7"/>
      <c r="AB489" s="7"/>
      <c r="AC489" s="7"/>
      <c r="AD489" s="7"/>
      <c r="AE489" s="7"/>
      <c r="AF489" s="7"/>
      <c r="AG489" s="7"/>
      <c r="AH489" s="7"/>
      <c r="AI489" s="7"/>
      <c r="AJ489" s="7"/>
      <c r="AK489" s="7"/>
    </row>
    <row r="490">
      <c r="A490" s="14"/>
      <c r="B490" s="5"/>
      <c r="C490" s="5"/>
      <c r="D490" s="6"/>
      <c r="E490" s="5"/>
      <c r="F490" s="5"/>
      <c r="G490" s="6"/>
      <c r="H490" s="5"/>
      <c r="I490" s="5"/>
      <c r="J490" s="6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7"/>
      <c r="V490" s="7"/>
      <c r="W490" s="7"/>
      <c r="X490" s="7"/>
      <c r="Y490" s="16"/>
      <c r="Z490" s="7"/>
      <c r="AA490" s="7"/>
      <c r="AB490" s="7"/>
      <c r="AC490" s="7"/>
      <c r="AD490" s="7"/>
      <c r="AE490" s="7"/>
      <c r="AF490" s="7"/>
      <c r="AG490" s="7"/>
      <c r="AH490" s="7"/>
      <c r="AI490" s="7"/>
      <c r="AJ490" s="7"/>
      <c r="AK490" s="7"/>
    </row>
    <row r="491">
      <c r="A491" s="14"/>
      <c r="B491" s="5"/>
      <c r="C491" s="5"/>
      <c r="D491" s="6"/>
      <c r="E491" s="5"/>
      <c r="F491" s="5"/>
      <c r="G491" s="6"/>
      <c r="H491" s="5"/>
      <c r="I491" s="5"/>
      <c r="J491" s="6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7"/>
      <c r="V491" s="7"/>
      <c r="W491" s="7"/>
      <c r="X491" s="7"/>
      <c r="Y491" s="16"/>
      <c r="Z491" s="7"/>
      <c r="AA491" s="7"/>
      <c r="AB491" s="7"/>
      <c r="AC491" s="7"/>
      <c r="AD491" s="7"/>
      <c r="AE491" s="7"/>
      <c r="AF491" s="7"/>
      <c r="AG491" s="7"/>
      <c r="AH491" s="7"/>
      <c r="AI491" s="7"/>
      <c r="AJ491" s="7"/>
      <c r="AK491" s="7"/>
    </row>
    <row r="492">
      <c r="A492" s="14"/>
      <c r="B492" s="5"/>
      <c r="C492" s="5"/>
      <c r="D492" s="6"/>
      <c r="E492" s="5"/>
      <c r="F492" s="5"/>
      <c r="G492" s="6"/>
      <c r="H492" s="5"/>
      <c r="I492" s="5"/>
      <c r="J492" s="6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7"/>
      <c r="V492" s="7"/>
      <c r="W492" s="7"/>
      <c r="X492" s="7"/>
      <c r="Y492" s="16"/>
      <c r="Z492" s="7"/>
      <c r="AA492" s="7"/>
      <c r="AB492" s="7"/>
      <c r="AC492" s="7"/>
      <c r="AD492" s="7"/>
      <c r="AE492" s="7"/>
      <c r="AF492" s="7"/>
      <c r="AG492" s="7"/>
      <c r="AH492" s="7"/>
      <c r="AI492" s="7"/>
      <c r="AJ492" s="7"/>
      <c r="AK492" s="7"/>
    </row>
    <row r="493">
      <c r="A493" s="14"/>
      <c r="B493" s="5"/>
      <c r="C493" s="5"/>
      <c r="D493" s="6"/>
      <c r="E493" s="5"/>
      <c r="F493" s="5"/>
      <c r="G493" s="6"/>
      <c r="H493" s="5"/>
      <c r="I493" s="5"/>
      <c r="J493" s="6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7"/>
      <c r="V493" s="7"/>
      <c r="W493" s="7"/>
      <c r="X493" s="7"/>
      <c r="Y493" s="16"/>
      <c r="Z493" s="7"/>
      <c r="AA493" s="7"/>
      <c r="AB493" s="7"/>
      <c r="AC493" s="7"/>
      <c r="AD493" s="7"/>
      <c r="AE493" s="7"/>
      <c r="AF493" s="7"/>
      <c r="AG493" s="7"/>
      <c r="AH493" s="7"/>
      <c r="AI493" s="7"/>
      <c r="AJ493" s="7"/>
      <c r="AK493" s="7"/>
    </row>
    <row r="494">
      <c r="A494" s="14"/>
      <c r="B494" s="5"/>
      <c r="C494" s="5"/>
      <c r="D494" s="6"/>
      <c r="E494" s="5"/>
      <c r="F494" s="5"/>
      <c r="G494" s="6"/>
      <c r="H494" s="5"/>
      <c r="I494" s="5"/>
      <c r="J494" s="6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7"/>
      <c r="V494" s="7"/>
      <c r="W494" s="7"/>
      <c r="X494" s="7"/>
      <c r="Y494" s="16"/>
      <c r="Z494" s="7"/>
      <c r="AA494" s="7"/>
      <c r="AB494" s="7"/>
      <c r="AC494" s="7"/>
      <c r="AD494" s="7"/>
      <c r="AE494" s="7"/>
      <c r="AF494" s="7"/>
      <c r="AG494" s="7"/>
      <c r="AH494" s="7"/>
      <c r="AI494" s="7"/>
      <c r="AJ494" s="7"/>
      <c r="AK494" s="7"/>
    </row>
    <row r="495">
      <c r="A495" s="14"/>
      <c r="B495" s="5"/>
      <c r="C495" s="5"/>
      <c r="D495" s="6"/>
      <c r="E495" s="5"/>
      <c r="F495" s="5"/>
      <c r="G495" s="6"/>
      <c r="H495" s="5"/>
      <c r="I495" s="5"/>
      <c r="J495" s="6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7"/>
      <c r="V495" s="7"/>
      <c r="W495" s="7"/>
      <c r="X495" s="7"/>
      <c r="Y495" s="16"/>
      <c r="Z495" s="7"/>
      <c r="AA495" s="7"/>
      <c r="AB495" s="7"/>
      <c r="AC495" s="7"/>
      <c r="AD495" s="7"/>
      <c r="AE495" s="7"/>
      <c r="AF495" s="7"/>
      <c r="AG495" s="7"/>
      <c r="AH495" s="7"/>
      <c r="AI495" s="7"/>
      <c r="AJ495" s="7"/>
      <c r="AK495" s="7"/>
    </row>
    <row r="496">
      <c r="A496" s="14"/>
      <c r="B496" s="5"/>
      <c r="C496" s="5"/>
      <c r="D496" s="6"/>
      <c r="E496" s="5"/>
      <c r="F496" s="5"/>
      <c r="G496" s="6"/>
      <c r="H496" s="5"/>
      <c r="I496" s="5"/>
      <c r="J496" s="6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7"/>
      <c r="V496" s="7"/>
      <c r="W496" s="7"/>
      <c r="X496" s="7"/>
      <c r="Y496" s="16"/>
      <c r="Z496" s="7"/>
      <c r="AA496" s="7"/>
      <c r="AB496" s="7"/>
      <c r="AC496" s="7"/>
      <c r="AD496" s="7"/>
      <c r="AE496" s="7"/>
      <c r="AF496" s="7"/>
      <c r="AG496" s="7"/>
      <c r="AH496" s="7"/>
      <c r="AI496" s="7"/>
      <c r="AJ496" s="7"/>
      <c r="AK496" s="7"/>
    </row>
    <row r="497">
      <c r="A497" s="14"/>
      <c r="B497" s="5"/>
      <c r="C497" s="5"/>
      <c r="D497" s="6"/>
      <c r="E497" s="5"/>
      <c r="F497" s="5"/>
      <c r="G497" s="6"/>
      <c r="H497" s="5"/>
      <c r="I497" s="5"/>
      <c r="J497" s="6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7"/>
      <c r="V497" s="7"/>
      <c r="W497" s="7"/>
      <c r="X497" s="7"/>
      <c r="Y497" s="16"/>
      <c r="Z497" s="7"/>
      <c r="AA497" s="7"/>
      <c r="AB497" s="7"/>
      <c r="AC497" s="7"/>
      <c r="AD497" s="7"/>
      <c r="AE497" s="7"/>
      <c r="AF497" s="7"/>
      <c r="AG497" s="7"/>
      <c r="AH497" s="7"/>
      <c r="AI497" s="7"/>
      <c r="AJ497" s="7"/>
      <c r="AK497" s="7"/>
    </row>
    <row r="498">
      <c r="A498" s="14"/>
      <c r="B498" s="5"/>
      <c r="C498" s="5"/>
      <c r="D498" s="6"/>
      <c r="E498" s="5"/>
      <c r="F498" s="5"/>
      <c r="G498" s="6"/>
      <c r="H498" s="5"/>
      <c r="I498" s="5"/>
      <c r="J498" s="6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7"/>
      <c r="V498" s="7"/>
      <c r="W498" s="7"/>
      <c r="X498" s="7"/>
      <c r="Y498" s="16"/>
      <c r="Z498" s="7"/>
      <c r="AA498" s="7"/>
      <c r="AB498" s="7"/>
      <c r="AC498" s="7"/>
      <c r="AD498" s="7"/>
      <c r="AE498" s="7"/>
      <c r="AF498" s="7"/>
      <c r="AG498" s="7"/>
      <c r="AH498" s="7"/>
      <c r="AI498" s="7"/>
      <c r="AJ498" s="7"/>
      <c r="AK498" s="7"/>
    </row>
    <row r="499">
      <c r="A499" s="14"/>
      <c r="B499" s="5"/>
      <c r="C499" s="5"/>
      <c r="D499" s="6"/>
      <c r="E499" s="5"/>
      <c r="F499" s="5"/>
      <c r="G499" s="6"/>
      <c r="H499" s="5"/>
      <c r="I499" s="5"/>
      <c r="J499" s="6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7"/>
      <c r="V499" s="7"/>
      <c r="W499" s="7"/>
      <c r="X499" s="7"/>
      <c r="Y499" s="16"/>
      <c r="Z499" s="7"/>
      <c r="AA499" s="7"/>
      <c r="AB499" s="7"/>
      <c r="AC499" s="7"/>
      <c r="AD499" s="7"/>
      <c r="AE499" s="7"/>
      <c r="AF499" s="7"/>
      <c r="AG499" s="7"/>
      <c r="AH499" s="7"/>
      <c r="AI499" s="7"/>
      <c r="AJ499" s="7"/>
      <c r="AK499" s="7"/>
    </row>
    <row r="500">
      <c r="A500" s="14"/>
      <c r="B500" s="5"/>
      <c r="C500" s="5"/>
      <c r="D500" s="6"/>
      <c r="E500" s="5"/>
      <c r="F500" s="5"/>
      <c r="G500" s="6"/>
      <c r="H500" s="5"/>
      <c r="I500" s="5"/>
      <c r="J500" s="6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7"/>
      <c r="V500" s="7"/>
      <c r="W500" s="7"/>
      <c r="X500" s="7"/>
      <c r="Y500" s="16"/>
      <c r="Z500" s="7"/>
      <c r="AA500" s="7"/>
      <c r="AB500" s="7"/>
      <c r="AC500" s="7"/>
      <c r="AD500" s="7"/>
      <c r="AE500" s="7"/>
      <c r="AF500" s="7"/>
      <c r="AG500" s="7"/>
      <c r="AH500" s="7"/>
      <c r="AI500" s="7"/>
      <c r="AJ500" s="7"/>
      <c r="AK500" s="7"/>
    </row>
    <row r="501">
      <c r="A501" s="14"/>
      <c r="B501" s="5"/>
      <c r="C501" s="5"/>
      <c r="D501" s="6"/>
      <c r="E501" s="5"/>
      <c r="F501" s="5"/>
      <c r="G501" s="6"/>
      <c r="H501" s="5"/>
      <c r="I501" s="5"/>
      <c r="J501" s="6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7"/>
      <c r="V501" s="7"/>
      <c r="W501" s="7"/>
      <c r="X501" s="7"/>
      <c r="Y501" s="16"/>
      <c r="Z501" s="7"/>
      <c r="AA501" s="7"/>
      <c r="AB501" s="7"/>
      <c r="AC501" s="7"/>
      <c r="AD501" s="7"/>
      <c r="AE501" s="7"/>
      <c r="AF501" s="7"/>
      <c r="AG501" s="7"/>
      <c r="AH501" s="7"/>
      <c r="AI501" s="7"/>
      <c r="AJ501" s="7"/>
      <c r="AK501" s="7"/>
    </row>
    <row r="502">
      <c r="A502" s="14"/>
      <c r="B502" s="5"/>
      <c r="C502" s="5"/>
      <c r="D502" s="6"/>
      <c r="E502" s="5"/>
      <c r="F502" s="5"/>
      <c r="G502" s="6"/>
      <c r="H502" s="5"/>
      <c r="I502" s="5"/>
      <c r="J502" s="6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7"/>
      <c r="V502" s="7"/>
      <c r="W502" s="7"/>
      <c r="X502" s="7"/>
      <c r="Y502" s="16"/>
      <c r="Z502" s="7"/>
      <c r="AA502" s="7"/>
      <c r="AB502" s="7"/>
      <c r="AC502" s="7"/>
      <c r="AD502" s="7"/>
      <c r="AE502" s="7"/>
      <c r="AF502" s="7"/>
      <c r="AG502" s="7"/>
      <c r="AH502" s="7"/>
      <c r="AI502" s="7"/>
      <c r="AJ502" s="7"/>
      <c r="AK502" s="7"/>
    </row>
    <row r="503">
      <c r="A503" s="14"/>
      <c r="B503" s="5"/>
      <c r="C503" s="5"/>
      <c r="D503" s="6"/>
      <c r="E503" s="5"/>
      <c r="F503" s="5"/>
      <c r="G503" s="6"/>
      <c r="H503" s="5"/>
      <c r="I503" s="5"/>
      <c r="J503" s="6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7"/>
      <c r="V503" s="7"/>
      <c r="W503" s="7"/>
      <c r="X503" s="7"/>
      <c r="Y503" s="16"/>
      <c r="Z503" s="7"/>
      <c r="AA503" s="7"/>
      <c r="AB503" s="7"/>
      <c r="AC503" s="7"/>
      <c r="AD503" s="7"/>
      <c r="AE503" s="7"/>
      <c r="AF503" s="7"/>
      <c r="AG503" s="7"/>
      <c r="AH503" s="7"/>
      <c r="AI503" s="7"/>
      <c r="AJ503" s="7"/>
      <c r="AK503" s="7"/>
    </row>
    <row r="504">
      <c r="A504" s="14"/>
      <c r="B504" s="5"/>
      <c r="C504" s="5"/>
      <c r="D504" s="6"/>
      <c r="E504" s="5"/>
      <c r="F504" s="5"/>
      <c r="G504" s="6"/>
      <c r="H504" s="5"/>
      <c r="I504" s="5"/>
      <c r="J504" s="6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7"/>
      <c r="V504" s="7"/>
      <c r="W504" s="7"/>
      <c r="X504" s="7"/>
      <c r="Y504" s="16"/>
      <c r="Z504" s="7"/>
      <c r="AA504" s="7"/>
      <c r="AB504" s="7"/>
      <c r="AC504" s="7"/>
      <c r="AD504" s="7"/>
      <c r="AE504" s="7"/>
      <c r="AF504" s="7"/>
      <c r="AG504" s="7"/>
      <c r="AH504" s="7"/>
      <c r="AI504" s="7"/>
      <c r="AJ504" s="7"/>
      <c r="AK504" s="7"/>
    </row>
    <row r="505">
      <c r="A505" s="14"/>
      <c r="B505" s="5"/>
      <c r="C505" s="5"/>
      <c r="D505" s="6"/>
      <c r="E505" s="5"/>
      <c r="F505" s="5"/>
      <c r="G505" s="6"/>
      <c r="H505" s="5"/>
      <c r="I505" s="5"/>
      <c r="J505" s="6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7"/>
      <c r="V505" s="7"/>
      <c r="W505" s="7"/>
      <c r="X505" s="7"/>
      <c r="Y505" s="16"/>
      <c r="Z505" s="7"/>
      <c r="AA505" s="7"/>
      <c r="AB505" s="7"/>
      <c r="AC505" s="7"/>
      <c r="AD505" s="7"/>
      <c r="AE505" s="7"/>
      <c r="AF505" s="7"/>
      <c r="AG505" s="7"/>
      <c r="AH505" s="7"/>
      <c r="AI505" s="7"/>
      <c r="AJ505" s="7"/>
      <c r="AK505" s="7"/>
    </row>
    <row r="506">
      <c r="A506" s="14"/>
      <c r="B506" s="5"/>
      <c r="C506" s="5"/>
      <c r="D506" s="6"/>
      <c r="E506" s="5"/>
      <c r="F506" s="5"/>
      <c r="G506" s="6"/>
      <c r="H506" s="5"/>
      <c r="I506" s="5"/>
      <c r="J506" s="6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7"/>
      <c r="V506" s="7"/>
      <c r="W506" s="7"/>
      <c r="X506" s="7"/>
      <c r="Y506" s="16"/>
      <c r="Z506" s="7"/>
      <c r="AA506" s="7"/>
      <c r="AB506" s="7"/>
      <c r="AC506" s="7"/>
      <c r="AD506" s="7"/>
      <c r="AE506" s="7"/>
      <c r="AF506" s="7"/>
      <c r="AG506" s="7"/>
      <c r="AH506" s="7"/>
      <c r="AI506" s="7"/>
      <c r="AJ506" s="7"/>
      <c r="AK506" s="7"/>
    </row>
    <row r="507">
      <c r="A507" s="14"/>
      <c r="B507" s="5"/>
      <c r="C507" s="5"/>
      <c r="D507" s="6"/>
      <c r="E507" s="5"/>
      <c r="F507" s="5"/>
      <c r="G507" s="6"/>
      <c r="H507" s="5"/>
      <c r="I507" s="5"/>
      <c r="J507" s="6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7"/>
      <c r="V507" s="7"/>
      <c r="W507" s="7"/>
      <c r="X507" s="7"/>
      <c r="Y507" s="16"/>
      <c r="Z507" s="7"/>
      <c r="AA507" s="7"/>
      <c r="AB507" s="7"/>
      <c r="AC507" s="7"/>
      <c r="AD507" s="7"/>
      <c r="AE507" s="7"/>
      <c r="AF507" s="7"/>
      <c r="AG507" s="7"/>
      <c r="AH507" s="7"/>
      <c r="AI507" s="7"/>
      <c r="AJ507" s="7"/>
      <c r="AK507" s="7"/>
    </row>
    <row r="508">
      <c r="A508" s="14"/>
      <c r="B508" s="5"/>
      <c r="C508" s="5"/>
      <c r="D508" s="6"/>
      <c r="E508" s="5"/>
      <c r="F508" s="5"/>
      <c r="G508" s="6"/>
      <c r="H508" s="5"/>
      <c r="I508" s="5"/>
      <c r="J508" s="6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7"/>
      <c r="V508" s="7"/>
      <c r="W508" s="7"/>
      <c r="X508" s="7"/>
      <c r="Y508" s="16"/>
      <c r="Z508" s="7"/>
      <c r="AA508" s="7"/>
      <c r="AB508" s="7"/>
      <c r="AC508" s="7"/>
      <c r="AD508" s="7"/>
      <c r="AE508" s="7"/>
      <c r="AF508" s="7"/>
      <c r="AG508" s="7"/>
      <c r="AH508" s="7"/>
      <c r="AI508" s="7"/>
      <c r="AJ508" s="7"/>
      <c r="AK508" s="7"/>
    </row>
    <row r="509">
      <c r="A509" s="14"/>
      <c r="B509" s="5"/>
      <c r="C509" s="5"/>
      <c r="D509" s="6"/>
      <c r="E509" s="5"/>
      <c r="F509" s="5"/>
      <c r="G509" s="6"/>
      <c r="H509" s="5"/>
      <c r="I509" s="5"/>
      <c r="J509" s="6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7"/>
      <c r="V509" s="7"/>
      <c r="W509" s="7"/>
      <c r="X509" s="7"/>
      <c r="Y509" s="16"/>
      <c r="Z509" s="7"/>
      <c r="AA509" s="7"/>
      <c r="AB509" s="7"/>
      <c r="AC509" s="7"/>
      <c r="AD509" s="7"/>
      <c r="AE509" s="7"/>
      <c r="AF509" s="7"/>
      <c r="AG509" s="7"/>
      <c r="AH509" s="7"/>
      <c r="AI509" s="7"/>
      <c r="AJ509" s="7"/>
      <c r="AK509" s="7"/>
    </row>
    <row r="510">
      <c r="A510" s="14"/>
      <c r="B510" s="5"/>
      <c r="C510" s="5"/>
      <c r="D510" s="6"/>
      <c r="E510" s="5"/>
      <c r="F510" s="5"/>
      <c r="G510" s="6"/>
      <c r="H510" s="5"/>
      <c r="I510" s="5"/>
      <c r="J510" s="6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7"/>
      <c r="V510" s="7"/>
      <c r="W510" s="7"/>
      <c r="X510" s="7"/>
      <c r="Y510" s="16"/>
      <c r="Z510" s="7"/>
      <c r="AA510" s="7"/>
      <c r="AB510" s="7"/>
      <c r="AC510" s="7"/>
      <c r="AD510" s="7"/>
      <c r="AE510" s="7"/>
      <c r="AF510" s="7"/>
      <c r="AG510" s="7"/>
      <c r="AH510" s="7"/>
      <c r="AI510" s="7"/>
      <c r="AJ510" s="7"/>
      <c r="AK510" s="7"/>
    </row>
    <row r="511">
      <c r="A511" s="14"/>
      <c r="B511" s="5"/>
      <c r="C511" s="5"/>
      <c r="D511" s="6"/>
      <c r="E511" s="5"/>
      <c r="F511" s="5"/>
      <c r="G511" s="6"/>
      <c r="H511" s="5"/>
      <c r="I511" s="5"/>
      <c r="J511" s="6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7"/>
      <c r="V511" s="7"/>
      <c r="W511" s="7"/>
      <c r="X511" s="7"/>
      <c r="Y511" s="16"/>
      <c r="Z511" s="7"/>
      <c r="AA511" s="7"/>
      <c r="AB511" s="7"/>
      <c r="AC511" s="7"/>
      <c r="AD511" s="7"/>
      <c r="AE511" s="7"/>
      <c r="AF511" s="7"/>
      <c r="AG511" s="7"/>
      <c r="AH511" s="7"/>
      <c r="AI511" s="7"/>
      <c r="AJ511" s="7"/>
      <c r="AK511" s="7"/>
    </row>
    <row r="512">
      <c r="A512" s="14"/>
      <c r="B512" s="5"/>
      <c r="C512" s="5"/>
      <c r="D512" s="6"/>
      <c r="E512" s="5"/>
      <c r="F512" s="5"/>
      <c r="G512" s="6"/>
      <c r="H512" s="5"/>
      <c r="I512" s="5"/>
      <c r="J512" s="6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7"/>
      <c r="V512" s="7"/>
      <c r="W512" s="7"/>
      <c r="X512" s="7"/>
      <c r="Y512" s="16"/>
      <c r="Z512" s="7"/>
      <c r="AA512" s="7"/>
      <c r="AB512" s="7"/>
      <c r="AC512" s="7"/>
      <c r="AD512" s="7"/>
      <c r="AE512" s="7"/>
      <c r="AF512" s="7"/>
      <c r="AG512" s="7"/>
      <c r="AH512" s="7"/>
      <c r="AI512" s="7"/>
      <c r="AJ512" s="7"/>
      <c r="AK512" s="7"/>
    </row>
    <row r="513">
      <c r="A513" s="14"/>
      <c r="B513" s="5"/>
      <c r="C513" s="5"/>
      <c r="D513" s="6"/>
      <c r="E513" s="5"/>
      <c r="F513" s="5"/>
      <c r="G513" s="6"/>
      <c r="H513" s="5"/>
      <c r="I513" s="5"/>
      <c r="J513" s="6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7"/>
      <c r="V513" s="7"/>
      <c r="W513" s="7"/>
      <c r="X513" s="7"/>
      <c r="Y513" s="16"/>
      <c r="Z513" s="7"/>
      <c r="AA513" s="7"/>
      <c r="AB513" s="7"/>
      <c r="AC513" s="7"/>
      <c r="AD513" s="7"/>
      <c r="AE513" s="7"/>
      <c r="AF513" s="7"/>
      <c r="AG513" s="7"/>
      <c r="AH513" s="7"/>
      <c r="AI513" s="7"/>
      <c r="AJ513" s="7"/>
      <c r="AK513" s="7"/>
    </row>
    <row r="514">
      <c r="A514" s="14"/>
      <c r="B514" s="5"/>
      <c r="C514" s="5"/>
      <c r="D514" s="6"/>
      <c r="E514" s="5"/>
      <c r="F514" s="5"/>
      <c r="G514" s="6"/>
      <c r="H514" s="5"/>
      <c r="I514" s="5"/>
      <c r="J514" s="6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7"/>
      <c r="V514" s="7"/>
      <c r="W514" s="7"/>
      <c r="X514" s="7"/>
      <c r="Y514" s="16"/>
      <c r="Z514" s="7"/>
      <c r="AA514" s="7"/>
      <c r="AB514" s="7"/>
      <c r="AC514" s="7"/>
      <c r="AD514" s="7"/>
      <c r="AE514" s="7"/>
      <c r="AF514" s="7"/>
      <c r="AG514" s="7"/>
      <c r="AH514" s="7"/>
      <c r="AI514" s="7"/>
      <c r="AJ514" s="7"/>
      <c r="AK514" s="7"/>
    </row>
    <row r="515">
      <c r="A515" s="14"/>
      <c r="B515" s="5"/>
      <c r="C515" s="5"/>
      <c r="D515" s="6"/>
      <c r="E515" s="5"/>
      <c r="F515" s="5"/>
      <c r="G515" s="6"/>
      <c r="H515" s="5"/>
      <c r="I515" s="5"/>
      <c r="J515" s="6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7"/>
      <c r="V515" s="7"/>
      <c r="W515" s="7"/>
      <c r="X515" s="7"/>
      <c r="Y515" s="16"/>
      <c r="Z515" s="7"/>
      <c r="AA515" s="7"/>
      <c r="AB515" s="7"/>
      <c r="AC515" s="7"/>
      <c r="AD515" s="7"/>
      <c r="AE515" s="7"/>
      <c r="AF515" s="7"/>
      <c r="AG515" s="7"/>
      <c r="AH515" s="7"/>
      <c r="AI515" s="7"/>
      <c r="AJ515" s="7"/>
      <c r="AK515" s="7"/>
    </row>
    <row r="516">
      <c r="A516" s="14"/>
      <c r="B516" s="5"/>
      <c r="C516" s="5"/>
      <c r="D516" s="6"/>
      <c r="E516" s="5"/>
      <c r="F516" s="5"/>
      <c r="G516" s="6"/>
      <c r="H516" s="5"/>
      <c r="I516" s="5"/>
      <c r="J516" s="6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7"/>
      <c r="V516" s="7"/>
      <c r="W516" s="7"/>
      <c r="X516" s="7"/>
      <c r="Y516" s="16"/>
      <c r="Z516" s="7"/>
      <c r="AA516" s="7"/>
      <c r="AB516" s="7"/>
      <c r="AC516" s="7"/>
      <c r="AD516" s="7"/>
      <c r="AE516" s="7"/>
      <c r="AF516" s="7"/>
      <c r="AG516" s="7"/>
      <c r="AH516" s="7"/>
      <c r="AI516" s="7"/>
      <c r="AJ516" s="7"/>
      <c r="AK516" s="7"/>
    </row>
    <row r="517">
      <c r="A517" s="14"/>
      <c r="B517" s="5"/>
      <c r="C517" s="5"/>
      <c r="D517" s="6"/>
      <c r="E517" s="5"/>
      <c r="F517" s="5"/>
      <c r="G517" s="6"/>
      <c r="H517" s="5"/>
      <c r="I517" s="5"/>
      <c r="J517" s="6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7"/>
      <c r="V517" s="7"/>
      <c r="W517" s="7"/>
      <c r="X517" s="7"/>
      <c r="Y517" s="16"/>
      <c r="Z517" s="7"/>
      <c r="AA517" s="7"/>
      <c r="AB517" s="7"/>
      <c r="AC517" s="7"/>
      <c r="AD517" s="7"/>
      <c r="AE517" s="7"/>
      <c r="AF517" s="7"/>
      <c r="AG517" s="7"/>
      <c r="AH517" s="7"/>
      <c r="AI517" s="7"/>
      <c r="AJ517" s="7"/>
      <c r="AK517" s="7"/>
    </row>
    <row r="518">
      <c r="A518" s="14"/>
      <c r="B518" s="5"/>
      <c r="C518" s="5"/>
      <c r="D518" s="6"/>
      <c r="E518" s="5"/>
      <c r="F518" s="5"/>
      <c r="G518" s="6"/>
      <c r="H518" s="5"/>
      <c r="I518" s="5"/>
      <c r="J518" s="6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7"/>
      <c r="V518" s="7"/>
      <c r="W518" s="7"/>
      <c r="X518" s="7"/>
      <c r="Y518" s="16"/>
      <c r="Z518" s="7"/>
      <c r="AA518" s="7"/>
      <c r="AB518" s="7"/>
      <c r="AC518" s="7"/>
      <c r="AD518" s="7"/>
      <c r="AE518" s="7"/>
      <c r="AF518" s="7"/>
      <c r="AG518" s="7"/>
      <c r="AH518" s="7"/>
      <c r="AI518" s="7"/>
      <c r="AJ518" s="7"/>
      <c r="AK518" s="7"/>
    </row>
    <row r="519">
      <c r="A519" s="14"/>
      <c r="B519" s="5"/>
      <c r="C519" s="5"/>
      <c r="D519" s="6"/>
      <c r="E519" s="5"/>
      <c r="F519" s="5"/>
      <c r="G519" s="6"/>
      <c r="H519" s="5"/>
      <c r="I519" s="5"/>
      <c r="J519" s="6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7"/>
      <c r="V519" s="7"/>
      <c r="W519" s="7"/>
      <c r="X519" s="7"/>
      <c r="Y519" s="16"/>
      <c r="Z519" s="7"/>
      <c r="AA519" s="7"/>
      <c r="AB519" s="7"/>
      <c r="AC519" s="7"/>
      <c r="AD519" s="7"/>
      <c r="AE519" s="7"/>
      <c r="AF519" s="7"/>
      <c r="AG519" s="7"/>
      <c r="AH519" s="7"/>
      <c r="AI519" s="7"/>
      <c r="AJ519" s="7"/>
      <c r="AK519" s="7"/>
    </row>
    <row r="520">
      <c r="A520" s="14"/>
      <c r="B520" s="5"/>
      <c r="C520" s="5"/>
      <c r="D520" s="6"/>
      <c r="E520" s="5"/>
      <c r="F520" s="5"/>
      <c r="G520" s="6"/>
      <c r="H520" s="5"/>
      <c r="I520" s="5"/>
      <c r="J520" s="6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7"/>
      <c r="V520" s="7"/>
      <c r="W520" s="7"/>
      <c r="X520" s="7"/>
      <c r="Y520" s="16"/>
      <c r="Z520" s="7"/>
      <c r="AA520" s="7"/>
      <c r="AB520" s="7"/>
      <c r="AC520" s="7"/>
      <c r="AD520" s="7"/>
      <c r="AE520" s="7"/>
      <c r="AF520" s="7"/>
      <c r="AG520" s="7"/>
      <c r="AH520" s="7"/>
      <c r="AI520" s="7"/>
      <c r="AJ520" s="7"/>
      <c r="AK520" s="7"/>
    </row>
    <row r="521">
      <c r="A521" s="14"/>
      <c r="B521" s="5"/>
      <c r="C521" s="5"/>
      <c r="D521" s="6"/>
      <c r="E521" s="5"/>
      <c r="F521" s="5"/>
      <c r="G521" s="6"/>
      <c r="H521" s="5"/>
      <c r="I521" s="5"/>
      <c r="J521" s="6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7"/>
      <c r="V521" s="7"/>
      <c r="W521" s="7"/>
      <c r="X521" s="7"/>
      <c r="Y521" s="16"/>
      <c r="Z521" s="7"/>
      <c r="AA521" s="7"/>
      <c r="AB521" s="7"/>
      <c r="AC521" s="7"/>
      <c r="AD521" s="7"/>
      <c r="AE521" s="7"/>
      <c r="AF521" s="7"/>
      <c r="AG521" s="7"/>
      <c r="AH521" s="7"/>
      <c r="AI521" s="7"/>
      <c r="AJ521" s="7"/>
      <c r="AK521" s="7"/>
    </row>
    <row r="522">
      <c r="A522" s="14"/>
      <c r="B522" s="5"/>
      <c r="C522" s="5"/>
      <c r="D522" s="6"/>
      <c r="E522" s="5"/>
      <c r="F522" s="5"/>
      <c r="G522" s="6"/>
      <c r="H522" s="5"/>
      <c r="I522" s="5"/>
      <c r="J522" s="6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7"/>
      <c r="V522" s="7"/>
      <c r="W522" s="7"/>
      <c r="X522" s="7"/>
      <c r="Y522" s="16"/>
      <c r="Z522" s="7"/>
      <c r="AA522" s="7"/>
      <c r="AB522" s="7"/>
      <c r="AC522" s="7"/>
      <c r="AD522" s="7"/>
      <c r="AE522" s="7"/>
      <c r="AF522" s="7"/>
      <c r="AG522" s="7"/>
      <c r="AH522" s="7"/>
      <c r="AI522" s="7"/>
      <c r="AJ522" s="7"/>
      <c r="AK522" s="7"/>
    </row>
    <row r="523">
      <c r="A523" s="14"/>
      <c r="B523" s="5"/>
      <c r="C523" s="5"/>
      <c r="D523" s="6"/>
      <c r="E523" s="5"/>
      <c r="F523" s="5"/>
      <c r="G523" s="6"/>
      <c r="H523" s="5"/>
      <c r="I523" s="5"/>
      <c r="J523" s="6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7"/>
      <c r="V523" s="7"/>
      <c r="W523" s="7"/>
      <c r="X523" s="7"/>
      <c r="Y523" s="16"/>
      <c r="Z523" s="7"/>
      <c r="AA523" s="7"/>
      <c r="AB523" s="7"/>
      <c r="AC523" s="7"/>
      <c r="AD523" s="7"/>
      <c r="AE523" s="7"/>
      <c r="AF523" s="7"/>
      <c r="AG523" s="7"/>
      <c r="AH523" s="7"/>
      <c r="AI523" s="7"/>
      <c r="AJ523" s="7"/>
      <c r="AK523" s="7"/>
    </row>
    <row r="524">
      <c r="A524" s="14"/>
      <c r="B524" s="5"/>
      <c r="C524" s="5"/>
      <c r="D524" s="6"/>
      <c r="E524" s="5"/>
      <c r="F524" s="5"/>
      <c r="G524" s="6"/>
      <c r="H524" s="5"/>
      <c r="I524" s="5"/>
      <c r="J524" s="6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7"/>
      <c r="V524" s="7"/>
      <c r="W524" s="7"/>
      <c r="X524" s="7"/>
      <c r="Y524" s="16"/>
      <c r="Z524" s="7"/>
      <c r="AA524" s="7"/>
      <c r="AB524" s="7"/>
      <c r="AC524" s="7"/>
      <c r="AD524" s="7"/>
      <c r="AE524" s="7"/>
      <c r="AF524" s="7"/>
      <c r="AG524" s="7"/>
      <c r="AH524" s="7"/>
      <c r="AI524" s="7"/>
      <c r="AJ524" s="7"/>
      <c r="AK524" s="7"/>
    </row>
    <row r="525">
      <c r="A525" s="14"/>
      <c r="B525" s="5"/>
      <c r="C525" s="5"/>
      <c r="D525" s="6"/>
      <c r="E525" s="5"/>
      <c r="F525" s="5"/>
      <c r="G525" s="6"/>
      <c r="H525" s="5"/>
      <c r="I525" s="5"/>
      <c r="J525" s="6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7"/>
      <c r="V525" s="7"/>
      <c r="W525" s="7"/>
      <c r="X525" s="7"/>
      <c r="Y525" s="16"/>
      <c r="Z525" s="7"/>
      <c r="AA525" s="7"/>
      <c r="AB525" s="7"/>
      <c r="AC525" s="7"/>
      <c r="AD525" s="7"/>
      <c r="AE525" s="7"/>
      <c r="AF525" s="7"/>
      <c r="AG525" s="7"/>
      <c r="AH525" s="7"/>
      <c r="AI525" s="7"/>
      <c r="AJ525" s="7"/>
      <c r="AK525" s="7"/>
    </row>
    <row r="526">
      <c r="A526" s="14"/>
      <c r="B526" s="5"/>
      <c r="C526" s="5"/>
      <c r="D526" s="6"/>
      <c r="E526" s="5"/>
      <c r="F526" s="5"/>
      <c r="G526" s="6"/>
      <c r="H526" s="5"/>
      <c r="I526" s="5"/>
      <c r="J526" s="6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7"/>
      <c r="V526" s="7"/>
      <c r="W526" s="7"/>
      <c r="X526" s="7"/>
      <c r="Y526" s="16"/>
      <c r="Z526" s="7"/>
      <c r="AA526" s="7"/>
      <c r="AB526" s="7"/>
      <c r="AC526" s="7"/>
      <c r="AD526" s="7"/>
      <c r="AE526" s="7"/>
      <c r="AF526" s="7"/>
      <c r="AG526" s="7"/>
      <c r="AH526" s="7"/>
      <c r="AI526" s="7"/>
      <c r="AJ526" s="7"/>
      <c r="AK526" s="7"/>
    </row>
    <row r="527">
      <c r="A527" s="14"/>
      <c r="B527" s="5"/>
      <c r="C527" s="5"/>
      <c r="D527" s="6"/>
      <c r="E527" s="5"/>
      <c r="F527" s="5"/>
      <c r="G527" s="6"/>
      <c r="H527" s="5"/>
      <c r="I527" s="5"/>
      <c r="J527" s="6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7"/>
      <c r="V527" s="7"/>
      <c r="W527" s="7"/>
      <c r="X527" s="7"/>
      <c r="Y527" s="16"/>
      <c r="Z527" s="7"/>
      <c r="AA527" s="7"/>
      <c r="AB527" s="7"/>
      <c r="AC527" s="7"/>
      <c r="AD527" s="7"/>
      <c r="AE527" s="7"/>
      <c r="AF527" s="7"/>
      <c r="AG527" s="7"/>
      <c r="AH527" s="7"/>
      <c r="AI527" s="7"/>
      <c r="AJ527" s="7"/>
      <c r="AK527" s="7"/>
    </row>
    <row r="528">
      <c r="A528" s="14"/>
      <c r="B528" s="5"/>
      <c r="C528" s="5"/>
      <c r="D528" s="6"/>
      <c r="E528" s="5"/>
      <c r="F528" s="5"/>
      <c r="G528" s="6"/>
      <c r="H528" s="5"/>
      <c r="I528" s="5"/>
      <c r="J528" s="6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7"/>
      <c r="V528" s="7"/>
      <c r="W528" s="7"/>
      <c r="X528" s="7"/>
      <c r="Y528" s="16"/>
      <c r="Z528" s="7"/>
      <c r="AA528" s="7"/>
      <c r="AB528" s="7"/>
      <c r="AC528" s="7"/>
      <c r="AD528" s="7"/>
      <c r="AE528" s="7"/>
      <c r="AF528" s="7"/>
      <c r="AG528" s="7"/>
      <c r="AH528" s="7"/>
      <c r="AI528" s="7"/>
      <c r="AJ528" s="7"/>
      <c r="AK528" s="7"/>
    </row>
    <row r="529">
      <c r="A529" s="14"/>
      <c r="B529" s="5"/>
      <c r="C529" s="5"/>
      <c r="D529" s="6"/>
      <c r="E529" s="5"/>
      <c r="F529" s="5"/>
      <c r="G529" s="6"/>
      <c r="H529" s="5"/>
      <c r="I529" s="5"/>
      <c r="J529" s="6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7"/>
      <c r="V529" s="7"/>
      <c r="W529" s="7"/>
      <c r="X529" s="7"/>
      <c r="Y529" s="16"/>
      <c r="Z529" s="7"/>
      <c r="AA529" s="7"/>
      <c r="AB529" s="7"/>
      <c r="AC529" s="7"/>
      <c r="AD529" s="7"/>
      <c r="AE529" s="7"/>
      <c r="AF529" s="7"/>
      <c r="AG529" s="7"/>
      <c r="AH529" s="7"/>
      <c r="AI529" s="7"/>
      <c r="AJ529" s="7"/>
      <c r="AK529" s="7"/>
    </row>
    <row r="530">
      <c r="A530" s="14"/>
      <c r="B530" s="5"/>
      <c r="C530" s="5"/>
      <c r="D530" s="6"/>
      <c r="E530" s="5"/>
      <c r="F530" s="5"/>
      <c r="G530" s="6"/>
      <c r="H530" s="5"/>
      <c r="I530" s="5"/>
      <c r="J530" s="6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7"/>
      <c r="V530" s="7"/>
      <c r="W530" s="7"/>
      <c r="X530" s="7"/>
      <c r="Y530" s="16"/>
      <c r="Z530" s="7"/>
      <c r="AA530" s="7"/>
      <c r="AB530" s="7"/>
      <c r="AC530" s="7"/>
      <c r="AD530" s="7"/>
      <c r="AE530" s="7"/>
      <c r="AF530" s="7"/>
      <c r="AG530" s="7"/>
      <c r="AH530" s="7"/>
      <c r="AI530" s="7"/>
      <c r="AJ530" s="7"/>
      <c r="AK530" s="7"/>
    </row>
    <row r="531">
      <c r="A531" s="14"/>
      <c r="B531" s="5"/>
      <c r="C531" s="5"/>
      <c r="D531" s="6"/>
      <c r="E531" s="5"/>
      <c r="F531" s="5"/>
      <c r="G531" s="6"/>
      <c r="H531" s="5"/>
      <c r="I531" s="5"/>
      <c r="J531" s="6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7"/>
      <c r="V531" s="7"/>
      <c r="W531" s="7"/>
      <c r="X531" s="7"/>
      <c r="Y531" s="16"/>
      <c r="Z531" s="7"/>
      <c r="AA531" s="7"/>
      <c r="AB531" s="7"/>
      <c r="AC531" s="7"/>
      <c r="AD531" s="7"/>
      <c r="AE531" s="7"/>
      <c r="AF531" s="7"/>
      <c r="AG531" s="7"/>
      <c r="AH531" s="7"/>
      <c r="AI531" s="7"/>
      <c r="AJ531" s="7"/>
      <c r="AK531" s="7"/>
    </row>
    <row r="532">
      <c r="A532" s="14"/>
      <c r="B532" s="5"/>
      <c r="C532" s="5"/>
      <c r="D532" s="6"/>
      <c r="E532" s="5"/>
      <c r="F532" s="5"/>
      <c r="G532" s="6"/>
      <c r="H532" s="5"/>
      <c r="I532" s="5"/>
      <c r="J532" s="6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7"/>
      <c r="V532" s="7"/>
      <c r="W532" s="7"/>
      <c r="X532" s="7"/>
      <c r="Y532" s="16"/>
      <c r="Z532" s="7"/>
      <c r="AA532" s="7"/>
      <c r="AB532" s="7"/>
      <c r="AC532" s="7"/>
      <c r="AD532" s="7"/>
      <c r="AE532" s="7"/>
      <c r="AF532" s="7"/>
      <c r="AG532" s="7"/>
      <c r="AH532" s="7"/>
      <c r="AI532" s="7"/>
      <c r="AJ532" s="7"/>
      <c r="AK532" s="7"/>
    </row>
    <row r="533">
      <c r="A533" s="14"/>
      <c r="B533" s="5"/>
      <c r="C533" s="5"/>
      <c r="D533" s="6"/>
      <c r="E533" s="5"/>
      <c r="F533" s="5"/>
      <c r="G533" s="6"/>
      <c r="H533" s="5"/>
      <c r="I533" s="5"/>
      <c r="J533" s="6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7"/>
      <c r="V533" s="7"/>
      <c r="W533" s="7"/>
      <c r="X533" s="7"/>
      <c r="Y533" s="16"/>
      <c r="Z533" s="7"/>
      <c r="AA533" s="7"/>
      <c r="AB533" s="7"/>
      <c r="AC533" s="7"/>
      <c r="AD533" s="7"/>
      <c r="AE533" s="7"/>
      <c r="AF533" s="7"/>
      <c r="AG533" s="7"/>
      <c r="AH533" s="7"/>
      <c r="AI533" s="7"/>
      <c r="AJ533" s="7"/>
      <c r="AK533" s="7"/>
    </row>
    <row r="534">
      <c r="A534" s="14"/>
      <c r="B534" s="5"/>
      <c r="C534" s="5"/>
      <c r="D534" s="6"/>
      <c r="E534" s="5"/>
      <c r="F534" s="5"/>
      <c r="G534" s="6"/>
      <c r="H534" s="5"/>
      <c r="I534" s="5"/>
      <c r="J534" s="6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7"/>
      <c r="V534" s="7"/>
      <c r="W534" s="7"/>
      <c r="X534" s="7"/>
      <c r="Y534" s="16"/>
      <c r="Z534" s="7"/>
      <c r="AA534" s="7"/>
      <c r="AB534" s="7"/>
      <c r="AC534" s="7"/>
      <c r="AD534" s="7"/>
      <c r="AE534" s="7"/>
      <c r="AF534" s="7"/>
      <c r="AG534" s="7"/>
      <c r="AH534" s="7"/>
      <c r="AI534" s="7"/>
      <c r="AJ534" s="7"/>
      <c r="AK534" s="7"/>
    </row>
    <row r="535">
      <c r="A535" s="14"/>
      <c r="B535" s="5"/>
      <c r="C535" s="5"/>
      <c r="D535" s="6"/>
      <c r="E535" s="5"/>
      <c r="F535" s="5"/>
      <c r="G535" s="6"/>
      <c r="H535" s="5"/>
      <c r="I535" s="5"/>
      <c r="J535" s="6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7"/>
      <c r="V535" s="7"/>
      <c r="W535" s="7"/>
      <c r="X535" s="7"/>
      <c r="Y535" s="16"/>
      <c r="Z535" s="7"/>
      <c r="AA535" s="7"/>
      <c r="AB535" s="7"/>
      <c r="AC535" s="7"/>
      <c r="AD535" s="7"/>
      <c r="AE535" s="7"/>
      <c r="AF535" s="7"/>
      <c r="AG535" s="7"/>
      <c r="AH535" s="7"/>
      <c r="AI535" s="7"/>
      <c r="AJ535" s="7"/>
      <c r="AK535" s="7"/>
    </row>
    <row r="536">
      <c r="A536" s="14"/>
      <c r="B536" s="5"/>
      <c r="C536" s="5"/>
      <c r="D536" s="6"/>
      <c r="E536" s="5"/>
      <c r="F536" s="5"/>
      <c r="G536" s="6"/>
      <c r="H536" s="5"/>
      <c r="I536" s="5"/>
      <c r="J536" s="6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7"/>
      <c r="V536" s="7"/>
      <c r="W536" s="7"/>
      <c r="X536" s="7"/>
      <c r="Y536" s="16"/>
      <c r="Z536" s="7"/>
      <c r="AA536" s="7"/>
      <c r="AB536" s="7"/>
      <c r="AC536" s="7"/>
      <c r="AD536" s="7"/>
      <c r="AE536" s="7"/>
      <c r="AF536" s="7"/>
      <c r="AG536" s="7"/>
      <c r="AH536" s="7"/>
      <c r="AI536" s="7"/>
      <c r="AJ536" s="7"/>
      <c r="AK536" s="7"/>
    </row>
    <row r="537">
      <c r="A537" s="14"/>
      <c r="B537" s="5"/>
      <c r="C537" s="5"/>
      <c r="D537" s="6"/>
      <c r="E537" s="5"/>
      <c r="F537" s="5"/>
      <c r="G537" s="6"/>
      <c r="H537" s="5"/>
      <c r="I537" s="5"/>
      <c r="J537" s="6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7"/>
      <c r="V537" s="7"/>
      <c r="W537" s="7"/>
      <c r="X537" s="7"/>
      <c r="Y537" s="16"/>
      <c r="Z537" s="7"/>
      <c r="AA537" s="7"/>
      <c r="AB537" s="7"/>
      <c r="AC537" s="7"/>
      <c r="AD537" s="7"/>
      <c r="AE537" s="7"/>
      <c r="AF537" s="7"/>
      <c r="AG537" s="7"/>
      <c r="AH537" s="7"/>
      <c r="AI537" s="7"/>
      <c r="AJ537" s="7"/>
      <c r="AK537" s="7"/>
    </row>
    <row r="538">
      <c r="A538" s="14"/>
      <c r="B538" s="5"/>
      <c r="C538" s="5"/>
      <c r="D538" s="6"/>
      <c r="E538" s="5"/>
      <c r="F538" s="5"/>
      <c r="G538" s="6"/>
      <c r="H538" s="5"/>
      <c r="I538" s="5"/>
      <c r="J538" s="6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7"/>
      <c r="V538" s="7"/>
      <c r="W538" s="7"/>
      <c r="X538" s="7"/>
      <c r="Y538" s="16"/>
      <c r="Z538" s="7"/>
      <c r="AA538" s="7"/>
      <c r="AB538" s="7"/>
      <c r="AC538" s="7"/>
      <c r="AD538" s="7"/>
      <c r="AE538" s="7"/>
      <c r="AF538" s="7"/>
      <c r="AG538" s="7"/>
      <c r="AH538" s="7"/>
      <c r="AI538" s="7"/>
      <c r="AJ538" s="7"/>
      <c r="AK538" s="7"/>
    </row>
    <row r="539">
      <c r="A539" s="14"/>
      <c r="B539" s="5"/>
      <c r="C539" s="5"/>
      <c r="D539" s="6"/>
      <c r="E539" s="5"/>
      <c r="F539" s="5"/>
      <c r="G539" s="6"/>
      <c r="H539" s="5"/>
      <c r="I539" s="5"/>
      <c r="J539" s="6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7"/>
      <c r="V539" s="7"/>
      <c r="W539" s="7"/>
      <c r="X539" s="7"/>
      <c r="Y539" s="16"/>
      <c r="Z539" s="7"/>
      <c r="AA539" s="7"/>
      <c r="AB539" s="7"/>
      <c r="AC539" s="7"/>
      <c r="AD539" s="7"/>
      <c r="AE539" s="7"/>
      <c r="AF539" s="7"/>
      <c r="AG539" s="7"/>
      <c r="AH539" s="7"/>
      <c r="AI539" s="7"/>
      <c r="AJ539" s="7"/>
      <c r="AK539" s="7"/>
    </row>
    <row r="540">
      <c r="A540" s="14"/>
      <c r="B540" s="5"/>
      <c r="C540" s="5"/>
      <c r="D540" s="6"/>
      <c r="E540" s="5"/>
      <c r="F540" s="5"/>
      <c r="G540" s="6"/>
      <c r="H540" s="5"/>
      <c r="I540" s="5"/>
      <c r="J540" s="6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7"/>
      <c r="V540" s="7"/>
      <c r="W540" s="7"/>
      <c r="X540" s="7"/>
      <c r="Y540" s="16"/>
      <c r="Z540" s="7"/>
      <c r="AA540" s="7"/>
      <c r="AB540" s="7"/>
      <c r="AC540" s="7"/>
      <c r="AD540" s="7"/>
      <c r="AE540" s="7"/>
      <c r="AF540" s="7"/>
      <c r="AG540" s="7"/>
      <c r="AH540" s="7"/>
      <c r="AI540" s="7"/>
      <c r="AJ540" s="7"/>
      <c r="AK540" s="7"/>
    </row>
    <row r="541">
      <c r="A541" s="14"/>
      <c r="B541" s="5"/>
      <c r="C541" s="5"/>
      <c r="D541" s="6"/>
      <c r="E541" s="5"/>
      <c r="F541" s="5"/>
      <c r="G541" s="6"/>
      <c r="H541" s="5"/>
      <c r="I541" s="5"/>
      <c r="J541" s="6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7"/>
      <c r="V541" s="7"/>
      <c r="W541" s="7"/>
      <c r="X541" s="7"/>
      <c r="Y541" s="16"/>
      <c r="Z541" s="7"/>
      <c r="AA541" s="7"/>
      <c r="AB541" s="7"/>
      <c r="AC541" s="7"/>
      <c r="AD541" s="7"/>
      <c r="AE541" s="7"/>
      <c r="AF541" s="7"/>
      <c r="AG541" s="7"/>
      <c r="AH541" s="7"/>
      <c r="AI541" s="7"/>
      <c r="AJ541" s="7"/>
      <c r="AK541" s="7"/>
    </row>
    <row r="542">
      <c r="A542" s="14"/>
      <c r="B542" s="5"/>
      <c r="C542" s="5"/>
      <c r="D542" s="6"/>
      <c r="E542" s="5"/>
      <c r="F542" s="5"/>
      <c r="G542" s="6"/>
      <c r="H542" s="5"/>
      <c r="I542" s="5"/>
      <c r="J542" s="6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7"/>
      <c r="V542" s="7"/>
      <c r="W542" s="7"/>
      <c r="X542" s="7"/>
      <c r="Y542" s="16"/>
      <c r="Z542" s="7"/>
      <c r="AA542" s="7"/>
      <c r="AB542" s="7"/>
      <c r="AC542" s="7"/>
      <c r="AD542" s="7"/>
      <c r="AE542" s="7"/>
      <c r="AF542" s="7"/>
      <c r="AG542" s="7"/>
      <c r="AH542" s="7"/>
      <c r="AI542" s="7"/>
      <c r="AJ542" s="7"/>
      <c r="AK542" s="7"/>
    </row>
    <row r="543">
      <c r="A543" s="14"/>
      <c r="B543" s="5"/>
      <c r="C543" s="5"/>
      <c r="D543" s="6"/>
      <c r="E543" s="5"/>
      <c r="F543" s="5"/>
      <c r="G543" s="6"/>
      <c r="H543" s="5"/>
      <c r="I543" s="5"/>
      <c r="J543" s="6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7"/>
      <c r="V543" s="7"/>
      <c r="W543" s="7"/>
      <c r="X543" s="7"/>
      <c r="Y543" s="16"/>
      <c r="Z543" s="7"/>
      <c r="AA543" s="7"/>
      <c r="AB543" s="7"/>
      <c r="AC543" s="7"/>
      <c r="AD543" s="7"/>
      <c r="AE543" s="7"/>
      <c r="AF543" s="7"/>
      <c r="AG543" s="7"/>
      <c r="AH543" s="7"/>
      <c r="AI543" s="7"/>
      <c r="AJ543" s="7"/>
      <c r="AK543" s="7"/>
    </row>
    <row r="544">
      <c r="A544" s="14"/>
      <c r="B544" s="5"/>
      <c r="C544" s="5"/>
      <c r="D544" s="6"/>
      <c r="E544" s="5"/>
      <c r="F544" s="5"/>
      <c r="G544" s="6"/>
      <c r="H544" s="5"/>
      <c r="I544" s="5"/>
      <c r="J544" s="6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7"/>
      <c r="V544" s="7"/>
      <c r="W544" s="7"/>
      <c r="X544" s="7"/>
      <c r="Y544" s="16"/>
      <c r="Z544" s="7"/>
      <c r="AA544" s="7"/>
      <c r="AB544" s="7"/>
      <c r="AC544" s="7"/>
      <c r="AD544" s="7"/>
      <c r="AE544" s="7"/>
      <c r="AF544" s="7"/>
      <c r="AG544" s="7"/>
      <c r="AH544" s="7"/>
      <c r="AI544" s="7"/>
      <c r="AJ544" s="7"/>
      <c r="AK544" s="7"/>
    </row>
    <row r="545">
      <c r="A545" s="14"/>
      <c r="B545" s="5"/>
      <c r="C545" s="5"/>
      <c r="D545" s="6"/>
      <c r="E545" s="5"/>
      <c r="F545" s="5"/>
      <c r="G545" s="6"/>
      <c r="H545" s="5"/>
      <c r="I545" s="5"/>
      <c r="J545" s="6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7"/>
      <c r="V545" s="7"/>
      <c r="W545" s="7"/>
      <c r="X545" s="7"/>
      <c r="Y545" s="16"/>
      <c r="Z545" s="7"/>
      <c r="AA545" s="7"/>
      <c r="AB545" s="7"/>
      <c r="AC545" s="7"/>
      <c r="AD545" s="7"/>
      <c r="AE545" s="7"/>
      <c r="AF545" s="7"/>
      <c r="AG545" s="7"/>
      <c r="AH545" s="7"/>
      <c r="AI545" s="7"/>
      <c r="AJ545" s="7"/>
      <c r="AK545" s="7"/>
    </row>
    <row r="546">
      <c r="A546" s="14"/>
      <c r="B546" s="5"/>
      <c r="C546" s="5"/>
      <c r="D546" s="6"/>
      <c r="E546" s="5"/>
      <c r="F546" s="5"/>
      <c r="G546" s="6"/>
      <c r="H546" s="5"/>
      <c r="I546" s="5"/>
      <c r="J546" s="6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7"/>
      <c r="V546" s="7"/>
      <c r="W546" s="7"/>
      <c r="X546" s="7"/>
      <c r="Y546" s="16"/>
      <c r="Z546" s="7"/>
      <c r="AA546" s="7"/>
      <c r="AB546" s="7"/>
      <c r="AC546" s="7"/>
      <c r="AD546" s="7"/>
      <c r="AE546" s="7"/>
      <c r="AF546" s="7"/>
      <c r="AG546" s="7"/>
      <c r="AH546" s="7"/>
      <c r="AI546" s="7"/>
      <c r="AJ546" s="7"/>
      <c r="AK546" s="7"/>
    </row>
    <row r="547">
      <c r="A547" s="14"/>
      <c r="B547" s="5"/>
      <c r="C547" s="5"/>
      <c r="D547" s="6"/>
      <c r="E547" s="5"/>
      <c r="F547" s="5"/>
      <c r="G547" s="6"/>
      <c r="H547" s="5"/>
      <c r="I547" s="5"/>
      <c r="J547" s="6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7"/>
      <c r="V547" s="7"/>
      <c r="W547" s="7"/>
      <c r="X547" s="7"/>
      <c r="Y547" s="16"/>
      <c r="Z547" s="7"/>
      <c r="AA547" s="7"/>
      <c r="AB547" s="7"/>
      <c r="AC547" s="7"/>
      <c r="AD547" s="7"/>
      <c r="AE547" s="7"/>
      <c r="AF547" s="7"/>
      <c r="AG547" s="7"/>
      <c r="AH547" s="7"/>
      <c r="AI547" s="7"/>
      <c r="AJ547" s="7"/>
      <c r="AK547" s="7"/>
    </row>
    <row r="548">
      <c r="A548" s="14"/>
      <c r="B548" s="5"/>
      <c r="C548" s="5"/>
      <c r="D548" s="6"/>
      <c r="E548" s="5"/>
      <c r="F548" s="5"/>
      <c r="G548" s="6"/>
      <c r="H548" s="5"/>
      <c r="I548" s="5"/>
      <c r="J548" s="6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7"/>
      <c r="V548" s="7"/>
      <c r="W548" s="7"/>
      <c r="X548" s="7"/>
      <c r="Y548" s="16"/>
      <c r="Z548" s="7"/>
      <c r="AA548" s="7"/>
      <c r="AB548" s="7"/>
      <c r="AC548" s="7"/>
      <c r="AD548" s="7"/>
      <c r="AE548" s="7"/>
      <c r="AF548" s="7"/>
      <c r="AG548" s="7"/>
      <c r="AH548" s="7"/>
      <c r="AI548" s="7"/>
      <c r="AJ548" s="7"/>
      <c r="AK548" s="7"/>
    </row>
    <row r="549">
      <c r="A549" s="14"/>
      <c r="B549" s="5"/>
      <c r="C549" s="5"/>
      <c r="D549" s="6"/>
      <c r="E549" s="5"/>
      <c r="F549" s="5"/>
      <c r="G549" s="6"/>
      <c r="H549" s="5"/>
      <c r="I549" s="5"/>
      <c r="J549" s="6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7"/>
      <c r="V549" s="7"/>
      <c r="W549" s="7"/>
      <c r="X549" s="7"/>
      <c r="Y549" s="16"/>
      <c r="Z549" s="7"/>
      <c r="AA549" s="7"/>
      <c r="AB549" s="7"/>
      <c r="AC549" s="7"/>
      <c r="AD549" s="7"/>
      <c r="AE549" s="7"/>
      <c r="AF549" s="7"/>
      <c r="AG549" s="7"/>
      <c r="AH549" s="7"/>
      <c r="AI549" s="7"/>
      <c r="AJ549" s="7"/>
      <c r="AK549" s="7"/>
    </row>
    <row r="550">
      <c r="A550" s="14"/>
      <c r="B550" s="5"/>
      <c r="C550" s="5"/>
      <c r="D550" s="6"/>
      <c r="E550" s="5"/>
      <c r="F550" s="5"/>
      <c r="G550" s="6"/>
      <c r="H550" s="5"/>
      <c r="I550" s="5"/>
      <c r="J550" s="6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7"/>
      <c r="V550" s="7"/>
      <c r="W550" s="7"/>
      <c r="X550" s="7"/>
      <c r="Y550" s="16"/>
      <c r="Z550" s="7"/>
      <c r="AA550" s="7"/>
      <c r="AB550" s="7"/>
      <c r="AC550" s="7"/>
      <c r="AD550" s="7"/>
      <c r="AE550" s="7"/>
      <c r="AF550" s="7"/>
      <c r="AG550" s="7"/>
      <c r="AH550" s="7"/>
      <c r="AI550" s="7"/>
      <c r="AJ550" s="7"/>
      <c r="AK550" s="7"/>
    </row>
    <row r="551">
      <c r="A551" s="14"/>
      <c r="B551" s="5"/>
      <c r="C551" s="5"/>
      <c r="D551" s="6"/>
      <c r="E551" s="5"/>
      <c r="F551" s="5"/>
      <c r="G551" s="6"/>
      <c r="H551" s="5"/>
      <c r="I551" s="5"/>
      <c r="J551" s="6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7"/>
      <c r="V551" s="7"/>
      <c r="W551" s="7"/>
      <c r="X551" s="7"/>
      <c r="Y551" s="16"/>
      <c r="Z551" s="7"/>
      <c r="AA551" s="7"/>
      <c r="AB551" s="7"/>
      <c r="AC551" s="7"/>
      <c r="AD551" s="7"/>
      <c r="AE551" s="7"/>
      <c r="AF551" s="7"/>
      <c r="AG551" s="7"/>
      <c r="AH551" s="7"/>
      <c r="AI551" s="7"/>
      <c r="AJ551" s="7"/>
      <c r="AK551" s="7"/>
    </row>
    <row r="552">
      <c r="A552" s="14"/>
      <c r="B552" s="5"/>
      <c r="C552" s="5"/>
      <c r="D552" s="6"/>
      <c r="E552" s="5"/>
      <c r="F552" s="5"/>
      <c r="G552" s="6"/>
      <c r="H552" s="5"/>
      <c r="I552" s="5"/>
      <c r="J552" s="6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7"/>
      <c r="V552" s="7"/>
      <c r="W552" s="7"/>
      <c r="X552" s="7"/>
      <c r="Y552" s="16"/>
      <c r="Z552" s="7"/>
      <c r="AA552" s="7"/>
      <c r="AB552" s="7"/>
      <c r="AC552" s="7"/>
      <c r="AD552" s="7"/>
      <c r="AE552" s="7"/>
      <c r="AF552" s="7"/>
      <c r="AG552" s="7"/>
      <c r="AH552" s="7"/>
      <c r="AI552" s="7"/>
      <c r="AJ552" s="7"/>
      <c r="AK552" s="7"/>
    </row>
    <row r="553">
      <c r="A553" s="14"/>
      <c r="B553" s="5"/>
      <c r="C553" s="5"/>
      <c r="D553" s="6"/>
      <c r="E553" s="5"/>
      <c r="F553" s="5"/>
      <c r="G553" s="6"/>
      <c r="H553" s="5"/>
      <c r="I553" s="5"/>
      <c r="J553" s="6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7"/>
      <c r="V553" s="7"/>
      <c r="W553" s="7"/>
      <c r="X553" s="7"/>
      <c r="Y553" s="16"/>
      <c r="Z553" s="7"/>
      <c r="AA553" s="7"/>
      <c r="AB553" s="7"/>
      <c r="AC553" s="7"/>
      <c r="AD553" s="7"/>
      <c r="AE553" s="7"/>
      <c r="AF553" s="7"/>
      <c r="AG553" s="7"/>
      <c r="AH553" s="7"/>
      <c r="AI553" s="7"/>
      <c r="AJ553" s="7"/>
      <c r="AK553" s="7"/>
    </row>
    <row r="554">
      <c r="A554" s="14"/>
      <c r="B554" s="5"/>
      <c r="C554" s="5"/>
      <c r="D554" s="6"/>
      <c r="E554" s="5"/>
      <c r="F554" s="5"/>
      <c r="G554" s="6"/>
      <c r="H554" s="5"/>
      <c r="I554" s="5"/>
      <c r="J554" s="6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7"/>
      <c r="V554" s="7"/>
      <c r="W554" s="7"/>
      <c r="X554" s="7"/>
      <c r="Y554" s="16"/>
      <c r="Z554" s="7"/>
      <c r="AA554" s="7"/>
      <c r="AB554" s="7"/>
      <c r="AC554" s="7"/>
      <c r="AD554" s="7"/>
      <c r="AE554" s="7"/>
      <c r="AF554" s="7"/>
      <c r="AG554" s="7"/>
      <c r="AH554" s="7"/>
      <c r="AI554" s="7"/>
      <c r="AJ554" s="7"/>
      <c r="AK554" s="7"/>
    </row>
    <row r="555">
      <c r="A555" s="14"/>
      <c r="B555" s="5"/>
      <c r="C555" s="5"/>
      <c r="D555" s="6"/>
      <c r="E555" s="5"/>
      <c r="F555" s="5"/>
      <c r="G555" s="6"/>
      <c r="H555" s="5"/>
      <c r="I555" s="5"/>
      <c r="J555" s="6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7"/>
      <c r="V555" s="7"/>
      <c r="W555" s="7"/>
      <c r="X555" s="7"/>
      <c r="Y555" s="16"/>
      <c r="Z555" s="7"/>
      <c r="AA555" s="7"/>
      <c r="AB555" s="7"/>
      <c r="AC555" s="7"/>
      <c r="AD555" s="7"/>
      <c r="AE555" s="7"/>
      <c r="AF555" s="7"/>
      <c r="AG555" s="7"/>
      <c r="AH555" s="7"/>
      <c r="AI555" s="7"/>
      <c r="AJ555" s="7"/>
      <c r="AK555" s="7"/>
    </row>
    <row r="556">
      <c r="A556" s="14"/>
      <c r="B556" s="5"/>
      <c r="C556" s="5"/>
      <c r="D556" s="6"/>
      <c r="E556" s="5"/>
      <c r="F556" s="5"/>
      <c r="G556" s="6"/>
      <c r="H556" s="5"/>
      <c r="I556" s="5"/>
      <c r="J556" s="6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7"/>
      <c r="V556" s="7"/>
      <c r="W556" s="7"/>
      <c r="X556" s="7"/>
      <c r="Y556" s="16"/>
      <c r="Z556" s="7"/>
      <c r="AA556" s="7"/>
      <c r="AB556" s="7"/>
      <c r="AC556" s="7"/>
      <c r="AD556" s="7"/>
      <c r="AE556" s="7"/>
      <c r="AF556" s="7"/>
      <c r="AG556" s="7"/>
      <c r="AH556" s="7"/>
      <c r="AI556" s="7"/>
      <c r="AJ556" s="7"/>
      <c r="AK556" s="7"/>
    </row>
    <row r="557">
      <c r="A557" s="14"/>
      <c r="B557" s="5"/>
      <c r="C557" s="5"/>
      <c r="D557" s="6"/>
      <c r="E557" s="5"/>
      <c r="F557" s="5"/>
      <c r="G557" s="6"/>
      <c r="H557" s="5"/>
      <c r="I557" s="5"/>
      <c r="J557" s="6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7"/>
      <c r="V557" s="7"/>
      <c r="W557" s="7"/>
      <c r="X557" s="7"/>
      <c r="Y557" s="16"/>
      <c r="Z557" s="7"/>
      <c r="AA557" s="7"/>
      <c r="AB557" s="7"/>
      <c r="AC557" s="7"/>
      <c r="AD557" s="7"/>
      <c r="AE557" s="7"/>
      <c r="AF557" s="7"/>
      <c r="AG557" s="7"/>
      <c r="AH557" s="7"/>
      <c r="AI557" s="7"/>
      <c r="AJ557" s="7"/>
      <c r="AK557" s="7"/>
    </row>
    <row r="558">
      <c r="A558" s="14"/>
      <c r="B558" s="5"/>
      <c r="C558" s="5"/>
      <c r="D558" s="6"/>
      <c r="E558" s="5"/>
      <c r="F558" s="5"/>
      <c r="G558" s="6"/>
      <c r="H558" s="5"/>
      <c r="I558" s="5"/>
      <c r="J558" s="6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7"/>
      <c r="V558" s="7"/>
      <c r="W558" s="7"/>
      <c r="X558" s="7"/>
      <c r="Y558" s="16"/>
      <c r="Z558" s="7"/>
      <c r="AA558" s="7"/>
      <c r="AB558" s="7"/>
      <c r="AC558" s="7"/>
      <c r="AD558" s="7"/>
      <c r="AE558" s="7"/>
      <c r="AF558" s="7"/>
      <c r="AG558" s="7"/>
      <c r="AH558" s="7"/>
      <c r="AI558" s="7"/>
      <c r="AJ558" s="7"/>
      <c r="AK558" s="7"/>
    </row>
    <row r="559">
      <c r="A559" s="14"/>
      <c r="B559" s="5"/>
      <c r="C559" s="5"/>
      <c r="D559" s="6"/>
      <c r="E559" s="5"/>
      <c r="F559" s="5"/>
      <c r="G559" s="6"/>
      <c r="H559" s="5"/>
      <c r="I559" s="5"/>
      <c r="J559" s="6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7"/>
      <c r="V559" s="7"/>
      <c r="W559" s="7"/>
      <c r="X559" s="7"/>
      <c r="Y559" s="16"/>
      <c r="Z559" s="7"/>
      <c r="AA559" s="7"/>
      <c r="AB559" s="7"/>
      <c r="AC559" s="7"/>
      <c r="AD559" s="7"/>
      <c r="AE559" s="7"/>
      <c r="AF559" s="7"/>
      <c r="AG559" s="7"/>
      <c r="AH559" s="7"/>
      <c r="AI559" s="7"/>
      <c r="AJ559" s="7"/>
      <c r="AK559" s="7"/>
    </row>
    <row r="560">
      <c r="A560" s="14"/>
      <c r="B560" s="5"/>
      <c r="C560" s="5"/>
      <c r="D560" s="6"/>
      <c r="E560" s="5"/>
      <c r="F560" s="5"/>
      <c r="G560" s="6"/>
      <c r="H560" s="5"/>
      <c r="I560" s="5"/>
      <c r="J560" s="6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7"/>
      <c r="V560" s="7"/>
      <c r="W560" s="7"/>
      <c r="X560" s="7"/>
      <c r="Y560" s="16"/>
      <c r="Z560" s="7"/>
      <c r="AA560" s="7"/>
      <c r="AB560" s="7"/>
      <c r="AC560" s="7"/>
      <c r="AD560" s="7"/>
      <c r="AE560" s="7"/>
      <c r="AF560" s="7"/>
      <c r="AG560" s="7"/>
      <c r="AH560" s="7"/>
      <c r="AI560" s="7"/>
      <c r="AJ560" s="7"/>
      <c r="AK560" s="7"/>
    </row>
    <row r="561">
      <c r="A561" s="14"/>
      <c r="B561" s="5"/>
      <c r="C561" s="5"/>
      <c r="D561" s="6"/>
      <c r="E561" s="5"/>
      <c r="F561" s="5"/>
      <c r="G561" s="6"/>
      <c r="H561" s="5"/>
      <c r="I561" s="5"/>
      <c r="J561" s="6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7"/>
      <c r="V561" s="7"/>
      <c r="W561" s="7"/>
      <c r="X561" s="7"/>
      <c r="Y561" s="16"/>
      <c r="Z561" s="7"/>
      <c r="AA561" s="7"/>
      <c r="AB561" s="7"/>
      <c r="AC561" s="7"/>
      <c r="AD561" s="7"/>
      <c r="AE561" s="7"/>
      <c r="AF561" s="7"/>
      <c r="AG561" s="7"/>
      <c r="AH561" s="7"/>
      <c r="AI561" s="7"/>
      <c r="AJ561" s="7"/>
      <c r="AK561" s="7"/>
    </row>
    <row r="562">
      <c r="A562" s="14"/>
      <c r="B562" s="5"/>
      <c r="C562" s="5"/>
      <c r="D562" s="6"/>
      <c r="E562" s="5"/>
      <c r="F562" s="5"/>
      <c r="G562" s="6"/>
      <c r="H562" s="5"/>
      <c r="I562" s="5"/>
      <c r="J562" s="6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7"/>
      <c r="V562" s="7"/>
      <c r="W562" s="7"/>
      <c r="X562" s="7"/>
      <c r="Y562" s="16"/>
      <c r="Z562" s="7"/>
      <c r="AA562" s="7"/>
      <c r="AB562" s="7"/>
      <c r="AC562" s="7"/>
      <c r="AD562" s="7"/>
      <c r="AE562" s="7"/>
      <c r="AF562" s="7"/>
      <c r="AG562" s="7"/>
      <c r="AH562" s="7"/>
      <c r="AI562" s="7"/>
      <c r="AJ562" s="7"/>
      <c r="AK562" s="7"/>
    </row>
    <row r="563">
      <c r="A563" s="14"/>
      <c r="B563" s="5"/>
      <c r="C563" s="5"/>
      <c r="D563" s="6"/>
      <c r="E563" s="5"/>
      <c r="F563" s="5"/>
      <c r="G563" s="6"/>
      <c r="H563" s="5"/>
      <c r="I563" s="5"/>
      <c r="J563" s="6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7"/>
      <c r="V563" s="7"/>
      <c r="W563" s="7"/>
      <c r="X563" s="7"/>
      <c r="Y563" s="16"/>
      <c r="Z563" s="7"/>
      <c r="AA563" s="7"/>
      <c r="AB563" s="7"/>
      <c r="AC563" s="7"/>
      <c r="AD563" s="7"/>
      <c r="AE563" s="7"/>
      <c r="AF563" s="7"/>
      <c r="AG563" s="7"/>
      <c r="AH563" s="7"/>
      <c r="AI563" s="7"/>
      <c r="AJ563" s="7"/>
      <c r="AK563" s="7"/>
    </row>
    <row r="564">
      <c r="A564" s="14"/>
      <c r="B564" s="5"/>
      <c r="C564" s="5"/>
      <c r="D564" s="6"/>
      <c r="E564" s="5"/>
      <c r="F564" s="5"/>
      <c r="G564" s="6"/>
      <c r="H564" s="5"/>
      <c r="I564" s="5"/>
      <c r="J564" s="6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7"/>
      <c r="V564" s="7"/>
      <c r="W564" s="7"/>
      <c r="X564" s="7"/>
      <c r="Y564" s="16"/>
      <c r="Z564" s="7"/>
      <c r="AA564" s="7"/>
      <c r="AB564" s="7"/>
      <c r="AC564" s="7"/>
      <c r="AD564" s="7"/>
      <c r="AE564" s="7"/>
      <c r="AF564" s="7"/>
      <c r="AG564" s="7"/>
      <c r="AH564" s="7"/>
      <c r="AI564" s="7"/>
      <c r="AJ564" s="7"/>
      <c r="AK564" s="7"/>
    </row>
    <row r="565">
      <c r="A565" s="14"/>
      <c r="B565" s="5"/>
      <c r="C565" s="5"/>
      <c r="D565" s="6"/>
      <c r="E565" s="5"/>
      <c r="F565" s="5"/>
      <c r="G565" s="6"/>
      <c r="H565" s="5"/>
      <c r="I565" s="5"/>
      <c r="J565" s="6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7"/>
      <c r="V565" s="7"/>
      <c r="W565" s="7"/>
      <c r="X565" s="7"/>
      <c r="Y565" s="16"/>
      <c r="Z565" s="7"/>
      <c r="AA565" s="7"/>
      <c r="AB565" s="7"/>
      <c r="AC565" s="7"/>
      <c r="AD565" s="7"/>
      <c r="AE565" s="7"/>
      <c r="AF565" s="7"/>
      <c r="AG565" s="7"/>
      <c r="AH565" s="7"/>
      <c r="AI565" s="7"/>
      <c r="AJ565" s="7"/>
      <c r="AK565" s="7"/>
    </row>
    <row r="566">
      <c r="A566" s="14"/>
      <c r="B566" s="5"/>
      <c r="C566" s="5"/>
      <c r="D566" s="6"/>
      <c r="E566" s="5"/>
      <c r="F566" s="5"/>
      <c r="G566" s="6"/>
      <c r="H566" s="5"/>
      <c r="I566" s="5"/>
      <c r="J566" s="6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7"/>
      <c r="V566" s="7"/>
      <c r="W566" s="7"/>
      <c r="X566" s="7"/>
      <c r="Y566" s="16"/>
      <c r="Z566" s="7"/>
      <c r="AA566" s="7"/>
      <c r="AB566" s="7"/>
      <c r="AC566" s="7"/>
      <c r="AD566" s="7"/>
      <c r="AE566" s="7"/>
      <c r="AF566" s="7"/>
      <c r="AG566" s="7"/>
      <c r="AH566" s="7"/>
      <c r="AI566" s="7"/>
      <c r="AJ566" s="7"/>
      <c r="AK566" s="7"/>
    </row>
    <row r="567">
      <c r="A567" s="14"/>
      <c r="B567" s="5"/>
      <c r="C567" s="5"/>
      <c r="D567" s="6"/>
      <c r="E567" s="5"/>
      <c r="F567" s="5"/>
      <c r="G567" s="6"/>
      <c r="H567" s="5"/>
      <c r="I567" s="5"/>
      <c r="J567" s="6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7"/>
      <c r="V567" s="7"/>
      <c r="W567" s="7"/>
      <c r="X567" s="7"/>
      <c r="Y567" s="16"/>
      <c r="Z567" s="7"/>
      <c r="AA567" s="7"/>
      <c r="AB567" s="7"/>
      <c r="AC567" s="7"/>
      <c r="AD567" s="7"/>
      <c r="AE567" s="7"/>
      <c r="AF567" s="7"/>
      <c r="AG567" s="7"/>
      <c r="AH567" s="7"/>
      <c r="AI567" s="7"/>
      <c r="AJ567" s="7"/>
      <c r="AK567" s="7"/>
    </row>
    <row r="568">
      <c r="A568" s="14"/>
      <c r="B568" s="5"/>
      <c r="C568" s="5"/>
      <c r="D568" s="6"/>
      <c r="E568" s="5"/>
      <c r="F568" s="5"/>
      <c r="G568" s="6"/>
      <c r="H568" s="5"/>
      <c r="I568" s="5"/>
      <c r="J568" s="6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7"/>
      <c r="V568" s="7"/>
      <c r="W568" s="7"/>
      <c r="X568" s="7"/>
      <c r="Y568" s="16"/>
      <c r="Z568" s="7"/>
      <c r="AA568" s="7"/>
      <c r="AB568" s="7"/>
      <c r="AC568" s="7"/>
      <c r="AD568" s="7"/>
      <c r="AE568" s="7"/>
      <c r="AF568" s="7"/>
      <c r="AG568" s="7"/>
      <c r="AH568" s="7"/>
      <c r="AI568" s="7"/>
      <c r="AJ568" s="7"/>
      <c r="AK568" s="7"/>
    </row>
    <row r="569">
      <c r="A569" s="14"/>
      <c r="B569" s="5"/>
      <c r="C569" s="5"/>
      <c r="D569" s="6"/>
      <c r="E569" s="5"/>
      <c r="F569" s="5"/>
      <c r="G569" s="6"/>
      <c r="H569" s="5"/>
      <c r="I569" s="5"/>
      <c r="J569" s="6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7"/>
      <c r="V569" s="7"/>
      <c r="W569" s="7"/>
      <c r="X569" s="7"/>
      <c r="Y569" s="16"/>
      <c r="Z569" s="7"/>
      <c r="AA569" s="7"/>
      <c r="AB569" s="7"/>
      <c r="AC569" s="7"/>
      <c r="AD569" s="7"/>
      <c r="AE569" s="7"/>
      <c r="AF569" s="7"/>
      <c r="AG569" s="7"/>
      <c r="AH569" s="7"/>
      <c r="AI569" s="7"/>
      <c r="AJ569" s="7"/>
      <c r="AK569" s="7"/>
    </row>
    <row r="570">
      <c r="A570" s="14"/>
      <c r="B570" s="5"/>
      <c r="C570" s="5"/>
      <c r="D570" s="6"/>
      <c r="E570" s="5"/>
      <c r="F570" s="5"/>
      <c r="G570" s="6"/>
      <c r="H570" s="5"/>
      <c r="I570" s="5"/>
      <c r="J570" s="6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7"/>
      <c r="V570" s="7"/>
      <c r="W570" s="7"/>
      <c r="X570" s="7"/>
      <c r="Y570" s="16"/>
      <c r="Z570" s="7"/>
      <c r="AA570" s="7"/>
      <c r="AB570" s="7"/>
      <c r="AC570" s="7"/>
      <c r="AD570" s="7"/>
      <c r="AE570" s="7"/>
      <c r="AF570" s="7"/>
      <c r="AG570" s="7"/>
      <c r="AH570" s="7"/>
      <c r="AI570" s="7"/>
      <c r="AJ570" s="7"/>
      <c r="AK570" s="7"/>
    </row>
    <row r="571">
      <c r="A571" s="14"/>
      <c r="B571" s="5"/>
      <c r="C571" s="5"/>
      <c r="D571" s="6"/>
      <c r="E571" s="5"/>
      <c r="F571" s="5"/>
      <c r="G571" s="6"/>
      <c r="H571" s="5"/>
      <c r="I571" s="5"/>
      <c r="J571" s="6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7"/>
      <c r="V571" s="7"/>
      <c r="W571" s="7"/>
      <c r="X571" s="7"/>
      <c r="Y571" s="16"/>
      <c r="Z571" s="7"/>
      <c r="AA571" s="7"/>
      <c r="AB571" s="7"/>
      <c r="AC571" s="7"/>
      <c r="AD571" s="7"/>
      <c r="AE571" s="7"/>
      <c r="AF571" s="7"/>
      <c r="AG571" s="7"/>
      <c r="AH571" s="7"/>
      <c r="AI571" s="7"/>
      <c r="AJ571" s="7"/>
      <c r="AK571" s="7"/>
    </row>
    <row r="572">
      <c r="A572" s="14"/>
      <c r="B572" s="5"/>
      <c r="C572" s="5"/>
      <c r="D572" s="6"/>
      <c r="E572" s="5"/>
      <c r="F572" s="5"/>
      <c r="G572" s="6"/>
      <c r="H572" s="5"/>
      <c r="I572" s="5"/>
      <c r="J572" s="6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7"/>
      <c r="V572" s="7"/>
      <c r="W572" s="7"/>
      <c r="X572" s="7"/>
      <c r="Y572" s="16"/>
      <c r="Z572" s="7"/>
      <c r="AA572" s="7"/>
      <c r="AB572" s="7"/>
      <c r="AC572" s="7"/>
      <c r="AD572" s="7"/>
      <c r="AE572" s="7"/>
      <c r="AF572" s="7"/>
      <c r="AG572" s="7"/>
      <c r="AH572" s="7"/>
      <c r="AI572" s="7"/>
      <c r="AJ572" s="7"/>
      <c r="AK572" s="7"/>
    </row>
    <row r="573">
      <c r="A573" s="14"/>
      <c r="B573" s="5"/>
      <c r="C573" s="5"/>
      <c r="D573" s="6"/>
      <c r="E573" s="5"/>
      <c r="F573" s="5"/>
      <c r="G573" s="6"/>
      <c r="H573" s="5"/>
      <c r="I573" s="5"/>
      <c r="J573" s="6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7"/>
      <c r="V573" s="7"/>
      <c r="W573" s="7"/>
      <c r="X573" s="7"/>
      <c r="Y573" s="16"/>
      <c r="Z573" s="7"/>
      <c r="AA573" s="7"/>
      <c r="AB573" s="7"/>
      <c r="AC573" s="7"/>
      <c r="AD573" s="7"/>
      <c r="AE573" s="7"/>
      <c r="AF573" s="7"/>
      <c r="AG573" s="7"/>
      <c r="AH573" s="7"/>
      <c r="AI573" s="7"/>
      <c r="AJ573" s="7"/>
      <c r="AK573" s="7"/>
    </row>
    <row r="574">
      <c r="A574" s="14"/>
      <c r="B574" s="5"/>
      <c r="C574" s="5"/>
      <c r="D574" s="6"/>
      <c r="E574" s="5"/>
      <c r="F574" s="5"/>
      <c r="G574" s="6"/>
      <c r="H574" s="5"/>
      <c r="I574" s="5"/>
      <c r="J574" s="6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7"/>
      <c r="V574" s="7"/>
      <c r="W574" s="7"/>
      <c r="X574" s="7"/>
      <c r="Y574" s="16"/>
      <c r="Z574" s="7"/>
      <c r="AA574" s="7"/>
      <c r="AB574" s="7"/>
      <c r="AC574" s="7"/>
      <c r="AD574" s="7"/>
      <c r="AE574" s="7"/>
      <c r="AF574" s="7"/>
      <c r="AG574" s="7"/>
      <c r="AH574" s="7"/>
      <c r="AI574" s="7"/>
      <c r="AJ574" s="7"/>
      <c r="AK574" s="7"/>
    </row>
    <row r="575">
      <c r="A575" s="14"/>
      <c r="B575" s="5"/>
      <c r="C575" s="5"/>
      <c r="D575" s="6"/>
      <c r="E575" s="5"/>
      <c r="F575" s="5"/>
      <c r="G575" s="6"/>
      <c r="H575" s="5"/>
      <c r="I575" s="5"/>
      <c r="J575" s="6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7"/>
      <c r="V575" s="7"/>
      <c r="W575" s="7"/>
      <c r="X575" s="7"/>
      <c r="Y575" s="16"/>
      <c r="Z575" s="7"/>
      <c r="AA575" s="7"/>
      <c r="AB575" s="7"/>
      <c r="AC575" s="7"/>
      <c r="AD575" s="7"/>
      <c r="AE575" s="7"/>
      <c r="AF575" s="7"/>
      <c r="AG575" s="7"/>
      <c r="AH575" s="7"/>
      <c r="AI575" s="7"/>
      <c r="AJ575" s="7"/>
      <c r="AK575" s="7"/>
    </row>
    <row r="576">
      <c r="A576" s="14"/>
      <c r="B576" s="5"/>
      <c r="C576" s="5"/>
      <c r="D576" s="6"/>
      <c r="E576" s="5"/>
      <c r="F576" s="5"/>
      <c r="G576" s="6"/>
      <c r="H576" s="5"/>
      <c r="I576" s="5"/>
      <c r="J576" s="6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7"/>
      <c r="V576" s="7"/>
      <c r="W576" s="7"/>
      <c r="X576" s="7"/>
      <c r="Y576" s="16"/>
      <c r="Z576" s="7"/>
      <c r="AA576" s="7"/>
      <c r="AB576" s="7"/>
      <c r="AC576" s="7"/>
      <c r="AD576" s="7"/>
      <c r="AE576" s="7"/>
      <c r="AF576" s="7"/>
      <c r="AG576" s="7"/>
      <c r="AH576" s="7"/>
      <c r="AI576" s="7"/>
      <c r="AJ576" s="7"/>
      <c r="AK576" s="7"/>
    </row>
    <row r="577">
      <c r="A577" s="14"/>
      <c r="B577" s="5"/>
      <c r="C577" s="5"/>
      <c r="D577" s="6"/>
      <c r="E577" s="5"/>
      <c r="F577" s="5"/>
      <c r="G577" s="6"/>
      <c r="H577" s="5"/>
      <c r="I577" s="5"/>
      <c r="J577" s="6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7"/>
      <c r="V577" s="7"/>
      <c r="W577" s="7"/>
      <c r="X577" s="7"/>
      <c r="Y577" s="16"/>
      <c r="Z577" s="7"/>
      <c r="AA577" s="7"/>
      <c r="AB577" s="7"/>
      <c r="AC577" s="7"/>
      <c r="AD577" s="7"/>
      <c r="AE577" s="7"/>
      <c r="AF577" s="7"/>
      <c r="AG577" s="7"/>
      <c r="AH577" s="7"/>
      <c r="AI577" s="7"/>
      <c r="AJ577" s="7"/>
      <c r="AK577" s="7"/>
    </row>
    <row r="578">
      <c r="A578" s="14"/>
      <c r="B578" s="5"/>
      <c r="C578" s="5"/>
      <c r="D578" s="6"/>
      <c r="E578" s="5"/>
      <c r="F578" s="5"/>
      <c r="G578" s="6"/>
      <c r="H578" s="5"/>
      <c r="I578" s="5"/>
      <c r="J578" s="6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7"/>
      <c r="V578" s="7"/>
      <c r="W578" s="7"/>
      <c r="X578" s="7"/>
      <c r="Y578" s="16"/>
      <c r="Z578" s="7"/>
      <c r="AA578" s="7"/>
      <c r="AB578" s="7"/>
      <c r="AC578" s="7"/>
      <c r="AD578" s="7"/>
      <c r="AE578" s="7"/>
      <c r="AF578" s="7"/>
      <c r="AG578" s="7"/>
      <c r="AH578" s="7"/>
      <c r="AI578" s="7"/>
      <c r="AJ578" s="7"/>
      <c r="AK578" s="7"/>
    </row>
    <row r="579">
      <c r="A579" s="14"/>
      <c r="B579" s="5"/>
      <c r="C579" s="5"/>
      <c r="D579" s="6"/>
      <c r="E579" s="5"/>
      <c r="F579" s="5"/>
      <c r="G579" s="6"/>
      <c r="H579" s="5"/>
      <c r="I579" s="5"/>
      <c r="J579" s="6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7"/>
      <c r="V579" s="7"/>
      <c r="W579" s="7"/>
      <c r="X579" s="7"/>
      <c r="Y579" s="16"/>
      <c r="Z579" s="7"/>
      <c r="AA579" s="7"/>
      <c r="AB579" s="7"/>
      <c r="AC579" s="7"/>
      <c r="AD579" s="7"/>
      <c r="AE579" s="7"/>
      <c r="AF579" s="7"/>
      <c r="AG579" s="7"/>
      <c r="AH579" s="7"/>
      <c r="AI579" s="7"/>
      <c r="AJ579" s="7"/>
      <c r="AK579" s="7"/>
    </row>
    <row r="580">
      <c r="A580" s="14"/>
      <c r="B580" s="5"/>
      <c r="C580" s="5"/>
      <c r="D580" s="6"/>
      <c r="E580" s="5"/>
      <c r="F580" s="5"/>
      <c r="G580" s="6"/>
      <c r="H580" s="5"/>
      <c r="I580" s="5"/>
      <c r="J580" s="6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7"/>
      <c r="V580" s="7"/>
      <c r="W580" s="7"/>
      <c r="X580" s="7"/>
      <c r="Y580" s="16"/>
      <c r="Z580" s="7"/>
      <c r="AA580" s="7"/>
      <c r="AB580" s="7"/>
      <c r="AC580" s="7"/>
      <c r="AD580" s="7"/>
      <c r="AE580" s="7"/>
      <c r="AF580" s="7"/>
      <c r="AG580" s="7"/>
      <c r="AH580" s="7"/>
      <c r="AI580" s="7"/>
      <c r="AJ580" s="7"/>
      <c r="AK580" s="7"/>
    </row>
    <row r="581">
      <c r="A581" s="14"/>
      <c r="B581" s="5"/>
      <c r="C581" s="5"/>
      <c r="D581" s="6"/>
      <c r="E581" s="5"/>
      <c r="F581" s="5"/>
      <c r="G581" s="6"/>
      <c r="H581" s="5"/>
      <c r="I581" s="5"/>
      <c r="J581" s="6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7"/>
      <c r="V581" s="7"/>
      <c r="W581" s="7"/>
      <c r="X581" s="7"/>
      <c r="Y581" s="16"/>
      <c r="Z581" s="7"/>
      <c r="AA581" s="7"/>
      <c r="AB581" s="7"/>
      <c r="AC581" s="7"/>
      <c r="AD581" s="7"/>
      <c r="AE581" s="7"/>
      <c r="AF581" s="7"/>
      <c r="AG581" s="7"/>
      <c r="AH581" s="7"/>
      <c r="AI581" s="7"/>
      <c r="AJ581" s="7"/>
      <c r="AK581" s="7"/>
    </row>
    <row r="582">
      <c r="A582" s="14"/>
      <c r="B582" s="5"/>
      <c r="C582" s="5"/>
      <c r="D582" s="6"/>
      <c r="E582" s="5"/>
      <c r="F582" s="5"/>
      <c r="G582" s="6"/>
      <c r="H582" s="5"/>
      <c r="I582" s="5"/>
      <c r="J582" s="6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7"/>
      <c r="V582" s="7"/>
      <c r="W582" s="7"/>
      <c r="X582" s="7"/>
      <c r="Y582" s="16"/>
      <c r="Z582" s="7"/>
      <c r="AA582" s="7"/>
      <c r="AB582" s="7"/>
      <c r="AC582" s="7"/>
      <c r="AD582" s="7"/>
      <c r="AE582" s="7"/>
      <c r="AF582" s="7"/>
      <c r="AG582" s="7"/>
      <c r="AH582" s="7"/>
      <c r="AI582" s="7"/>
      <c r="AJ582" s="7"/>
      <c r="AK582" s="7"/>
    </row>
    <row r="583">
      <c r="A583" s="14"/>
      <c r="B583" s="5"/>
      <c r="C583" s="5"/>
      <c r="D583" s="6"/>
      <c r="E583" s="5"/>
      <c r="F583" s="5"/>
      <c r="G583" s="6"/>
      <c r="H583" s="5"/>
      <c r="I583" s="5"/>
      <c r="J583" s="6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7"/>
      <c r="V583" s="7"/>
      <c r="W583" s="7"/>
      <c r="X583" s="7"/>
      <c r="Y583" s="16"/>
      <c r="Z583" s="7"/>
      <c r="AA583" s="7"/>
      <c r="AB583" s="7"/>
      <c r="AC583" s="7"/>
      <c r="AD583" s="7"/>
      <c r="AE583" s="7"/>
      <c r="AF583" s="7"/>
      <c r="AG583" s="7"/>
      <c r="AH583" s="7"/>
      <c r="AI583" s="7"/>
      <c r="AJ583" s="7"/>
      <c r="AK583" s="7"/>
    </row>
    <row r="584">
      <c r="A584" s="14"/>
      <c r="B584" s="5"/>
      <c r="C584" s="5"/>
      <c r="D584" s="6"/>
      <c r="E584" s="5"/>
      <c r="F584" s="5"/>
      <c r="G584" s="6"/>
      <c r="H584" s="5"/>
      <c r="I584" s="5"/>
      <c r="J584" s="6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7"/>
      <c r="V584" s="7"/>
      <c r="W584" s="7"/>
      <c r="X584" s="7"/>
      <c r="Y584" s="16"/>
      <c r="Z584" s="7"/>
      <c r="AA584" s="7"/>
      <c r="AB584" s="7"/>
      <c r="AC584" s="7"/>
      <c r="AD584" s="7"/>
      <c r="AE584" s="7"/>
      <c r="AF584" s="7"/>
      <c r="AG584" s="7"/>
      <c r="AH584" s="7"/>
      <c r="AI584" s="7"/>
      <c r="AJ584" s="7"/>
      <c r="AK584" s="7"/>
    </row>
    <row r="585">
      <c r="A585" s="14"/>
      <c r="B585" s="5"/>
      <c r="C585" s="5"/>
      <c r="D585" s="6"/>
      <c r="E585" s="5"/>
      <c r="F585" s="5"/>
      <c r="G585" s="6"/>
      <c r="H585" s="5"/>
      <c r="I585" s="5"/>
      <c r="J585" s="6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7"/>
      <c r="V585" s="7"/>
      <c r="W585" s="7"/>
      <c r="X585" s="7"/>
      <c r="Y585" s="16"/>
      <c r="Z585" s="7"/>
      <c r="AA585" s="7"/>
      <c r="AB585" s="7"/>
      <c r="AC585" s="7"/>
      <c r="AD585" s="7"/>
      <c r="AE585" s="7"/>
      <c r="AF585" s="7"/>
      <c r="AG585" s="7"/>
      <c r="AH585" s="7"/>
      <c r="AI585" s="7"/>
      <c r="AJ585" s="7"/>
      <c r="AK585" s="7"/>
    </row>
    <row r="586">
      <c r="A586" s="14"/>
      <c r="B586" s="5"/>
      <c r="C586" s="5"/>
      <c r="D586" s="6"/>
      <c r="E586" s="5"/>
      <c r="F586" s="5"/>
      <c r="G586" s="6"/>
      <c r="H586" s="5"/>
      <c r="I586" s="5"/>
      <c r="J586" s="6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7"/>
      <c r="V586" s="7"/>
      <c r="W586" s="7"/>
      <c r="X586" s="7"/>
      <c r="Y586" s="16"/>
      <c r="Z586" s="7"/>
      <c r="AA586" s="7"/>
      <c r="AB586" s="7"/>
      <c r="AC586" s="7"/>
      <c r="AD586" s="7"/>
      <c r="AE586" s="7"/>
      <c r="AF586" s="7"/>
      <c r="AG586" s="7"/>
      <c r="AH586" s="7"/>
      <c r="AI586" s="7"/>
      <c r="AJ586" s="7"/>
      <c r="AK586" s="7"/>
    </row>
    <row r="587">
      <c r="A587" s="14"/>
      <c r="B587" s="5"/>
      <c r="C587" s="5"/>
      <c r="D587" s="6"/>
      <c r="E587" s="5"/>
      <c r="F587" s="5"/>
      <c r="G587" s="6"/>
      <c r="H587" s="5"/>
      <c r="I587" s="5"/>
      <c r="J587" s="6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7"/>
      <c r="V587" s="7"/>
      <c r="W587" s="7"/>
      <c r="X587" s="7"/>
      <c r="Y587" s="16"/>
      <c r="Z587" s="7"/>
      <c r="AA587" s="7"/>
      <c r="AB587" s="7"/>
      <c r="AC587" s="7"/>
      <c r="AD587" s="7"/>
      <c r="AE587" s="7"/>
      <c r="AF587" s="7"/>
      <c r="AG587" s="7"/>
      <c r="AH587" s="7"/>
      <c r="AI587" s="7"/>
      <c r="AJ587" s="7"/>
      <c r="AK587" s="7"/>
    </row>
    <row r="588">
      <c r="A588" s="14"/>
      <c r="B588" s="5"/>
      <c r="C588" s="5"/>
      <c r="D588" s="6"/>
      <c r="E588" s="5"/>
      <c r="F588" s="5"/>
      <c r="G588" s="6"/>
      <c r="H588" s="5"/>
      <c r="I588" s="5"/>
      <c r="J588" s="6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7"/>
      <c r="V588" s="7"/>
      <c r="W588" s="7"/>
      <c r="X588" s="7"/>
      <c r="Y588" s="16"/>
      <c r="Z588" s="7"/>
      <c r="AA588" s="7"/>
      <c r="AB588" s="7"/>
      <c r="AC588" s="7"/>
      <c r="AD588" s="7"/>
      <c r="AE588" s="7"/>
      <c r="AF588" s="7"/>
      <c r="AG588" s="7"/>
      <c r="AH588" s="7"/>
      <c r="AI588" s="7"/>
      <c r="AJ588" s="7"/>
      <c r="AK588" s="7"/>
    </row>
    <row r="589">
      <c r="A589" s="14"/>
      <c r="B589" s="5"/>
      <c r="C589" s="5"/>
      <c r="D589" s="6"/>
      <c r="E589" s="5"/>
      <c r="F589" s="5"/>
      <c r="G589" s="6"/>
      <c r="H589" s="5"/>
      <c r="I589" s="5"/>
      <c r="J589" s="6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7"/>
      <c r="V589" s="7"/>
      <c r="W589" s="7"/>
      <c r="X589" s="7"/>
      <c r="Y589" s="16"/>
      <c r="Z589" s="7"/>
      <c r="AA589" s="7"/>
      <c r="AB589" s="7"/>
      <c r="AC589" s="7"/>
      <c r="AD589" s="7"/>
      <c r="AE589" s="7"/>
      <c r="AF589" s="7"/>
      <c r="AG589" s="7"/>
      <c r="AH589" s="7"/>
      <c r="AI589" s="7"/>
      <c r="AJ589" s="7"/>
      <c r="AK589" s="7"/>
    </row>
    <row r="590">
      <c r="A590" s="14"/>
      <c r="B590" s="5"/>
      <c r="C590" s="5"/>
      <c r="D590" s="6"/>
      <c r="E590" s="5"/>
      <c r="F590" s="5"/>
      <c r="G590" s="6"/>
      <c r="H590" s="5"/>
      <c r="I590" s="5"/>
      <c r="J590" s="6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7"/>
      <c r="V590" s="7"/>
      <c r="W590" s="7"/>
      <c r="X590" s="7"/>
      <c r="Y590" s="16"/>
      <c r="Z590" s="7"/>
      <c r="AA590" s="7"/>
      <c r="AB590" s="7"/>
      <c r="AC590" s="7"/>
      <c r="AD590" s="7"/>
      <c r="AE590" s="7"/>
      <c r="AF590" s="7"/>
      <c r="AG590" s="7"/>
      <c r="AH590" s="7"/>
      <c r="AI590" s="7"/>
      <c r="AJ590" s="7"/>
      <c r="AK590" s="7"/>
    </row>
    <row r="591">
      <c r="A591" s="14"/>
      <c r="B591" s="5"/>
      <c r="C591" s="5"/>
      <c r="D591" s="6"/>
      <c r="E591" s="5"/>
      <c r="F591" s="5"/>
      <c r="G591" s="6"/>
      <c r="H591" s="5"/>
      <c r="I591" s="5"/>
      <c r="J591" s="6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7"/>
      <c r="V591" s="7"/>
      <c r="W591" s="7"/>
      <c r="X591" s="7"/>
      <c r="Y591" s="16"/>
      <c r="Z591" s="7"/>
      <c r="AA591" s="7"/>
      <c r="AB591" s="7"/>
      <c r="AC591" s="7"/>
      <c r="AD591" s="7"/>
      <c r="AE591" s="7"/>
      <c r="AF591" s="7"/>
      <c r="AG591" s="7"/>
      <c r="AH591" s="7"/>
      <c r="AI591" s="7"/>
      <c r="AJ591" s="7"/>
      <c r="AK591" s="7"/>
    </row>
    <row r="592">
      <c r="A592" s="14"/>
      <c r="B592" s="5"/>
      <c r="C592" s="5"/>
      <c r="D592" s="6"/>
      <c r="E592" s="5"/>
      <c r="F592" s="5"/>
      <c r="G592" s="6"/>
      <c r="H592" s="5"/>
      <c r="I592" s="5"/>
      <c r="J592" s="6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7"/>
      <c r="V592" s="7"/>
      <c r="W592" s="7"/>
      <c r="X592" s="7"/>
      <c r="Y592" s="16"/>
      <c r="Z592" s="7"/>
      <c r="AA592" s="7"/>
      <c r="AB592" s="7"/>
      <c r="AC592" s="7"/>
      <c r="AD592" s="7"/>
      <c r="AE592" s="7"/>
      <c r="AF592" s="7"/>
      <c r="AG592" s="7"/>
      <c r="AH592" s="7"/>
      <c r="AI592" s="7"/>
      <c r="AJ592" s="7"/>
      <c r="AK592" s="7"/>
    </row>
    <row r="593">
      <c r="A593" s="14"/>
      <c r="B593" s="5"/>
      <c r="C593" s="5"/>
      <c r="D593" s="6"/>
      <c r="E593" s="5"/>
      <c r="F593" s="5"/>
      <c r="G593" s="6"/>
      <c r="H593" s="5"/>
      <c r="I593" s="5"/>
      <c r="J593" s="6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7"/>
      <c r="V593" s="7"/>
      <c r="W593" s="7"/>
      <c r="X593" s="7"/>
      <c r="Y593" s="16"/>
      <c r="Z593" s="7"/>
      <c r="AA593" s="7"/>
      <c r="AB593" s="7"/>
      <c r="AC593" s="7"/>
      <c r="AD593" s="7"/>
      <c r="AE593" s="7"/>
      <c r="AF593" s="7"/>
      <c r="AG593" s="7"/>
      <c r="AH593" s="7"/>
      <c r="AI593" s="7"/>
      <c r="AJ593" s="7"/>
      <c r="AK593" s="7"/>
    </row>
    <row r="594">
      <c r="A594" s="14"/>
      <c r="B594" s="5"/>
      <c r="C594" s="5"/>
      <c r="D594" s="6"/>
      <c r="E594" s="5"/>
      <c r="F594" s="5"/>
      <c r="G594" s="6"/>
      <c r="H594" s="5"/>
      <c r="I594" s="5"/>
      <c r="J594" s="6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7"/>
      <c r="V594" s="7"/>
      <c r="W594" s="7"/>
      <c r="X594" s="7"/>
      <c r="Y594" s="16"/>
      <c r="Z594" s="7"/>
      <c r="AA594" s="7"/>
      <c r="AB594" s="7"/>
      <c r="AC594" s="7"/>
      <c r="AD594" s="7"/>
      <c r="AE594" s="7"/>
      <c r="AF594" s="7"/>
      <c r="AG594" s="7"/>
      <c r="AH594" s="7"/>
      <c r="AI594" s="7"/>
      <c r="AJ594" s="7"/>
      <c r="AK594" s="7"/>
    </row>
    <row r="595">
      <c r="A595" s="14"/>
      <c r="B595" s="5"/>
      <c r="C595" s="5"/>
      <c r="D595" s="6"/>
      <c r="E595" s="5"/>
      <c r="F595" s="5"/>
      <c r="G595" s="6"/>
      <c r="H595" s="5"/>
      <c r="I595" s="5"/>
      <c r="J595" s="6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7"/>
      <c r="V595" s="7"/>
      <c r="W595" s="7"/>
      <c r="X595" s="7"/>
      <c r="Y595" s="16"/>
      <c r="Z595" s="7"/>
      <c r="AA595" s="7"/>
      <c r="AB595" s="7"/>
      <c r="AC595" s="7"/>
      <c r="AD595" s="7"/>
      <c r="AE595" s="7"/>
      <c r="AF595" s="7"/>
      <c r="AG595" s="7"/>
      <c r="AH595" s="7"/>
      <c r="AI595" s="7"/>
      <c r="AJ595" s="7"/>
      <c r="AK595" s="7"/>
    </row>
    <row r="596">
      <c r="A596" s="14"/>
      <c r="B596" s="5"/>
      <c r="C596" s="5"/>
      <c r="D596" s="6"/>
      <c r="E596" s="5"/>
      <c r="F596" s="5"/>
      <c r="G596" s="6"/>
      <c r="H596" s="5"/>
      <c r="I596" s="5"/>
      <c r="J596" s="6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7"/>
      <c r="V596" s="7"/>
      <c r="W596" s="7"/>
      <c r="X596" s="7"/>
      <c r="Y596" s="16"/>
      <c r="Z596" s="7"/>
      <c r="AA596" s="7"/>
      <c r="AB596" s="7"/>
      <c r="AC596" s="7"/>
      <c r="AD596" s="7"/>
      <c r="AE596" s="7"/>
      <c r="AF596" s="7"/>
      <c r="AG596" s="7"/>
      <c r="AH596" s="7"/>
      <c r="AI596" s="7"/>
      <c r="AJ596" s="7"/>
      <c r="AK596" s="7"/>
    </row>
    <row r="597">
      <c r="A597" s="14"/>
      <c r="B597" s="5"/>
      <c r="C597" s="5"/>
      <c r="D597" s="6"/>
      <c r="E597" s="5"/>
      <c r="F597" s="5"/>
      <c r="G597" s="6"/>
      <c r="H597" s="5"/>
      <c r="I597" s="5"/>
      <c r="J597" s="6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7"/>
      <c r="V597" s="7"/>
      <c r="W597" s="7"/>
      <c r="X597" s="7"/>
      <c r="Y597" s="16"/>
      <c r="Z597" s="7"/>
      <c r="AA597" s="7"/>
      <c r="AB597" s="7"/>
      <c r="AC597" s="7"/>
      <c r="AD597" s="7"/>
      <c r="AE597" s="7"/>
      <c r="AF597" s="7"/>
      <c r="AG597" s="7"/>
      <c r="AH597" s="7"/>
      <c r="AI597" s="7"/>
      <c r="AJ597" s="7"/>
      <c r="AK597" s="7"/>
    </row>
    <row r="598">
      <c r="A598" s="14"/>
      <c r="B598" s="5"/>
      <c r="C598" s="5"/>
      <c r="D598" s="6"/>
      <c r="E598" s="5"/>
      <c r="F598" s="5"/>
      <c r="G598" s="6"/>
      <c r="H598" s="5"/>
      <c r="I598" s="5"/>
      <c r="J598" s="6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7"/>
      <c r="V598" s="7"/>
      <c r="W598" s="7"/>
      <c r="X598" s="7"/>
      <c r="Y598" s="16"/>
      <c r="Z598" s="7"/>
      <c r="AA598" s="7"/>
      <c r="AB598" s="7"/>
      <c r="AC598" s="7"/>
      <c r="AD598" s="7"/>
      <c r="AE598" s="7"/>
      <c r="AF598" s="7"/>
      <c r="AG598" s="7"/>
      <c r="AH598" s="7"/>
      <c r="AI598" s="7"/>
      <c r="AJ598" s="7"/>
      <c r="AK598" s="7"/>
    </row>
    <row r="599">
      <c r="A599" s="14"/>
      <c r="B599" s="5"/>
      <c r="C599" s="5"/>
      <c r="D599" s="6"/>
      <c r="E599" s="5"/>
      <c r="F599" s="5"/>
      <c r="G599" s="6"/>
      <c r="H599" s="5"/>
      <c r="I599" s="5"/>
      <c r="J599" s="6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7"/>
      <c r="V599" s="7"/>
      <c r="W599" s="7"/>
      <c r="X599" s="7"/>
      <c r="Y599" s="16"/>
      <c r="Z599" s="7"/>
      <c r="AA599" s="7"/>
      <c r="AB599" s="7"/>
      <c r="AC599" s="7"/>
      <c r="AD599" s="7"/>
      <c r="AE599" s="7"/>
      <c r="AF599" s="7"/>
      <c r="AG599" s="7"/>
      <c r="AH599" s="7"/>
      <c r="AI599" s="7"/>
      <c r="AJ599" s="7"/>
      <c r="AK599" s="7"/>
    </row>
    <row r="600">
      <c r="A600" s="14"/>
      <c r="B600" s="5"/>
      <c r="C600" s="5"/>
      <c r="D600" s="6"/>
      <c r="E600" s="5"/>
      <c r="F600" s="5"/>
      <c r="G600" s="6"/>
      <c r="H600" s="5"/>
      <c r="I600" s="5"/>
      <c r="J600" s="6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7"/>
      <c r="V600" s="7"/>
      <c r="W600" s="7"/>
      <c r="X600" s="7"/>
      <c r="Y600" s="16"/>
      <c r="Z600" s="7"/>
      <c r="AA600" s="7"/>
      <c r="AB600" s="7"/>
      <c r="AC600" s="7"/>
      <c r="AD600" s="7"/>
      <c r="AE600" s="7"/>
      <c r="AF600" s="7"/>
      <c r="AG600" s="7"/>
      <c r="AH600" s="7"/>
      <c r="AI600" s="7"/>
      <c r="AJ600" s="7"/>
      <c r="AK600" s="7"/>
    </row>
    <row r="601">
      <c r="A601" s="14"/>
      <c r="B601" s="5"/>
      <c r="C601" s="5"/>
      <c r="D601" s="6"/>
      <c r="E601" s="5"/>
      <c r="F601" s="5"/>
      <c r="G601" s="6"/>
      <c r="H601" s="5"/>
      <c r="I601" s="5"/>
      <c r="J601" s="6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7"/>
      <c r="V601" s="7"/>
      <c r="W601" s="7"/>
      <c r="X601" s="7"/>
      <c r="Y601" s="16"/>
      <c r="Z601" s="7"/>
      <c r="AA601" s="7"/>
      <c r="AB601" s="7"/>
      <c r="AC601" s="7"/>
      <c r="AD601" s="7"/>
      <c r="AE601" s="7"/>
      <c r="AF601" s="7"/>
      <c r="AG601" s="7"/>
      <c r="AH601" s="7"/>
      <c r="AI601" s="7"/>
      <c r="AJ601" s="7"/>
      <c r="AK601" s="7"/>
    </row>
    <row r="602">
      <c r="A602" s="14"/>
      <c r="B602" s="5"/>
      <c r="C602" s="5"/>
      <c r="D602" s="6"/>
      <c r="E602" s="5"/>
      <c r="F602" s="5"/>
      <c r="G602" s="6"/>
      <c r="H602" s="5"/>
      <c r="I602" s="5"/>
      <c r="J602" s="6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7"/>
      <c r="V602" s="7"/>
      <c r="W602" s="7"/>
      <c r="X602" s="7"/>
      <c r="Y602" s="16"/>
      <c r="Z602" s="7"/>
      <c r="AA602" s="7"/>
      <c r="AB602" s="7"/>
      <c r="AC602" s="7"/>
      <c r="AD602" s="7"/>
      <c r="AE602" s="7"/>
      <c r="AF602" s="7"/>
      <c r="AG602" s="7"/>
      <c r="AH602" s="7"/>
      <c r="AI602" s="7"/>
      <c r="AJ602" s="7"/>
      <c r="AK602" s="7"/>
    </row>
    <row r="603">
      <c r="A603" s="14"/>
      <c r="B603" s="5"/>
      <c r="C603" s="5"/>
      <c r="D603" s="6"/>
      <c r="E603" s="5"/>
      <c r="F603" s="5"/>
      <c r="G603" s="6"/>
      <c r="H603" s="5"/>
      <c r="I603" s="5"/>
      <c r="J603" s="6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7"/>
      <c r="V603" s="7"/>
      <c r="W603" s="7"/>
      <c r="X603" s="7"/>
      <c r="Y603" s="16"/>
      <c r="Z603" s="7"/>
      <c r="AA603" s="7"/>
      <c r="AB603" s="7"/>
      <c r="AC603" s="7"/>
      <c r="AD603" s="7"/>
      <c r="AE603" s="7"/>
      <c r="AF603" s="7"/>
      <c r="AG603" s="7"/>
      <c r="AH603" s="7"/>
      <c r="AI603" s="7"/>
      <c r="AJ603" s="7"/>
      <c r="AK603" s="7"/>
    </row>
    <row r="604">
      <c r="A604" s="14"/>
      <c r="B604" s="5"/>
      <c r="C604" s="5"/>
      <c r="D604" s="6"/>
      <c r="E604" s="5"/>
      <c r="F604" s="5"/>
      <c r="G604" s="6"/>
      <c r="H604" s="5"/>
      <c r="I604" s="5"/>
      <c r="J604" s="6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7"/>
      <c r="V604" s="7"/>
      <c r="W604" s="7"/>
      <c r="X604" s="7"/>
      <c r="Y604" s="16"/>
      <c r="Z604" s="7"/>
      <c r="AA604" s="7"/>
      <c r="AB604" s="7"/>
      <c r="AC604" s="7"/>
      <c r="AD604" s="7"/>
      <c r="AE604" s="7"/>
      <c r="AF604" s="7"/>
      <c r="AG604" s="7"/>
      <c r="AH604" s="7"/>
      <c r="AI604" s="7"/>
      <c r="AJ604" s="7"/>
      <c r="AK604" s="7"/>
    </row>
    <row r="605">
      <c r="A605" s="14"/>
      <c r="B605" s="5"/>
      <c r="C605" s="5"/>
      <c r="D605" s="6"/>
      <c r="E605" s="5"/>
      <c r="F605" s="5"/>
      <c r="G605" s="6"/>
      <c r="H605" s="5"/>
      <c r="I605" s="5"/>
      <c r="J605" s="6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7"/>
      <c r="V605" s="7"/>
      <c r="W605" s="7"/>
      <c r="X605" s="7"/>
      <c r="Y605" s="16"/>
      <c r="Z605" s="7"/>
      <c r="AA605" s="7"/>
      <c r="AB605" s="7"/>
      <c r="AC605" s="7"/>
      <c r="AD605" s="7"/>
      <c r="AE605" s="7"/>
      <c r="AF605" s="7"/>
      <c r="AG605" s="7"/>
      <c r="AH605" s="7"/>
      <c r="AI605" s="7"/>
      <c r="AJ605" s="7"/>
      <c r="AK605" s="7"/>
    </row>
    <row r="606">
      <c r="A606" s="14"/>
      <c r="B606" s="5"/>
      <c r="C606" s="5"/>
      <c r="D606" s="6"/>
      <c r="E606" s="5"/>
      <c r="F606" s="5"/>
      <c r="G606" s="6"/>
      <c r="H606" s="5"/>
      <c r="I606" s="5"/>
      <c r="J606" s="6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7"/>
      <c r="V606" s="7"/>
      <c r="W606" s="7"/>
      <c r="X606" s="7"/>
      <c r="Y606" s="16"/>
      <c r="Z606" s="7"/>
      <c r="AA606" s="7"/>
      <c r="AB606" s="7"/>
      <c r="AC606" s="7"/>
      <c r="AD606" s="7"/>
      <c r="AE606" s="7"/>
      <c r="AF606" s="7"/>
      <c r="AG606" s="7"/>
      <c r="AH606" s="7"/>
      <c r="AI606" s="7"/>
      <c r="AJ606" s="7"/>
      <c r="AK606" s="7"/>
    </row>
    <row r="607">
      <c r="A607" s="14"/>
      <c r="B607" s="5"/>
      <c r="C607" s="5"/>
      <c r="D607" s="6"/>
      <c r="E607" s="5"/>
      <c r="F607" s="5"/>
      <c r="G607" s="6"/>
      <c r="H607" s="5"/>
      <c r="I607" s="5"/>
      <c r="J607" s="6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7"/>
      <c r="V607" s="7"/>
      <c r="W607" s="7"/>
      <c r="X607" s="7"/>
      <c r="Y607" s="16"/>
      <c r="Z607" s="7"/>
      <c r="AA607" s="7"/>
      <c r="AB607" s="7"/>
      <c r="AC607" s="7"/>
      <c r="AD607" s="7"/>
      <c r="AE607" s="7"/>
      <c r="AF607" s="7"/>
      <c r="AG607" s="7"/>
      <c r="AH607" s="7"/>
      <c r="AI607" s="7"/>
      <c r="AJ607" s="7"/>
      <c r="AK607" s="7"/>
    </row>
    <row r="608">
      <c r="A608" s="14"/>
      <c r="B608" s="5"/>
      <c r="C608" s="5"/>
      <c r="D608" s="6"/>
      <c r="E608" s="5"/>
      <c r="F608" s="5"/>
      <c r="G608" s="6"/>
      <c r="H608" s="5"/>
      <c r="I608" s="5"/>
      <c r="J608" s="6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7"/>
      <c r="V608" s="7"/>
      <c r="W608" s="7"/>
      <c r="X608" s="7"/>
      <c r="Y608" s="16"/>
      <c r="Z608" s="7"/>
      <c r="AA608" s="7"/>
      <c r="AB608" s="7"/>
      <c r="AC608" s="7"/>
      <c r="AD608" s="7"/>
      <c r="AE608" s="7"/>
      <c r="AF608" s="7"/>
      <c r="AG608" s="7"/>
      <c r="AH608" s="7"/>
      <c r="AI608" s="7"/>
      <c r="AJ608" s="7"/>
      <c r="AK608" s="7"/>
    </row>
    <row r="609">
      <c r="A609" s="14"/>
      <c r="B609" s="5"/>
      <c r="C609" s="5"/>
      <c r="D609" s="6"/>
      <c r="E609" s="5"/>
      <c r="F609" s="5"/>
      <c r="G609" s="6"/>
      <c r="H609" s="5"/>
      <c r="I609" s="5"/>
      <c r="J609" s="6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7"/>
      <c r="V609" s="7"/>
      <c r="W609" s="7"/>
      <c r="X609" s="7"/>
      <c r="Y609" s="16"/>
      <c r="Z609" s="7"/>
      <c r="AA609" s="7"/>
      <c r="AB609" s="7"/>
      <c r="AC609" s="7"/>
      <c r="AD609" s="7"/>
      <c r="AE609" s="7"/>
      <c r="AF609" s="7"/>
      <c r="AG609" s="7"/>
      <c r="AH609" s="7"/>
      <c r="AI609" s="7"/>
      <c r="AJ609" s="7"/>
      <c r="AK609" s="7"/>
    </row>
    <row r="610">
      <c r="A610" s="14"/>
      <c r="B610" s="5"/>
      <c r="C610" s="5"/>
      <c r="D610" s="6"/>
      <c r="E610" s="5"/>
      <c r="F610" s="5"/>
      <c r="G610" s="6"/>
      <c r="H610" s="5"/>
      <c r="I610" s="5"/>
      <c r="J610" s="6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7"/>
      <c r="V610" s="7"/>
      <c r="W610" s="7"/>
      <c r="X610" s="7"/>
      <c r="Y610" s="16"/>
      <c r="Z610" s="7"/>
      <c r="AA610" s="7"/>
      <c r="AB610" s="7"/>
      <c r="AC610" s="7"/>
      <c r="AD610" s="7"/>
      <c r="AE610" s="7"/>
      <c r="AF610" s="7"/>
      <c r="AG610" s="7"/>
      <c r="AH610" s="7"/>
      <c r="AI610" s="7"/>
      <c r="AJ610" s="7"/>
      <c r="AK610" s="7"/>
    </row>
    <row r="611">
      <c r="A611" s="14"/>
      <c r="B611" s="5"/>
      <c r="C611" s="5"/>
      <c r="D611" s="6"/>
      <c r="E611" s="5"/>
      <c r="F611" s="5"/>
      <c r="G611" s="6"/>
      <c r="H611" s="5"/>
      <c r="I611" s="5"/>
      <c r="J611" s="6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7"/>
      <c r="V611" s="7"/>
      <c r="W611" s="7"/>
      <c r="X611" s="7"/>
      <c r="Y611" s="16"/>
      <c r="Z611" s="7"/>
      <c r="AA611" s="7"/>
      <c r="AB611" s="7"/>
      <c r="AC611" s="7"/>
      <c r="AD611" s="7"/>
      <c r="AE611" s="7"/>
      <c r="AF611" s="7"/>
      <c r="AG611" s="7"/>
      <c r="AH611" s="7"/>
      <c r="AI611" s="7"/>
      <c r="AJ611" s="7"/>
      <c r="AK611" s="7"/>
    </row>
    <row r="612">
      <c r="A612" s="14"/>
      <c r="B612" s="5"/>
      <c r="C612" s="5"/>
      <c r="D612" s="6"/>
      <c r="E612" s="5"/>
      <c r="F612" s="5"/>
      <c r="G612" s="6"/>
      <c r="H612" s="5"/>
      <c r="I612" s="5"/>
      <c r="J612" s="6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7"/>
      <c r="V612" s="7"/>
      <c r="W612" s="7"/>
      <c r="X612" s="7"/>
      <c r="Y612" s="16"/>
      <c r="Z612" s="7"/>
      <c r="AA612" s="7"/>
      <c r="AB612" s="7"/>
      <c r="AC612" s="7"/>
      <c r="AD612" s="7"/>
      <c r="AE612" s="7"/>
      <c r="AF612" s="7"/>
      <c r="AG612" s="7"/>
      <c r="AH612" s="7"/>
      <c r="AI612" s="7"/>
      <c r="AJ612" s="7"/>
      <c r="AK612" s="7"/>
    </row>
    <row r="613">
      <c r="A613" s="14"/>
      <c r="B613" s="5"/>
      <c r="C613" s="5"/>
      <c r="D613" s="6"/>
      <c r="E613" s="5"/>
      <c r="F613" s="5"/>
      <c r="G613" s="6"/>
      <c r="H613" s="5"/>
      <c r="I613" s="5"/>
      <c r="J613" s="6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7"/>
      <c r="V613" s="7"/>
      <c r="W613" s="7"/>
      <c r="X613" s="7"/>
      <c r="Y613" s="16"/>
      <c r="Z613" s="7"/>
      <c r="AA613" s="7"/>
      <c r="AB613" s="7"/>
      <c r="AC613" s="7"/>
      <c r="AD613" s="7"/>
      <c r="AE613" s="7"/>
      <c r="AF613" s="7"/>
      <c r="AG613" s="7"/>
      <c r="AH613" s="7"/>
      <c r="AI613" s="7"/>
      <c r="AJ613" s="7"/>
      <c r="AK613" s="7"/>
    </row>
    <row r="614">
      <c r="A614" s="14"/>
      <c r="B614" s="5"/>
      <c r="C614" s="5"/>
      <c r="D614" s="6"/>
      <c r="E614" s="5"/>
      <c r="F614" s="5"/>
      <c r="G614" s="6"/>
      <c r="H614" s="5"/>
      <c r="I614" s="5"/>
      <c r="J614" s="6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7"/>
      <c r="V614" s="7"/>
      <c r="W614" s="7"/>
      <c r="X614" s="7"/>
      <c r="Y614" s="16"/>
      <c r="Z614" s="7"/>
      <c r="AA614" s="7"/>
      <c r="AB614" s="7"/>
      <c r="AC614" s="7"/>
      <c r="AD614" s="7"/>
      <c r="AE614" s="7"/>
      <c r="AF614" s="7"/>
      <c r="AG614" s="7"/>
      <c r="AH614" s="7"/>
      <c r="AI614" s="7"/>
      <c r="AJ614" s="7"/>
      <c r="AK614" s="7"/>
    </row>
    <row r="615">
      <c r="A615" s="14"/>
      <c r="B615" s="5"/>
      <c r="C615" s="5"/>
      <c r="D615" s="6"/>
      <c r="E615" s="5"/>
      <c r="F615" s="5"/>
      <c r="G615" s="6"/>
      <c r="H615" s="5"/>
      <c r="I615" s="5"/>
      <c r="J615" s="6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7"/>
      <c r="V615" s="7"/>
      <c r="W615" s="7"/>
      <c r="X615" s="7"/>
      <c r="Y615" s="16"/>
      <c r="Z615" s="7"/>
      <c r="AA615" s="7"/>
      <c r="AB615" s="7"/>
      <c r="AC615" s="7"/>
      <c r="AD615" s="7"/>
      <c r="AE615" s="7"/>
      <c r="AF615" s="7"/>
      <c r="AG615" s="7"/>
      <c r="AH615" s="7"/>
      <c r="AI615" s="7"/>
      <c r="AJ615" s="7"/>
      <c r="AK615" s="7"/>
    </row>
    <row r="616">
      <c r="A616" s="14"/>
      <c r="B616" s="5"/>
      <c r="C616" s="5"/>
      <c r="D616" s="6"/>
      <c r="E616" s="5"/>
      <c r="F616" s="5"/>
      <c r="G616" s="6"/>
      <c r="H616" s="5"/>
      <c r="I616" s="5"/>
      <c r="J616" s="6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7"/>
      <c r="V616" s="7"/>
      <c r="W616" s="7"/>
      <c r="X616" s="7"/>
      <c r="Y616" s="16"/>
      <c r="Z616" s="7"/>
      <c r="AA616" s="7"/>
      <c r="AB616" s="7"/>
      <c r="AC616" s="7"/>
      <c r="AD616" s="7"/>
      <c r="AE616" s="7"/>
      <c r="AF616" s="7"/>
      <c r="AG616" s="7"/>
      <c r="AH616" s="7"/>
      <c r="AI616" s="7"/>
      <c r="AJ616" s="7"/>
      <c r="AK616" s="7"/>
    </row>
    <row r="617">
      <c r="A617" s="14"/>
      <c r="B617" s="5"/>
      <c r="C617" s="5"/>
      <c r="D617" s="6"/>
      <c r="E617" s="5"/>
      <c r="F617" s="5"/>
      <c r="G617" s="6"/>
      <c r="H617" s="5"/>
      <c r="I617" s="5"/>
      <c r="J617" s="6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7"/>
      <c r="V617" s="7"/>
      <c r="W617" s="7"/>
      <c r="X617" s="7"/>
      <c r="Y617" s="16"/>
      <c r="Z617" s="7"/>
      <c r="AA617" s="7"/>
      <c r="AB617" s="7"/>
      <c r="AC617" s="7"/>
      <c r="AD617" s="7"/>
      <c r="AE617" s="7"/>
      <c r="AF617" s="7"/>
      <c r="AG617" s="7"/>
      <c r="AH617" s="7"/>
      <c r="AI617" s="7"/>
      <c r="AJ617" s="7"/>
      <c r="AK617" s="7"/>
    </row>
    <row r="618">
      <c r="A618" s="14"/>
      <c r="B618" s="5"/>
      <c r="C618" s="5"/>
      <c r="D618" s="6"/>
      <c r="E618" s="5"/>
      <c r="F618" s="5"/>
      <c r="G618" s="6"/>
      <c r="H618" s="5"/>
      <c r="I618" s="5"/>
      <c r="J618" s="6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7"/>
      <c r="V618" s="7"/>
      <c r="W618" s="7"/>
      <c r="X618" s="7"/>
      <c r="Y618" s="16"/>
      <c r="Z618" s="7"/>
      <c r="AA618" s="7"/>
      <c r="AB618" s="7"/>
      <c r="AC618" s="7"/>
      <c r="AD618" s="7"/>
      <c r="AE618" s="7"/>
      <c r="AF618" s="7"/>
      <c r="AG618" s="7"/>
      <c r="AH618" s="7"/>
      <c r="AI618" s="7"/>
      <c r="AJ618" s="7"/>
      <c r="AK618" s="7"/>
    </row>
    <row r="619">
      <c r="A619" s="14"/>
      <c r="B619" s="5"/>
      <c r="C619" s="5"/>
      <c r="D619" s="6"/>
      <c r="E619" s="5"/>
      <c r="F619" s="5"/>
      <c r="G619" s="6"/>
      <c r="H619" s="5"/>
      <c r="I619" s="5"/>
      <c r="J619" s="6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7"/>
      <c r="V619" s="7"/>
      <c r="W619" s="7"/>
      <c r="X619" s="7"/>
      <c r="Y619" s="16"/>
      <c r="Z619" s="7"/>
      <c r="AA619" s="7"/>
      <c r="AB619" s="7"/>
      <c r="AC619" s="7"/>
      <c r="AD619" s="7"/>
      <c r="AE619" s="7"/>
      <c r="AF619" s="7"/>
      <c r="AG619" s="7"/>
      <c r="AH619" s="7"/>
      <c r="AI619" s="7"/>
      <c r="AJ619" s="7"/>
      <c r="AK619" s="7"/>
    </row>
    <row r="620">
      <c r="A620" s="14"/>
      <c r="B620" s="5"/>
      <c r="C620" s="5"/>
      <c r="D620" s="6"/>
      <c r="E620" s="5"/>
      <c r="F620" s="5"/>
      <c r="G620" s="6"/>
      <c r="H620" s="5"/>
      <c r="I620" s="5"/>
      <c r="J620" s="6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7"/>
      <c r="V620" s="7"/>
      <c r="W620" s="7"/>
      <c r="X620" s="7"/>
      <c r="Y620" s="16"/>
      <c r="Z620" s="7"/>
      <c r="AA620" s="7"/>
      <c r="AB620" s="7"/>
      <c r="AC620" s="7"/>
      <c r="AD620" s="7"/>
      <c r="AE620" s="7"/>
      <c r="AF620" s="7"/>
      <c r="AG620" s="7"/>
      <c r="AH620" s="7"/>
      <c r="AI620" s="7"/>
      <c r="AJ620" s="7"/>
      <c r="AK620" s="7"/>
    </row>
    <row r="621">
      <c r="A621" s="14"/>
      <c r="B621" s="5"/>
      <c r="C621" s="5"/>
      <c r="D621" s="6"/>
      <c r="E621" s="5"/>
      <c r="F621" s="5"/>
      <c r="G621" s="6"/>
      <c r="H621" s="5"/>
      <c r="I621" s="5"/>
      <c r="J621" s="6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7"/>
      <c r="V621" s="7"/>
      <c r="W621" s="7"/>
      <c r="X621" s="7"/>
      <c r="Y621" s="16"/>
      <c r="Z621" s="7"/>
      <c r="AA621" s="7"/>
      <c r="AB621" s="7"/>
      <c r="AC621" s="7"/>
      <c r="AD621" s="7"/>
      <c r="AE621" s="7"/>
      <c r="AF621" s="7"/>
      <c r="AG621" s="7"/>
      <c r="AH621" s="7"/>
      <c r="AI621" s="7"/>
      <c r="AJ621" s="7"/>
      <c r="AK621" s="7"/>
    </row>
    <row r="622">
      <c r="A622" s="14"/>
      <c r="B622" s="5"/>
      <c r="C622" s="5"/>
      <c r="D622" s="6"/>
      <c r="E622" s="5"/>
      <c r="F622" s="5"/>
      <c r="G622" s="6"/>
      <c r="H622" s="5"/>
      <c r="I622" s="5"/>
      <c r="J622" s="6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7"/>
      <c r="V622" s="7"/>
      <c r="W622" s="7"/>
      <c r="X622" s="7"/>
      <c r="Y622" s="16"/>
      <c r="Z622" s="7"/>
      <c r="AA622" s="7"/>
      <c r="AB622" s="7"/>
      <c r="AC622" s="7"/>
      <c r="AD622" s="7"/>
      <c r="AE622" s="7"/>
      <c r="AF622" s="7"/>
      <c r="AG622" s="7"/>
      <c r="AH622" s="7"/>
      <c r="AI622" s="7"/>
      <c r="AJ622" s="7"/>
      <c r="AK622" s="7"/>
    </row>
    <row r="623">
      <c r="A623" s="14"/>
      <c r="B623" s="5"/>
      <c r="C623" s="5"/>
      <c r="D623" s="6"/>
      <c r="E623" s="5"/>
      <c r="F623" s="5"/>
      <c r="G623" s="6"/>
      <c r="H623" s="5"/>
      <c r="I623" s="5"/>
      <c r="J623" s="6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7"/>
      <c r="V623" s="7"/>
      <c r="W623" s="7"/>
      <c r="X623" s="7"/>
      <c r="Y623" s="16"/>
      <c r="Z623" s="7"/>
      <c r="AA623" s="7"/>
      <c r="AB623" s="7"/>
      <c r="AC623" s="7"/>
      <c r="AD623" s="7"/>
      <c r="AE623" s="7"/>
      <c r="AF623" s="7"/>
      <c r="AG623" s="7"/>
      <c r="AH623" s="7"/>
      <c r="AI623" s="7"/>
      <c r="AJ623" s="7"/>
      <c r="AK623" s="7"/>
    </row>
    <row r="624">
      <c r="A624" s="14"/>
      <c r="B624" s="5"/>
      <c r="C624" s="5"/>
      <c r="D624" s="6"/>
      <c r="E624" s="5"/>
      <c r="F624" s="5"/>
      <c r="G624" s="6"/>
      <c r="H624" s="5"/>
      <c r="I624" s="5"/>
      <c r="J624" s="6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7"/>
      <c r="V624" s="7"/>
      <c r="W624" s="7"/>
      <c r="X624" s="7"/>
      <c r="Y624" s="16"/>
      <c r="Z624" s="7"/>
      <c r="AA624" s="7"/>
      <c r="AB624" s="7"/>
      <c r="AC624" s="7"/>
      <c r="AD624" s="7"/>
      <c r="AE624" s="7"/>
      <c r="AF624" s="7"/>
      <c r="AG624" s="7"/>
      <c r="AH624" s="7"/>
      <c r="AI624" s="7"/>
      <c r="AJ624" s="7"/>
      <c r="AK624" s="7"/>
    </row>
    <row r="625">
      <c r="A625" s="14"/>
      <c r="B625" s="5"/>
      <c r="C625" s="5"/>
      <c r="D625" s="6"/>
      <c r="E625" s="5"/>
      <c r="F625" s="5"/>
      <c r="G625" s="6"/>
      <c r="H625" s="5"/>
      <c r="I625" s="5"/>
      <c r="J625" s="6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7"/>
      <c r="V625" s="7"/>
      <c r="W625" s="7"/>
      <c r="X625" s="7"/>
      <c r="Y625" s="16"/>
      <c r="Z625" s="7"/>
      <c r="AA625" s="7"/>
      <c r="AB625" s="7"/>
      <c r="AC625" s="7"/>
      <c r="AD625" s="7"/>
      <c r="AE625" s="7"/>
      <c r="AF625" s="7"/>
      <c r="AG625" s="7"/>
      <c r="AH625" s="7"/>
      <c r="AI625" s="7"/>
      <c r="AJ625" s="7"/>
      <c r="AK625" s="7"/>
    </row>
    <row r="626">
      <c r="A626" s="14"/>
      <c r="B626" s="5"/>
      <c r="C626" s="5"/>
      <c r="D626" s="6"/>
      <c r="E626" s="5"/>
      <c r="F626" s="5"/>
      <c r="G626" s="6"/>
      <c r="H626" s="5"/>
      <c r="I626" s="5"/>
      <c r="J626" s="6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7"/>
      <c r="V626" s="7"/>
      <c r="W626" s="7"/>
      <c r="X626" s="7"/>
      <c r="Y626" s="16"/>
      <c r="Z626" s="7"/>
      <c r="AA626" s="7"/>
      <c r="AB626" s="7"/>
      <c r="AC626" s="7"/>
      <c r="AD626" s="7"/>
      <c r="AE626" s="7"/>
      <c r="AF626" s="7"/>
      <c r="AG626" s="7"/>
      <c r="AH626" s="7"/>
      <c r="AI626" s="7"/>
      <c r="AJ626" s="7"/>
      <c r="AK626" s="7"/>
    </row>
    <row r="627">
      <c r="A627" s="14"/>
      <c r="B627" s="5"/>
      <c r="C627" s="5"/>
      <c r="D627" s="6"/>
      <c r="E627" s="5"/>
      <c r="F627" s="5"/>
      <c r="G627" s="6"/>
      <c r="H627" s="5"/>
      <c r="I627" s="5"/>
      <c r="J627" s="6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7"/>
      <c r="V627" s="7"/>
      <c r="W627" s="7"/>
      <c r="X627" s="7"/>
      <c r="Y627" s="16"/>
      <c r="Z627" s="7"/>
      <c r="AA627" s="7"/>
      <c r="AB627" s="7"/>
      <c r="AC627" s="7"/>
      <c r="AD627" s="7"/>
      <c r="AE627" s="7"/>
      <c r="AF627" s="7"/>
      <c r="AG627" s="7"/>
      <c r="AH627" s="7"/>
      <c r="AI627" s="7"/>
      <c r="AJ627" s="7"/>
      <c r="AK627" s="7"/>
    </row>
    <row r="628">
      <c r="A628" s="14"/>
      <c r="B628" s="5"/>
      <c r="C628" s="5"/>
      <c r="D628" s="6"/>
      <c r="E628" s="5"/>
      <c r="F628" s="5"/>
      <c r="G628" s="6"/>
      <c r="H628" s="5"/>
      <c r="I628" s="5"/>
      <c r="J628" s="6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7"/>
      <c r="V628" s="7"/>
      <c r="W628" s="7"/>
      <c r="X628" s="7"/>
      <c r="Y628" s="16"/>
      <c r="Z628" s="7"/>
      <c r="AA628" s="7"/>
      <c r="AB628" s="7"/>
      <c r="AC628" s="7"/>
      <c r="AD628" s="7"/>
      <c r="AE628" s="7"/>
      <c r="AF628" s="7"/>
      <c r="AG628" s="7"/>
      <c r="AH628" s="7"/>
      <c r="AI628" s="7"/>
      <c r="AJ628" s="7"/>
      <c r="AK628" s="7"/>
    </row>
    <row r="629">
      <c r="A629" s="14"/>
      <c r="B629" s="5"/>
      <c r="C629" s="5"/>
      <c r="D629" s="6"/>
      <c r="E629" s="5"/>
      <c r="F629" s="5"/>
      <c r="G629" s="6"/>
      <c r="H629" s="5"/>
      <c r="I629" s="5"/>
      <c r="J629" s="6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7"/>
      <c r="V629" s="7"/>
      <c r="W629" s="7"/>
      <c r="X629" s="7"/>
      <c r="Y629" s="16"/>
      <c r="Z629" s="7"/>
      <c r="AA629" s="7"/>
      <c r="AB629" s="7"/>
      <c r="AC629" s="7"/>
      <c r="AD629" s="7"/>
      <c r="AE629" s="7"/>
      <c r="AF629" s="7"/>
      <c r="AG629" s="7"/>
      <c r="AH629" s="7"/>
      <c r="AI629" s="7"/>
      <c r="AJ629" s="7"/>
      <c r="AK629" s="7"/>
    </row>
    <row r="630">
      <c r="A630" s="14"/>
      <c r="B630" s="5"/>
      <c r="C630" s="5"/>
      <c r="D630" s="6"/>
      <c r="E630" s="5"/>
      <c r="F630" s="5"/>
      <c r="G630" s="6"/>
      <c r="H630" s="5"/>
      <c r="I630" s="5"/>
      <c r="J630" s="6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7"/>
      <c r="V630" s="7"/>
      <c r="W630" s="7"/>
      <c r="X630" s="7"/>
      <c r="Y630" s="16"/>
      <c r="Z630" s="7"/>
      <c r="AA630" s="7"/>
      <c r="AB630" s="7"/>
      <c r="AC630" s="7"/>
      <c r="AD630" s="7"/>
      <c r="AE630" s="7"/>
      <c r="AF630" s="7"/>
      <c r="AG630" s="7"/>
      <c r="AH630" s="7"/>
      <c r="AI630" s="7"/>
      <c r="AJ630" s="7"/>
      <c r="AK630" s="7"/>
    </row>
    <row r="631">
      <c r="A631" s="14"/>
      <c r="B631" s="5"/>
      <c r="C631" s="5"/>
      <c r="D631" s="6"/>
      <c r="E631" s="5"/>
      <c r="F631" s="5"/>
      <c r="G631" s="6"/>
      <c r="H631" s="5"/>
      <c r="I631" s="5"/>
      <c r="J631" s="6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7"/>
      <c r="V631" s="7"/>
      <c r="W631" s="7"/>
      <c r="X631" s="7"/>
      <c r="Y631" s="16"/>
      <c r="Z631" s="7"/>
      <c r="AA631" s="7"/>
      <c r="AB631" s="7"/>
      <c r="AC631" s="7"/>
      <c r="AD631" s="7"/>
      <c r="AE631" s="7"/>
      <c r="AF631" s="7"/>
      <c r="AG631" s="7"/>
      <c r="AH631" s="7"/>
      <c r="AI631" s="7"/>
      <c r="AJ631" s="7"/>
      <c r="AK631" s="7"/>
    </row>
    <row r="632">
      <c r="A632" s="14"/>
      <c r="B632" s="5"/>
      <c r="C632" s="5"/>
      <c r="D632" s="6"/>
      <c r="E632" s="5"/>
      <c r="F632" s="5"/>
      <c r="G632" s="6"/>
      <c r="H632" s="5"/>
      <c r="I632" s="5"/>
      <c r="J632" s="6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7"/>
      <c r="V632" s="7"/>
      <c r="W632" s="7"/>
      <c r="X632" s="7"/>
      <c r="Y632" s="16"/>
      <c r="Z632" s="7"/>
      <c r="AA632" s="7"/>
      <c r="AB632" s="7"/>
      <c r="AC632" s="7"/>
      <c r="AD632" s="7"/>
      <c r="AE632" s="7"/>
      <c r="AF632" s="7"/>
      <c r="AG632" s="7"/>
      <c r="AH632" s="7"/>
      <c r="AI632" s="7"/>
      <c r="AJ632" s="7"/>
      <c r="AK632" s="7"/>
    </row>
    <row r="633">
      <c r="A633" s="14"/>
      <c r="B633" s="5"/>
      <c r="C633" s="5"/>
      <c r="D633" s="6"/>
      <c r="E633" s="5"/>
      <c r="F633" s="5"/>
      <c r="G633" s="6"/>
      <c r="H633" s="5"/>
      <c r="I633" s="5"/>
      <c r="J633" s="6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7"/>
      <c r="V633" s="7"/>
      <c r="W633" s="7"/>
      <c r="X633" s="7"/>
      <c r="Y633" s="16"/>
      <c r="Z633" s="7"/>
      <c r="AA633" s="7"/>
      <c r="AB633" s="7"/>
      <c r="AC633" s="7"/>
      <c r="AD633" s="7"/>
      <c r="AE633" s="7"/>
      <c r="AF633" s="7"/>
      <c r="AG633" s="7"/>
      <c r="AH633" s="7"/>
      <c r="AI633" s="7"/>
      <c r="AJ633" s="7"/>
      <c r="AK633" s="7"/>
    </row>
    <row r="634">
      <c r="A634" s="14"/>
      <c r="B634" s="5"/>
      <c r="C634" s="5"/>
      <c r="D634" s="6"/>
      <c r="E634" s="5"/>
      <c r="F634" s="5"/>
      <c r="G634" s="6"/>
      <c r="H634" s="5"/>
      <c r="I634" s="5"/>
      <c r="J634" s="6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7"/>
      <c r="V634" s="7"/>
      <c r="W634" s="7"/>
      <c r="X634" s="7"/>
      <c r="Y634" s="16"/>
      <c r="Z634" s="7"/>
      <c r="AA634" s="7"/>
      <c r="AB634" s="7"/>
      <c r="AC634" s="7"/>
      <c r="AD634" s="7"/>
      <c r="AE634" s="7"/>
      <c r="AF634" s="7"/>
      <c r="AG634" s="7"/>
      <c r="AH634" s="7"/>
      <c r="AI634" s="7"/>
      <c r="AJ634" s="7"/>
      <c r="AK634" s="7"/>
    </row>
    <row r="635">
      <c r="A635" s="14"/>
      <c r="B635" s="5"/>
      <c r="C635" s="5"/>
      <c r="D635" s="6"/>
      <c r="E635" s="5"/>
      <c r="F635" s="5"/>
      <c r="G635" s="6"/>
      <c r="H635" s="5"/>
      <c r="I635" s="5"/>
      <c r="J635" s="6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7"/>
      <c r="V635" s="7"/>
      <c r="W635" s="7"/>
      <c r="X635" s="7"/>
      <c r="Y635" s="16"/>
      <c r="Z635" s="7"/>
      <c r="AA635" s="7"/>
      <c r="AB635" s="7"/>
      <c r="AC635" s="7"/>
      <c r="AD635" s="7"/>
      <c r="AE635" s="7"/>
      <c r="AF635" s="7"/>
      <c r="AG635" s="7"/>
      <c r="AH635" s="7"/>
      <c r="AI635" s="7"/>
      <c r="AJ635" s="7"/>
      <c r="AK635" s="7"/>
    </row>
    <row r="636">
      <c r="A636" s="14"/>
      <c r="B636" s="5"/>
      <c r="C636" s="5"/>
      <c r="D636" s="6"/>
      <c r="E636" s="5"/>
      <c r="F636" s="5"/>
      <c r="G636" s="6"/>
      <c r="H636" s="5"/>
      <c r="I636" s="5"/>
      <c r="J636" s="6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7"/>
      <c r="V636" s="7"/>
      <c r="W636" s="7"/>
      <c r="X636" s="7"/>
      <c r="Y636" s="16"/>
      <c r="Z636" s="7"/>
      <c r="AA636" s="7"/>
      <c r="AB636" s="7"/>
      <c r="AC636" s="7"/>
      <c r="AD636" s="7"/>
      <c r="AE636" s="7"/>
      <c r="AF636" s="7"/>
      <c r="AG636" s="7"/>
      <c r="AH636" s="7"/>
      <c r="AI636" s="7"/>
      <c r="AJ636" s="7"/>
      <c r="AK636" s="7"/>
    </row>
    <row r="637">
      <c r="A637" s="14"/>
      <c r="B637" s="5"/>
      <c r="C637" s="5"/>
      <c r="D637" s="6"/>
      <c r="E637" s="5"/>
      <c r="F637" s="5"/>
      <c r="G637" s="6"/>
      <c r="H637" s="5"/>
      <c r="I637" s="5"/>
      <c r="J637" s="6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7"/>
      <c r="V637" s="7"/>
      <c r="W637" s="7"/>
      <c r="X637" s="7"/>
      <c r="Y637" s="16"/>
      <c r="Z637" s="7"/>
      <c r="AA637" s="7"/>
      <c r="AB637" s="7"/>
      <c r="AC637" s="7"/>
      <c r="AD637" s="7"/>
      <c r="AE637" s="7"/>
      <c r="AF637" s="7"/>
      <c r="AG637" s="7"/>
      <c r="AH637" s="7"/>
      <c r="AI637" s="7"/>
      <c r="AJ637" s="7"/>
      <c r="AK637" s="7"/>
    </row>
    <row r="638">
      <c r="A638" s="14"/>
      <c r="B638" s="5"/>
      <c r="C638" s="5"/>
      <c r="D638" s="6"/>
      <c r="E638" s="5"/>
      <c r="F638" s="5"/>
      <c r="G638" s="6"/>
      <c r="H638" s="5"/>
      <c r="I638" s="5"/>
      <c r="J638" s="6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7"/>
      <c r="V638" s="7"/>
      <c r="W638" s="7"/>
      <c r="X638" s="7"/>
      <c r="Y638" s="16"/>
      <c r="Z638" s="7"/>
      <c r="AA638" s="7"/>
      <c r="AB638" s="7"/>
      <c r="AC638" s="7"/>
      <c r="AD638" s="7"/>
      <c r="AE638" s="7"/>
      <c r="AF638" s="7"/>
      <c r="AG638" s="7"/>
      <c r="AH638" s="7"/>
      <c r="AI638" s="7"/>
      <c r="AJ638" s="7"/>
      <c r="AK638" s="7"/>
    </row>
    <row r="639">
      <c r="A639" s="14"/>
      <c r="B639" s="5"/>
      <c r="C639" s="5"/>
      <c r="D639" s="6"/>
      <c r="E639" s="5"/>
      <c r="F639" s="5"/>
      <c r="G639" s="6"/>
      <c r="H639" s="5"/>
      <c r="I639" s="5"/>
      <c r="J639" s="6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7"/>
      <c r="V639" s="7"/>
      <c r="W639" s="7"/>
      <c r="X639" s="7"/>
      <c r="Y639" s="16"/>
      <c r="Z639" s="7"/>
      <c r="AA639" s="7"/>
      <c r="AB639" s="7"/>
      <c r="AC639" s="7"/>
      <c r="AD639" s="7"/>
      <c r="AE639" s="7"/>
      <c r="AF639" s="7"/>
      <c r="AG639" s="7"/>
      <c r="AH639" s="7"/>
      <c r="AI639" s="7"/>
      <c r="AJ639" s="7"/>
      <c r="AK639" s="7"/>
    </row>
    <row r="640">
      <c r="A640" s="14"/>
      <c r="B640" s="5"/>
      <c r="C640" s="5"/>
      <c r="D640" s="6"/>
      <c r="E640" s="5"/>
      <c r="F640" s="5"/>
      <c r="G640" s="6"/>
      <c r="H640" s="5"/>
      <c r="I640" s="5"/>
      <c r="J640" s="6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7"/>
      <c r="V640" s="7"/>
      <c r="W640" s="7"/>
      <c r="X640" s="7"/>
      <c r="Y640" s="16"/>
      <c r="Z640" s="7"/>
      <c r="AA640" s="7"/>
      <c r="AB640" s="7"/>
      <c r="AC640" s="7"/>
      <c r="AD640" s="7"/>
      <c r="AE640" s="7"/>
      <c r="AF640" s="7"/>
      <c r="AG640" s="7"/>
      <c r="AH640" s="7"/>
      <c r="AI640" s="7"/>
      <c r="AJ640" s="7"/>
      <c r="AK640" s="7"/>
    </row>
    <row r="641">
      <c r="A641" s="14"/>
      <c r="B641" s="5"/>
      <c r="C641" s="5"/>
      <c r="D641" s="6"/>
      <c r="E641" s="5"/>
      <c r="F641" s="5"/>
      <c r="G641" s="6"/>
      <c r="H641" s="5"/>
      <c r="I641" s="5"/>
      <c r="J641" s="6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7"/>
      <c r="V641" s="7"/>
      <c r="W641" s="7"/>
      <c r="X641" s="7"/>
      <c r="Y641" s="16"/>
      <c r="Z641" s="7"/>
      <c r="AA641" s="7"/>
      <c r="AB641" s="7"/>
      <c r="AC641" s="7"/>
      <c r="AD641" s="7"/>
      <c r="AE641" s="7"/>
      <c r="AF641" s="7"/>
      <c r="AG641" s="7"/>
      <c r="AH641" s="7"/>
      <c r="AI641" s="7"/>
      <c r="AJ641" s="7"/>
      <c r="AK641" s="7"/>
    </row>
    <row r="642">
      <c r="A642" s="14"/>
      <c r="B642" s="5"/>
      <c r="C642" s="5"/>
      <c r="D642" s="6"/>
      <c r="E642" s="5"/>
      <c r="F642" s="5"/>
      <c r="G642" s="6"/>
      <c r="H642" s="5"/>
      <c r="I642" s="5"/>
      <c r="J642" s="6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7"/>
      <c r="V642" s="7"/>
      <c r="W642" s="7"/>
      <c r="X642" s="7"/>
      <c r="Y642" s="16"/>
      <c r="Z642" s="7"/>
      <c r="AA642" s="7"/>
      <c r="AB642" s="7"/>
      <c r="AC642" s="7"/>
      <c r="AD642" s="7"/>
      <c r="AE642" s="7"/>
      <c r="AF642" s="7"/>
      <c r="AG642" s="7"/>
      <c r="AH642" s="7"/>
      <c r="AI642" s="7"/>
      <c r="AJ642" s="7"/>
      <c r="AK642" s="7"/>
    </row>
    <row r="643">
      <c r="A643" s="14"/>
      <c r="B643" s="5"/>
      <c r="C643" s="5"/>
      <c r="D643" s="6"/>
      <c r="E643" s="5"/>
      <c r="F643" s="5"/>
      <c r="G643" s="6"/>
      <c r="H643" s="5"/>
      <c r="I643" s="5"/>
      <c r="J643" s="6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7"/>
      <c r="V643" s="7"/>
      <c r="W643" s="7"/>
      <c r="X643" s="7"/>
      <c r="Y643" s="16"/>
      <c r="Z643" s="7"/>
      <c r="AA643" s="7"/>
      <c r="AB643" s="7"/>
      <c r="AC643" s="7"/>
      <c r="AD643" s="7"/>
      <c r="AE643" s="7"/>
      <c r="AF643" s="7"/>
      <c r="AG643" s="7"/>
      <c r="AH643" s="7"/>
      <c r="AI643" s="7"/>
      <c r="AJ643" s="7"/>
      <c r="AK643" s="7"/>
    </row>
    <row r="644">
      <c r="A644" s="14"/>
      <c r="B644" s="5"/>
      <c r="C644" s="5"/>
      <c r="D644" s="6"/>
      <c r="E644" s="5"/>
      <c r="F644" s="5"/>
      <c r="G644" s="6"/>
      <c r="H644" s="5"/>
      <c r="I644" s="5"/>
      <c r="J644" s="6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7"/>
      <c r="V644" s="7"/>
      <c r="W644" s="7"/>
      <c r="X644" s="7"/>
      <c r="Y644" s="16"/>
      <c r="Z644" s="7"/>
      <c r="AA644" s="7"/>
      <c r="AB644" s="7"/>
      <c r="AC644" s="7"/>
      <c r="AD644" s="7"/>
      <c r="AE644" s="7"/>
      <c r="AF644" s="7"/>
      <c r="AG644" s="7"/>
      <c r="AH644" s="7"/>
      <c r="AI644" s="7"/>
      <c r="AJ644" s="7"/>
      <c r="AK644" s="7"/>
    </row>
    <row r="645">
      <c r="A645" s="14"/>
      <c r="B645" s="5"/>
      <c r="C645" s="5"/>
      <c r="D645" s="6"/>
      <c r="E645" s="5"/>
      <c r="F645" s="5"/>
      <c r="G645" s="6"/>
      <c r="H645" s="5"/>
      <c r="I645" s="5"/>
      <c r="J645" s="6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7"/>
      <c r="V645" s="7"/>
      <c r="W645" s="7"/>
      <c r="X645" s="7"/>
      <c r="Y645" s="16"/>
      <c r="Z645" s="7"/>
      <c r="AA645" s="7"/>
      <c r="AB645" s="7"/>
      <c r="AC645" s="7"/>
      <c r="AD645" s="7"/>
      <c r="AE645" s="7"/>
      <c r="AF645" s="7"/>
      <c r="AG645" s="7"/>
      <c r="AH645" s="7"/>
      <c r="AI645" s="7"/>
      <c r="AJ645" s="7"/>
      <c r="AK645" s="7"/>
    </row>
    <row r="646">
      <c r="A646" s="14"/>
      <c r="B646" s="5"/>
      <c r="C646" s="5"/>
      <c r="D646" s="6"/>
      <c r="E646" s="5"/>
      <c r="F646" s="5"/>
      <c r="G646" s="6"/>
      <c r="H646" s="5"/>
      <c r="I646" s="5"/>
      <c r="J646" s="6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7"/>
      <c r="V646" s="7"/>
      <c r="W646" s="7"/>
      <c r="X646" s="7"/>
      <c r="Y646" s="16"/>
      <c r="Z646" s="7"/>
      <c r="AA646" s="7"/>
      <c r="AB646" s="7"/>
      <c r="AC646" s="7"/>
      <c r="AD646" s="7"/>
      <c r="AE646" s="7"/>
      <c r="AF646" s="7"/>
      <c r="AG646" s="7"/>
      <c r="AH646" s="7"/>
      <c r="AI646" s="7"/>
      <c r="AJ646" s="7"/>
      <c r="AK646" s="7"/>
    </row>
    <row r="647">
      <c r="A647" s="14"/>
      <c r="B647" s="5"/>
      <c r="C647" s="5"/>
      <c r="D647" s="6"/>
      <c r="E647" s="5"/>
      <c r="F647" s="5"/>
      <c r="G647" s="6"/>
      <c r="H647" s="5"/>
      <c r="I647" s="5"/>
      <c r="J647" s="6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7"/>
      <c r="V647" s="7"/>
      <c r="W647" s="7"/>
      <c r="X647" s="7"/>
      <c r="Y647" s="16"/>
      <c r="Z647" s="7"/>
      <c r="AA647" s="7"/>
      <c r="AB647" s="7"/>
      <c r="AC647" s="7"/>
      <c r="AD647" s="7"/>
      <c r="AE647" s="7"/>
      <c r="AF647" s="7"/>
      <c r="AG647" s="7"/>
      <c r="AH647" s="7"/>
      <c r="AI647" s="7"/>
      <c r="AJ647" s="7"/>
      <c r="AK647" s="7"/>
    </row>
    <row r="648">
      <c r="A648" s="14"/>
      <c r="B648" s="5"/>
      <c r="C648" s="5"/>
      <c r="D648" s="6"/>
      <c r="E648" s="5"/>
      <c r="F648" s="5"/>
      <c r="G648" s="6"/>
      <c r="H648" s="5"/>
      <c r="I648" s="5"/>
      <c r="J648" s="6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7"/>
      <c r="V648" s="7"/>
      <c r="W648" s="7"/>
      <c r="X648" s="7"/>
      <c r="Y648" s="16"/>
      <c r="Z648" s="7"/>
      <c r="AA648" s="7"/>
      <c r="AB648" s="7"/>
      <c r="AC648" s="7"/>
      <c r="AD648" s="7"/>
      <c r="AE648" s="7"/>
      <c r="AF648" s="7"/>
      <c r="AG648" s="7"/>
      <c r="AH648" s="7"/>
      <c r="AI648" s="7"/>
      <c r="AJ648" s="7"/>
      <c r="AK648" s="7"/>
    </row>
    <row r="649">
      <c r="A649" s="14"/>
      <c r="B649" s="5"/>
      <c r="C649" s="5"/>
      <c r="D649" s="6"/>
      <c r="E649" s="5"/>
      <c r="F649" s="5"/>
      <c r="G649" s="6"/>
      <c r="H649" s="5"/>
      <c r="I649" s="5"/>
      <c r="J649" s="6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7"/>
      <c r="V649" s="7"/>
      <c r="W649" s="7"/>
      <c r="X649" s="7"/>
      <c r="Y649" s="16"/>
      <c r="Z649" s="7"/>
      <c r="AA649" s="7"/>
      <c r="AB649" s="7"/>
      <c r="AC649" s="7"/>
      <c r="AD649" s="7"/>
      <c r="AE649" s="7"/>
      <c r="AF649" s="7"/>
      <c r="AG649" s="7"/>
      <c r="AH649" s="7"/>
      <c r="AI649" s="7"/>
      <c r="AJ649" s="7"/>
      <c r="AK649" s="7"/>
    </row>
    <row r="650">
      <c r="A650" s="14"/>
      <c r="B650" s="5"/>
      <c r="C650" s="5"/>
      <c r="D650" s="6"/>
      <c r="E650" s="5"/>
      <c r="F650" s="5"/>
      <c r="G650" s="6"/>
      <c r="H650" s="5"/>
      <c r="I650" s="5"/>
      <c r="J650" s="6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7"/>
      <c r="V650" s="7"/>
      <c r="W650" s="7"/>
      <c r="X650" s="7"/>
      <c r="Y650" s="16"/>
      <c r="Z650" s="7"/>
      <c r="AA650" s="7"/>
      <c r="AB650" s="7"/>
      <c r="AC650" s="7"/>
      <c r="AD650" s="7"/>
      <c r="AE650" s="7"/>
      <c r="AF650" s="7"/>
      <c r="AG650" s="7"/>
      <c r="AH650" s="7"/>
      <c r="AI650" s="7"/>
      <c r="AJ650" s="7"/>
      <c r="AK650" s="7"/>
    </row>
    <row r="651">
      <c r="A651" s="14"/>
      <c r="B651" s="5"/>
      <c r="C651" s="5"/>
      <c r="D651" s="6"/>
      <c r="E651" s="5"/>
      <c r="F651" s="5"/>
      <c r="G651" s="6"/>
      <c r="H651" s="5"/>
      <c r="I651" s="5"/>
      <c r="J651" s="6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7"/>
      <c r="V651" s="7"/>
      <c r="W651" s="7"/>
      <c r="X651" s="7"/>
      <c r="Y651" s="16"/>
      <c r="Z651" s="7"/>
      <c r="AA651" s="7"/>
      <c r="AB651" s="7"/>
      <c r="AC651" s="7"/>
      <c r="AD651" s="7"/>
      <c r="AE651" s="7"/>
      <c r="AF651" s="7"/>
      <c r="AG651" s="7"/>
      <c r="AH651" s="7"/>
      <c r="AI651" s="7"/>
      <c r="AJ651" s="7"/>
      <c r="AK651" s="7"/>
    </row>
    <row r="652">
      <c r="A652" s="14"/>
      <c r="B652" s="5"/>
      <c r="C652" s="5"/>
      <c r="D652" s="6"/>
      <c r="E652" s="5"/>
      <c r="F652" s="5"/>
      <c r="G652" s="6"/>
      <c r="H652" s="5"/>
      <c r="I652" s="5"/>
      <c r="J652" s="6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7"/>
      <c r="V652" s="7"/>
      <c r="W652" s="7"/>
      <c r="X652" s="7"/>
      <c r="Y652" s="16"/>
      <c r="Z652" s="7"/>
      <c r="AA652" s="7"/>
      <c r="AB652" s="7"/>
      <c r="AC652" s="7"/>
      <c r="AD652" s="7"/>
      <c r="AE652" s="7"/>
      <c r="AF652" s="7"/>
      <c r="AG652" s="7"/>
      <c r="AH652" s="7"/>
      <c r="AI652" s="7"/>
      <c r="AJ652" s="7"/>
      <c r="AK652" s="7"/>
    </row>
    <row r="653">
      <c r="A653" s="14"/>
      <c r="B653" s="5"/>
      <c r="C653" s="5"/>
      <c r="D653" s="6"/>
      <c r="E653" s="5"/>
      <c r="F653" s="5"/>
      <c r="G653" s="6"/>
      <c r="H653" s="5"/>
      <c r="I653" s="5"/>
      <c r="J653" s="6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7"/>
      <c r="V653" s="7"/>
      <c r="W653" s="7"/>
      <c r="X653" s="7"/>
      <c r="Y653" s="16"/>
      <c r="Z653" s="7"/>
      <c r="AA653" s="7"/>
      <c r="AB653" s="7"/>
      <c r="AC653" s="7"/>
      <c r="AD653" s="7"/>
      <c r="AE653" s="7"/>
      <c r="AF653" s="7"/>
      <c r="AG653" s="7"/>
      <c r="AH653" s="7"/>
      <c r="AI653" s="7"/>
      <c r="AJ653" s="7"/>
      <c r="AK653" s="7"/>
    </row>
    <row r="654">
      <c r="A654" s="14"/>
      <c r="B654" s="5"/>
      <c r="C654" s="5"/>
      <c r="D654" s="6"/>
      <c r="E654" s="5"/>
      <c r="F654" s="5"/>
      <c r="G654" s="6"/>
      <c r="H654" s="5"/>
      <c r="I654" s="5"/>
      <c r="J654" s="6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7"/>
      <c r="V654" s="7"/>
      <c r="W654" s="7"/>
      <c r="X654" s="7"/>
      <c r="Y654" s="16"/>
      <c r="Z654" s="7"/>
      <c r="AA654" s="7"/>
      <c r="AB654" s="7"/>
      <c r="AC654" s="7"/>
      <c r="AD654" s="7"/>
      <c r="AE654" s="7"/>
      <c r="AF654" s="7"/>
      <c r="AG654" s="7"/>
      <c r="AH654" s="7"/>
      <c r="AI654" s="7"/>
      <c r="AJ654" s="7"/>
      <c r="AK654" s="7"/>
    </row>
    <row r="655">
      <c r="A655" s="14"/>
      <c r="B655" s="5"/>
      <c r="C655" s="5"/>
      <c r="D655" s="6"/>
      <c r="E655" s="5"/>
      <c r="F655" s="5"/>
      <c r="G655" s="6"/>
      <c r="H655" s="5"/>
      <c r="I655" s="5"/>
      <c r="J655" s="6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7"/>
      <c r="V655" s="7"/>
      <c r="W655" s="7"/>
      <c r="X655" s="7"/>
      <c r="Y655" s="16"/>
      <c r="Z655" s="7"/>
      <c r="AA655" s="7"/>
      <c r="AB655" s="7"/>
      <c r="AC655" s="7"/>
      <c r="AD655" s="7"/>
      <c r="AE655" s="7"/>
      <c r="AF655" s="7"/>
      <c r="AG655" s="7"/>
      <c r="AH655" s="7"/>
      <c r="AI655" s="7"/>
      <c r="AJ655" s="7"/>
      <c r="AK655" s="7"/>
    </row>
    <row r="656">
      <c r="A656" s="14"/>
      <c r="B656" s="5"/>
      <c r="C656" s="5"/>
      <c r="D656" s="6"/>
      <c r="E656" s="5"/>
      <c r="F656" s="5"/>
      <c r="G656" s="6"/>
      <c r="H656" s="5"/>
      <c r="I656" s="5"/>
      <c r="J656" s="6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7"/>
      <c r="V656" s="7"/>
      <c r="W656" s="7"/>
      <c r="X656" s="7"/>
      <c r="Y656" s="16"/>
      <c r="Z656" s="7"/>
      <c r="AA656" s="7"/>
      <c r="AB656" s="7"/>
      <c r="AC656" s="7"/>
      <c r="AD656" s="7"/>
      <c r="AE656" s="7"/>
      <c r="AF656" s="7"/>
      <c r="AG656" s="7"/>
      <c r="AH656" s="7"/>
      <c r="AI656" s="7"/>
      <c r="AJ656" s="7"/>
      <c r="AK656" s="7"/>
    </row>
    <row r="657">
      <c r="A657" s="14"/>
      <c r="B657" s="5"/>
      <c r="C657" s="5"/>
      <c r="D657" s="6"/>
      <c r="E657" s="5"/>
      <c r="F657" s="5"/>
      <c r="G657" s="6"/>
      <c r="H657" s="5"/>
      <c r="I657" s="5"/>
      <c r="J657" s="6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7"/>
      <c r="V657" s="7"/>
      <c r="W657" s="7"/>
      <c r="X657" s="7"/>
      <c r="Y657" s="16"/>
      <c r="Z657" s="7"/>
      <c r="AA657" s="7"/>
      <c r="AB657" s="7"/>
      <c r="AC657" s="7"/>
      <c r="AD657" s="7"/>
      <c r="AE657" s="7"/>
      <c r="AF657" s="7"/>
      <c r="AG657" s="7"/>
      <c r="AH657" s="7"/>
      <c r="AI657" s="7"/>
      <c r="AJ657" s="7"/>
      <c r="AK657" s="7"/>
    </row>
    <row r="658">
      <c r="A658" s="14"/>
      <c r="B658" s="5"/>
      <c r="C658" s="5"/>
      <c r="D658" s="6"/>
      <c r="E658" s="5"/>
      <c r="F658" s="5"/>
      <c r="G658" s="6"/>
      <c r="H658" s="5"/>
      <c r="I658" s="5"/>
      <c r="J658" s="6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7"/>
      <c r="V658" s="7"/>
      <c r="W658" s="7"/>
      <c r="X658" s="7"/>
      <c r="Y658" s="16"/>
      <c r="Z658" s="7"/>
      <c r="AA658" s="7"/>
      <c r="AB658" s="7"/>
      <c r="AC658" s="7"/>
      <c r="AD658" s="7"/>
      <c r="AE658" s="7"/>
      <c r="AF658" s="7"/>
      <c r="AG658" s="7"/>
      <c r="AH658" s="7"/>
      <c r="AI658" s="7"/>
      <c r="AJ658" s="7"/>
      <c r="AK658" s="7"/>
    </row>
    <row r="659">
      <c r="A659" s="14"/>
      <c r="B659" s="5"/>
      <c r="C659" s="5"/>
      <c r="D659" s="6"/>
      <c r="E659" s="5"/>
      <c r="F659" s="5"/>
      <c r="G659" s="6"/>
      <c r="H659" s="5"/>
      <c r="I659" s="5"/>
      <c r="J659" s="6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7"/>
      <c r="V659" s="7"/>
      <c r="W659" s="7"/>
      <c r="X659" s="7"/>
      <c r="Y659" s="16"/>
      <c r="Z659" s="7"/>
      <c r="AA659" s="7"/>
      <c r="AB659" s="7"/>
      <c r="AC659" s="7"/>
      <c r="AD659" s="7"/>
      <c r="AE659" s="7"/>
      <c r="AF659" s="7"/>
      <c r="AG659" s="7"/>
      <c r="AH659" s="7"/>
      <c r="AI659" s="7"/>
      <c r="AJ659" s="7"/>
      <c r="AK659" s="7"/>
    </row>
    <row r="660">
      <c r="A660" s="14"/>
      <c r="B660" s="5"/>
      <c r="C660" s="5"/>
      <c r="D660" s="6"/>
      <c r="E660" s="5"/>
      <c r="F660" s="5"/>
      <c r="G660" s="6"/>
      <c r="H660" s="5"/>
      <c r="I660" s="5"/>
      <c r="J660" s="6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7"/>
      <c r="V660" s="7"/>
      <c r="W660" s="7"/>
      <c r="X660" s="7"/>
      <c r="Y660" s="16"/>
      <c r="Z660" s="7"/>
      <c r="AA660" s="7"/>
      <c r="AB660" s="7"/>
      <c r="AC660" s="7"/>
      <c r="AD660" s="7"/>
      <c r="AE660" s="7"/>
      <c r="AF660" s="7"/>
      <c r="AG660" s="7"/>
      <c r="AH660" s="7"/>
      <c r="AI660" s="7"/>
      <c r="AJ660" s="7"/>
      <c r="AK660" s="7"/>
    </row>
    <row r="661">
      <c r="A661" s="14"/>
      <c r="B661" s="5"/>
      <c r="C661" s="5"/>
      <c r="D661" s="6"/>
      <c r="E661" s="5"/>
      <c r="F661" s="5"/>
      <c r="G661" s="6"/>
      <c r="H661" s="5"/>
      <c r="I661" s="5"/>
      <c r="J661" s="6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7"/>
      <c r="V661" s="7"/>
      <c r="W661" s="7"/>
      <c r="X661" s="7"/>
      <c r="Y661" s="16"/>
      <c r="Z661" s="7"/>
      <c r="AA661" s="7"/>
      <c r="AB661" s="7"/>
      <c r="AC661" s="7"/>
      <c r="AD661" s="7"/>
      <c r="AE661" s="7"/>
      <c r="AF661" s="7"/>
      <c r="AG661" s="7"/>
      <c r="AH661" s="7"/>
      <c r="AI661" s="7"/>
      <c r="AJ661" s="7"/>
      <c r="AK661" s="7"/>
    </row>
    <row r="662">
      <c r="A662" s="14"/>
      <c r="B662" s="5"/>
      <c r="C662" s="5"/>
      <c r="D662" s="6"/>
      <c r="E662" s="5"/>
      <c r="F662" s="5"/>
      <c r="G662" s="6"/>
      <c r="H662" s="5"/>
      <c r="I662" s="5"/>
      <c r="J662" s="6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7"/>
      <c r="V662" s="7"/>
      <c r="W662" s="7"/>
      <c r="X662" s="7"/>
      <c r="Y662" s="16"/>
      <c r="Z662" s="7"/>
      <c r="AA662" s="7"/>
      <c r="AB662" s="7"/>
      <c r="AC662" s="7"/>
      <c r="AD662" s="7"/>
      <c r="AE662" s="7"/>
      <c r="AF662" s="7"/>
      <c r="AG662" s="7"/>
      <c r="AH662" s="7"/>
      <c r="AI662" s="7"/>
      <c r="AJ662" s="7"/>
      <c r="AK662" s="7"/>
    </row>
    <row r="663">
      <c r="A663" s="14"/>
      <c r="B663" s="5"/>
      <c r="C663" s="5"/>
      <c r="D663" s="6"/>
      <c r="E663" s="5"/>
      <c r="F663" s="5"/>
      <c r="G663" s="6"/>
      <c r="H663" s="5"/>
      <c r="I663" s="5"/>
      <c r="J663" s="6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7"/>
      <c r="V663" s="7"/>
      <c r="W663" s="7"/>
      <c r="X663" s="7"/>
      <c r="Y663" s="16"/>
      <c r="Z663" s="7"/>
      <c r="AA663" s="7"/>
      <c r="AB663" s="7"/>
      <c r="AC663" s="7"/>
      <c r="AD663" s="7"/>
      <c r="AE663" s="7"/>
      <c r="AF663" s="7"/>
      <c r="AG663" s="7"/>
      <c r="AH663" s="7"/>
      <c r="AI663" s="7"/>
      <c r="AJ663" s="7"/>
      <c r="AK663" s="7"/>
    </row>
    <row r="664">
      <c r="A664" s="14"/>
      <c r="B664" s="5"/>
      <c r="C664" s="5"/>
      <c r="D664" s="6"/>
      <c r="E664" s="5"/>
      <c r="F664" s="5"/>
      <c r="G664" s="6"/>
      <c r="H664" s="5"/>
      <c r="I664" s="5"/>
      <c r="J664" s="6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7"/>
      <c r="V664" s="7"/>
      <c r="W664" s="7"/>
      <c r="X664" s="7"/>
      <c r="Y664" s="16"/>
      <c r="Z664" s="7"/>
      <c r="AA664" s="7"/>
      <c r="AB664" s="7"/>
      <c r="AC664" s="7"/>
      <c r="AD664" s="7"/>
      <c r="AE664" s="7"/>
      <c r="AF664" s="7"/>
      <c r="AG664" s="7"/>
      <c r="AH664" s="7"/>
      <c r="AI664" s="7"/>
      <c r="AJ664" s="7"/>
      <c r="AK664" s="7"/>
    </row>
    <row r="665">
      <c r="A665" s="14"/>
      <c r="B665" s="5"/>
      <c r="C665" s="5"/>
      <c r="D665" s="6"/>
      <c r="E665" s="5"/>
      <c r="F665" s="5"/>
      <c r="G665" s="6"/>
      <c r="H665" s="5"/>
      <c r="I665" s="5"/>
      <c r="J665" s="6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7"/>
      <c r="V665" s="7"/>
      <c r="W665" s="7"/>
      <c r="X665" s="7"/>
      <c r="Y665" s="16"/>
      <c r="Z665" s="7"/>
      <c r="AA665" s="7"/>
      <c r="AB665" s="7"/>
      <c r="AC665" s="7"/>
      <c r="AD665" s="7"/>
      <c r="AE665" s="7"/>
      <c r="AF665" s="7"/>
      <c r="AG665" s="7"/>
      <c r="AH665" s="7"/>
      <c r="AI665" s="7"/>
      <c r="AJ665" s="7"/>
      <c r="AK665" s="7"/>
    </row>
    <row r="666">
      <c r="A666" s="14"/>
      <c r="B666" s="5"/>
      <c r="C666" s="5"/>
      <c r="D666" s="6"/>
      <c r="E666" s="5"/>
      <c r="F666" s="5"/>
      <c r="G666" s="6"/>
      <c r="H666" s="5"/>
      <c r="I666" s="5"/>
      <c r="J666" s="6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7"/>
      <c r="V666" s="7"/>
      <c r="W666" s="7"/>
      <c r="X666" s="7"/>
      <c r="Y666" s="16"/>
      <c r="Z666" s="7"/>
      <c r="AA666" s="7"/>
      <c r="AB666" s="7"/>
      <c r="AC666" s="7"/>
      <c r="AD666" s="7"/>
      <c r="AE666" s="7"/>
      <c r="AF666" s="7"/>
      <c r="AG666" s="7"/>
      <c r="AH666" s="7"/>
      <c r="AI666" s="7"/>
      <c r="AJ666" s="7"/>
      <c r="AK666" s="7"/>
    </row>
    <row r="667">
      <c r="A667" s="14"/>
      <c r="B667" s="5"/>
      <c r="C667" s="5"/>
      <c r="D667" s="6"/>
      <c r="E667" s="5"/>
      <c r="F667" s="5"/>
      <c r="G667" s="6"/>
      <c r="H667" s="5"/>
      <c r="I667" s="5"/>
      <c r="J667" s="6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7"/>
      <c r="V667" s="7"/>
      <c r="W667" s="7"/>
      <c r="X667" s="7"/>
      <c r="Y667" s="16"/>
      <c r="Z667" s="7"/>
      <c r="AA667" s="7"/>
      <c r="AB667" s="7"/>
      <c r="AC667" s="7"/>
      <c r="AD667" s="7"/>
      <c r="AE667" s="7"/>
      <c r="AF667" s="7"/>
      <c r="AG667" s="7"/>
      <c r="AH667" s="7"/>
      <c r="AI667" s="7"/>
      <c r="AJ667" s="7"/>
      <c r="AK667" s="7"/>
    </row>
    <row r="668">
      <c r="A668" s="14"/>
      <c r="B668" s="5"/>
      <c r="C668" s="5"/>
      <c r="D668" s="6"/>
      <c r="E668" s="5"/>
      <c r="F668" s="5"/>
      <c r="G668" s="6"/>
      <c r="H668" s="5"/>
      <c r="I668" s="5"/>
      <c r="J668" s="6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7"/>
      <c r="V668" s="7"/>
      <c r="W668" s="7"/>
      <c r="X668" s="7"/>
      <c r="Y668" s="16"/>
      <c r="Z668" s="7"/>
      <c r="AA668" s="7"/>
      <c r="AB668" s="7"/>
      <c r="AC668" s="7"/>
      <c r="AD668" s="7"/>
      <c r="AE668" s="7"/>
      <c r="AF668" s="7"/>
      <c r="AG668" s="7"/>
      <c r="AH668" s="7"/>
      <c r="AI668" s="7"/>
      <c r="AJ668" s="7"/>
      <c r="AK668" s="7"/>
    </row>
    <row r="669">
      <c r="A669" s="14"/>
      <c r="B669" s="5"/>
      <c r="C669" s="5"/>
      <c r="D669" s="6"/>
      <c r="E669" s="5"/>
      <c r="F669" s="5"/>
      <c r="G669" s="6"/>
      <c r="H669" s="5"/>
      <c r="I669" s="5"/>
      <c r="J669" s="6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7"/>
      <c r="V669" s="7"/>
      <c r="W669" s="7"/>
      <c r="X669" s="7"/>
      <c r="Y669" s="16"/>
      <c r="Z669" s="7"/>
      <c r="AA669" s="7"/>
      <c r="AB669" s="7"/>
      <c r="AC669" s="7"/>
      <c r="AD669" s="7"/>
      <c r="AE669" s="7"/>
      <c r="AF669" s="7"/>
      <c r="AG669" s="7"/>
      <c r="AH669" s="7"/>
      <c r="AI669" s="7"/>
      <c r="AJ669" s="7"/>
      <c r="AK669" s="7"/>
    </row>
    <row r="670">
      <c r="A670" s="14"/>
      <c r="B670" s="5"/>
      <c r="C670" s="5"/>
      <c r="D670" s="6"/>
      <c r="E670" s="5"/>
      <c r="F670" s="5"/>
      <c r="G670" s="6"/>
      <c r="H670" s="5"/>
      <c r="I670" s="5"/>
      <c r="J670" s="6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7"/>
      <c r="V670" s="7"/>
      <c r="W670" s="7"/>
      <c r="X670" s="7"/>
      <c r="Y670" s="16"/>
      <c r="Z670" s="7"/>
      <c r="AA670" s="7"/>
      <c r="AB670" s="7"/>
      <c r="AC670" s="7"/>
      <c r="AD670" s="7"/>
      <c r="AE670" s="7"/>
      <c r="AF670" s="7"/>
      <c r="AG670" s="7"/>
      <c r="AH670" s="7"/>
      <c r="AI670" s="7"/>
      <c r="AJ670" s="7"/>
      <c r="AK670" s="7"/>
    </row>
    <row r="671">
      <c r="A671" s="14"/>
      <c r="B671" s="5"/>
      <c r="C671" s="5"/>
      <c r="D671" s="6"/>
      <c r="E671" s="5"/>
      <c r="F671" s="5"/>
      <c r="G671" s="6"/>
      <c r="H671" s="5"/>
      <c r="I671" s="5"/>
      <c r="J671" s="6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7"/>
      <c r="V671" s="7"/>
      <c r="W671" s="7"/>
      <c r="X671" s="7"/>
      <c r="Y671" s="16"/>
      <c r="Z671" s="7"/>
      <c r="AA671" s="7"/>
      <c r="AB671" s="7"/>
      <c r="AC671" s="7"/>
      <c r="AD671" s="7"/>
      <c r="AE671" s="7"/>
      <c r="AF671" s="7"/>
      <c r="AG671" s="7"/>
      <c r="AH671" s="7"/>
      <c r="AI671" s="7"/>
      <c r="AJ671" s="7"/>
      <c r="AK671" s="7"/>
    </row>
    <row r="672">
      <c r="A672" s="14"/>
      <c r="B672" s="5"/>
      <c r="C672" s="5"/>
      <c r="D672" s="6"/>
      <c r="E672" s="5"/>
      <c r="F672" s="5"/>
      <c r="G672" s="6"/>
      <c r="H672" s="5"/>
      <c r="I672" s="5"/>
      <c r="J672" s="6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7"/>
      <c r="V672" s="7"/>
      <c r="W672" s="7"/>
      <c r="X672" s="7"/>
      <c r="Y672" s="16"/>
      <c r="Z672" s="7"/>
      <c r="AA672" s="7"/>
      <c r="AB672" s="7"/>
      <c r="AC672" s="7"/>
      <c r="AD672" s="7"/>
      <c r="AE672" s="7"/>
      <c r="AF672" s="7"/>
      <c r="AG672" s="7"/>
      <c r="AH672" s="7"/>
      <c r="AI672" s="7"/>
      <c r="AJ672" s="7"/>
      <c r="AK672" s="7"/>
    </row>
    <row r="673">
      <c r="A673" s="14"/>
      <c r="B673" s="5"/>
      <c r="C673" s="5"/>
      <c r="D673" s="6"/>
      <c r="E673" s="5"/>
      <c r="F673" s="5"/>
      <c r="G673" s="6"/>
      <c r="H673" s="5"/>
      <c r="I673" s="5"/>
      <c r="J673" s="6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7"/>
      <c r="V673" s="7"/>
      <c r="W673" s="7"/>
      <c r="X673" s="7"/>
      <c r="Y673" s="16"/>
      <c r="Z673" s="7"/>
      <c r="AA673" s="7"/>
      <c r="AB673" s="7"/>
      <c r="AC673" s="7"/>
      <c r="AD673" s="7"/>
      <c r="AE673" s="7"/>
      <c r="AF673" s="7"/>
      <c r="AG673" s="7"/>
      <c r="AH673" s="7"/>
      <c r="AI673" s="7"/>
      <c r="AJ673" s="7"/>
      <c r="AK673" s="7"/>
    </row>
    <row r="674">
      <c r="A674" s="14"/>
      <c r="B674" s="5"/>
      <c r="C674" s="5"/>
      <c r="D674" s="6"/>
      <c r="E674" s="5"/>
      <c r="F674" s="5"/>
      <c r="G674" s="6"/>
      <c r="H674" s="5"/>
      <c r="I674" s="5"/>
      <c r="J674" s="6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7"/>
      <c r="V674" s="7"/>
      <c r="W674" s="7"/>
      <c r="X674" s="7"/>
      <c r="Y674" s="16"/>
      <c r="Z674" s="7"/>
      <c r="AA674" s="7"/>
      <c r="AB674" s="7"/>
      <c r="AC674" s="7"/>
      <c r="AD674" s="7"/>
      <c r="AE674" s="7"/>
      <c r="AF674" s="7"/>
      <c r="AG674" s="7"/>
      <c r="AH674" s="7"/>
      <c r="AI674" s="7"/>
      <c r="AJ674" s="7"/>
      <c r="AK674" s="7"/>
    </row>
    <row r="675">
      <c r="A675" s="14"/>
      <c r="B675" s="5"/>
      <c r="C675" s="5"/>
      <c r="D675" s="6"/>
      <c r="E675" s="5"/>
      <c r="F675" s="5"/>
      <c r="G675" s="6"/>
      <c r="H675" s="5"/>
      <c r="I675" s="5"/>
      <c r="J675" s="6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7"/>
      <c r="V675" s="7"/>
      <c r="W675" s="7"/>
      <c r="X675" s="7"/>
      <c r="Y675" s="16"/>
      <c r="Z675" s="7"/>
      <c r="AA675" s="7"/>
      <c r="AB675" s="7"/>
      <c r="AC675" s="7"/>
      <c r="AD675" s="7"/>
      <c r="AE675" s="7"/>
      <c r="AF675" s="7"/>
      <c r="AG675" s="7"/>
      <c r="AH675" s="7"/>
      <c r="AI675" s="7"/>
      <c r="AJ675" s="7"/>
      <c r="AK675" s="7"/>
    </row>
    <row r="676">
      <c r="A676" s="14"/>
      <c r="B676" s="5"/>
      <c r="C676" s="5"/>
      <c r="D676" s="6"/>
      <c r="E676" s="5"/>
      <c r="F676" s="5"/>
      <c r="G676" s="6"/>
      <c r="H676" s="5"/>
      <c r="I676" s="5"/>
      <c r="J676" s="6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7"/>
      <c r="V676" s="7"/>
      <c r="W676" s="7"/>
      <c r="X676" s="7"/>
      <c r="Y676" s="16"/>
      <c r="Z676" s="7"/>
      <c r="AA676" s="7"/>
      <c r="AB676" s="7"/>
      <c r="AC676" s="7"/>
      <c r="AD676" s="7"/>
      <c r="AE676" s="7"/>
      <c r="AF676" s="7"/>
      <c r="AG676" s="7"/>
      <c r="AH676" s="7"/>
      <c r="AI676" s="7"/>
      <c r="AJ676" s="7"/>
      <c r="AK676" s="7"/>
    </row>
    <row r="677">
      <c r="A677" s="14"/>
      <c r="B677" s="5"/>
      <c r="C677" s="5"/>
      <c r="D677" s="6"/>
      <c r="E677" s="5"/>
      <c r="F677" s="5"/>
      <c r="G677" s="6"/>
      <c r="H677" s="5"/>
      <c r="I677" s="5"/>
      <c r="J677" s="6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7"/>
      <c r="V677" s="7"/>
      <c r="W677" s="7"/>
      <c r="X677" s="7"/>
      <c r="Y677" s="16"/>
      <c r="Z677" s="7"/>
      <c r="AA677" s="7"/>
      <c r="AB677" s="7"/>
      <c r="AC677" s="7"/>
      <c r="AD677" s="7"/>
      <c r="AE677" s="7"/>
      <c r="AF677" s="7"/>
      <c r="AG677" s="7"/>
      <c r="AH677" s="7"/>
      <c r="AI677" s="7"/>
      <c r="AJ677" s="7"/>
      <c r="AK677" s="7"/>
    </row>
    <row r="678">
      <c r="A678" s="14"/>
      <c r="B678" s="5"/>
      <c r="C678" s="5"/>
      <c r="D678" s="6"/>
      <c r="E678" s="5"/>
      <c r="F678" s="5"/>
      <c r="G678" s="6"/>
      <c r="H678" s="5"/>
      <c r="I678" s="5"/>
      <c r="J678" s="6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7"/>
      <c r="V678" s="7"/>
      <c r="W678" s="7"/>
      <c r="X678" s="7"/>
      <c r="Y678" s="16"/>
      <c r="Z678" s="7"/>
      <c r="AA678" s="7"/>
      <c r="AB678" s="7"/>
      <c r="AC678" s="7"/>
      <c r="AD678" s="7"/>
      <c r="AE678" s="7"/>
      <c r="AF678" s="7"/>
      <c r="AG678" s="7"/>
      <c r="AH678" s="7"/>
      <c r="AI678" s="7"/>
      <c r="AJ678" s="7"/>
      <c r="AK678" s="7"/>
    </row>
    <row r="679">
      <c r="A679" s="14"/>
      <c r="B679" s="5"/>
      <c r="C679" s="5"/>
      <c r="D679" s="6"/>
      <c r="E679" s="5"/>
      <c r="F679" s="5"/>
      <c r="G679" s="6"/>
      <c r="H679" s="5"/>
      <c r="I679" s="5"/>
      <c r="J679" s="6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7"/>
      <c r="V679" s="7"/>
      <c r="W679" s="7"/>
      <c r="X679" s="7"/>
      <c r="Y679" s="16"/>
      <c r="Z679" s="7"/>
      <c r="AA679" s="7"/>
      <c r="AB679" s="7"/>
      <c r="AC679" s="7"/>
      <c r="AD679" s="7"/>
      <c r="AE679" s="7"/>
      <c r="AF679" s="7"/>
      <c r="AG679" s="7"/>
      <c r="AH679" s="7"/>
      <c r="AI679" s="7"/>
      <c r="AJ679" s="7"/>
      <c r="AK679" s="7"/>
    </row>
    <row r="680">
      <c r="A680" s="14"/>
      <c r="B680" s="5"/>
      <c r="C680" s="5"/>
      <c r="D680" s="6"/>
      <c r="E680" s="5"/>
      <c r="F680" s="5"/>
      <c r="G680" s="6"/>
      <c r="H680" s="5"/>
      <c r="I680" s="5"/>
      <c r="J680" s="6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7"/>
      <c r="V680" s="7"/>
      <c r="W680" s="7"/>
      <c r="X680" s="7"/>
      <c r="Y680" s="16"/>
      <c r="Z680" s="7"/>
      <c r="AA680" s="7"/>
      <c r="AB680" s="7"/>
      <c r="AC680" s="7"/>
      <c r="AD680" s="7"/>
      <c r="AE680" s="7"/>
      <c r="AF680" s="7"/>
      <c r="AG680" s="7"/>
      <c r="AH680" s="7"/>
      <c r="AI680" s="7"/>
      <c r="AJ680" s="7"/>
      <c r="AK680" s="7"/>
    </row>
    <row r="681">
      <c r="A681" s="14"/>
      <c r="B681" s="5"/>
      <c r="C681" s="5"/>
      <c r="D681" s="6"/>
      <c r="E681" s="5"/>
      <c r="F681" s="5"/>
      <c r="G681" s="6"/>
      <c r="H681" s="5"/>
      <c r="I681" s="5"/>
      <c r="J681" s="6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7"/>
      <c r="V681" s="7"/>
      <c r="W681" s="7"/>
      <c r="X681" s="7"/>
      <c r="Y681" s="16"/>
      <c r="Z681" s="7"/>
      <c r="AA681" s="7"/>
      <c r="AB681" s="7"/>
      <c r="AC681" s="7"/>
      <c r="AD681" s="7"/>
      <c r="AE681" s="7"/>
      <c r="AF681" s="7"/>
      <c r="AG681" s="7"/>
      <c r="AH681" s="7"/>
      <c r="AI681" s="7"/>
      <c r="AJ681" s="7"/>
      <c r="AK681" s="7"/>
    </row>
    <row r="682">
      <c r="A682" s="14"/>
      <c r="B682" s="5"/>
      <c r="C682" s="5"/>
      <c r="D682" s="6"/>
      <c r="E682" s="5"/>
      <c r="F682" s="5"/>
      <c r="G682" s="6"/>
      <c r="H682" s="5"/>
      <c r="I682" s="5"/>
      <c r="J682" s="6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7"/>
      <c r="V682" s="7"/>
      <c r="W682" s="7"/>
      <c r="X682" s="7"/>
      <c r="Y682" s="16"/>
      <c r="Z682" s="7"/>
      <c r="AA682" s="7"/>
      <c r="AB682" s="7"/>
      <c r="AC682" s="7"/>
      <c r="AD682" s="7"/>
      <c r="AE682" s="7"/>
      <c r="AF682" s="7"/>
      <c r="AG682" s="7"/>
      <c r="AH682" s="7"/>
      <c r="AI682" s="7"/>
      <c r="AJ682" s="7"/>
      <c r="AK682" s="7"/>
    </row>
    <row r="683">
      <c r="A683" s="14"/>
      <c r="B683" s="5"/>
      <c r="C683" s="5"/>
      <c r="D683" s="6"/>
      <c r="E683" s="5"/>
      <c r="F683" s="5"/>
      <c r="G683" s="6"/>
      <c r="H683" s="5"/>
      <c r="I683" s="5"/>
      <c r="J683" s="6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7"/>
      <c r="V683" s="7"/>
      <c r="W683" s="7"/>
      <c r="X683" s="7"/>
      <c r="Y683" s="16"/>
      <c r="Z683" s="7"/>
      <c r="AA683" s="7"/>
      <c r="AB683" s="7"/>
      <c r="AC683" s="7"/>
      <c r="AD683" s="7"/>
      <c r="AE683" s="7"/>
      <c r="AF683" s="7"/>
      <c r="AG683" s="7"/>
      <c r="AH683" s="7"/>
      <c r="AI683" s="7"/>
      <c r="AJ683" s="7"/>
      <c r="AK683" s="7"/>
    </row>
    <row r="684">
      <c r="A684" s="14"/>
      <c r="B684" s="5"/>
      <c r="C684" s="5"/>
      <c r="D684" s="6"/>
      <c r="E684" s="5"/>
      <c r="F684" s="5"/>
      <c r="G684" s="6"/>
      <c r="H684" s="5"/>
      <c r="I684" s="5"/>
      <c r="J684" s="6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7"/>
      <c r="V684" s="7"/>
      <c r="W684" s="7"/>
      <c r="X684" s="7"/>
      <c r="Y684" s="16"/>
      <c r="Z684" s="7"/>
      <c r="AA684" s="7"/>
      <c r="AB684" s="7"/>
      <c r="AC684" s="7"/>
      <c r="AD684" s="7"/>
      <c r="AE684" s="7"/>
      <c r="AF684" s="7"/>
      <c r="AG684" s="7"/>
      <c r="AH684" s="7"/>
      <c r="AI684" s="7"/>
      <c r="AJ684" s="7"/>
      <c r="AK684" s="7"/>
    </row>
    <row r="685">
      <c r="A685" s="14"/>
      <c r="B685" s="5"/>
      <c r="C685" s="5"/>
      <c r="D685" s="6"/>
      <c r="E685" s="5"/>
      <c r="F685" s="5"/>
      <c r="G685" s="6"/>
      <c r="H685" s="5"/>
      <c r="I685" s="5"/>
      <c r="J685" s="6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7"/>
      <c r="V685" s="7"/>
      <c r="W685" s="7"/>
      <c r="X685" s="7"/>
      <c r="Y685" s="16"/>
      <c r="Z685" s="7"/>
      <c r="AA685" s="7"/>
      <c r="AB685" s="7"/>
      <c r="AC685" s="7"/>
      <c r="AD685" s="7"/>
      <c r="AE685" s="7"/>
      <c r="AF685" s="7"/>
      <c r="AG685" s="7"/>
      <c r="AH685" s="7"/>
      <c r="AI685" s="7"/>
      <c r="AJ685" s="7"/>
      <c r="AK685" s="7"/>
    </row>
    <row r="686">
      <c r="A686" s="14"/>
      <c r="B686" s="5"/>
      <c r="C686" s="5"/>
      <c r="D686" s="6"/>
      <c r="E686" s="5"/>
      <c r="F686" s="5"/>
      <c r="G686" s="6"/>
      <c r="H686" s="5"/>
      <c r="I686" s="5"/>
      <c r="J686" s="6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7"/>
      <c r="V686" s="7"/>
      <c r="W686" s="7"/>
      <c r="X686" s="7"/>
      <c r="Y686" s="16"/>
      <c r="Z686" s="7"/>
      <c r="AA686" s="7"/>
      <c r="AB686" s="7"/>
      <c r="AC686" s="7"/>
      <c r="AD686" s="7"/>
      <c r="AE686" s="7"/>
      <c r="AF686" s="7"/>
      <c r="AG686" s="7"/>
      <c r="AH686" s="7"/>
      <c r="AI686" s="7"/>
      <c r="AJ686" s="7"/>
      <c r="AK686" s="7"/>
    </row>
    <row r="687">
      <c r="A687" s="14"/>
      <c r="B687" s="5"/>
      <c r="C687" s="5"/>
      <c r="D687" s="6"/>
      <c r="E687" s="5"/>
      <c r="F687" s="5"/>
      <c r="G687" s="6"/>
      <c r="H687" s="5"/>
      <c r="I687" s="5"/>
      <c r="J687" s="6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7"/>
      <c r="V687" s="7"/>
      <c r="W687" s="7"/>
      <c r="X687" s="7"/>
      <c r="Y687" s="16"/>
      <c r="Z687" s="7"/>
      <c r="AA687" s="7"/>
      <c r="AB687" s="7"/>
      <c r="AC687" s="7"/>
      <c r="AD687" s="7"/>
      <c r="AE687" s="7"/>
      <c r="AF687" s="7"/>
      <c r="AG687" s="7"/>
      <c r="AH687" s="7"/>
      <c r="AI687" s="7"/>
      <c r="AJ687" s="7"/>
      <c r="AK687" s="7"/>
    </row>
    <row r="688">
      <c r="A688" s="14"/>
      <c r="B688" s="5"/>
      <c r="C688" s="5"/>
      <c r="D688" s="6"/>
      <c r="E688" s="5"/>
      <c r="F688" s="5"/>
      <c r="G688" s="6"/>
      <c r="H688" s="5"/>
      <c r="I688" s="5"/>
      <c r="J688" s="6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7"/>
      <c r="V688" s="7"/>
      <c r="W688" s="7"/>
      <c r="X688" s="7"/>
      <c r="Y688" s="16"/>
      <c r="Z688" s="7"/>
      <c r="AA688" s="7"/>
      <c r="AB688" s="7"/>
      <c r="AC688" s="7"/>
      <c r="AD688" s="7"/>
      <c r="AE688" s="7"/>
      <c r="AF688" s="7"/>
      <c r="AG688" s="7"/>
      <c r="AH688" s="7"/>
      <c r="AI688" s="7"/>
      <c r="AJ688" s="7"/>
      <c r="AK688" s="7"/>
    </row>
    <row r="689">
      <c r="A689" s="14"/>
      <c r="B689" s="5"/>
      <c r="C689" s="5"/>
      <c r="D689" s="6"/>
      <c r="E689" s="5"/>
      <c r="F689" s="5"/>
      <c r="G689" s="6"/>
      <c r="H689" s="5"/>
      <c r="I689" s="5"/>
      <c r="J689" s="6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7"/>
      <c r="V689" s="7"/>
      <c r="W689" s="7"/>
      <c r="X689" s="7"/>
      <c r="Y689" s="16"/>
      <c r="Z689" s="7"/>
      <c r="AA689" s="7"/>
      <c r="AB689" s="7"/>
      <c r="AC689" s="7"/>
      <c r="AD689" s="7"/>
      <c r="AE689" s="7"/>
      <c r="AF689" s="7"/>
      <c r="AG689" s="7"/>
      <c r="AH689" s="7"/>
      <c r="AI689" s="7"/>
      <c r="AJ689" s="7"/>
      <c r="AK689" s="7"/>
    </row>
    <row r="690">
      <c r="A690" s="14"/>
      <c r="B690" s="5"/>
      <c r="C690" s="5"/>
      <c r="D690" s="6"/>
      <c r="E690" s="5"/>
      <c r="F690" s="5"/>
      <c r="G690" s="6"/>
      <c r="H690" s="5"/>
      <c r="I690" s="5"/>
      <c r="J690" s="6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7"/>
      <c r="V690" s="7"/>
      <c r="W690" s="7"/>
      <c r="X690" s="7"/>
      <c r="Y690" s="16"/>
      <c r="Z690" s="7"/>
      <c r="AA690" s="7"/>
      <c r="AB690" s="7"/>
      <c r="AC690" s="7"/>
      <c r="AD690" s="7"/>
      <c r="AE690" s="7"/>
      <c r="AF690" s="7"/>
      <c r="AG690" s="7"/>
      <c r="AH690" s="7"/>
      <c r="AI690" s="7"/>
      <c r="AJ690" s="7"/>
      <c r="AK690" s="7"/>
    </row>
    <row r="691">
      <c r="A691" s="14"/>
      <c r="B691" s="5"/>
      <c r="C691" s="5"/>
      <c r="D691" s="6"/>
      <c r="E691" s="5"/>
      <c r="F691" s="5"/>
      <c r="G691" s="6"/>
      <c r="H691" s="5"/>
      <c r="I691" s="5"/>
      <c r="J691" s="6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7"/>
      <c r="V691" s="7"/>
      <c r="W691" s="7"/>
      <c r="X691" s="7"/>
      <c r="Y691" s="16"/>
      <c r="Z691" s="7"/>
      <c r="AA691" s="7"/>
      <c r="AB691" s="7"/>
      <c r="AC691" s="7"/>
      <c r="AD691" s="7"/>
      <c r="AE691" s="7"/>
      <c r="AF691" s="7"/>
      <c r="AG691" s="7"/>
      <c r="AH691" s="7"/>
      <c r="AI691" s="7"/>
      <c r="AJ691" s="7"/>
      <c r="AK691" s="7"/>
    </row>
    <row r="692">
      <c r="A692" s="14"/>
      <c r="B692" s="5"/>
      <c r="C692" s="5"/>
      <c r="D692" s="6"/>
      <c r="E692" s="5"/>
      <c r="F692" s="5"/>
      <c r="G692" s="6"/>
      <c r="H692" s="5"/>
      <c r="I692" s="5"/>
      <c r="J692" s="6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7"/>
      <c r="V692" s="7"/>
      <c r="W692" s="7"/>
      <c r="X692" s="7"/>
      <c r="Y692" s="16"/>
      <c r="Z692" s="7"/>
      <c r="AA692" s="7"/>
      <c r="AB692" s="7"/>
      <c r="AC692" s="7"/>
      <c r="AD692" s="7"/>
      <c r="AE692" s="7"/>
      <c r="AF692" s="7"/>
      <c r="AG692" s="7"/>
      <c r="AH692" s="7"/>
      <c r="AI692" s="7"/>
      <c r="AJ692" s="7"/>
      <c r="AK692" s="7"/>
    </row>
    <row r="693">
      <c r="A693" s="14"/>
      <c r="B693" s="5"/>
      <c r="C693" s="5"/>
      <c r="D693" s="6"/>
      <c r="E693" s="5"/>
      <c r="F693" s="5"/>
      <c r="G693" s="6"/>
      <c r="H693" s="5"/>
      <c r="I693" s="5"/>
      <c r="J693" s="6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7"/>
      <c r="V693" s="7"/>
      <c r="W693" s="7"/>
      <c r="X693" s="7"/>
      <c r="Y693" s="16"/>
      <c r="Z693" s="7"/>
      <c r="AA693" s="7"/>
      <c r="AB693" s="7"/>
      <c r="AC693" s="7"/>
      <c r="AD693" s="7"/>
      <c r="AE693" s="7"/>
      <c r="AF693" s="7"/>
      <c r="AG693" s="7"/>
      <c r="AH693" s="7"/>
      <c r="AI693" s="7"/>
      <c r="AJ693" s="7"/>
      <c r="AK693" s="7"/>
    </row>
    <row r="694">
      <c r="A694" s="14"/>
      <c r="B694" s="5"/>
      <c r="C694" s="5"/>
      <c r="D694" s="6"/>
      <c r="E694" s="5"/>
      <c r="F694" s="5"/>
      <c r="G694" s="6"/>
      <c r="H694" s="5"/>
      <c r="I694" s="5"/>
      <c r="J694" s="6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7"/>
      <c r="V694" s="7"/>
      <c r="W694" s="7"/>
      <c r="X694" s="7"/>
      <c r="Y694" s="16"/>
      <c r="Z694" s="7"/>
      <c r="AA694" s="7"/>
      <c r="AB694" s="7"/>
      <c r="AC694" s="7"/>
      <c r="AD694" s="7"/>
      <c r="AE694" s="7"/>
      <c r="AF694" s="7"/>
      <c r="AG694" s="7"/>
      <c r="AH694" s="7"/>
      <c r="AI694" s="7"/>
      <c r="AJ694" s="7"/>
      <c r="AK694" s="7"/>
    </row>
    <row r="695">
      <c r="A695" s="14"/>
      <c r="B695" s="5"/>
      <c r="C695" s="5"/>
      <c r="D695" s="6"/>
      <c r="E695" s="5"/>
      <c r="F695" s="5"/>
      <c r="G695" s="6"/>
      <c r="H695" s="5"/>
      <c r="I695" s="5"/>
      <c r="J695" s="6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7"/>
      <c r="V695" s="7"/>
      <c r="W695" s="7"/>
      <c r="X695" s="7"/>
      <c r="Y695" s="16"/>
      <c r="Z695" s="7"/>
      <c r="AA695" s="7"/>
      <c r="AB695" s="7"/>
      <c r="AC695" s="7"/>
      <c r="AD695" s="7"/>
      <c r="AE695" s="7"/>
      <c r="AF695" s="7"/>
      <c r="AG695" s="7"/>
      <c r="AH695" s="7"/>
      <c r="AI695" s="7"/>
      <c r="AJ695" s="7"/>
      <c r="AK695" s="7"/>
    </row>
    <row r="696">
      <c r="A696" s="14"/>
      <c r="B696" s="5"/>
      <c r="C696" s="5"/>
      <c r="D696" s="6"/>
      <c r="E696" s="5"/>
      <c r="F696" s="5"/>
      <c r="G696" s="6"/>
      <c r="H696" s="5"/>
      <c r="I696" s="5"/>
      <c r="J696" s="6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7"/>
      <c r="V696" s="7"/>
      <c r="W696" s="7"/>
      <c r="X696" s="7"/>
      <c r="Y696" s="16"/>
      <c r="Z696" s="7"/>
      <c r="AA696" s="7"/>
      <c r="AB696" s="7"/>
      <c r="AC696" s="7"/>
      <c r="AD696" s="7"/>
      <c r="AE696" s="7"/>
      <c r="AF696" s="7"/>
      <c r="AG696" s="7"/>
      <c r="AH696" s="7"/>
      <c r="AI696" s="7"/>
      <c r="AJ696" s="7"/>
      <c r="AK696" s="7"/>
    </row>
    <row r="697">
      <c r="A697" s="14"/>
      <c r="B697" s="5"/>
      <c r="C697" s="5"/>
      <c r="D697" s="6"/>
      <c r="E697" s="5"/>
      <c r="F697" s="5"/>
      <c r="G697" s="6"/>
      <c r="H697" s="5"/>
      <c r="I697" s="5"/>
      <c r="J697" s="6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7"/>
      <c r="V697" s="7"/>
      <c r="W697" s="7"/>
      <c r="X697" s="7"/>
      <c r="Y697" s="16"/>
      <c r="Z697" s="7"/>
      <c r="AA697" s="7"/>
      <c r="AB697" s="7"/>
      <c r="AC697" s="7"/>
      <c r="AD697" s="7"/>
      <c r="AE697" s="7"/>
      <c r="AF697" s="7"/>
      <c r="AG697" s="7"/>
      <c r="AH697" s="7"/>
      <c r="AI697" s="7"/>
      <c r="AJ697" s="7"/>
      <c r="AK697" s="7"/>
    </row>
    <row r="698">
      <c r="A698" s="14"/>
      <c r="B698" s="5"/>
      <c r="C698" s="5"/>
      <c r="D698" s="6"/>
      <c r="E698" s="5"/>
      <c r="F698" s="5"/>
      <c r="G698" s="6"/>
      <c r="H698" s="5"/>
      <c r="I698" s="5"/>
      <c r="J698" s="6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7"/>
      <c r="V698" s="7"/>
      <c r="W698" s="7"/>
      <c r="X698" s="7"/>
      <c r="Y698" s="16"/>
      <c r="Z698" s="7"/>
      <c r="AA698" s="7"/>
      <c r="AB698" s="7"/>
      <c r="AC698" s="7"/>
      <c r="AD698" s="7"/>
      <c r="AE698" s="7"/>
      <c r="AF698" s="7"/>
      <c r="AG698" s="7"/>
      <c r="AH698" s="7"/>
      <c r="AI698" s="7"/>
      <c r="AJ698" s="7"/>
      <c r="AK698" s="7"/>
    </row>
    <row r="699">
      <c r="A699" s="14"/>
      <c r="B699" s="5"/>
      <c r="C699" s="5"/>
      <c r="D699" s="6"/>
      <c r="E699" s="5"/>
      <c r="F699" s="5"/>
      <c r="G699" s="6"/>
      <c r="H699" s="5"/>
      <c r="I699" s="5"/>
      <c r="J699" s="6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7"/>
      <c r="V699" s="7"/>
      <c r="W699" s="7"/>
      <c r="X699" s="7"/>
      <c r="Y699" s="16"/>
      <c r="Z699" s="7"/>
      <c r="AA699" s="7"/>
      <c r="AB699" s="7"/>
      <c r="AC699" s="7"/>
      <c r="AD699" s="7"/>
      <c r="AE699" s="7"/>
      <c r="AF699" s="7"/>
      <c r="AG699" s="7"/>
      <c r="AH699" s="7"/>
      <c r="AI699" s="7"/>
      <c r="AJ699" s="7"/>
      <c r="AK699" s="7"/>
    </row>
    <row r="700">
      <c r="A700" s="14"/>
      <c r="B700" s="5"/>
      <c r="C700" s="5"/>
      <c r="D700" s="6"/>
      <c r="E700" s="5"/>
      <c r="F700" s="5"/>
      <c r="G700" s="6"/>
      <c r="H700" s="5"/>
      <c r="I700" s="5"/>
      <c r="J700" s="6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7"/>
      <c r="V700" s="7"/>
      <c r="W700" s="7"/>
      <c r="X700" s="7"/>
      <c r="Y700" s="16"/>
      <c r="Z700" s="7"/>
      <c r="AA700" s="7"/>
      <c r="AB700" s="7"/>
      <c r="AC700" s="7"/>
      <c r="AD700" s="7"/>
      <c r="AE700" s="7"/>
      <c r="AF700" s="7"/>
      <c r="AG700" s="7"/>
      <c r="AH700" s="7"/>
      <c r="AI700" s="7"/>
      <c r="AJ700" s="7"/>
      <c r="AK700" s="7"/>
    </row>
    <row r="701">
      <c r="A701" s="14"/>
      <c r="B701" s="5"/>
      <c r="C701" s="5"/>
      <c r="D701" s="6"/>
      <c r="E701" s="5"/>
      <c r="F701" s="5"/>
      <c r="G701" s="6"/>
      <c r="H701" s="5"/>
      <c r="I701" s="5"/>
      <c r="J701" s="6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7"/>
      <c r="V701" s="7"/>
      <c r="W701" s="7"/>
      <c r="X701" s="7"/>
      <c r="Y701" s="16"/>
      <c r="Z701" s="7"/>
      <c r="AA701" s="7"/>
      <c r="AB701" s="7"/>
      <c r="AC701" s="7"/>
      <c r="AD701" s="7"/>
      <c r="AE701" s="7"/>
      <c r="AF701" s="7"/>
      <c r="AG701" s="7"/>
      <c r="AH701" s="7"/>
      <c r="AI701" s="7"/>
      <c r="AJ701" s="7"/>
      <c r="AK701" s="7"/>
    </row>
    <row r="702">
      <c r="A702" s="14"/>
      <c r="B702" s="5"/>
      <c r="C702" s="5"/>
      <c r="D702" s="6"/>
      <c r="E702" s="5"/>
      <c r="F702" s="5"/>
      <c r="G702" s="6"/>
      <c r="H702" s="5"/>
      <c r="I702" s="5"/>
      <c r="J702" s="6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7"/>
      <c r="V702" s="7"/>
      <c r="W702" s="7"/>
      <c r="X702" s="7"/>
      <c r="Y702" s="16"/>
      <c r="Z702" s="7"/>
      <c r="AA702" s="7"/>
      <c r="AB702" s="7"/>
      <c r="AC702" s="7"/>
      <c r="AD702" s="7"/>
      <c r="AE702" s="7"/>
      <c r="AF702" s="7"/>
      <c r="AG702" s="7"/>
      <c r="AH702" s="7"/>
      <c r="AI702" s="7"/>
      <c r="AJ702" s="7"/>
      <c r="AK702" s="7"/>
    </row>
    <row r="703">
      <c r="A703" s="14"/>
      <c r="B703" s="5"/>
      <c r="C703" s="5"/>
      <c r="D703" s="6"/>
      <c r="E703" s="5"/>
      <c r="F703" s="5"/>
      <c r="G703" s="6"/>
      <c r="H703" s="5"/>
      <c r="I703" s="5"/>
      <c r="J703" s="6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7"/>
      <c r="V703" s="7"/>
      <c r="W703" s="7"/>
      <c r="X703" s="7"/>
      <c r="Y703" s="16"/>
      <c r="Z703" s="7"/>
      <c r="AA703" s="7"/>
      <c r="AB703" s="7"/>
      <c r="AC703" s="7"/>
      <c r="AD703" s="7"/>
      <c r="AE703" s="7"/>
      <c r="AF703" s="7"/>
      <c r="AG703" s="7"/>
      <c r="AH703" s="7"/>
      <c r="AI703" s="7"/>
      <c r="AJ703" s="7"/>
      <c r="AK703" s="7"/>
    </row>
    <row r="704">
      <c r="A704" s="14"/>
      <c r="B704" s="5"/>
      <c r="C704" s="5"/>
      <c r="D704" s="6"/>
      <c r="E704" s="5"/>
      <c r="F704" s="5"/>
      <c r="G704" s="6"/>
      <c r="H704" s="5"/>
      <c r="I704" s="5"/>
      <c r="J704" s="6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7"/>
      <c r="V704" s="7"/>
      <c r="W704" s="7"/>
      <c r="X704" s="7"/>
      <c r="Y704" s="16"/>
      <c r="Z704" s="7"/>
      <c r="AA704" s="7"/>
      <c r="AB704" s="7"/>
      <c r="AC704" s="7"/>
      <c r="AD704" s="7"/>
      <c r="AE704" s="7"/>
      <c r="AF704" s="7"/>
      <c r="AG704" s="7"/>
      <c r="AH704" s="7"/>
      <c r="AI704" s="7"/>
      <c r="AJ704" s="7"/>
      <c r="AK704" s="7"/>
    </row>
    <row r="705">
      <c r="A705" s="14"/>
      <c r="B705" s="5"/>
      <c r="C705" s="5"/>
      <c r="D705" s="6"/>
      <c r="E705" s="5"/>
      <c r="F705" s="5"/>
      <c r="G705" s="6"/>
      <c r="H705" s="5"/>
      <c r="I705" s="5"/>
      <c r="J705" s="6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7"/>
      <c r="V705" s="7"/>
      <c r="W705" s="7"/>
      <c r="X705" s="7"/>
      <c r="Y705" s="16"/>
      <c r="Z705" s="7"/>
      <c r="AA705" s="7"/>
      <c r="AB705" s="7"/>
      <c r="AC705" s="7"/>
      <c r="AD705" s="7"/>
      <c r="AE705" s="7"/>
      <c r="AF705" s="7"/>
      <c r="AG705" s="7"/>
      <c r="AH705" s="7"/>
      <c r="AI705" s="7"/>
      <c r="AJ705" s="7"/>
      <c r="AK705" s="7"/>
    </row>
    <row r="706">
      <c r="A706" s="14"/>
      <c r="B706" s="5"/>
      <c r="C706" s="5"/>
      <c r="D706" s="6"/>
      <c r="E706" s="5"/>
      <c r="F706" s="5"/>
      <c r="G706" s="6"/>
      <c r="H706" s="5"/>
      <c r="I706" s="5"/>
      <c r="J706" s="6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7"/>
      <c r="V706" s="7"/>
      <c r="W706" s="7"/>
      <c r="X706" s="7"/>
      <c r="Y706" s="16"/>
      <c r="Z706" s="7"/>
      <c r="AA706" s="7"/>
      <c r="AB706" s="7"/>
      <c r="AC706" s="7"/>
      <c r="AD706" s="7"/>
      <c r="AE706" s="7"/>
      <c r="AF706" s="7"/>
      <c r="AG706" s="7"/>
      <c r="AH706" s="7"/>
      <c r="AI706" s="7"/>
      <c r="AJ706" s="7"/>
      <c r="AK706" s="7"/>
    </row>
    <row r="707">
      <c r="A707" s="14"/>
      <c r="B707" s="5"/>
      <c r="C707" s="5"/>
      <c r="D707" s="6"/>
      <c r="E707" s="5"/>
      <c r="F707" s="5"/>
      <c r="G707" s="6"/>
      <c r="H707" s="5"/>
      <c r="I707" s="5"/>
      <c r="J707" s="6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7"/>
      <c r="V707" s="7"/>
      <c r="W707" s="7"/>
      <c r="X707" s="7"/>
      <c r="Y707" s="16"/>
      <c r="Z707" s="7"/>
      <c r="AA707" s="7"/>
      <c r="AB707" s="7"/>
      <c r="AC707" s="7"/>
      <c r="AD707" s="7"/>
      <c r="AE707" s="7"/>
      <c r="AF707" s="7"/>
      <c r="AG707" s="7"/>
      <c r="AH707" s="7"/>
      <c r="AI707" s="7"/>
      <c r="AJ707" s="7"/>
      <c r="AK707" s="7"/>
    </row>
    <row r="708">
      <c r="A708" s="14"/>
      <c r="B708" s="5"/>
      <c r="C708" s="5"/>
      <c r="D708" s="6"/>
      <c r="E708" s="5"/>
      <c r="F708" s="5"/>
      <c r="G708" s="6"/>
      <c r="H708" s="5"/>
      <c r="I708" s="5"/>
      <c r="J708" s="6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7"/>
      <c r="V708" s="7"/>
      <c r="W708" s="7"/>
      <c r="X708" s="7"/>
      <c r="Y708" s="16"/>
      <c r="Z708" s="7"/>
      <c r="AA708" s="7"/>
      <c r="AB708" s="7"/>
      <c r="AC708" s="7"/>
      <c r="AD708" s="7"/>
      <c r="AE708" s="7"/>
      <c r="AF708" s="7"/>
      <c r="AG708" s="7"/>
      <c r="AH708" s="7"/>
      <c r="AI708" s="7"/>
      <c r="AJ708" s="7"/>
      <c r="AK708" s="7"/>
    </row>
    <row r="709">
      <c r="A709" s="14"/>
      <c r="B709" s="5"/>
      <c r="C709" s="5"/>
      <c r="D709" s="6"/>
      <c r="E709" s="5"/>
      <c r="F709" s="5"/>
      <c r="G709" s="6"/>
      <c r="H709" s="5"/>
      <c r="I709" s="5"/>
      <c r="J709" s="6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7"/>
      <c r="V709" s="7"/>
      <c r="W709" s="7"/>
      <c r="X709" s="7"/>
      <c r="Y709" s="16"/>
      <c r="Z709" s="7"/>
      <c r="AA709" s="7"/>
      <c r="AB709" s="7"/>
      <c r="AC709" s="7"/>
      <c r="AD709" s="7"/>
      <c r="AE709" s="7"/>
      <c r="AF709" s="7"/>
      <c r="AG709" s="7"/>
      <c r="AH709" s="7"/>
      <c r="AI709" s="7"/>
      <c r="AJ709" s="7"/>
      <c r="AK709" s="7"/>
    </row>
    <row r="710">
      <c r="A710" s="14"/>
      <c r="B710" s="5"/>
      <c r="C710" s="5"/>
      <c r="D710" s="6"/>
      <c r="E710" s="5"/>
      <c r="F710" s="5"/>
      <c r="G710" s="6"/>
      <c r="H710" s="5"/>
      <c r="I710" s="5"/>
      <c r="J710" s="6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7"/>
      <c r="V710" s="7"/>
      <c r="W710" s="7"/>
      <c r="X710" s="7"/>
      <c r="Y710" s="16"/>
      <c r="Z710" s="7"/>
      <c r="AA710" s="7"/>
      <c r="AB710" s="7"/>
      <c r="AC710" s="7"/>
      <c r="AD710" s="7"/>
      <c r="AE710" s="7"/>
      <c r="AF710" s="7"/>
      <c r="AG710" s="7"/>
      <c r="AH710" s="7"/>
      <c r="AI710" s="7"/>
      <c r="AJ710" s="7"/>
      <c r="AK710" s="7"/>
    </row>
    <row r="711">
      <c r="A711" s="14"/>
      <c r="B711" s="5"/>
      <c r="C711" s="5"/>
      <c r="D711" s="6"/>
      <c r="E711" s="5"/>
      <c r="F711" s="5"/>
      <c r="G711" s="6"/>
      <c r="H711" s="5"/>
      <c r="I711" s="5"/>
      <c r="J711" s="6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7"/>
      <c r="V711" s="7"/>
      <c r="W711" s="7"/>
      <c r="X711" s="7"/>
      <c r="Y711" s="16"/>
      <c r="Z711" s="7"/>
      <c r="AA711" s="7"/>
      <c r="AB711" s="7"/>
      <c r="AC711" s="7"/>
      <c r="AD711" s="7"/>
      <c r="AE711" s="7"/>
      <c r="AF711" s="7"/>
      <c r="AG711" s="7"/>
      <c r="AH711" s="7"/>
      <c r="AI711" s="7"/>
      <c r="AJ711" s="7"/>
      <c r="AK711" s="7"/>
    </row>
    <row r="712">
      <c r="A712" s="14"/>
      <c r="B712" s="5"/>
      <c r="C712" s="5"/>
      <c r="D712" s="6"/>
      <c r="E712" s="5"/>
      <c r="F712" s="5"/>
      <c r="G712" s="6"/>
      <c r="H712" s="5"/>
      <c r="I712" s="5"/>
      <c r="J712" s="6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7"/>
      <c r="V712" s="7"/>
      <c r="W712" s="7"/>
      <c r="X712" s="7"/>
      <c r="Y712" s="16"/>
      <c r="Z712" s="7"/>
      <c r="AA712" s="7"/>
      <c r="AB712" s="7"/>
      <c r="AC712" s="7"/>
      <c r="AD712" s="7"/>
      <c r="AE712" s="7"/>
      <c r="AF712" s="7"/>
      <c r="AG712" s="7"/>
      <c r="AH712" s="7"/>
      <c r="AI712" s="7"/>
      <c r="AJ712" s="7"/>
      <c r="AK712" s="7"/>
    </row>
    <row r="713">
      <c r="A713" s="14"/>
      <c r="B713" s="5"/>
      <c r="C713" s="5"/>
      <c r="D713" s="6"/>
      <c r="E713" s="5"/>
      <c r="F713" s="5"/>
      <c r="G713" s="6"/>
      <c r="H713" s="5"/>
      <c r="I713" s="5"/>
      <c r="J713" s="6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7"/>
      <c r="V713" s="7"/>
      <c r="W713" s="7"/>
      <c r="X713" s="7"/>
      <c r="Y713" s="16"/>
      <c r="Z713" s="7"/>
      <c r="AA713" s="7"/>
      <c r="AB713" s="7"/>
      <c r="AC713" s="7"/>
      <c r="AD713" s="7"/>
      <c r="AE713" s="7"/>
      <c r="AF713" s="7"/>
      <c r="AG713" s="7"/>
      <c r="AH713" s="7"/>
      <c r="AI713" s="7"/>
      <c r="AJ713" s="7"/>
      <c r="AK713" s="7"/>
    </row>
    <row r="714">
      <c r="A714" s="14"/>
      <c r="B714" s="5"/>
      <c r="C714" s="5"/>
      <c r="D714" s="6"/>
      <c r="E714" s="5"/>
      <c r="F714" s="5"/>
      <c r="G714" s="6"/>
      <c r="H714" s="5"/>
      <c r="I714" s="5"/>
      <c r="J714" s="6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7"/>
      <c r="V714" s="7"/>
      <c r="W714" s="7"/>
      <c r="X714" s="7"/>
      <c r="Y714" s="16"/>
      <c r="Z714" s="7"/>
      <c r="AA714" s="7"/>
      <c r="AB714" s="7"/>
      <c r="AC714" s="7"/>
      <c r="AD714" s="7"/>
      <c r="AE714" s="7"/>
      <c r="AF714" s="7"/>
      <c r="AG714" s="7"/>
      <c r="AH714" s="7"/>
      <c r="AI714" s="7"/>
      <c r="AJ714" s="7"/>
      <c r="AK714" s="7"/>
    </row>
    <row r="715">
      <c r="A715" s="14"/>
      <c r="B715" s="5"/>
      <c r="C715" s="5"/>
      <c r="D715" s="6"/>
      <c r="E715" s="5"/>
      <c r="F715" s="5"/>
      <c r="G715" s="6"/>
      <c r="H715" s="5"/>
      <c r="I715" s="5"/>
      <c r="J715" s="6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7"/>
      <c r="V715" s="7"/>
      <c r="W715" s="7"/>
      <c r="X715" s="7"/>
      <c r="Y715" s="16"/>
      <c r="Z715" s="7"/>
      <c r="AA715" s="7"/>
      <c r="AB715" s="7"/>
      <c r="AC715" s="7"/>
      <c r="AD715" s="7"/>
      <c r="AE715" s="7"/>
      <c r="AF715" s="7"/>
      <c r="AG715" s="7"/>
      <c r="AH715" s="7"/>
      <c r="AI715" s="7"/>
      <c r="AJ715" s="7"/>
      <c r="AK715" s="7"/>
    </row>
    <row r="716">
      <c r="A716" s="14"/>
      <c r="B716" s="5"/>
      <c r="C716" s="5"/>
      <c r="D716" s="6"/>
      <c r="E716" s="5"/>
      <c r="F716" s="5"/>
      <c r="G716" s="6"/>
      <c r="H716" s="5"/>
      <c r="I716" s="5"/>
      <c r="J716" s="6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7"/>
      <c r="V716" s="7"/>
      <c r="W716" s="7"/>
      <c r="X716" s="7"/>
      <c r="Y716" s="16"/>
      <c r="Z716" s="7"/>
      <c r="AA716" s="7"/>
      <c r="AB716" s="7"/>
      <c r="AC716" s="7"/>
      <c r="AD716" s="7"/>
      <c r="AE716" s="7"/>
      <c r="AF716" s="7"/>
      <c r="AG716" s="7"/>
      <c r="AH716" s="7"/>
      <c r="AI716" s="7"/>
      <c r="AJ716" s="7"/>
      <c r="AK716" s="7"/>
    </row>
    <row r="717">
      <c r="A717" s="14"/>
      <c r="B717" s="5"/>
      <c r="C717" s="5"/>
      <c r="D717" s="6"/>
      <c r="E717" s="5"/>
      <c r="F717" s="5"/>
      <c r="G717" s="6"/>
      <c r="H717" s="5"/>
      <c r="I717" s="5"/>
      <c r="J717" s="6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7"/>
      <c r="V717" s="7"/>
      <c r="W717" s="7"/>
      <c r="X717" s="7"/>
      <c r="Y717" s="16"/>
      <c r="Z717" s="7"/>
      <c r="AA717" s="7"/>
      <c r="AB717" s="7"/>
      <c r="AC717" s="7"/>
      <c r="AD717" s="7"/>
      <c r="AE717" s="7"/>
      <c r="AF717" s="7"/>
      <c r="AG717" s="7"/>
      <c r="AH717" s="7"/>
      <c r="AI717" s="7"/>
      <c r="AJ717" s="7"/>
      <c r="AK717" s="7"/>
    </row>
    <row r="718">
      <c r="A718" s="14"/>
      <c r="B718" s="5"/>
      <c r="C718" s="5"/>
      <c r="D718" s="6"/>
      <c r="E718" s="5"/>
      <c r="F718" s="5"/>
      <c r="G718" s="6"/>
      <c r="H718" s="5"/>
      <c r="I718" s="5"/>
      <c r="J718" s="6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7"/>
      <c r="V718" s="7"/>
      <c r="W718" s="7"/>
      <c r="X718" s="7"/>
      <c r="Y718" s="16"/>
      <c r="Z718" s="7"/>
      <c r="AA718" s="7"/>
      <c r="AB718" s="7"/>
      <c r="AC718" s="7"/>
      <c r="AD718" s="7"/>
      <c r="AE718" s="7"/>
      <c r="AF718" s="7"/>
      <c r="AG718" s="7"/>
      <c r="AH718" s="7"/>
      <c r="AI718" s="7"/>
      <c r="AJ718" s="7"/>
      <c r="AK718" s="7"/>
    </row>
    <row r="719">
      <c r="A719" s="14"/>
      <c r="B719" s="5"/>
      <c r="C719" s="5"/>
      <c r="D719" s="6"/>
      <c r="E719" s="5"/>
      <c r="F719" s="5"/>
      <c r="G719" s="6"/>
      <c r="H719" s="5"/>
      <c r="I719" s="5"/>
      <c r="J719" s="6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7"/>
      <c r="V719" s="7"/>
      <c r="W719" s="7"/>
      <c r="X719" s="7"/>
      <c r="Y719" s="16"/>
      <c r="Z719" s="7"/>
      <c r="AA719" s="7"/>
      <c r="AB719" s="7"/>
      <c r="AC719" s="7"/>
      <c r="AD719" s="7"/>
      <c r="AE719" s="7"/>
      <c r="AF719" s="7"/>
      <c r="AG719" s="7"/>
      <c r="AH719" s="7"/>
      <c r="AI719" s="7"/>
      <c r="AJ719" s="7"/>
      <c r="AK719" s="7"/>
    </row>
    <row r="720">
      <c r="A720" s="14"/>
      <c r="B720" s="5"/>
      <c r="C720" s="5"/>
      <c r="D720" s="6"/>
      <c r="E720" s="5"/>
      <c r="F720" s="5"/>
      <c r="G720" s="6"/>
      <c r="H720" s="5"/>
      <c r="I720" s="5"/>
      <c r="J720" s="6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7"/>
      <c r="V720" s="7"/>
      <c r="W720" s="7"/>
      <c r="X720" s="7"/>
      <c r="Y720" s="16"/>
      <c r="Z720" s="7"/>
      <c r="AA720" s="7"/>
      <c r="AB720" s="7"/>
      <c r="AC720" s="7"/>
      <c r="AD720" s="7"/>
      <c r="AE720" s="7"/>
      <c r="AF720" s="7"/>
      <c r="AG720" s="7"/>
      <c r="AH720" s="7"/>
      <c r="AI720" s="7"/>
      <c r="AJ720" s="7"/>
      <c r="AK720" s="7"/>
    </row>
    <row r="721">
      <c r="A721" s="14"/>
      <c r="B721" s="5"/>
      <c r="C721" s="5"/>
      <c r="D721" s="6"/>
      <c r="E721" s="5"/>
      <c r="F721" s="5"/>
      <c r="G721" s="6"/>
      <c r="H721" s="5"/>
      <c r="I721" s="5"/>
      <c r="J721" s="6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7"/>
      <c r="V721" s="7"/>
      <c r="W721" s="7"/>
      <c r="X721" s="7"/>
      <c r="Y721" s="16"/>
      <c r="Z721" s="7"/>
      <c r="AA721" s="7"/>
      <c r="AB721" s="7"/>
      <c r="AC721" s="7"/>
      <c r="AD721" s="7"/>
      <c r="AE721" s="7"/>
      <c r="AF721" s="7"/>
      <c r="AG721" s="7"/>
      <c r="AH721" s="7"/>
      <c r="AI721" s="7"/>
      <c r="AJ721" s="7"/>
      <c r="AK721" s="7"/>
    </row>
    <row r="722">
      <c r="A722" s="14"/>
      <c r="B722" s="5"/>
      <c r="C722" s="5"/>
      <c r="D722" s="6"/>
      <c r="E722" s="5"/>
      <c r="F722" s="5"/>
      <c r="G722" s="6"/>
      <c r="H722" s="5"/>
      <c r="I722" s="5"/>
      <c r="J722" s="6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7"/>
      <c r="V722" s="7"/>
      <c r="W722" s="7"/>
      <c r="X722" s="7"/>
      <c r="Y722" s="16"/>
      <c r="Z722" s="7"/>
      <c r="AA722" s="7"/>
      <c r="AB722" s="7"/>
      <c r="AC722" s="7"/>
      <c r="AD722" s="7"/>
      <c r="AE722" s="7"/>
      <c r="AF722" s="7"/>
      <c r="AG722" s="7"/>
      <c r="AH722" s="7"/>
      <c r="AI722" s="7"/>
      <c r="AJ722" s="7"/>
      <c r="AK722" s="7"/>
    </row>
    <row r="723">
      <c r="A723" s="14"/>
      <c r="B723" s="5"/>
      <c r="C723" s="5"/>
      <c r="D723" s="6"/>
      <c r="E723" s="5"/>
      <c r="F723" s="5"/>
      <c r="G723" s="6"/>
      <c r="H723" s="5"/>
      <c r="I723" s="5"/>
      <c r="J723" s="6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7"/>
      <c r="V723" s="7"/>
      <c r="W723" s="7"/>
      <c r="X723" s="7"/>
      <c r="Y723" s="16"/>
      <c r="Z723" s="7"/>
      <c r="AA723" s="7"/>
      <c r="AB723" s="7"/>
      <c r="AC723" s="7"/>
      <c r="AD723" s="7"/>
      <c r="AE723" s="7"/>
      <c r="AF723" s="7"/>
      <c r="AG723" s="7"/>
      <c r="AH723" s="7"/>
      <c r="AI723" s="7"/>
      <c r="AJ723" s="7"/>
      <c r="AK723" s="7"/>
    </row>
    <row r="724">
      <c r="A724" s="14"/>
      <c r="B724" s="5"/>
      <c r="C724" s="5"/>
      <c r="D724" s="6"/>
      <c r="E724" s="5"/>
      <c r="F724" s="5"/>
      <c r="G724" s="6"/>
      <c r="H724" s="5"/>
      <c r="I724" s="5"/>
      <c r="J724" s="6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7"/>
      <c r="V724" s="7"/>
      <c r="W724" s="7"/>
      <c r="X724" s="7"/>
      <c r="Y724" s="16"/>
      <c r="Z724" s="7"/>
      <c r="AA724" s="7"/>
      <c r="AB724" s="7"/>
      <c r="AC724" s="7"/>
      <c r="AD724" s="7"/>
      <c r="AE724" s="7"/>
      <c r="AF724" s="7"/>
      <c r="AG724" s="7"/>
      <c r="AH724" s="7"/>
      <c r="AI724" s="7"/>
      <c r="AJ724" s="7"/>
      <c r="AK724" s="7"/>
    </row>
    <row r="725">
      <c r="A725" s="14"/>
      <c r="B725" s="5"/>
      <c r="C725" s="5"/>
      <c r="D725" s="6"/>
      <c r="E725" s="5"/>
      <c r="F725" s="5"/>
      <c r="G725" s="6"/>
      <c r="H725" s="5"/>
      <c r="I725" s="5"/>
      <c r="J725" s="6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7"/>
      <c r="V725" s="7"/>
      <c r="W725" s="7"/>
      <c r="X725" s="7"/>
      <c r="Y725" s="16"/>
      <c r="Z725" s="7"/>
      <c r="AA725" s="7"/>
      <c r="AB725" s="7"/>
      <c r="AC725" s="7"/>
      <c r="AD725" s="7"/>
      <c r="AE725" s="7"/>
      <c r="AF725" s="7"/>
      <c r="AG725" s="7"/>
      <c r="AH725" s="7"/>
      <c r="AI725" s="7"/>
      <c r="AJ725" s="7"/>
      <c r="AK725" s="7"/>
    </row>
    <row r="726">
      <c r="A726" s="14"/>
      <c r="B726" s="5"/>
      <c r="C726" s="5"/>
      <c r="D726" s="6"/>
      <c r="E726" s="5"/>
      <c r="F726" s="5"/>
      <c r="G726" s="6"/>
      <c r="H726" s="5"/>
      <c r="I726" s="5"/>
      <c r="J726" s="6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7"/>
      <c r="V726" s="7"/>
      <c r="W726" s="7"/>
      <c r="X726" s="7"/>
      <c r="Y726" s="16"/>
      <c r="Z726" s="7"/>
      <c r="AA726" s="7"/>
      <c r="AB726" s="7"/>
      <c r="AC726" s="7"/>
      <c r="AD726" s="7"/>
      <c r="AE726" s="7"/>
      <c r="AF726" s="7"/>
      <c r="AG726" s="7"/>
      <c r="AH726" s="7"/>
      <c r="AI726" s="7"/>
      <c r="AJ726" s="7"/>
      <c r="AK726" s="7"/>
    </row>
    <row r="727">
      <c r="A727" s="14"/>
      <c r="B727" s="5"/>
      <c r="C727" s="5"/>
      <c r="D727" s="6"/>
      <c r="E727" s="5"/>
      <c r="F727" s="5"/>
      <c r="G727" s="6"/>
      <c r="H727" s="5"/>
      <c r="I727" s="5"/>
      <c r="J727" s="6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7"/>
      <c r="V727" s="7"/>
      <c r="W727" s="7"/>
      <c r="X727" s="7"/>
      <c r="Y727" s="16"/>
      <c r="Z727" s="7"/>
      <c r="AA727" s="7"/>
      <c r="AB727" s="7"/>
      <c r="AC727" s="7"/>
      <c r="AD727" s="7"/>
      <c r="AE727" s="7"/>
      <c r="AF727" s="7"/>
      <c r="AG727" s="7"/>
      <c r="AH727" s="7"/>
      <c r="AI727" s="7"/>
      <c r="AJ727" s="7"/>
      <c r="AK727" s="7"/>
    </row>
    <row r="728">
      <c r="A728" s="14"/>
      <c r="B728" s="5"/>
      <c r="C728" s="5"/>
      <c r="D728" s="6"/>
      <c r="E728" s="5"/>
      <c r="F728" s="5"/>
      <c r="G728" s="6"/>
      <c r="H728" s="5"/>
      <c r="I728" s="5"/>
      <c r="J728" s="6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7"/>
      <c r="V728" s="7"/>
      <c r="W728" s="7"/>
      <c r="X728" s="7"/>
      <c r="Y728" s="16"/>
      <c r="Z728" s="7"/>
      <c r="AA728" s="7"/>
      <c r="AB728" s="7"/>
      <c r="AC728" s="7"/>
      <c r="AD728" s="7"/>
      <c r="AE728" s="7"/>
      <c r="AF728" s="7"/>
      <c r="AG728" s="7"/>
      <c r="AH728" s="7"/>
      <c r="AI728" s="7"/>
      <c r="AJ728" s="7"/>
      <c r="AK728" s="7"/>
    </row>
    <row r="729">
      <c r="A729" s="14"/>
      <c r="B729" s="5"/>
      <c r="C729" s="5"/>
      <c r="D729" s="6"/>
      <c r="E729" s="5"/>
      <c r="F729" s="5"/>
      <c r="G729" s="6"/>
      <c r="H729" s="5"/>
      <c r="I729" s="5"/>
      <c r="J729" s="6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7"/>
      <c r="V729" s="7"/>
      <c r="W729" s="7"/>
      <c r="X729" s="7"/>
      <c r="Y729" s="16"/>
      <c r="Z729" s="7"/>
      <c r="AA729" s="7"/>
      <c r="AB729" s="7"/>
      <c r="AC729" s="7"/>
      <c r="AD729" s="7"/>
      <c r="AE729" s="7"/>
      <c r="AF729" s="7"/>
      <c r="AG729" s="7"/>
      <c r="AH729" s="7"/>
      <c r="AI729" s="7"/>
      <c r="AJ729" s="7"/>
      <c r="AK729" s="7"/>
    </row>
    <row r="730">
      <c r="A730" s="14"/>
      <c r="B730" s="5"/>
      <c r="C730" s="5"/>
      <c r="D730" s="6"/>
      <c r="E730" s="5"/>
      <c r="F730" s="5"/>
      <c r="G730" s="6"/>
      <c r="H730" s="5"/>
      <c r="I730" s="5"/>
      <c r="J730" s="6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7"/>
      <c r="V730" s="7"/>
      <c r="W730" s="7"/>
      <c r="X730" s="7"/>
      <c r="Y730" s="16"/>
      <c r="Z730" s="7"/>
      <c r="AA730" s="7"/>
      <c r="AB730" s="7"/>
      <c r="AC730" s="7"/>
      <c r="AD730" s="7"/>
      <c r="AE730" s="7"/>
      <c r="AF730" s="7"/>
      <c r="AG730" s="7"/>
      <c r="AH730" s="7"/>
      <c r="AI730" s="7"/>
      <c r="AJ730" s="7"/>
      <c r="AK730" s="7"/>
    </row>
    <row r="731">
      <c r="A731" s="14"/>
      <c r="B731" s="5"/>
      <c r="C731" s="5"/>
      <c r="D731" s="6"/>
      <c r="E731" s="5"/>
      <c r="F731" s="5"/>
      <c r="G731" s="6"/>
      <c r="H731" s="5"/>
      <c r="I731" s="5"/>
      <c r="J731" s="6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7"/>
      <c r="V731" s="7"/>
      <c r="W731" s="7"/>
      <c r="X731" s="7"/>
      <c r="Y731" s="16"/>
      <c r="Z731" s="7"/>
      <c r="AA731" s="7"/>
      <c r="AB731" s="7"/>
      <c r="AC731" s="7"/>
      <c r="AD731" s="7"/>
      <c r="AE731" s="7"/>
      <c r="AF731" s="7"/>
      <c r="AG731" s="7"/>
      <c r="AH731" s="7"/>
      <c r="AI731" s="7"/>
      <c r="AJ731" s="7"/>
      <c r="AK731" s="7"/>
    </row>
    <row r="732">
      <c r="A732" s="14"/>
      <c r="B732" s="5"/>
      <c r="C732" s="5"/>
      <c r="D732" s="6"/>
      <c r="E732" s="5"/>
      <c r="F732" s="5"/>
      <c r="G732" s="6"/>
      <c r="H732" s="5"/>
      <c r="I732" s="5"/>
      <c r="J732" s="6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7"/>
      <c r="V732" s="7"/>
      <c r="W732" s="7"/>
      <c r="X732" s="7"/>
      <c r="Y732" s="16"/>
      <c r="Z732" s="7"/>
      <c r="AA732" s="7"/>
      <c r="AB732" s="7"/>
      <c r="AC732" s="7"/>
      <c r="AD732" s="7"/>
      <c r="AE732" s="7"/>
      <c r="AF732" s="7"/>
      <c r="AG732" s="7"/>
      <c r="AH732" s="7"/>
      <c r="AI732" s="7"/>
      <c r="AJ732" s="7"/>
      <c r="AK732" s="7"/>
    </row>
    <row r="733">
      <c r="A733" s="14"/>
      <c r="B733" s="5"/>
      <c r="C733" s="5"/>
      <c r="D733" s="6"/>
      <c r="E733" s="5"/>
      <c r="F733" s="5"/>
      <c r="G733" s="6"/>
      <c r="H733" s="5"/>
      <c r="I733" s="5"/>
      <c r="J733" s="6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7"/>
      <c r="V733" s="7"/>
      <c r="W733" s="7"/>
      <c r="X733" s="7"/>
      <c r="Y733" s="16"/>
      <c r="Z733" s="7"/>
      <c r="AA733" s="7"/>
      <c r="AB733" s="7"/>
      <c r="AC733" s="7"/>
      <c r="AD733" s="7"/>
      <c r="AE733" s="7"/>
      <c r="AF733" s="7"/>
      <c r="AG733" s="7"/>
      <c r="AH733" s="7"/>
      <c r="AI733" s="7"/>
      <c r="AJ733" s="7"/>
      <c r="AK733" s="7"/>
    </row>
    <row r="734">
      <c r="A734" s="14"/>
      <c r="B734" s="5"/>
      <c r="C734" s="5"/>
      <c r="D734" s="6"/>
      <c r="E734" s="5"/>
      <c r="F734" s="5"/>
      <c r="G734" s="6"/>
      <c r="H734" s="5"/>
      <c r="I734" s="5"/>
      <c r="J734" s="6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7"/>
      <c r="V734" s="7"/>
      <c r="W734" s="7"/>
      <c r="X734" s="7"/>
      <c r="Y734" s="16"/>
      <c r="Z734" s="7"/>
      <c r="AA734" s="7"/>
      <c r="AB734" s="7"/>
      <c r="AC734" s="7"/>
      <c r="AD734" s="7"/>
      <c r="AE734" s="7"/>
      <c r="AF734" s="7"/>
      <c r="AG734" s="7"/>
      <c r="AH734" s="7"/>
      <c r="AI734" s="7"/>
      <c r="AJ734" s="7"/>
      <c r="AK734" s="7"/>
    </row>
    <row r="735">
      <c r="A735" s="14"/>
      <c r="B735" s="5"/>
      <c r="C735" s="5"/>
      <c r="D735" s="6"/>
      <c r="E735" s="5"/>
      <c r="F735" s="5"/>
      <c r="G735" s="6"/>
      <c r="H735" s="5"/>
      <c r="I735" s="5"/>
      <c r="J735" s="6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7"/>
      <c r="V735" s="7"/>
      <c r="W735" s="7"/>
      <c r="X735" s="7"/>
      <c r="Y735" s="16"/>
      <c r="Z735" s="7"/>
      <c r="AA735" s="7"/>
      <c r="AB735" s="7"/>
      <c r="AC735" s="7"/>
      <c r="AD735" s="7"/>
      <c r="AE735" s="7"/>
      <c r="AF735" s="7"/>
      <c r="AG735" s="7"/>
      <c r="AH735" s="7"/>
      <c r="AI735" s="7"/>
      <c r="AJ735" s="7"/>
      <c r="AK735" s="7"/>
    </row>
    <row r="736">
      <c r="A736" s="14"/>
      <c r="B736" s="5"/>
      <c r="C736" s="5"/>
      <c r="D736" s="6"/>
      <c r="E736" s="5"/>
      <c r="F736" s="5"/>
      <c r="G736" s="6"/>
      <c r="H736" s="5"/>
      <c r="I736" s="5"/>
      <c r="J736" s="6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7"/>
      <c r="V736" s="7"/>
      <c r="W736" s="7"/>
      <c r="X736" s="7"/>
      <c r="Y736" s="16"/>
      <c r="Z736" s="7"/>
      <c r="AA736" s="7"/>
      <c r="AB736" s="7"/>
      <c r="AC736" s="7"/>
      <c r="AD736" s="7"/>
      <c r="AE736" s="7"/>
      <c r="AF736" s="7"/>
      <c r="AG736" s="7"/>
      <c r="AH736" s="7"/>
      <c r="AI736" s="7"/>
      <c r="AJ736" s="7"/>
      <c r="AK736" s="7"/>
    </row>
    <row r="737">
      <c r="A737" s="14"/>
      <c r="B737" s="5"/>
      <c r="C737" s="5"/>
      <c r="D737" s="6"/>
      <c r="E737" s="5"/>
      <c r="F737" s="5"/>
      <c r="G737" s="6"/>
      <c r="H737" s="5"/>
      <c r="I737" s="5"/>
      <c r="J737" s="6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7"/>
      <c r="V737" s="7"/>
      <c r="W737" s="7"/>
      <c r="X737" s="7"/>
      <c r="Y737" s="16"/>
      <c r="Z737" s="7"/>
      <c r="AA737" s="7"/>
      <c r="AB737" s="7"/>
      <c r="AC737" s="7"/>
      <c r="AD737" s="7"/>
      <c r="AE737" s="7"/>
      <c r="AF737" s="7"/>
      <c r="AG737" s="7"/>
      <c r="AH737" s="7"/>
      <c r="AI737" s="7"/>
      <c r="AJ737" s="7"/>
      <c r="AK737" s="7"/>
    </row>
    <row r="738">
      <c r="A738" s="14"/>
      <c r="B738" s="5"/>
      <c r="C738" s="5"/>
      <c r="D738" s="6"/>
      <c r="E738" s="5"/>
      <c r="F738" s="5"/>
      <c r="G738" s="6"/>
      <c r="H738" s="5"/>
      <c r="I738" s="5"/>
      <c r="J738" s="6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7"/>
      <c r="V738" s="7"/>
      <c r="W738" s="7"/>
      <c r="X738" s="7"/>
      <c r="Y738" s="16"/>
      <c r="Z738" s="7"/>
      <c r="AA738" s="7"/>
      <c r="AB738" s="7"/>
      <c r="AC738" s="7"/>
      <c r="AD738" s="7"/>
      <c r="AE738" s="7"/>
      <c r="AF738" s="7"/>
      <c r="AG738" s="7"/>
      <c r="AH738" s="7"/>
      <c r="AI738" s="7"/>
      <c r="AJ738" s="7"/>
      <c r="AK738" s="7"/>
    </row>
    <row r="739">
      <c r="A739" s="14"/>
      <c r="B739" s="5"/>
      <c r="C739" s="5"/>
      <c r="D739" s="6"/>
      <c r="E739" s="5"/>
      <c r="F739" s="5"/>
      <c r="G739" s="6"/>
      <c r="H739" s="5"/>
      <c r="I739" s="5"/>
      <c r="J739" s="6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7"/>
      <c r="V739" s="7"/>
      <c r="W739" s="7"/>
      <c r="X739" s="7"/>
      <c r="Y739" s="16"/>
      <c r="Z739" s="7"/>
      <c r="AA739" s="7"/>
      <c r="AB739" s="7"/>
      <c r="AC739" s="7"/>
      <c r="AD739" s="7"/>
      <c r="AE739" s="7"/>
      <c r="AF739" s="7"/>
      <c r="AG739" s="7"/>
      <c r="AH739" s="7"/>
      <c r="AI739" s="7"/>
      <c r="AJ739" s="7"/>
      <c r="AK739" s="7"/>
    </row>
    <row r="740">
      <c r="A740" s="14"/>
      <c r="B740" s="5"/>
      <c r="C740" s="5"/>
      <c r="D740" s="6"/>
      <c r="E740" s="5"/>
      <c r="F740" s="5"/>
      <c r="G740" s="6"/>
      <c r="H740" s="5"/>
      <c r="I740" s="5"/>
      <c r="J740" s="6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7"/>
      <c r="V740" s="7"/>
      <c r="W740" s="7"/>
      <c r="X740" s="7"/>
      <c r="Y740" s="16"/>
      <c r="Z740" s="7"/>
      <c r="AA740" s="7"/>
      <c r="AB740" s="7"/>
      <c r="AC740" s="7"/>
      <c r="AD740" s="7"/>
      <c r="AE740" s="7"/>
      <c r="AF740" s="7"/>
      <c r="AG740" s="7"/>
      <c r="AH740" s="7"/>
      <c r="AI740" s="7"/>
      <c r="AJ740" s="7"/>
      <c r="AK740" s="7"/>
    </row>
    <row r="741">
      <c r="A741" s="14"/>
      <c r="B741" s="5"/>
      <c r="C741" s="5"/>
      <c r="D741" s="6"/>
      <c r="E741" s="5"/>
      <c r="F741" s="5"/>
      <c r="G741" s="6"/>
      <c r="H741" s="5"/>
      <c r="I741" s="5"/>
      <c r="J741" s="6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7"/>
      <c r="V741" s="7"/>
      <c r="W741" s="7"/>
      <c r="X741" s="7"/>
      <c r="Y741" s="16"/>
      <c r="Z741" s="7"/>
      <c r="AA741" s="7"/>
      <c r="AB741" s="7"/>
      <c r="AC741" s="7"/>
      <c r="AD741" s="7"/>
      <c r="AE741" s="7"/>
      <c r="AF741" s="7"/>
      <c r="AG741" s="7"/>
      <c r="AH741" s="7"/>
      <c r="AI741" s="7"/>
      <c r="AJ741" s="7"/>
      <c r="AK741" s="7"/>
    </row>
    <row r="742">
      <c r="A742" s="14"/>
      <c r="B742" s="5"/>
      <c r="C742" s="5"/>
      <c r="D742" s="6"/>
      <c r="E742" s="5"/>
      <c r="F742" s="5"/>
      <c r="G742" s="6"/>
      <c r="H742" s="5"/>
      <c r="I742" s="5"/>
      <c r="J742" s="6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7"/>
      <c r="V742" s="7"/>
      <c r="W742" s="7"/>
      <c r="X742" s="7"/>
      <c r="Y742" s="16"/>
      <c r="Z742" s="7"/>
      <c r="AA742" s="7"/>
      <c r="AB742" s="7"/>
      <c r="AC742" s="7"/>
      <c r="AD742" s="7"/>
      <c r="AE742" s="7"/>
      <c r="AF742" s="7"/>
      <c r="AG742" s="7"/>
      <c r="AH742" s="7"/>
      <c r="AI742" s="7"/>
      <c r="AJ742" s="7"/>
      <c r="AK742" s="7"/>
    </row>
    <row r="743">
      <c r="A743" s="14"/>
      <c r="B743" s="5"/>
      <c r="C743" s="5"/>
      <c r="D743" s="6"/>
      <c r="E743" s="5"/>
      <c r="F743" s="5"/>
      <c r="G743" s="6"/>
      <c r="H743" s="5"/>
      <c r="I743" s="5"/>
      <c r="J743" s="6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7"/>
      <c r="V743" s="7"/>
      <c r="W743" s="7"/>
      <c r="X743" s="7"/>
      <c r="Y743" s="16"/>
      <c r="Z743" s="7"/>
      <c r="AA743" s="7"/>
      <c r="AB743" s="7"/>
      <c r="AC743" s="7"/>
      <c r="AD743" s="7"/>
      <c r="AE743" s="7"/>
      <c r="AF743" s="7"/>
      <c r="AG743" s="7"/>
      <c r="AH743" s="7"/>
      <c r="AI743" s="7"/>
      <c r="AJ743" s="7"/>
      <c r="AK743" s="7"/>
    </row>
    <row r="744">
      <c r="A744" s="14"/>
      <c r="B744" s="5"/>
      <c r="C744" s="5"/>
      <c r="D744" s="6"/>
      <c r="E744" s="5"/>
      <c r="F744" s="5"/>
      <c r="G744" s="6"/>
      <c r="H744" s="5"/>
      <c r="I744" s="5"/>
      <c r="J744" s="6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7"/>
      <c r="V744" s="7"/>
      <c r="W744" s="7"/>
      <c r="X744" s="7"/>
      <c r="Y744" s="16"/>
      <c r="Z744" s="7"/>
      <c r="AA744" s="7"/>
      <c r="AB744" s="7"/>
      <c r="AC744" s="7"/>
      <c r="AD744" s="7"/>
      <c r="AE744" s="7"/>
      <c r="AF744" s="7"/>
      <c r="AG744" s="7"/>
      <c r="AH744" s="7"/>
      <c r="AI744" s="7"/>
      <c r="AJ744" s="7"/>
      <c r="AK744" s="7"/>
    </row>
    <row r="745">
      <c r="A745" s="14"/>
      <c r="B745" s="5"/>
      <c r="C745" s="5"/>
      <c r="D745" s="6"/>
      <c r="E745" s="5"/>
      <c r="F745" s="5"/>
      <c r="G745" s="6"/>
      <c r="H745" s="5"/>
      <c r="I745" s="5"/>
      <c r="J745" s="6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7"/>
      <c r="V745" s="7"/>
      <c r="W745" s="7"/>
      <c r="X745" s="7"/>
      <c r="Y745" s="16"/>
      <c r="Z745" s="7"/>
      <c r="AA745" s="7"/>
      <c r="AB745" s="7"/>
      <c r="AC745" s="7"/>
      <c r="AD745" s="7"/>
      <c r="AE745" s="7"/>
      <c r="AF745" s="7"/>
      <c r="AG745" s="7"/>
      <c r="AH745" s="7"/>
      <c r="AI745" s="7"/>
      <c r="AJ745" s="7"/>
      <c r="AK745" s="7"/>
    </row>
    <row r="746">
      <c r="A746" s="14"/>
      <c r="B746" s="5"/>
      <c r="C746" s="5"/>
      <c r="D746" s="6"/>
      <c r="E746" s="5"/>
      <c r="F746" s="5"/>
      <c r="G746" s="6"/>
      <c r="H746" s="5"/>
      <c r="I746" s="5"/>
      <c r="J746" s="6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7"/>
      <c r="V746" s="7"/>
      <c r="W746" s="7"/>
      <c r="X746" s="7"/>
      <c r="Y746" s="16"/>
      <c r="Z746" s="7"/>
      <c r="AA746" s="7"/>
      <c r="AB746" s="7"/>
      <c r="AC746" s="7"/>
      <c r="AD746" s="7"/>
      <c r="AE746" s="7"/>
      <c r="AF746" s="7"/>
      <c r="AG746" s="7"/>
      <c r="AH746" s="7"/>
      <c r="AI746" s="7"/>
      <c r="AJ746" s="7"/>
      <c r="AK746" s="7"/>
    </row>
    <row r="747">
      <c r="A747" s="14"/>
      <c r="B747" s="5"/>
      <c r="C747" s="5"/>
      <c r="D747" s="6"/>
      <c r="E747" s="5"/>
      <c r="F747" s="5"/>
      <c r="G747" s="6"/>
      <c r="H747" s="5"/>
      <c r="I747" s="5"/>
      <c r="J747" s="6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7"/>
      <c r="V747" s="7"/>
      <c r="W747" s="7"/>
      <c r="X747" s="7"/>
      <c r="Y747" s="16"/>
      <c r="Z747" s="7"/>
      <c r="AA747" s="7"/>
      <c r="AB747" s="7"/>
      <c r="AC747" s="7"/>
      <c r="AD747" s="7"/>
      <c r="AE747" s="7"/>
      <c r="AF747" s="7"/>
      <c r="AG747" s="7"/>
      <c r="AH747" s="7"/>
      <c r="AI747" s="7"/>
      <c r="AJ747" s="7"/>
      <c r="AK747" s="7"/>
    </row>
    <row r="748">
      <c r="A748" s="14"/>
      <c r="B748" s="5"/>
      <c r="C748" s="5"/>
      <c r="D748" s="6"/>
      <c r="E748" s="5"/>
      <c r="F748" s="5"/>
      <c r="G748" s="6"/>
      <c r="H748" s="5"/>
      <c r="I748" s="5"/>
      <c r="J748" s="6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7"/>
      <c r="V748" s="7"/>
      <c r="W748" s="7"/>
      <c r="X748" s="7"/>
      <c r="Y748" s="16"/>
      <c r="Z748" s="7"/>
      <c r="AA748" s="7"/>
      <c r="AB748" s="7"/>
      <c r="AC748" s="7"/>
      <c r="AD748" s="7"/>
      <c r="AE748" s="7"/>
      <c r="AF748" s="7"/>
      <c r="AG748" s="7"/>
      <c r="AH748" s="7"/>
      <c r="AI748" s="7"/>
      <c r="AJ748" s="7"/>
      <c r="AK748" s="7"/>
    </row>
    <row r="749">
      <c r="A749" s="14"/>
      <c r="B749" s="5"/>
      <c r="C749" s="5"/>
      <c r="D749" s="6"/>
      <c r="E749" s="5"/>
      <c r="F749" s="5"/>
      <c r="G749" s="6"/>
      <c r="H749" s="5"/>
      <c r="I749" s="5"/>
      <c r="J749" s="6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7"/>
      <c r="V749" s="7"/>
      <c r="W749" s="7"/>
      <c r="X749" s="7"/>
      <c r="Y749" s="16"/>
      <c r="Z749" s="7"/>
      <c r="AA749" s="7"/>
      <c r="AB749" s="7"/>
      <c r="AC749" s="7"/>
      <c r="AD749" s="7"/>
      <c r="AE749" s="7"/>
      <c r="AF749" s="7"/>
      <c r="AG749" s="7"/>
      <c r="AH749" s="7"/>
      <c r="AI749" s="7"/>
      <c r="AJ749" s="7"/>
      <c r="AK749" s="7"/>
    </row>
    <row r="750">
      <c r="A750" s="14"/>
      <c r="B750" s="5"/>
      <c r="C750" s="5"/>
      <c r="D750" s="6"/>
      <c r="E750" s="5"/>
      <c r="F750" s="5"/>
      <c r="G750" s="6"/>
      <c r="H750" s="5"/>
      <c r="I750" s="5"/>
      <c r="J750" s="6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7"/>
      <c r="V750" s="7"/>
      <c r="W750" s="7"/>
      <c r="X750" s="7"/>
      <c r="Y750" s="16"/>
      <c r="Z750" s="7"/>
      <c r="AA750" s="7"/>
      <c r="AB750" s="7"/>
      <c r="AC750" s="7"/>
      <c r="AD750" s="7"/>
      <c r="AE750" s="7"/>
      <c r="AF750" s="7"/>
      <c r="AG750" s="7"/>
      <c r="AH750" s="7"/>
      <c r="AI750" s="7"/>
      <c r="AJ750" s="7"/>
      <c r="AK750" s="7"/>
    </row>
    <row r="751">
      <c r="A751" s="14"/>
      <c r="B751" s="5"/>
      <c r="C751" s="5"/>
      <c r="D751" s="6"/>
      <c r="E751" s="5"/>
      <c r="F751" s="5"/>
      <c r="G751" s="6"/>
      <c r="H751" s="5"/>
      <c r="I751" s="5"/>
      <c r="J751" s="6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7"/>
      <c r="V751" s="7"/>
      <c r="W751" s="7"/>
      <c r="X751" s="7"/>
      <c r="Y751" s="16"/>
      <c r="Z751" s="7"/>
      <c r="AA751" s="7"/>
      <c r="AB751" s="7"/>
      <c r="AC751" s="7"/>
      <c r="AD751" s="7"/>
      <c r="AE751" s="7"/>
      <c r="AF751" s="7"/>
      <c r="AG751" s="7"/>
      <c r="AH751" s="7"/>
      <c r="AI751" s="7"/>
      <c r="AJ751" s="7"/>
      <c r="AK751" s="7"/>
    </row>
    <row r="752">
      <c r="A752" s="14"/>
      <c r="B752" s="5"/>
      <c r="C752" s="5"/>
      <c r="D752" s="6"/>
      <c r="E752" s="5"/>
      <c r="F752" s="5"/>
      <c r="G752" s="6"/>
      <c r="H752" s="5"/>
      <c r="I752" s="5"/>
      <c r="J752" s="6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7"/>
      <c r="V752" s="7"/>
      <c r="W752" s="7"/>
      <c r="X752" s="7"/>
      <c r="Y752" s="16"/>
      <c r="Z752" s="7"/>
      <c r="AA752" s="7"/>
      <c r="AB752" s="7"/>
      <c r="AC752" s="7"/>
      <c r="AD752" s="7"/>
      <c r="AE752" s="7"/>
      <c r="AF752" s="7"/>
      <c r="AG752" s="7"/>
      <c r="AH752" s="7"/>
      <c r="AI752" s="7"/>
      <c r="AJ752" s="7"/>
      <c r="AK752" s="7"/>
    </row>
    <row r="753">
      <c r="A753" s="14"/>
      <c r="B753" s="5"/>
      <c r="C753" s="5"/>
      <c r="D753" s="6"/>
      <c r="E753" s="5"/>
      <c r="F753" s="5"/>
      <c r="G753" s="6"/>
      <c r="H753" s="5"/>
      <c r="I753" s="5"/>
      <c r="J753" s="6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7"/>
      <c r="V753" s="7"/>
      <c r="W753" s="7"/>
      <c r="X753" s="7"/>
      <c r="Y753" s="16"/>
      <c r="Z753" s="7"/>
      <c r="AA753" s="7"/>
      <c r="AB753" s="7"/>
      <c r="AC753" s="7"/>
      <c r="AD753" s="7"/>
      <c r="AE753" s="7"/>
      <c r="AF753" s="7"/>
      <c r="AG753" s="7"/>
      <c r="AH753" s="7"/>
      <c r="AI753" s="7"/>
      <c r="AJ753" s="7"/>
      <c r="AK753" s="7"/>
    </row>
    <row r="754">
      <c r="A754" s="14"/>
      <c r="B754" s="5"/>
      <c r="C754" s="5"/>
      <c r="D754" s="6"/>
      <c r="E754" s="5"/>
      <c r="F754" s="5"/>
      <c r="G754" s="6"/>
      <c r="H754" s="5"/>
      <c r="I754" s="5"/>
      <c r="J754" s="6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7"/>
      <c r="V754" s="7"/>
      <c r="W754" s="7"/>
      <c r="X754" s="7"/>
      <c r="Y754" s="16"/>
      <c r="Z754" s="7"/>
      <c r="AA754" s="7"/>
      <c r="AB754" s="7"/>
      <c r="AC754" s="7"/>
      <c r="AD754" s="7"/>
      <c r="AE754" s="7"/>
      <c r="AF754" s="7"/>
      <c r="AG754" s="7"/>
      <c r="AH754" s="7"/>
      <c r="AI754" s="7"/>
      <c r="AJ754" s="7"/>
      <c r="AK754" s="7"/>
    </row>
    <row r="755">
      <c r="A755" s="14"/>
      <c r="B755" s="5"/>
      <c r="C755" s="5"/>
      <c r="D755" s="6"/>
      <c r="E755" s="5"/>
      <c r="F755" s="5"/>
      <c r="G755" s="6"/>
      <c r="H755" s="5"/>
      <c r="I755" s="5"/>
      <c r="J755" s="6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7"/>
      <c r="V755" s="7"/>
      <c r="W755" s="7"/>
      <c r="X755" s="7"/>
      <c r="Y755" s="16"/>
      <c r="Z755" s="7"/>
      <c r="AA755" s="7"/>
      <c r="AB755" s="7"/>
      <c r="AC755" s="7"/>
      <c r="AD755" s="7"/>
      <c r="AE755" s="7"/>
      <c r="AF755" s="7"/>
      <c r="AG755" s="7"/>
      <c r="AH755" s="7"/>
      <c r="AI755" s="7"/>
      <c r="AJ755" s="7"/>
      <c r="AK755" s="7"/>
    </row>
    <row r="756">
      <c r="A756" s="14"/>
      <c r="B756" s="5"/>
      <c r="C756" s="5"/>
      <c r="D756" s="6"/>
      <c r="E756" s="5"/>
      <c r="F756" s="5"/>
      <c r="G756" s="6"/>
      <c r="H756" s="5"/>
      <c r="I756" s="5"/>
      <c r="J756" s="6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7"/>
      <c r="V756" s="7"/>
      <c r="W756" s="7"/>
      <c r="X756" s="7"/>
      <c r="Y756" s="16"/>
      <c r="Z756" s="7"/>
      <c r="AA756" s="7"/>
      <c r="AB756" s="7"/>
      <c r="AC756" s="7"/>
      <c r="AD756" s="7"/>
      <c r="AE756" s="7"/>
      <c r="AF756" s="7"/>
      <c r="AG756" s="7"/>
      <c r="AH756" s="7"/>
      <c r="AI756" s="7"/>
      <c r="AJ756" s="7"/>
      <c r="AK756" s="7"/>
    </row>
    <row r="757">
      <c r="A757" s="14"/>
      <c r="B757" s="5"/>
      <c r="C757" s="5"/>
      <c r="D757" s="6"/>
      <c r="E757" s="5"/>
      <c r="F757" s="5"/>
      <c r="G757" s="6"/>
      <c r="H757" s="5"/>
      <c r="I757" s="5"/>
      <c r="J757" s="6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7"/>
      <c r="V757" s="7"/>
      <c r="W757" s="7"/>
      <c r="X757" s="7"/>
      <c r="Y757" s="16"/>
      <c r="Z757" s="7"/>
      <c r="AA757" s="7"/>
      <c r="AB757" s="7"/>
      <c r="AC757" s="7"/>
      <c r="AD757" s="7"/>
      <c r="AE757" s="7"/>
      <c r="AF757" s="7"/>
      <c r="AG757" s="7"/>
      <c r="AH757" s="7"/>
      <c r="AI757" s="7"/>
      <c r="AJ757" s="7"/>
      <c r="AK757" s="7"/>
    </row>
    <row r="758">
      <c r="A758" s="14"/>
      <c r="B758" s="5"/>
      <c r="C758" s="5"/>
      <c r="D758" s="6"/>
      <c r="E758" s="5"/>
      <c r="F758" s="5"/>
      <c r="G758" s="6"/>
      <c r="H758" s="5"/>
      <c r="I758" s="5"/>
      <c r="J758" s="6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7"/>
      <c r="V758" s="7"/>
      <c r="W758" s="7"/>
      <c r="X758" s="7"/>
      <c r="Y758" s="16"/>
      <c r="Z758" s="7"/>
      <c r="AA758" s="7"/>
      <c r="AB758" s="7"/>
      <c r="AC758" s="7"/>
      <c r="AD758" s="7"/>
      <c r="AE758" s="7"/>
      <c r="AF758" s="7"/>
      <c r="AG758" s="7"/>
      <c r="AH758" s="7"/>
      <c r="AI758" s="7"/>
      <c r="AJ758" s="7"/>
      <c r="AK758" s="7"/>
    </row>
    <row r="759">
      <c r="A759" s="14"/>
      <c r="B759" s="5"/>
      <c r="C759" s="5"/>
      <c r="D759" s="6"/>
      <c r="E759" s="5"/>
      <c r="F759" s="5"/>
      <c r="G759" s="6"/>
      <c r="H759" s="5"/>
      <c r="I759" s="5"/>
      <c r="J759" s="6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7"/>
      <c r="V759" s="7"/>
      <c r="W759" s="7"/>
      <c r="X759" s="7"/>
      <c r="Y759" s="16"/>
      <c r="Z759" s="7"/>
      <c r="AA759" s="7"/>
      <c r="AB759" s="7"/>
      <c r="AC759" s="7"/>
      <c r="AD759" s="7"/>
      <c r="AE759" s="7"/>
      <c r="AF759" s="7"/>
      <c r="AG759" s="7"/>
      <c r="AH759" s="7"/>
      <c r="AI759" s="7"/>
      <c r="AJ759" s="7"/>
      <c r="AK759" s="7"/>
    </row>
    <row r="760">
      <c r="A760" s="14"/>
      <c r="B760" s="5"/>
      <c r="C760" s="5"/>
      <c r="D760" s="6"/>
      <c r="E760" s="5"/>
      <c r="F760" s="5"/>
      <c r="G760" s="6"/>
      <c r="H760" s="5"/>
      <c r="I760" s="5"/>
      <c r="J760" s="6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7"/>
      <c r="V760" s="7"/>
      <c r="W760" s="7"/>
      <c r="X760" s="7"/>
      <c r="Y760" s="16"/>
      <c r="Z760" s="7"/>
      <c r="AA760" s="7"/>
      <c r="AB760" s="7"/>
      <c r="AC760" s="7"/>
      <c r="AD760" s="7"/>
      <c r="AE760" s="7"/>
      <c r="AF760" s="7"/>
      <c r="AG760" s="7"/>
      <c r="AH760" s="7"/>
      <c r="AI760" s="7"/>
      <c r="AJ760" s="7"/>
      <c r="AK760" s="7"/>
    </row>
    <row r="761">
      <c r="A761" s="14"/>
      <c r="B761" s="5"/>
      <c r="C761" s="5"/>
      <c r="D761" s="6"/>
      <c r="E761" s="5"/>
      <c r="F761" s="5"/>
      <c r="G761" s="6"/>
      <c r="H761" s="5"/>
      <c r="I761" s="5"/>
      <c r="J761" s="6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7"/>
      <c r="V761" s="7"/>
      <c r="W761" s="7"/>
      <c r="X761" s="7"/>
      <c r="Y761" s="16"/>
      <c r="Z761" s="7"/>
      <c r="AA761" s="7"/>
      <c r="AB761" s="7"/>
      <c r="AC761" s="7"/>
      <c r="AD761" s="7"/>
      <c r="AE761" s="7"/>
      <c r="AF761" s="7"/>
      <c r="AG761" s="7"/>
      <c r="AH761" s="7"/>
      <c r="AI761" s="7"/>
      <c r="AJ761" s="7"/>
      <c r="AK761" s="7"/>
    </row>
    <row r="762">
      <c r="A762" s="14"/>
      <c r="B762" s="5"/>
      <c r="C762" s="5"/>
      <c r="D762" s="6"/>
      <c r="E762" s="5"/>
      <c r="F762" s="5"/>
      <c r="G762" s="6"/>
      <c r="H762" s="5"/>
      <c r="I762" s="5"/>
      <c r="J762" s="6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7"/>
      <c r="V762" s="7"/>
      <c r="W762" s="7"/>
      <c r="X762" s="7"/>
      <c r="Y762" s="16"/>
      <c r="Z762" s="7"/>
      <c r="AA762" s="7"/>
      <c r="AB762" s="7"/>
      <c r="AC762" s="7"/>
      <c r="AD762" s="7"/>
      <c r="AE762" s="7"/>
      <c r="AF762" s="7"/>
      <c r="AG762" s="7"/>
      <c r="AH762" s="7"/>
      <c r="AI762" s="7"/>
      <c r="AJ762" s="7"/>
      <c r="AK762" s="7"/>
    </row>
    <row r="763">
      <c r="A763" s="14"/>
      <c r="B763" s="5"/>
      <c r="C763" s="5"/>
      <c r="D763" s="6"/>
      <c r="E763" s="5"/>
      <c r="F763" s="5"/>
      <c r="G763" s="6"/>
      <c r="H763" s="5"/>
      <c r="I763" s="5"/>
      <c r="J763" s="6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7"/>
      <c r="V763" s="7"/>
      <c r="W763" s="7"/>
      <c r="X763" s="7"/>
      <c r="Y763" s="16"/>
      <c r="Z763" s="7"/>
      <c r="AA763" s="7"/>
      <c r="AB763" s="7"/>
      <c r="AC763" s="7"/>
      <c r="AD763" s="7"/>
      <c r="AE763" s="7"/>
      <c r="AF763" s="7"/>
      <c r="AG763" s="7"/>
      <c r="AH763" s="7"/>
      <c r="AI763" s="7"/>
      <c r="AJ763" s="7"/>
      <c r="AK763" s="7"/>
    </row>
    <row r="764">
      <c r="A764" s="14"/>
      <c r="B764" s="5"/>
      <c r="C764" s="5"/>
      <c r="D764" s="6"/>
      <c r="E764" s="5"/>
      <c r="F764" s="5"/>
      <c r="G764" s="6"/>
      <c r="H764" s="5"/>
      <c r="I764" s="5"/>
      <c r="J764" s="6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7"/>
      <c r="V764" s="7"/>
      <c r="W764" s="7"/>
      <c r="X764" s="7"/>
      <c r="Y764" s="16"/>
      <c r="Z764" s="7"/>
      <c r="AA764" s="7"/>
      <c r="AB764" s="7"/>
      <c r="AC764" s="7"/>
      <c r="AD764" s="7"/>
      <c r="AE764" s="7"/>
      <c r="AF764" s="7"/>
      <c r="AG764" s="7"/>
      <c r="AH764" s="7"/>
      <c r="AI764" s="7"/>
      <c r="AJ764" s="7"/>
      <c r="AK764" s="7"/>
    </row>
    <row r="765">
      <c r="A765" s="14"/>
      <c r="B765" s="5"/>
      <c r="C765" s="5"/>
      <c r="D765" s="6"/>
      <c r="E765" s="5"/>
      <c r="F765" s="5"/>
      <c r="G765" s="6"/>
      <c r="H765" s="5"/>
      <c r="I765" s="5"/>
      <c r="J765" s="6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7"/>
      <c r="V765" s="7"/>
      <c r="W765" s="7"/>
      <c r="X765" s="7"/>
      <c r="Y765" s="16"/>
      <c r="Z765" s="7"/>
      <c r="AA765" s="7"/>
      <c r="AB765" s="7"/>
      <c r="AC765" s="7"/>
      <c r="AD765" s="7"/>
      <c r="AE765" s="7"/>
      <c r="AF765" s="7"/>
      <c r="AG765" s="7"/>
      <c r="AH765" s="7"/>
      <c r="AI765" s="7"/>
      <c r="AJ765" s="7"/>
      <c r="AK765" s="7"/>
    </row>
    <row r="766">
      <c r="A766" s="14"/>
      <c r="B766" s="5"/>
      <c r="C766" s="5"/>
      <c r="D766" s="6"/>
      <c r="E766" s="5"/>
      <c r="F766" s="5"/>
      <c r="G766" s="6"/>
      <c r="H766" s="5"/>
      <c r="I766" s="5"/>
      <c r="J766" s="6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7"/>
      <c r="V766" s="7"/>
      <c r="W766" s="7"/>
      <c r="X766" s="7"/>
      <c r="Y766" s="16"/>
      <c r="Z766" s="7"/>
      <c r="AA766" s="7"/>
      <c r="AB766" s="7"/>
      <c r="AC766" s="7"/>
      <c r="AD766" s="7"/>
      <c r="AE766" s="7"/>
      <c r="AF766" s="7"/>
      <c r="AG766" s="7"/>
      <c r="AH766" s="7"/>
      <c r="AI766" s="7"/>
      <c r="AJ766" s="7"/>
      <c r="AK766" s="7"/>
    </row>
    <row r="767">
      <c r="A767" s="14"/>
      <c r="B767" s="5"/>
      <c r="C767" s="5"/>
      <c r="D767" s="6"/>
      <c r="E767" s="5"/>
      <c r="F767" s="5"/>
      <c r="G767" s="6"/>
      <c r="H767" s="5"/>
      <c r="I767" s="5"/>
      <c r="J767" s="6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7"/>
      <c r="V767" s="7"/>
      <c r="W767" s="7"/>
      <c r="X767" s="7"/>
      <c r="Y767" s="16"/>
      <c r="Z767" s="7"/>
      <c r="AA767" s="7"/>
      <c r="AB767" s="7"/>
      <c r="AC767" s="7"/>
      <c r="AD767" s="7"/>
      <c r="AE767" s="7"/>
      <c r="AF767" s="7"/>
      <c r="AG767" s="7"/>
      <c r="AH767" s="7"/>
      <c r="AI767" s="7"/>
      <c r="AJ767" s="7"/>
      <c r="AK767" s="7"/>
    </row>
    <row r="768">
      <c r="A768" s="14"/>
      <c r="B768" s="5"/>
      <c r="C768" s="5"/>
      <c r="D768" s="6"/>
      <c r="E768" s="5"/>
      <c r="F768" s="5"/>
      <c r="G768" s="6"/>
      <c r="H768" s="5"/>
      <c r="I768" s="5"/>
      <c r="J768" s="6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7"/>
      <c r="V768" s="7"/>
      <c r="W768" s="7"/>
      <c r="X768" s="7"/>
      <c r="Y768" s="16"/>
      <c r="Z768" s="7"/>
      <c r="AA768" s="7"/>
      <c r="AB768" s="7"/>
      <c r="AC768" s="7"/>
      <c r="AD768" s="7"/>
      <c r="AE768" s="7"/>
      <c r="AF768" s="7"/>
      <c r="AG768" s="7"/>
      <c r="AH768" s="7"/>
      <c r="AI768" s="7"/>
      <c r="AJ768" s="7"/>
      <c r="AK768" s="7"/>
    </row>
    <row r="769">
      <c r="A769" s="14"/>
      <c r="B769" s="5"/>
      <c r="C769" s="5"/>
      <c r="D769" s="6"/>
      <c r="E769" s="5"/>
      <c r="F769" s="5"/>
      <c r="G769" s="6"/>
      <c r="H769" s="5"/>
      <c r="I769" s="5"/>
      <c r="J769" s="6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7"/>
      <c r="V769" s="7"/>
      <c r="W769" s="7"/>
      <c r="X769" s="7"/>
      <c r="Y769" s="16"/>
      <c r="Z769" s="7"/>
      <c r="AA769" s="7"/>
      <c r="AB769" s="7"/>
      <c r="AC769" s="7"/>
      <c r="AD769" s="7"/>
      <c r="AE769" s="7"/>
      <c r="AF769" s="7"/>
      <c r="AG769" s="7"/>
      <c r="AH769" s="7"/>
      <c r="AI769" s="7"/>
      <c r="AJ769" s="7"/>
      <c r="AK769" s="7"/>
    </row>
    <row r="770">
      <c r="A770" s="14"/>
      <c r="B770" s="5"/>
      <c r="C770" s="5"/>
      <c r="D770" s="6"/>
      <c r="E770" s="5"/>
      <c r="F770" s="5"/>
      <c r="G770" s="6"/>
      <c r="H770" s="5"/>
      <c r="I770" s="5"/>
      <c r="J770" s="6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7"/>
      <c r="V770" s="7"/>
      <c r="W770" s="7"/>
      <c r="X770" s="7"/>
      <c r="Y770" s="16"/>
      <c r="Z770" s="7"/>
      <c r="AA770" s="7"/>
      <c r="AB770" s="7"/>
      <c r="AC770" s="7"/>
      <c r="AD770" s="7"/>
      <c r="AE770" s="7"/>
      <c r="AF770" s="7"/>
      <c r="AG770" s="7"/>
      <c r="AH770" s="7"/>
      <c r="AI770" s="7"/>
      <c r="AJ770" s="7"/>
      <c r="AK770" s="7"/>
    </row>
    <row r="771">
      <c r="A771" s="14"/>
      <c r="B771" s="5"/>
      <c r="C771" s="5"/>
      <c r="D771" s="6"/>
      <c r="E771" s="5"/>
      <c r="F771" s="5"/>
      <c r="G771" s="6"/>
      <c r="H771" s="5"/>
      <c r="I771" s="5"/>
      <c r="J771" s="6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7"/>
      <c r="V771" s="7"/>
      <c r="W771" s="7"/>
      <c r="X771" s="7"/>
      <c r="Y771" s="16"/>
      <c r="Z771" s="7"/>
      <c r="AA771" s="7"/>
      <c r="AB771" s="7"/>
      <c r="AC771" s="7"/>
      <c r="AD771" s="7"/>
      <c r="AE771" s="7"/>
      <c r="AF771" s="7"/>
      <c r="AG771" s="7"/>
      <c r="AH771" s="7"/>
      <c r="AI771" s="7"/>
      <c r="AJ771" s="7"/>
      <c r="AK771" s="7"/>
    </row>
    <row r="772">
      <c r="A772" s="14"/>
      <c r="B772" s="5"/>
      <c r="C772" s="5"/>
      <c r="D772" s="6"/>
      <c r="E772" s="5"/>
      <c r="F772" s="5"/>
      <c r="G772" s="6"/>
      <c r="H772" s="5"/>
      <c r="I772" s="5"/>
      <c r="J772" s="6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7"/>
      <c r="V772" s="7"/>
      <c r="W772" s="7"/>
      <c r="X772" s="7"/>
      <c r="Y772" s="16"/>
      <c r="Z772" s="7"/>
      <c r="AA772" s="7"/>
      <c r="AB772" s="7"/>
      <c r="AC772" s="7"/>
      <c r="AD772" s="7"/>
      <c r="AE772" s="7"/>
      <c r="AF772" s="7"/>
      <c r="AG772" s="7"/>
      <c r="AH772" s="7"/>
      <c r="AI772" s="7"/>
      <c r="AJ772" s="7"/>
      <c r="AK772" s="7"/>
    </row>
    <row r="773">
      <c r="A773" s="14"/>
      <c r="B773" s="5"/>
      <c r="C773" s="5"/>
      <c r="D773" s="6"/>
      <c r="E773" s="5"/>
      <c r="F773" s="5"/>
      <c r="G773" s="6"/>
      <c r="H773" s="5"/>
      <c r="I773" s="5"/>
      <c r="J773" s="6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7"/>
      <c r="V773" s="7"/>
      <c r="W773" s="7"/>
      <c r="X773" s="7"/>
      <c r="Y773" s="16"/>
      <c r="Z773" s="7"/>
      <c r="AA773" s="7"/>
      <c r="AB773" s="7"/>
      <c r="AC773" s="7"/>
      <c r="AD773" s="7"/>
      <c r="AE773" s="7"/>
      <c r="AF773" s="7"/>
      <c r="AG773" s="7"/>
      <c r="AH773" s="7"/>
      <c r="AI773" s="7"/>
      <c r="AJ773" s="7"/>
      <c r="AK773" s="7"/>
    </row>
    <row r="774">
      <c r="A774" s="14"/>
      <c r="B774" s="5"/>
      <c r="C774" s="5"/>
      <c r="D774" s="6"/>
      <c r="E774" s="5"/>
      <c r="F774" s="5"/>
      <c r="G774" s="6"/>
      <c r="H774" s="5"/>
      <c r="I774" s="5"/>
      <c r="J774" s="6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7"/>
      <c r="V774" s="7"/>
      <c r="W774" s="7"/>
      <c r="X774" s="7"/>
      <c r="Y774" s="16"/>
      <c r="Z774" s="7"/>
      <c r="AA774" s="7"/>
      <c r="AB774" s="7"/>
      <c r="AC774" s="7"/>
      <c r="AD774" s="7"/>
      <c r="AE774" s="7"/>
      <c r="AF774" s="7"/>
      <c r="AG774" s="7"/>
      <c r="AH774" s="7"/>
      <c r="AI774" s="7"/>
      <c r="AJ774" s="7"/>
      <c r="AK774" s="7"/>
    </row>
    <row r="775">
      <c r="A775" s="14"/>
      <c r="B775" s="5"/>
      <c r="C775" s="5"/>
      <c r="D775" s="6"/>
      <c r="E775" s="5"/>
      <c r="F775" s="5"/>
      <c r="G775" s="6"/>
      <c r="H775" s="5"/>
      <c r="I775" s="5"/>
      <c r="J775" s="6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7"/>
      <c r="V775" s="7"/>
      <c r="W775" s="7"/>
      <c r="X775" s="7"/>
      <c r="Y775" s="16"/>
      <c r="Z775" s="7"/>
      <c r="AA775" s="7"/>
      <c r="AB775" s="7"/>
      <c r="AC775" s="7"/>
      <c r="AD775" s="7"/>
      <c r="AE775" s="7"/>
      <c r="AF775" s="7"/>
      <c r="AG775" s="7"/>
      <c r="AH775" s="7"/>
      <c r="AI775" s="7"/>
      <c r="AJ775" s="7"/>
      <c r="AK775" s="7"/>
    </row>
    <row r="776">
      <c r="A776" s="14"/>
      <c r="B776" s="5"/>
      <c r="C776" s="5"/>
      <c r="D776" s="6"/>
      <c r="E776" s="5"/>
      <c r="F776" s="5"/>
      <c r="G776" s="6"/>
      <c r="H776" s="5"/>
      <c r="I776" s="5"/>
      <c r="J776" s="6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7"/>
      <c r="V776" s="7"/>
      <c r="W776" s="7"/>
      <c r="X776" s="7"/>
      <c r="Y776" s="16"/>
      <c r="Z776" s="7"/>
      <c r="AA776" s="7"/>
      <c r="AB776" s="7"/>
      <c r="AC776" s="7"/>
      <c r="AD776" s="7"/>
      <c r="AE776" s="7"/>
      <c r="AF776" s="7"/>
      <c r="AG776" s="7"/>
      <c r="AH776" s="7"/>
      <c r="AI776" s="7"/>
      <c r="AJ776" s="7"/>
      <c r="AK776" s="7"/>
    </row>
    <row r="777">
      <c r="A777" s="14"/>
      <c r="B777" s="5"/>
      <c r="C777" s="5"/>
      <c r="D777" s="6"/>
      <c r="E777" s="5"/>
      <c r="F777" s="5"/>
      <c r="G777" s="6"/>
      <c r="H777" s="5"/>
      <c r="I777" s="5"/>
      <c r="J777" s="6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7"/>
      <c r="V777" s="7"/>
      <c r="W777" s="7"/>
      <c r="X777" s="7"/>
      <c r="Y777" s="16"/>
      <c r="Z777" s="7"/>
      <c r="AA777" s="7"/>
      <c r="AB777" s="7"/>
      <c r="AC777" s="7"/>
      <c r="AD777" s="7"/>
      <c r="AE777" s="7"/>
      <c r="AF777" s="7"/>
      <c r="AG777" s="7"/>
      <c r="AH777" s="7"/>
      <c r="AI777" s="7"/>
      <c r="AJ777" s="7"/>
      <c r="AK777" s="7"/>
    </row>
    <row r="778">
      <c r="A778" s="14"/>
      <c r="B778" s="5"/>
      <c r="C778" s="5"/>
      <c r="D778" s="6"/>
      <c r="E778" s="5"/>
      <c r="F778" s="5"/>
      <c r="G778" s="6"/>
      <c r="H778" s="5"/>
      <c r="I778" s="5"/>
      <c r="J778" s="6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7"/>
      <c r="V778" s="7"/>
      <c r="W778" s="7"/>
      <c r="X778" s="7"/>
      <c r="Y778" s="16"/>
      <c r="Z778" s="7"/>
      <c r="AA778" s="7"/>
      <c r="AB778" s="7"/>
      <c r="AC778" s="7"/>
      <c r="AD778" s="7"/>
      <c r="AE778" s="7"/>
      <c r="AF778" s="7"/>
      <c r="AG778" s="7"/>
      <c r="AH778" s="7"/>
      <c r="AI778" s="7"/>
      <c r="AJ778" s="7"/>
      <c r="AK778" s="7"/>
    </row>
    <row r="779">
      <c r="A779" s="14"/>
      <c r="B779" s="5"/>
      <c r="C779" s="5"/>
      <c r="D779" s="6"/>
      <c r="E779" s="5"/>
      <c r="F779" s="5"/>
      <c r="G779" s="6"/>
      <c r="H779" s="5"/>
      <c r="I779" s="5"/>
      <c r="J779" s="6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7"/>
      <c r="V779" s="7"/>
      <c r="W779" s="7"/>
      <c r="X779" s="7"/>
      <c r="Y779" s="16"/>
      <c r="Z779" s="7"/>
      <c r="AA779" s="7"/>
      <c r="AB779" s="7"/>
      <c r="AC779" s="7"/>
      <c r="AD779" s="7"/>
      <c r="AE779" s="7"/>
      <c r="AF779" s="7"/>
      <c r="AG779" s="7"/>
      <c r="AH779" s="7"/>
      <c r="AI779" s="7"/>
      <c r="AJ779" s="7"/>
      <c r="AK779" s="7"/>
    </row>
    <row r="780">
      <c r="A780" s="14"/>
      <c r="B780" s="5"/>
      <c r="C780" s="5"/>
      <c r="D780" s="6"/>
      <c r="E780" s="5"/>
      <c r="F780" s="5"/>
      <c r="G780" s="6"/>
      <c r="H780" s="5"/>
      <c r="I780" s="5"/>
      <c r="J780" s="6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7"/>
      <c r="V780" s="7"/>
      <c r="W780" s="7"/>
      <c r="X780" s="7"/>
      <c r="Y780" s="16"/>
      <c r="Z780" s="7"/>
      <c r="AA780" s="7"/>
      <c r="AB780" s="7"/>
      <c r="AC780" s="7"/>
      <c r="AD780" s="7"/>
      <c r="AE780" s="7"/>
      <c r="AF780" s="7"/>
      <c r="AG780" s="7"/>
      <c r="AH780" s="7"/>
      <c r="AI780" s="7"/>
      <c r="AJ780" s="7"/>
      <c r="AK780" s="7"/>
    </row>
    <row r="781">
      <c r="A781" s="14"/>
      <c r="B781" s="5"/>
      <c r="C781" s="5"/>
      <c r="D781" s="6"/>
      <c r="E781" s="5"/>
      <c r="F781" s="5"/>
      <c r="G781" s="6"/>
      <c r="H781" s="5"/>
      <c r="I781" s="5"/>
      <c r="J781" s="6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7"/>
      <c r="V781" s="7"/>
      <c r="W781" s="7"/>
      <c r="X781" s="7"/>
      <c r="Y781" s="16"/>
      <c r="Z781" s="7"/>
      <c r="AA781" s="7"/>
      <c r="AB781" s="7"/>
      <c r="AC781" s="7"/>
      <c r="AD781" s="7"/>
      <c r="AE781" s="7"/>
      <c r="AF781" s="7"/>
      <c r="AG781" s="7"/>
      <c r="AH781" s="7"/>
      <c r="AI781" s="7"/>
      <c r="AJ781" s="7"/>
      <c r="AK781" s="7"/>
    </row>
    <row r="782">
      <c r="A782" s="14"/>
      <c r="B782" s="5"/>
      <c r="C782" s="5"/>
      <c r="D782" s="6"/>
      <c r="E782" s="5"/>
      <c r="F782" s="5"/>
      <c r="G782" s="6"/>
      <c r="H782" s="5"/>
      <c r="I782" s="5"/>
      <c r="J782" s="6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7"/>
      <c r="V782" s="7"/>
      <c r="W782" s="7"/>
      <c r="X782" s="7"/>
      <c r="Y782" s="16"/>
      <c r="Z782" s="7"/>
      <c r="AA782" s="7"/>
      <c r="AB782" s="7"/>
      <c r="AC782" s="7"/>
      <c r="AD782" s="7"/>
      <c r="AE782" s="7"/>
      <c r="AF782" s="7"/>
      <c r="AG782" s="7"/>
      <c r="AH782" s="7"/>
      <c r="AI782" s="7"/>
      <c r="AJ782" s="7"/>
      <c r="AK782" s="7"/>
    </row>
    <row r="783">
      <c r="A783" s="14"/>
      <c r="B783" s="5"/>
      <c r="C783" s="5"/>
      <c r="D783" s="6"/>
      <c r="E783" s="5"/>
      <c r="F783" s="5"/>
      <c r="G783" s="6"/>
      <c r="H783" s="5"/>
      <c r="I783" s="5"/>
      <c r="J783" s="6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7"/>
      <c r="V783" s="7"/>
      <c r="W783" s="7"/>
      <c r="X783" s="7"/>
      <c r="Y783" s="16"/>
      <c r="Z783" s="7"/>
      <c r="AA783" s="7"/>
      <c r="AB783" s="7"/>
      <c r="AC783" s="7"/>
      <c r="AD783" s="7"/>
      <c r="AE783" s="7"/>
      <c r="AF783" s="7"/>
      <c r="AG783" s="7"/>
      <c r="AH783" s="7"/>
      <c r="AI783" s="7"/>
      <c r="AJ783" s="7"/>
      <c r="AK783" s="7"/>
    </row>
    <row r="784">
      <c r="A784" s="14"/>
      <c r="B784" s="5"/>
      <c r="C784" s="5"/>
      <c r="D784" s="6"/>
      <c r="E784" s="5"/>
      <c r="F784" s="5"/>
      <c r="G784" s="6"/>
      <c r="H784" s="5"/>
      <c r="I784" s="5"/>
      <c r="J784" s="6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7"/>
      <c r="V784" s="7"/>
      <c r="W784" s="7"/>
      <c r="X784" s="7"/>
      <c r="Y784" s="16"/>
      <c r="Z784" s="7"/>
      <c r="AA784" s="7"/>
      <c r="AB784" s="7"/>
      <c r="AC784" s="7"/>
      <c r="AD784" s="7"/>
      <c r="AE784" s="7"/>
      <c r="AF784" s="7"/>
      <c r="AG784" s="7"/>
      <c r="AH784" s="7"/>
      <c r="AI784" s="7"/>
      <c r="AJ784" s="7"/>
      <c r="AK784" s="7"/>
    </row>
    <row r="785">
      <c r="A785" s="14"/>
      <c r="B785" s="5"/>
      <c r="C785" s="5"/>
      <c r="D785" s="6"/>
      <c r="E785" s="5"/>
      <c r="F785" s="5"/>
      <c r="G785" s="6"/>
      <c r="H785" s="5"/>
      <c r="I785" s="5"/>
      <c r="J785" s="6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7"/>
      <c r="V785" s="7"/>
      <c r="W785" s="7"/>
      <c r="X785" s="7"/>
      <c r="Y785" s="16"/>
      <c r="Z785" s="7"/>
      <c r="AA785" s="7"/>
      <c r="AB785" s="7"/>
      <c r="AC785" s="7"/>
      <c r="AD785" s="7"/>
      <c r="AE785" s="7"/>
      <c r="AF785" s="7"/>
      <c r="AG785" s="7"/>
      <c r="AH785" s="7"/>
      <c r="AI785" s="7"/>
      <c r="AJ785" s="7"/>
      <c r="AK785" s="7"/>
    </row>
    <row r="786">
      <c r="A786" s="14"/>
      <c r="B786" s="5"/>
      <c r="C786" s="5"/>
      <c r="D786" s="6"/>
      <c r="E786" s="5"/>
      <c r="F786" s="5"/>
      <c r="G786" s="6"/>
      <c r="H786" s="5"/>
      <c r="I786" s="5"/>
      <c r="J786" s="6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7"/>
      <c r="V786" s="7"/>
      <c r="W786" s="7"/>
      <c r="X786" s="7"/>
      <c r="Y786" s="16"/>
      <c r="Z786" s="7"/>
      <c r="AA786" s="7"/>
      <c r="AB786" s="7"/>
      <c r="AC786" s="7"/>
      <c r="AD786" s="7"/>
      <c r="AE786" s="7"/>
      <c r="AF786" s="7"/>
      <c r="AG786" s="7"/>
      <c r="AH786" s="7"/>
      <c r="AI786" s="7"/>
      <c r="AJ786" s="7"/>
      <c r="AK786" s="7"/>
    </row>
    <row r="787">
      <c r="A787" s="14"/>
      <c r="B787" s="5"/>
      <c r="C787" s="5"/>
      <c r="D787" s="6"/>
      <c r="E787" s="5"/>
      <c r="F787" s="5"/>
      <c r="G787" s="6"/>
      <c r="H787" s="5"/>
      <c r="I787" s="5"/>
      <c r="J787" s="6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7"/>
      <c r="V787" s="7"/>
      <c r="W787" s="7"/>
      <c r="X787" s="7"/>
      <c r="Y787" s="16"/>
      <c r="Z787" s="7"/>
      <c r="AA787" s="7"/>
      <c r="AB787" s="7"/>
      <c r="AC787" s="7"/>
      <c r="AD787" s="7"/>
      <c r="AE787" s="7"/>
      <c r="AF787" s="7"/>
      <c r="AG787" s="7"/>
      <c r="AH787" s="7"/>
      <c r="AI787" s="7"/>
      <c r="AJ787" s="7"/>
      <c r="AK787" s="7"/>
    </row>
    <row r="788">
      <c r="A788" s="14"/>
      <c r="B788" s="5"/>
      <c r="C788" s="5"/>
      <c r="D788" s="6"/>
      <c r="E788" s="5"/>
      <c r="F788" s="5"/>
      <c r="G788" s="6"/>
      <c r="H788" s="5"/>
      <c r="I788" s="5"/>
      <c r="J788" s="6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7"/>
      <c r="V788" s="7"/>
      <c r="W788" s="7"/>
      <c r="X788" s="7"/>
      <c r="Y788" s="16"/>
      <c r="Z788" s="7"/>
      <c r="AA788" s="7"/>
      <c r="AB788" s="7"/>
      <c r="AC788" s="7"/>
      <c r="AD788" s="7"/>
      <c r="AE788" s="7"/>
      <c r="AF788" s="7"/>
      <c r="AG788" s="7"/>
      <c r="AH788" s="7"/>
      <c r="AI788" s="7"/>
      <c r="AJ788" s="7"/>
      <c r="AK788" s="7"/>
    </row>
    <row r="789">
      <c r="A789" s="14"/>
      <c r="B789" s="5"/>
      <c r="C789" s="5"/>
      <c r="D789" s="6"/>
      <c r="E789" s="5"/>
      <c r="F789" s="5"/>
      <c r="G789" s="6"/>
      <c r="H789" s="5"/>
      <c r="I789" s="5"/>
      <c r="J789" s="6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7"/>
      <c r="V789" s="7"/>
      <c r="W789" s="7"/>
      <c r="X789" s="7"/>
      <c r="Y789" s="16"/>
      <c r="Z789" s="7"/>
      <c r="AA789" s="7"/>
      <c r="AB789" s="7"/>
      <c r="AC789" s="7"/>
      <c r="AD789" s="7"/>
      <c r="AE789" s="7"/>
      <c r="AF789" s="7"/>
      <c r="AG789" s="7"/>
      <c r="AH789" s="7"/>
      <c r="AI789" s="7"/>
      <c r="AJ789" s="7"/>
      <c r="AK789" s="7"/>
    </row>
    <row r="790">
      <c r="A790" s="14"/>
      <c r="B790" s="5"/>
      <c r="C790" s="5"/>
      <c r="D790" s="6"/>
      <c r="E790" s="5"/>
      <c r="F790" s="5"/>
      <c r="G790" s="6"/>
      <c r="H790" s="5"/>
      <c r="I790" s="5"/>
      <c r="J790" s="6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7"/>
      <c r="V790" s="7"/>
      <c r="W790" s="7"/>
      <c r="X790" s="7"/>
      <c r="Y790" s="16"/>
      <c r="Z790" s="7"/>
      <c r="AA790" s="7"/>
      <c r="AB790" s="7"/>
      <c r="AC790" s="7"/>
      <c r="AD790" s="7"/>
      <c r="AE790" s="7"/>
      <c r="AF790" s="7"/>
      <c r="AG790" s="7"/>
      <c r="AH790" s="7"/>
      <c r="AI790" s="7"/>
      <c r="AJ790" s="7"/>
      <c r="AK790" s="7"/>
    </row>
    <row r="791">
      <c r="A791" s="14"/>
      <c r="B791" s="5"/>
      <c r="C791" s="5"/>
      <c r="D791" s="6"/>
      <c r="E791" s="5"/>
      <c r="F791" s="5"/>
      <c r="G791" s="6"/>
      <c r="H791" s="5"/>
      <c r="I791" s="5"/>
      <c r="J791" s="6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7"/>
      <c r="V791" s="7"/>
      <c r="W791" s="7"/>
      <c r="X791" s="7"/>
      <c r="Y791" s="16"/>
      <c r="Z791" s="7"/>
      <c r="AA791" s="7"/>
      <c r="AB791" s="7"/>
      <c r="AC791" s="7"/>
      <c r="AD791" s="7"/>
      <c r="AE791" s="7"/>
      <c r="AF791" s="7"/>
      <c r="AG791" s="7"/>
      <c r="AH791" s="7"/>
      <c r="AI791" s="7"/>
      <c r="AJ791" s="7"/>
      <c r="AK791" s="7"/>
    </row>
    <row r="792">
      <c r="A792" s="14"/>
      <c r="B792" s="5"/>
      <c r="C792" s="5"/>
      <c r="D792" s="6"/>
      <c r="E792" s="5"/>
      <c r="F792" s="5"/>
      <c r="G792" s="6"/>
      <c r="H792" s="5"/>
      <c r="I792" s="5"/>
      <c r="J792" s="6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7"/>
      <c r="V792" s="7"/>
      <c r="W792" s="7"/>
      <c r="X792" s="7"/>
      <c r="Y792" s="16"/>
      <c r="Z792" s="7"/>
      <c r="AA792" s="7"/>
      <c r="AB792" s="7"/>
      <c r="AC792" s="7"/>
      <c r="AD792" s="7"/>
      <c r="AE792" s="7"/>
      <c r="AF792" s="7"/>
      <c r="AG792" s="7"/>
      <c r="AH792" s="7"/>
      <c r="AI792" s="7"/>
      <c r="AJ792" s="7"/>
      <c r="AK792" s="7"/>
    </row>
    <row r="793">
      <c r="A793" s="14"/>
      <c r="B793" s="5"/>
      <c r="C793" s="5"/>
      <c r="D793" s="6"/>
      <c r="E793" s="5"/>
      <c r="F793" s="5"/>
      <c r="G793" s="6"/>
      <c r="H793" s="5"/>
      <c r="I793" s="5"/>
      <c r="J793" s="6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7"/>
      <c r="V793" s="7"/>
      <c r="W793" s="7"/>
      <c r="X793" s="7"/>
      <c r="Y793" s="16"/>
      <c r="Z793" s="7"/>
      <c r="AA793" s="7"/>
      <c r="AB793" s="7"/>
      <c r="AC793" s="7"/>
      <c r="AD793" s="7"/>
      <c r="AE793" s="7"/>
      <c r="AF793" s="7"/>
      <c r="AG793" s="7"/>
      <c r="AH793" s="7"/>
      <c r="AI793" s="7"/>
      <c r="AJ793" s="7"/>
      <c r="AK793" s="7"/>
    </row>
    <row r="794">
      <c r="A794" s="14"/>
      <c r="B794" s="5"/>
      <c r="C794" s="5"/>
      <c r="D794" s="6"/>
      <c r="E794" s="5"/>
      <c r="F794" s="5"/>
      <c r="G794" s="6"/>
      <c r="H794" s="5"/>
      <c r="I794" s="5"/>
      <c r="J794" s="6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7"/>
      <c r="V794" s="7"/>
      <c r="W794" s="7"/>
      <c r="X794" s="7"/>
      <c r="Y794" s="16"/>
      <c r="Z794" s="7"/>
      <c r="AA794" s="7"/>
      <c r="AB794" s="7"/>
      <c r="AC794" s="7"/>
      <c r="AD794" s="7"/>
      <c r="AE794" s="7"/>
      <c r="AF794" s="7"/>
      <c r="AG794" s="7"/>
      <c r="AH794" s="7"/>
      <c r="AI794" s="7"/>
      <c r="AJ794" s="7"/>
      <c r="AK794" s="7"/>
    </row>
    <row r="795">
      <c r="A795" s="14"/>
      <c r="B795" s="5"/>
      <c r="C795" s="5"/>
      <c r="D795" s="6"/>
      <c r="E795" s="5"/>
      <c r="F795" s="5"/>
      <c r="G795" s="6"/>
      <c r="H795" s="5"/>
      <c r="I795" s="5"/>
      <c r="J795" s="6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7"/>
      <c r="V795" s="7"/>
      <c r="W795" s="7"/>
      <c r="X795" s="7"/>
      <c r="Y795" s="16"/>
      <c r="Z795" s="7"/>
      <c r="AA795" s="7"/>
      <c r="AB795" s="7"/>
      <c r="AC795" s="7"/>
      <c r="AD795" s="7"/>
      <c r="AE795" s="7"/>
      <c r="AF795" s="7"/>
      <c r="AG795" s="7"/>
      <c r="AH795" s="7"/>
      <c r="AI795" s="7"/>
      <c r="AJ795" s="7"/>
      <c r="AK795" s="7"/>
    </row>
    <row r="796">
      <c r="A796" s="14"/>
      <c r="B796" s="5"/>
      <c r="C796" s="5"/>
      <c r="D796" s="6"/>
      <c r="E796" s="5"/>
      <c r="F796" s="5"/>
      <c r="G796" s="6"/>
      <c r="H796" s="5"/>
      <c r="I796" s="5"/>
      <c r="J796" s="6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7"/>
      <c r="V796" s="7"/>
      <c r="W796" s="7"/>
      <c r="X796" s="7"/>
      <c r="Y796" s="16"/>
      <c r="Z796" s="7"/>
      <c r="AA796" s="7"/>
      <c r="AB796" s="7"/>
      <c r="AC796" s="7"/>
      <c r="AD796" s="7"/>
      <c r="AE796" s="7"/>
      <c r="AF796" s="7"/>
      <c r="AG796" s="7"/>
      <c r="AH796" s="7"/>
      <c r="AI796" s="7"/>
      <c r="AJ796" s="7"/>
      <c r="AK796" s="7"/>
    </row>
    <row r="797">
      <c r="A797" s="14"/>
      <c r="B797" s="5"/>
      <c r="C797" s="5"/>
      <c r="D797" s="6"/>
      <c r="E797" s="5"/>
      <c r="F797" s="5"/>
      <c r="G797" s="6"/>
      <c r="H797" s="5"/>
      <c r="I797" s="5"/>
      <c r="J797" s="6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7"/>
      <c r="V797" s="7"/>
      <c r="W797" s="7"/>
      <c r="X797" s="7"/>
      <c r="Y797" s="16"/>
      <c r="Z797" s="7"/>
      <c r="AA797" s="7"/>
      <c r="AB797" s="7"/>
      <c r="AC797" s="7"/>
      <c r="AD797" s="7"/>
      <c r="AE797" s="7"/>
      <c r="AF797" s="7"/>
      <c r="AG797" s="7"/>
      <c r="AH797" s="7"/>
      <c r="AI797" s="7"/>
      <c r="AJ797" s="7"/>
      <c r="AK797" s="7"/>
    </row>
    <row r="798">
      <c r="A798" s="14"/>
      <c r="B798" s="5"/>
      <c r="C798" s="5"/>
      <c r="D798" s="6"/>
      <c r="E798" s="5"/>
      <c r="F798" s="5"/>
      <c r="G798" s="6"/>
      <c r="H798" s="5"/>
      <c r="I798" s="5"/>
      <c r="J798" s="6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7"/>
      <c r="V798" s="7"/>
      <c r="W798" s="7"/>
      <c r="X798" s="7"/>
      <c r="Y798" s="16"/>
      <c r="Z798" s="7"/>
      <c r="AA798" s="7"/>
      <c r="AB798" s="7"/>
      <c r="AC798" s="7"/>
      <c r="AD798" s="7"/>
      <c r="AE798" s="7"/>
      <c r="AF798" s="7"/>
      <c r="AG798" s="7"/>
      <c r="AH798" s="7"/>
      <c r="AI798" s="7"/>
      <c r="AJ798" s="7"/>
      <c r="AK798" s="7"/>
    </row>
    <row r="799">
      <c r="A799" s="14"/>
      <c r="B799" s="5"/>
      <c r="C799" s="5"/>
      <c r="D799" s="6"/>
      <c r="E799" s="5"/>
      <c r="F799" s="5"/>
      <c r="G799" s="6"/>
      <c r="H799" s="5"/>
      <c r="I799" s="5"/>
      <c r="J799" s="6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7"/>
      <c r="V799" s="7"/>
      <c r="W799" s="7"/>
      <c r="X799" s="7"/>
      <c r="Y799" s="16"/>
      <c r="Z799" s="7"/>
      <c r="AA799" s="7"/>
      <c r="AB799" s="7"/>
      <c r="AC799" s="7"/>
      <c r="AD799" s="7"/>
      <c r="AE799" s="7"/>
      <c r="AF799" s="7"/>
      <c r="AG799" s="7"/>
      <c r="AH799" s="7"/>
      <c r="AI799" s="7"/>
      <c r="AJ799" s="7"/>
      <c r="AK799" s="7"/>
    </row>
    <row r="800">
      <c r="A800" s="14"/>
      <c r="B800" s="5"/>
      <c r="C800" s="5"/>
      <c r="D800" s="6"/>
      <c r="E800" s="5"/>
      <c r="F800" s="5"/>
      <c r="G800" s="6"/>
      <c r="H800" s="5"/>
      <c r="I800" s="5"/>
      <c r="J800" s="6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7"/>
      <c r="V800" s="7"/>
      <c r="W800" s="7"/>
      <c r="X800" s="7"/>
      <c r="Y800" s="16"/>
      <c r="Z800" s="7"/>
      <c r="AA800" s="7"/>
      <c r="AB800" s="7"/>
      <c r="AC800" s="7"/>
      <c r="AD800" s="7"/>
      <c r="AE800" s="7"/>
      <c r="AF800" s="7"/>
      <c r="AG800" s="7"/>
      <c r="AH800" s="7"/>
      <c r="AI800" s="7"/>
      <c r="AJ800" s="7"/>
      <c r="AK800" s="7"/>
    </row>
    <row r="801">
      <c r="A801" s="14"/>
      <c r="B801" s="5"/>
      <c r="C801" s="5"/>
      <c r="D801" s="6"/>
      <c r="E801" s="5"/>
      <c r="F801" s="5"/>
      <c r="G801" s="6"/>
      <c r="H801" s="5"/>
      <c r="I801" s="5"/>
      <c r="J801" s="6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7"/>
      <c r="V801" s="7"/>
      <c r="W801" s="7"/>
      <c r="X801" s="7"/>
      <c r="Y801" s="16"/>
      <c r="Z801" s="7"/>
      <c r="AA801" s="7"/>
      <c r="AB801" s="7"/>
      <c r="AC801" s="7"/>
      <c r="AD801" s="7"/>
      <c r="AE801" s="7"/>
      <c r="AF801" s="7"/>
      <c r="AG801" s="7"/>
      <c r="AH801" s="7"/>
      <c r="AI801" s="7"/>
      <c r="AJ801" s="7"/>
      <c r="AK801" s="7"/>
    </row>
    <row r="802">
      <c r="A802" s="14"/>
      <c r="B802" s="5"/>
      <c r="C802" s="5"/>
      <c r="D802" s="6"/>
      <c r="E802" s="5"/>
      <c r="F802" s="5"/>
      <c r="G802" s="6"/>
      <c r="H802" s="5"/>
      <c r="I802" s="5"/>
      <c r="J802" s="6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7"/>
      <c r="V802" s="7"/>
      <c r="W802" s="7"/>
      <c r="X802" s="7"/>
      <c r="Y802" s="16"/>
      <c r="Z802" s="7"/>
      <c r="AA802" s="7"/>
      <c r="AB802" s="7"/>
      <c r="AC802" s="7"/>
      <c r="AD802" s="7"/>
      <c r="AE802" s="7"/>
      <c r="AF802" s="7"/>
      <c r="AG802" s="7"/>
      <c r="AH802" s="7"/>
      <c r="AI802" s="7"/>
      <c r="AJ802" s="7"/>
      <c r="AK802" s="7"/>
    </row>
    <row r="803">
      <c r="A803" s="14"/>
      <c r="B803" s="5"/>
      <c r="C803" s="5"/>
      <c r="D803" s="6"/>
      <c r="E803" s="5"/>
      <c r="F803" s="5"/>
      <c r="G803" s="6"/>
      <c r="H803" s="5"/>
      <c r="I803" s="5"/>
      <c r="J803" s="6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7"/>
      <c r="V803" s="7"/>
      <c r="W803" s="7"/>
      <c r="X803" s="7"/>
      <c r="Y803" s="16"/>
      <c r="Z803" s="7"/>
      <c r="AA803" s="7"/>
      <c r="AB803" s="7"/>
      <c r="AC803" s="7"/>
      <c r="AD803" s="7"/>
      <c r="AE803" s="7"/>
      <c r="AF803" s="7"/>
      <c r="AG803" s="7"/>
      <c r="AH803" s="7"/>
      <c r="AI803" s="7"/>
      <c r="AJ803" s="7"/>
      <c r="AK803" s="7"/>
    </row>
    <row r="804">
      <c r="A804" s="14"/>
      <c r="B804" s="5"/>
      <c r="C804" s="5"/>
      <c r="D804" s="6"/>
      <c r="E804" s="5"/>
      <c r="F804" s="5"/>
      <c r="G804" s="6"/>
      <c r="H804" s="5"/>
      <c r="I804" s="5"/>
      <c r="J804" s="6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7"/>
      <c r="V804" s="7"/>
      <c r="W804" s="7"/>
      <c r="X804" s="7"/>
      <c r="Y804" s="16"/>
      <c r="Z804" s="7"/>
      <c r="AA804" s="7"/>
      <c r="AB804" s="7"/>
      <c r="AC804" s="7"/>
      <c r="AD804" s="7"/>
      <c r="AE804" s="7"/>
      <c r="AF804" s="7"/>
      <c r="AG804" s="7"/>
      <c r="AH804" s="7"/>
      <c r="AI804" s="7"/>
      <c r="AJ804" s="7"/>
      <c r="AK804" s="7"/>
    </row>
    <row r="805">
      <c r="A805" s="14"/>
      <c r="B805" s="5"/>
      <c r="C805" s="5"/>
      <c r="D805" s="6"/>
      <c r="E805" s="5"/>
      <c r="F805" s="5"/>
      <c r="G805" s="6"/>
      <c r="H805" s="5"/>
      <c r="I805" s="5"/>
      <c r="J805" s="6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7"/>
      <c r="V805" s="7"/>
      <c r="W805" s="7"/>
      <c r="X805" s="7"/>
      <c r="Y805" s="16"/>
      <c r="Z805" s="7"/>
      <c r="AA805" s="7"/>
      <c r="AB805" s="7"/>
      <c r="AC805" s="7"/>
      <c r="AD805" s="7"/>
      <c r="AE805" s="7"/>
      <c r="AF805" s="7"/>
      <c r="AG805" s="7"/>
      <c r="AH805" s="7"/>
      <c r="AI805" s="7"/>
      <c r="AJ805" s="7"/>
      <c r="AK805" s="7"/>
    </row>
    <row r="806">
      <c r="A806" s="14"/>
      <c r="B806" s="5"/>
      <c r="C806" s="5"/>
      <c r="D806" s="6"/>
      <c r="E806" s="5"/>
      <c r="F806" s="5"/>
      <c r="G806" s="6"/>
      <c r="H806" s="5"/>
      <c r="I806" s="5"/>
      <c r="J806" s="6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7"/>
      <c r="V806" s="7"/>
      <c r="W806" s="7"/>
      <c r="X806" s="7"/>
      <c r="Y806" s="16"/>
      <c r="Z806" s="7"/>
      <c r="AA806" s="7"/>
      <c r="AB806" s="7"/>
      <c r="AC806" s="7"/>
      <c r="AD806" s="7"/>
      <c r="AE806" s="7"/>
      <c r="AF806" s="7"/>
      <c r="AG806" s="7"/>
      <c r="AH806" s="7"/>
      <c r="AI806" s="7"/>
      <c r="AJ806" s="7"/>
      <c r="AK806" s="7"/>
    </row>
    <row r="807">
      <c r="A807" s="14"/>
      <c r="B807" s="5"/>
      <c r="C807" s="5"/>
      <c r="D807" s="6"/>
      <c r="E807" s="5"/>
      <c r="F807" s="5"/>
      <c r="G807" s="6"/>
      <c r="H807" s="5"/>
      <c r="I807" s="5"/>
      <c r="J807" s="6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7"/>
      <c r="V807" s="7"/>
      <c r="W807" s="7"/>
      <c r="X807" s="7"/>
      <c r="Y807" s="16"/>
      <c r="Z807" s="7"/>
      <c r="AA807" s="7"/>
      <c r="AB807" s="7"/>
      <c r="AC807" s="7"/>
      <c r="AD807" s="7"/>
      <c r="AE807" s="7"/>
      <c r="AF807" s="7"/>
      <c r="AG807" s="7"/>
      <c r="AH807" s="7"/>
      <c r="AI807" s="7"/>
      <c r="AJ807" s="7"/>
      <c r="AK807" s="7"/>
    </row>
    <row r="808">
      <c r="A808" s="14"/>
      <c r="B808" s="5"/>
      <c r="C808" s="5"/>
      <c r="D808" s="6"/>
      <c r="E808" s="5"/>
      <c r="F808" s="5"/>
      <c r="G808" s="6"/>
      <c r="H808" s="5"/>
      <c r="I808" s="5"/>
      <c r="J808" s="6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7"/>
      <c r="V808" s="7"/>
      <c r="W808" s="7"/>
      <c r="X808" s="7"/>
      <c r="Y808" s="16"/>
      <c r="Z808" s="7"/>
      <c r="AA808" s="7"/>
      <c r="AB808" s="7"/>
      <c r="AC808" s="7"/>
      <c r="AD808" s="7"/>
      <c r="AE808" s="7"/>
      <c r="AF808" s="7"/>
      <c r="AG808" s="7"/>
      <c r="AH808" s="7"/>
      <c r="AI808" s="7"/>
      <c r="AJ808" s="7"/>
      <c r="AK808" s="7"/>
    </row>
    <row r="809">
      <c r="A809" s="14"/>
      <c r="B809" s="5"/>
      <c r="C809" s="5"/>
      <c r="D809" s="6"/>
      <c r="E809" s="5"/>
      <c r="F809" s="5"/>
      <c r="G809" s="6"/>
      <c r="H809" s="5"/>
      <c r="I809" s="5"/>
      <c r="J809" s="6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7"/>
      <c r="V809" s="7"/>
      <c r="W809" s="7"/>
      <c r="X809" s="7"/>
      <c r="Y809" s="16"/>
      <c r="Z809" s="7"/>
      <c r="AA809" s="7"/>
      <c r="AB809" s="7"/>
      <c r="AC809" s="7"/>
      <c r="AD809" s="7"/>
      <c r="AE809" s="7"/>
      <c r="AF809" s="7"/>
      <c r="AG809" s="7"/>
      <c r="AH809" s="7"/>
      <c r="AI809" s="7"/>
      <c r="AJ809" s="7"/>
      <c r="AK809" s="7"/>
    </row>
    <row r="810">
      <c r="A810" s="14"/>
      <c r="B810" s="5"/>
      <c r="C810" s="5"/>
      <c r="D810" s="6"/>
      <c r="E810" s="5"/>
      <c r="F810" s="5"/>
      <c r="G810" s="6"/>
      <c r="H810" s="5"/>
      <c r="I810" s="5"/>
      <c r="J810" s="6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7"/>
      <c r="V810" s="7"/>
      <c r="W810" s="7"/>
      <c r="X810" s="7"/>
      <c r="Y810" s="16"/>
      <c r="Z810" s="7"/>
      <c r="AA810" s="7"/>
      <c r="AB810" s="7"/>
      <c r="AC810" s="7"/>
      <c r="AD810" s="7"/>
      <c r="AE810" s="7"/>
      <c r="AF810" s="7"/>
      <c r="AG810" s="7"/>
      <c r="AH810" s="7"/>
      <c r="AI810" s="7"/>
      <c r="AJ810" s="7"/>
      <c r="AK810" s="7"/>
    </row>
    <row r="811">
      <c r="A811" s="14"/>
      <c r="B811" s="5"/>
      <c r="C811" s="5"/>
      <c r="D811" s="6"/>
      <c r="E811" s="5"/>
      <c r="F811" s="5"/>
      <c r="G811" s="6"/>
      <c r="H811" s="5"/>
      <c r="I811" s="5"/>
      <c r="J811" s="6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7"/>
      <c r="V811" s="7"/>
      <c r="W811" s="7"/>
      <c r="X811" s="7"/>
      <c r="Y811" s="16"/>
      <c r="Z811" s="7"/>
      <c r="AA811" s="7"/>
      <c r="AB811" s="7"/>
      <c r="AC811" s="7"/>
      <c r="AD811" s="7"/>
      <c r="AE811" s="7"/>
      <c r="AF811" s="7"/>
      <c r="AG811" s="7"/>
      <c r="AH811" s="7"/>
      <c r="AI811" s="7"/>
      <c r="AJ811" s="7"/>
      <c r="AK811" s="7"/>
    </row>
    <row r="812">
      <c r="A812" s="14"/>
      <c r="B812" s="5"/>
      <c r="C812" s="5"/>
      <c r="D812" s="6"/>
      <c r="E812" s="5"/>
      <c r="F812" s="5"/>
      <c r="G812" s="6"/>
      <c r="H812" s="5"/>
      <c r="I812" s="5"/>
      <c r="J812" s="6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7"/>
      <c r="V812" s="7"/>
      <c r="W812" s="7"/>
      <c r="X812" s="7"/>
      <c r="Y812" s="16"/>
      <c r="Z812" s="7"/>
      <c r="AA812" s="7"/>
      <c r="AB812" s="7"/>
      <c r="AC812" s="7"/>
      <c r="AD812" s="7"/>
      <c r="AE812" s="7"/>
      <c r="AF812" s="7"/>
      <c r="AG812" s="7"/>
      <c r="AH812" s="7"/>
      <c r="AI812" s="7"/>
      <c r="AJ812" s="7"/>
      <c r="AK812" s="7"/>
    </row>
    <row r="813">
      <c r="A813" s="14"/>
      <c r="B813" s="5"/>
      <c r="C813" s="5"/>
      <c r="D813" s="6"/>
      <c r="E813" s="5"/>
      <c r="F813" s="5"/>
      <c r="G813" s="6"/>
      <c r="H813" s="5"/>
      <c r="I813" s="5"/>
      <c r="J813" s="6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7"/>
      <c r="V813" s="7"/>
      <c r="W813" s="7"/>
      <c r="X813" s="7"/>
      <c r="Y813" s="16"/>
      <c r="Z813" s="7"/>
      <c r="AA813" s="7"/>
      <c r="AB813" s="7"/>
      <c r="AC813" s="7"/>
      <c r="AD813" s="7"/>
      <c r="AE813" s="7"/>
      <c r="AF813" s="7"/>
      <c r="AG813" s="7"/>
      <c r="AH813" s="7"/>
      <c r="AI813" s="7"/>
      <c r="AJ813" s="7"/>
      <c r="AK813" s="7"/>
    </row>
    <row r="814">
      <c r="A814" s="14"/>
      <c r="B814" s="5"/>
      <c r="C814" s="5"/>
      <c r="D814" s="6"/>
      <c r="E814" s="5"/>
      <c r="F814" s="5"/>
      <c r="G814" s="6"/>
      <c r="H814" s="5"/>
      <c r="I814" s="5"/>
      <c r="J814" s="6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7"/>
      <c r="V814" s="7"/>
      <c r="W814" s="7"/>
      <c r="X814" s="7"/>
      <c r="Y814" s="16"/>
      <c r="Z814" s="7"/>
      <c r="AA814" s="7"/>
      <c r="AB814" s="7"/>
      <c r="AC814" s="7"/>
      <c r="AD814" s="7"/>
      <c r="AE814" s="7"/>
      <c r="AF814" s="7"/>
      <c r="AG814" s="7"/>
      <c r="AH814" s="7"/>
      <c r="AI814" s="7"/>
      <c r="AJ814" s="7"/>
      <c r="AK814" s="7"/>
    </row>
    <row r="815">
      <c r="A815" s="14"/>
      <c r="B815" s="5"/>
      <c r="C815" s="5"/>
      <c r="D815" s="6"/>
      <c r="E815" s="5"/>
      <c r="F815" s="5"/>
      <c r="G815" s="6"/>
      <c r="H815" s="5"/>
      <c r="I815" s="5"/>
      <c r="J815" s="6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7"/>
      <c r="V815" s="7"/>
      <c r="W815" s="7"/>
      <c r="X815" s="7"/>
      <c r="Y815" s="16"/>
      <c r="Z815" s="7"/>
      <c r="AA815" s="7"/>
      <c r="AB815" s="7"/>
      <c r="AC815" s="7"/>
      <c r="AD815" s="7"/>
      <c r="AE815" s="7"/>
      <c r="AF815" s="7"/>
      <c r="AG815" s="7"/>
      <c r="AH815" s="7"/>
      <c r="AI815" s="7"/>
      <c r="AJ815" s="7"/>
      <c r="AK815" s="7"/>
    </row>
    <row r="816">
      <c r="A816" s="14"/>
      <c r="B816" s="5"/>
      <c r="C816" s="5"/>
      <c r="D816" s="6"/>
      <c r="E816" s="5"/>
      <c r="F816" s="5"/>
      <c r="G816" s="6"/>
      <c r="H816" s="5"/>
      <c r="I816" s="5"/>
      <c r="J816" s="6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7"/>
      <c r="V816" s="7"/>
      <c r="W816" s="7"/>
      <c r="X816" s="7"/>
      <c r="Y816" s="16"/>
      <c r="Z816" s="7"/>
      <c r="AA816" s="7"/>
      <c r="AB816" s="7"/>
      <c r="AC816" s="7"/>
      <c r="AD816" s="7"/>
      <c r="AE816" s="7"/>
      <c r="AF816" s="7"/>
      <c r="AG816" s="7"/>
      <c r="AH816" s="7"/>
      <c r="AI816" s="7"/>
      <c r="AJ816" s="7"/>
      <c r="AK816" s="7"/>
    </row>
    <row r="817">
      <c r="A817" s="14"/>
      <c r="B817" s="5"/>
      <c r="C817" s="5"/>
      <c r="D817" s="6"/>
      <c r="E817" s="5"/>
      <c r="F817" s="5"/>
      <c r="G817" s="6"/>
      <c r="H817" s="5"/>
      <c r="I817" s="5"/>
      <c r="J817" s="6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7"/>
      <c r="V817" s="7"/>
      <c r="W817" s="7"/>
      <c r="X817" s="7"/>
      <c r="Y817" s="16"/>
      <c r="Z817" s="7"/>
      <c r="AA817" s="7"/>
      <c r="AB817" s="7"/>
      <c r="AC817" s="7"/>
      <c r="AD817" s="7"/>
      <c r="AE817" s="7"/>
      <c r="AF817" s="7"/>
      <c r="AG817" s="7"/>
      <c r="AH817" s="7"/>
      <c r="AI817" s="7"/>
      <c r="AJ817" s="7"/>
      <c r="AK817" s="7"/>
    </row>
    <row r="818">
      <c r="A818" s="14"/>
      <c r="B818" s="5"/>
      <c r="C818" s="5"/>
      <c r="D818" s="6"/>
      <c r="E818" s="5"/>
      <c r="F818" s="5"/>
      <c r="G818" s="6"/>
      <c r="H818" s="5"/>
      <c r="I818" s="5"/>
      <c r="J818" s="6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7"/>
      <c r="V818" s="7"/>
      <c r="W818" s="7"/>
      <c r="X818" s="7"/>
      <c r="Y818" s="16"/>
      <c r="Z818" s="7"/>
      <c r="AA818" s="7"/>
      <c r="AB818" s="7"/>
      <c r="AC818" s="7"/>
      <c r="AD818" s="7"/>
      <c r="AE818" s="7"/>
      <c r="AF818" s="7"/>
      <c r="AG818" s="7"/>
      <c r="AH818" s="7"/>
      <c r="AI818" s="7"/>
      <c r="AJ818" s="7"/>
      <c r="AK818" s="7"/>
    </row>
    <row r="819">
      <c r="A819" s="14"/>
      <c r="B819" s="5"/>
      <c r="C819" s="5"/>
      <c r="D819" s="6"/>
      <c r="E819" s="5"/>
      <c r="F819" s="5"/>
      <c r="G819" s="6"/>
      <c r="H819" s="5"/>
      <c r="I819" s="5"/>
      <c r="J819" s="6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7"/>
      <c r="V819" s="7"/>
      <c r="W819" s="7"/>
      <c r="X819" s="7"/>
      <c r="Y819" s="16"/>
      <c r="Z819" s="7"/>
      <c r="AA819" s="7"/>
      <c r="AB819" s="7"/>
      <c r="AC819" s="7"/>
      <c r="AD819" s="7"/>
      <c r="AE819" s="7"/>
      <c r="AF819" s="7"/>
      <c r="AG819" s="7"/>
      <c r="AH819" s="7"/>
      <c r="AI819" s="7"/>
      <c r="AJ819" s="7"/>
      <c r="AK819" s="7"/>
    </row>
    <row r="820">
      <c r="A820" s="14"/>
      <c r="B820" s="5"/>
      <c r="C820" s="5"/>
      <c r="D820" s="6"/>
      <c r="E820" s="5"/>
      <c r="F820" s="5"/>
      <c r="G820" s="6"/>
      <c r="H820" s="5"/>
      <c r="I820" s="5"/>
      <c r="J820" s="6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7"/>
      <c r="V820" s="7"/>
      <c r="W820" s="7"/>
      <c r="X820" s="7"/>
      <c r="Y820" s="16"/>
      <c r="Z820" s="7"/>
      <c r="AA820" s="7"/>
      <c r="AB820" s="7"/>
      <c r="AC820" s="7"/>
      <c r="AD820" s="7"/>
      <c r="AE820" s="7"/>
      <c r="AF820" s="7"/>
      <c r="AG820" s="7"/>
      <c r="AH820" s="7"/>
      <c r="AI820" s="7"/>
      <c r="AJ820" s="7"/>
      <c r="AK820" s="7"/>
    </row>
    <row r="821">
      <c r="A821" s="14"/>
      <c r="B821" s="5"/>
      <c r="C821" s="5"/>
      <c r="D821" s="6"/>
      <c r="E821" s="5"/>
      <c r="F821" s="5"/>
      <c r="G821" s="6"/>
      <c r="H821" s="5"/>
      <c r="I821" s="5"/>
      <c r="J821" s="6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7"/>
      <c r="V821" s="7"/>
      <c r="W821" s="7"/>
      <c r="X821" s="7"/>
      <c r="Y821" s="16"/>
      <c r="Z821" s="7"/>
      <c r="AA821" s="7"/>
      <c r="AB821" s="7"/>
      <c r="AC821" s="7"/>
      <c r="AD821" s="7"/>
      <c r="AE821" s="7"/>
      <c r="AF821" s="7"/>
      <c r="AG821" s="7"/>
      <c r="AH821" s="7"/>
      <c r="AI821" s="7"/>
      <c r="AJ821" s="7"/>
      <c r="AK821" s="7"/>
    </row>
    <row r="822">
      <c r="A822" s="14"/>
      <c r="B822" s="5"/>
      <c r="C822" s="5"/>
      <c r="D822" s="6"/>
      <c r="E822" s="5"/>
      <c r="F822" s="5"/>
      <c r="G822" s="6"/>
      <c r="H822" s="5"/>
      <c r="I822" s="5"/>
      <c r="J822" s="6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7"/>
      <c r="V822" s="7"/>
      <c r="W822" s="7"/>
      <c r="X822" s="7"/>
      <c r="Y822" s="16"/>
      <c r="Z822" s="7"/>
      <c r="AA822" s="7"/>
      <c r="AB822" s="7"/>
      <c r="AC822" s="7"/>
      <c r="AD822" s="7"/>
      <c r="AE822" s="7"/>
      <c r="AF822" s="7"/>
      <c r="AG822" s="7"/>
      <c r="AH822" s="7"/>
      <c r="AI822" s="7"/>
      <c r="AJ822" s="7"/>
      <c r="AK822" s="7"/>
    </row>
    <row r="823">
      <c r="A823" s="14"/>
      <c r="B823" s="5"/>
      <c r="C823" s="5"/>
      <c r="D823" s="6"/>
      <c r="E823" s="5"/>
      <c r="F823" s="5"/>
      <c r="G823" s="6"/>
      <c r="H823" s="5"/>
      <c r="I823" s="5"/>
      <c r="J823" s="6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7"/>
      <c r="V823" s="7"/>
      <c r="W823" s="7"/>
      <c r="X823" s="7"/>
      <c r="Y823" s="16"/>
      <c r="Z823" s="7"/>
      <c r="AA823" s="7"/>
      <c r="AB823" s="7"/>
      <c r="AC823" s="7"/>
      <c r="AD823" s="7"/>
      <c r="AE823" s="7"/>
      <c r="AF823" s="7"/>
      <c r="AG823" s="7"/>
      <c r="AH823" s="7"/>
      <c r="AI823" s="7"/>
      <c r="AJ823" s="7"/>
      <c r="AK823" s="7"/>
    </row>
    <row r="824">
      <c r="A824" s="14"/>
      <c r="B824" s="5"/>
      <c r="C824" s="5"/>
      <c r="D824" s="6"/>
      <c r="E824" s="5"/>
      <c r="F824" s="5"/>
      <c r="G824" s="6"/>
      <c r="H824" s="5"/>
      <c r="I824" s="5"/>
      <c r="J824" s="6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7"/>
      <c r="V824" s="7"/>
      <c r="W824" s="7"/>
      <c r="X824" s="7"/>
      <c r="Y824" s="16"/>
      <c r="Z824" s="7"/>
      <c r="AA824" s="7"/>
      <c r="AB824" s="7"/>
      <c r="AC824" s="7"/>
      <c r="AD824" s="7"/>
      <c r="AE824" s="7"/>
      <c r="AF824" s="7"/>
      <c r="AG824" s="7"/>
      <c r="AH824" s="7"/>
      <c r="AI824" s="7"/>
      <c r="AJ824" s="7"/>
      <c r="AK824" s="7"/>
    </row>
    <row r="825">
      <c r="A825" s="14"/>
      <c r="B825" s="5"/>
      <c r="C825" s="5"/>
      <c r="D825" s="6"/>
      <c r="E825" s="5"/>
      <c r="F825" s="5"/>
      <c r="G825" s="6"/>
      <c r="H825" s="5"/>
      <c r="I825" s="5"/>
      <c r="J825" s="6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7"/>
      <c r="V825" s="7"/>
      <c r="W825" s="7"/>
      <c r="X825" s="7"/>
      <c r="Y825" s="16"/>
      <c r="Z825" s="7"/>
      <c r="AA825" s="7"/>
      <c r="AB825" s="7"/>
      <c r="AC825" s="7"/>
      <c r="AD825" s="7"/>
      <c r="AE825" s="7"/>
      <c r="AF825" s="7"/>
      <c r="AG825" s="7"/>
      <c r="AH825" s="7"/>
      <c r="AI825" s="7"/>
      <c r="AJ825" s="7"/>
      <c r="AK825" s="7"/>
    </row>
    <row r="826">
      <c r="A826" s="14"/>
      <c r="B826" s="5"/>
      <c r="C826" s="5"/>
      <c r="D826" s="6"/>
      <c r="E826" s="5"/>
      <c r="F826" s="5"/>
      <c r="G826" s="6"/>
      <c r="H826" s="5"/>
      <c r="I826" s="5"/>
      <c r="J826" s="6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7"/>
      <c r="V826" s="7"/>
      <c r="W826" s="7"/>
      <c r="X826" s="7"/>
      <c r="Y826" s="16"/>
      <c r="Z826" s="7"/>
      <c r="AA826" s="7"/>
      <c r="AB826" s="7"/>
      <c r="AC826" s="7"/>
      <c r="AD826" s="7"/>
      <c r="AE826" s="7"/>
      <c r="AF826" s="7"/>
      <c r="AG826" s="7"/>
      <c r="AH826" s="7"/>
      <c r="AI826" s="7"/>
      <c r="AJ826" s="7"/>
      <c r="AK826" s="7"/>
    </row>
    <row r="827">
      <c r="A827" s="14"/>
      <c r="B827" s="5"/>
      <c r="C827" s="5"/>
      <c r="D827" s="6"/>
      <c r="E827" s="5"/>
      <c r="F827" s="5"/>
      <c r="G827" s="6"/>
      <c r="H827" s="5"/>
      <c r="I827" s="5"/>
      <c r="J827" s="6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7"/>
      <c r="V827" s="7"/>
      <c r="W827" s="7"/>
      <c r="X827" s="7"/>
      <c r="Y827" s="16"/>
      <c r="Z827" s="7"/>
      <c r="AA827" s="7"/>
      <c r="AB827" s="7"/>
      <c r="AC827" s="7"/>
      <c r="AD827" s="7"/>
      <c r="AE827" s="7"/>
      <c r="AF827" s="7"/>
      <c r="AG827" s="7"/>
      <c r="AH827" s="7"/>
      <c r="AI827" s="7"/>
      <c r="AJ827" s="7"/>
      <c r="AK827" s="7"/>
    </row>
    <row r="828">
      <c r="A828" s="14"/>
      <c r="B828" s="5"/>
      <c r="C828" s="5"/>
      <c r="D828" s="6"/>
      <c r="E828" s="5"/>
      <c r="F828" s="5"/>
      <c r="G828" s="6"/>
      <c r="H828" s="5"/>
      <c r="I828" s="5"/>
      <c r="J828" s="6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7"/>
      <c r="V828" s="7"/>
      <c r="W828" s="7"/>
      <c r="X828" s="7"/>
      <c r="Y828" s="16"/>
      <c r="Z828" s="7"/>
      <c r="AA828" s="7"/>
      <c r="AB828" s="7"/>
      <c r="AC828" s="7"/>
      <c r="AD828" s="7"/>
      <c r="AE828" s="7"/>
      <c r="AF828" s="7"/>
      <c r="AG828" s="7"/>
      <c r="AH828" s="7"/>
      <c r="AI828" s="7"/>
      <c r="AJ828" s="7"/>
      <c r="AK828" s="7"/>
    </row>
    <row r="829">
      <c r="A829" s="14"/>
      <c r="B829" s="5"/>
      <c r="C829" s="5"/>
      <c r="D829" s="6"/>
      <c r="E829" s="5"/>
      <c r="F829" s="5"/>
      <c r="G829" s="6"/>
      <c r="H829" s="5"/>
      <c r="I829" s="5"/>
      <c r="J829" s="6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7"/>
      <c r="V829" s="7"/>
      <c r="W829" s="7"/>
      <c r="X829" s="7"/>
      <c r="Y829" s="16"/>
      <c r="Z829" s="7"/>
      <c r="AA829" s="7"/>
      <c r="AB829" s="7"/>
      <c r="AC829" s="7"/>
      <c r="AD829" s="7"/>
      <c r="AE829" s="7"/>
      <c r="AF829" s="7"/>
      <c r="AG829" s="7"/>
      <c r="AH829" s="7"/>
      <c r="AI829" s="7"/>
      <c r="AJ829" s="7"/>
      <c r="AK829" s="7"/>
    </row>
    <row r="830">
      <c r="A830" s="14"/>
      <c r="B830" s="5"/>
      <c r="C830" s="5"/>
      <c r="D830" s="6"/>
      <c r="E830" s="5"/>
      <c r="F830" s="5"/>
      <c r="G830" s="6"/>
      <c r="H830" s="5"/>
      <c r="I830" s="5"/>
      <c r="J830" s="6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7"/>
      <c r="V830" s="7"/>
      <c r="W830" s="7"/>
      <c r="X830" s="7"/>
      <c r="Y830" s="16"/>
      <c r="Z830" s="7"/>
      <c r="AA830" s="7"/>
      <c r="AB830" s="7"/>
      <c r="AC830" s="7"/>
      <c r="AD830" s="7"/>
      <c r="AE830" s="7"/>
      <c r="AF830" s="7"/>
      <c r="AG830" s="7"/>
      <c r="AH830" s="7"/>
      <c r="AI830" s="7"/>
      <c r="AJ830" s="7"/>
      <c r="AK830" s="7"/>
    </row>
    <row r="831">
      <c r="A831" s="14"/>
      <c r="B831" s="5"/>
      <c r="C831" s="5"/>
      <c r="D831" s="6"/>
      <c r="E831" s="5"/>
      <c r="F831" s="5"/>
      <c r="G831" s="6"/>
      <c r="H831" s="5"/>
      <c r="I831" s="5"/>
      <c r="J831" s="6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7"/>
      <c r="V831" s="7"/>
      <c r="W831" s="7"/>
      <c r="X831" s="7"/>
      <c r="Y831" s="16"/>
      <c r="Z831" s="7"/>
      <c r="AA831" s="7"/>
      <c r="AB831" s="7"/>
      <c r="AC831" s="7"/>
      <c r="AD831" s="7"/>
      <c r="AE831" s="7"/>
      <c r="AF831" s="7"/>
      <c r="AG831" s="7"/>
      <c r="AH831" s="7"/>
      <c r="AI831" s="7"/>
      <c r="AJ831" s="7"/>
      <c r="AK831" s="7"/>
    </row>
    <row r="832">
      <c r="A832" s="14"/>
      <c r="B832" s="5"/>
      <c r="C832" s="5"/>
      <c r="D832" s="6"/>
      <c r="E832" s="5"/>
      <c r="F832" s="5"/>
      <c r="G832" s="6"/>
      <c r="H832" s="5"/>
      <c r="I832" s="5"/>
      <c r="J832" s="6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7"/>
      <c r="V832" s="7"/>
      <c r="W832" s="7"/>
      <c r="X832" s="7"/>
      <c r="Y832" s="16"/>
      <c r="Z832" s="7"/>
      <c r="AA832" s="7"/>
      <c r="AB832" s="7"/>
      <c r="AC832" s="7"/>
      <c r="AD832" s="7"/>
      <c r="AE832" s="7"/>
      <c r="AF832" s="7"/>
      <c r="AG832" s="7"/>
      <c r="AH832" s="7"/>
      <c r="AI832" s="7"/>
      <c r="AJ832" s="7"/>
      <c r="AK832" s="7"/>
    </row>
    <row r="833">
      <c r="A833" s="14"/>
      <c r="B833" s="5"/>
      <c r="C833" s="5"/>
      <c r="D833" s="6"/>
      <c r="E833" s="5"/>
      <c r="F833" s="5"/>
      <c r="G833" s="6"/>
      <c r="H833" s="5"/>
      <c r="I833" s="5"/>
      <c r="J833" s="6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7"/>
      <c r="V833" s="7"/>
      <c r="W833" s="7"/>
      <c r="X833" s="7"/>
      <c r="Y833" s="16"/>
      <c r="Z833" s="7"/>
      <c r="AA833" s="7"/>
      <c r="AB833" s="7"/>
      <c r="AC833" s="7"/>
      <c r="AD833" s="7"/>
      <c r="AE833" s="7"/>
      <c r="AF833" s="7"/>
      <c r="AG833" s="7"/>
      <c r="AH833" s="7"/>
      <c r="AI833" s="7"/>
      <c r="AJ833" s="7"/>
      <c r="AK833" s="7"/>
    </row>
    <row r="834">
      <c r="A834" s="14"/>
      <c r="B834" s="5"/>
      <c r="C834" s="5"/>
      <c r="D834" s="6"/>
      <c r="E834" s="5"/>
      <c r="F834" s="5"/>
      <c r="G834" s="6"/>
      <c r="H834" s="5"/>
      <c r="I834" s="5"/>
      <c r="J834" s="6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7"/>
      <c r="V834" s="7"/>
      <c r="W834" s="7"/>
      <c r="X834" s="7"/>
      <c r="Y834" s="16"/>
      <c r="Z834" s="7"/>
      <c r="AA834" s="7"/>
      <c r="AB834" s="7"/>
      <c r="AC834" s="7"/>
      <c r="AD834" s="7"/>
      <c r="AE834" s="7"/>
      <c r="AF834" s="7"/>
      <c r="AG834" s="7"/>
      <c r="AH834" s="7"/>
      <c r="AI834" s="7"/>
      <c r="AJ834" s="7"/>
      <c r="AK834" s="7"/>
    </row>
    <row r="835">
      <c r="A835" s="14"/>
      <c r="B835" s="5"/>
      <c r="C835" s="5"/>
      <c r="D835" s="6"/>
      <c r="E835" s="5"/>
      <c r="F835" s="5"/>
      <c r="G835" s="6"/>
      <c r="H835" s="5"/>
      <c r="I835" s="5"/>
      <c r="J835" s="6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7"/>
      <c r="V835" s="7"/>
      <c r="W835" s="7"/>
      <c r="X835" s="7"/>
      <c r="Y835" s="16"/>
      <c r="Z835" s="7"/>
      <c r="AA835" s="7"/>
      <c r="AB835" s="7"/>
      <c r="AC835" s="7"/>
      <c r="AD835" s="7"/>
      <c r="AE835" s="7"/>
      <c r="AF835" s="7"/>
      <c r="AG835" s="7"/>
      <c r="AH835" s="7"/>
      <c r="AI835" s="7"/>
      <c r="AJ835" s="7"/>
      <c r="AK835" s="7"/>
    </row>
    <row r="836">
      <c r="A836" s="14"/>
      <c r="B836" s="5"/>
      <c r="C836" s="5"/>
      <c r="D836" s="6"/>
      <c r="E836" s="5"/>
      <c r="F836" s="5"/>
      <c r="G836" s="6"/>
      <c r="H836" s="5"/>
      <c r="I836" s="5"/>
      <c r="J836" s="6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7"/>
      <c r="V836" s="7"/>
      <c r="W836" s="7"/>
      <c r="X836" s="7"/>
      <c r="Y836" s="16"/>
      <c r="Z836" s="7"/>
      <c r="AA836" s="7"/>
      <c r="AB836" s="7"/>
      <c r="AC836" s="7"/>
      <c r="AD836" s="7"/>
      <c r="AE836" s="7"/>
      <c r="AF836" s="7"/>
      <c r="AG836" s="7"/>
      <c r="AH836" s="7"/>
      <c r="AI836" s="7"/>
      <c r="AJ836" s="7"/>
      <c r="AK836" s="7"/>
    </row>
    <row r="837">
      <c r="A837" s="14"/>
      <c r="B837" s="5"/>
      <c r="C837" s="5"/>
      <c r="D837" s="6"/>
      <c r="E837" s="5"/>
      <c r="F837" s="5"/>
      <c r="G837" s="6"/>
      <c r="H837" s="5"/>
      <c r="I837" s="5"/>
      <c r="J837" s="6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7"/>
      <c r="V837" s="7"/>
      <c r="W837" s="7"/>
      <c r="X837" s="7"/>
      <c r="Y837" s="16"/>
      <c r="Z837" s="7"/>
      <c r="AA837" s="7"/>
      <c r="AB837" s="7"/>
      <c r="AC837" s="7"/>
      <c r="AD837" s="7"/>
      <c r="AE837" s="7"/>
      <c r="AF837" s="7"/>
      <c r="AG837" s="7"/>
      <c r="AH837" s="7"/>
      <c r="AI837" s="7"/>
      <c r="AJ837" s="7"/>
      <c r="AK837" s="7"/>
    </row>
    <row r="838">
      <c r="A838" s="14"/>
      <c r="B838" s="5"/>
      <c r="C838" s="5"/>
      <c r="D838" s="6"/>
      <c r="E838" s="5"/>
      <c r="F838" s="5"/>
      <c r="G838" s="6"/>
      <c r="H838" s="5"/>
      <c r="I838" s="5"/>
      <c r="J838" s="6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7"/>
      <c r="V838" s="7"/>
      <c r="W838" s="7"/>
      <c r="X838" s="7"/>
      <c r="Y838" s="16"/>
      <c r="Z838" s="7"/>
      <c r="AA838" s="7"/>
      <c r="AB838" s="7"/>
      <c r="AC838" s="7"/>
      <c r="AD838" s="7"/>
      <c r="AE838" s="7"/>
      <c r="AF838" s="7"/>
      <c r="AG838" s="7"/>
      <c r="AH838" s="7"/>
      <c r="AI838" s="7"/>
      <c r="AJ838" s="7"/>
      <c r="AK838" s="7"/>
    </row>
    <row r="839">
      <c r="A839" s="14"/>
      <c r="B839" s="5"/>
      <c r="C839" s="5"/>
      <c r="D839" s="6"/>
      <c r="E839" s="5"/>
      <c r="F839" s="5"/>
      <c r="G839" s="6"/>
      <c r="H839" s="5"/>
      <c r="I839" s="5"/>
      <c r="J839" s="6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7"/>
      <c r="V839" s="7"/>
      <c r="W839" s="7"/>
      <c r="X839" s="7"/>
      <c r="Y839" s="16"/>
      <c r="Z839" s="7"/>
      <c r="AA839" s="7"/>
      <c r="AB839" s="7"/>
      <c r="AC839" s="7"/>
      <c r="AD839" s="7"/>
      <c r="AE839" s="7"/>
      <c r="AF839" s="7"/>
      <c r="AG839" s="7"/>
      <c r="AH839" s="7"/>
      <c r="AI839" s="7"/>
      <c r="AJ839" s="7"/>
      <c r="AK839" s="7"/>
    </row>
    <row r="840">
      <c r="A840" s="14"/>
      <c r="B840" s="5"/>
      <c r="C840" s="5"/>
      <c r="D840" s="6"/>
      <c r="E840" s="5"/>
      <c r="F840" s="5"/>
      <c r="G840" s="6"/>
      <c r="H840" s="5"/>
      <c r="I840" s="5"/>
      <c r="J840" s="6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7"/>
      <c r="V840" s="7"/>
      <c r="W840" s="7"/>
      <c r="X840" s="7"/>
      <c r="Y840" s="16"/>
      <c r="Z840" s="7"/>
      <c r="AA840" s="7"/>
      <c r="AB840" s="7"/>
      <c r="AC840" s="7"/>
      <c r="AD840" s="7"/>
      <c r="AE840" s="7"/>
      <c r="AF840" s="7"/>
      <c r="AG840" s="7"/>
      <c r="AH840" s="7"/>
      <c r="AI840" s="7"/>
      <c r="AJ840" s="7"/>
      <c r="AK840" s="7"/>
    </row>
    <row r="841">
      <c r="A841" s="14"/>
      <c r="B841" s="5"/>
      <c r="C841" s="5"/>
      <c r="D841" s="6"/>
      <c r="E841" s="5"/>
      <c r="F841" s="5"/>
      <c r="G841" s="6"/>
      <c r="H841" s="5"/>
      <c r="I841" s="5"/>
      <c r="J841" s="6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7"/>
      <c r="V841" s="7"/>
      <c r="W841" s="7"/>
      <c r="X841" s="7"/>
      <c r="Y841" s="16"/>
      <c r="Z841" s="7"/>
      <c r="AA841" s="7"/>
      <c r="AB841" s="7"/>
      <c r="AC841" s="7"/>
      <c r="AD841" s="7"/>
      <c r="AE841" s="7"/>
      <c r="AF841" s="7"/>
      <c r="AG841" s="7"/>
      <c r="AH841" s="7"/>
      <c r="AI841" s="7"/>
      <c r="AJ841" s="7"/>
      <c r="AK841" s="7"/>
    </row>
    <row r="842">
      <c r="A842" s="14"/>
      <c r="B842" s="5"/>
      <c r="C842" s="5"/>
      <c r="D842" s="6"/>
      <c r="E842" s="5"/>
      <c r="F842" s="5"/>
      <c r="G842" s="6"/>
      <c r="H842" s="5"/>
      <c r="I842" s="5"/>
      <c r="J842" s="6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7"/>
      <c r="V842" s="7"/>
      <c r="W842" s="7"/>
      <c r="X842" s="7"/>
      <c r="Y842" s="16"/>
      <c r="Z842" s="7"/>
      <c r="AA842" s="7"/>
      <c r="AB842" s="7"/>
      <c r="AC842" s="7"/>
      <c r="AD842" s="7"/>
      <c r="AE842" s="7"/>
      <c r="AF842" s="7"/>
      <c r="AG842" s="7"/>
      <c r="AH842" s="7"/>
      <c r="AI842" s="7"/>
      <c r="AJ842" s="7"/>
      <c r="AK842" s="7"/>
    </row>
    <row r="843">
      <c r="A843" s="14"/>
      <c r="B843" s="5"/>
      <c r="C843" s="5"/>
      <c r="D843" s="6"/>
      <c r="E843" s="5"/>
      <c r="F843" s="5"/>
      <c r="G843" s="6"/>
      <c r="H843" s="5"/>
      <c r="I843" s="5"/>
      <c r="J843" s="6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7"/>
      <c r="V843" s="7"/>
      <c r="W843" s="7"/>
      <c r="X843" s="7"/>
      <c r="Y843" s="16"/>
      <c r="Z843" s="7"/>
      <c r="AA843" s="7"/>
      <c r="AB843" s="7"/>
      <c r="AC843" s="7"/>
      <c r="AD843" s="7"/>
      <c r="AE843" s="7"/>
      <c r="AF843" s="7"/>
      <c r="AG843" s="7"/>
      <c r="AH843" s="7"/>
      <c r="AI843" s="7"/>
      <c r="AJ843" s="7"/>
      <c r="AK843" s="7"/>
    </row>
    <row r="844">
      <c r="A844" s="14"/>
      <c r="B844" s="5"/>
      <c r="C844" s="5"/>
      <c r="D844" s="6"/>
      <c r="E844" s="5"/>
      <c r="F844" s="5"/>
      <c r="G844" s="6"/>
      <c r="H844" s="5"/>
      <c r="I844" s="5"/>
      <c r="J844" s="6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7"/>
      <c r="V844" s="7"/>
      <c r="W844" s="7"/>
      <c r="X844" s="7"/>
      <c r="Y844" s="16"/>
      <c r="Z844" s="7"/>
      <c r="AA844" s="7"/>
      <c r="AB844" s="7"/>
      <c r="AC844" s="7"/>
      <c r="AD844" s="7"/>
      <c r="AE844" s="7"/>
      <c r="AF844" s="7"/>
      <c r="AG844" s="7"/>
      <c r="AH844" s="7"/>
      <c r="AI844" s="7"/>
      <c r="AJ844" s="7"/>
      <c r="AK844" s="7"/>
    </row>
    <row r="845">
      <c r="A845" s="14"/>
      <c r="B845" s="5"/>
      <c r="C845" s="5"/>
      <c r="D845" s="6"/>
      <c r="E845" s="5"/>
      <c r="F845" s="5"/>
      <c r="G845" s="6"/>
      <c r="H845" s="5"/>
      <c r="I845" s="5"/>
      <c r="J845" s="6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7"/>
      <c r="V845" s="7"/>
      <c r="W845" s="7"/>
      <c r="X845" s="7"/>
      <c r="Y845" s="16"/>
      <c r="Z845" s="7"/>
      <c r="AA845" s="7"/>
      <c r="AB845" s="7"/>
      <c r="AC845" s="7"/>
      <c r="AD845" s="7"/>
      <c r="AE845" s="7"/>
      <c r="AF845" s="7"/>
      <c r="AG845" s="7"/>
      <c r="AH845" s="7"/>
      <c r="AI845" s="7"/>
      <c r="AJ845" s="7"/>
      <c r="AK845" s="7"/>
    </row>
    <row r="846">
      <c r="A846" s="14"/>
      <c r="B846" s="5"/>
      <c r="C846" s="5"/>
      <c r="D846" s="6"/>
      <c r="E846" s="5"/>
      <c r="F846" s="5"/>
      <c r="G846" s="6"/>
      <c r="H846" s="5"/>
      <c r="I846" s="5"/>
      <c r="J846" s="6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7"/>
      <c r="V846" s="7"/>
      <c r="W846" s="7"/>
      <c r="X846" s="7"/>
      <c r="Y846" s="16"/>
      <c r="Z846" s="7"/>
      <c r="AA846" s="7"/>
      <c r="AB846" s="7"/>
      <c r="AC846" s="7"/>
      <c r="AD846" s="7"/>
      <c r="AE846" s="7"/>
      <c r="AF846" s="7"/>
      <c r="AG846" s="7"/>
      <c r="AH846" s="7"/>
      <c r="AI846" s="7"/>
      <c r="AJ846" s="7"/>
      <c r="AK846" s="7"/>
    </row>
    <row r="847">
      <c r="A847" s="14"/>
      <c r="B847" s="5"/>
      <c r="C847" s="5"/>
      <c r="D847" s="6"/>
      <c r="E847" s="5"/>
      <c r="F847" s="5"/>
      <c r="G847" s="6"/>
      <c r="H847" s="5"/>
      <c r="I847" s="5"/>
      <c r="J847" s="6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7"/>
      <c r="V847" s="7"/>
      <c r="W847" s="7"/>
      <c r="X847" s="7"/>
      <c r="Y847" s="16"/>
      <c r="Z847" s="7"/>
      <c r="AA847" s="7"/>
      <c r="AB847" s="7"/>
      <c r="AC847" s="7"/>
      <c r="AD847" s="7"/>
      <c r="AE847" s="7"/>
      <c r="AF847" s="7"/>
      <c r="AG847" s="7"/>
      <c r="AH847" s="7"/>
      <c r="AI847" s="7"/>
      <c r="AJ847" s="7"/>
      <c r="AK847" s="7"/>
    </row>
    <row r="848">
      <c r="A848" s="14"/>
      <c r="B848" s="5"/>
      <c r="C848" s="5"/>
      <c r="D848" s="6"/>
      <c r="E848" s="5"/>
      <c r="F848" s="5"/>
      <c r="G848" s="6"/>
      <c r="H848" s="5"/>
      <c r="I848" s="5"/>
      <c r="J848" s="6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7"/>
      <c r="V848" s="7"/>
      <c r="W848" s="7"/>
      <c r="X848" s="7"/>
      <c r="Y848" s="16"/>
      <c r="Z848" s="7"/>
      <c r="AA848" s="7"/>
      <c r="AB848" s="7"/>
      <c r="AC848" s="7"/>
      <c r="AD848" s="7"/>
      <c r="AE848" s="7"/>
      <c r="AF848" s="7"/>
      <c r="AG848" s="7"/>
      <c r="AH848" s="7"/>
      <c r="AI848" s="7"/>
      <c r="AJ848" s="7"/>
      <c r="AK848" s="7"/>
    </row>
    <row r="849">
      <c r="A849" s="14"/>
      <c r="B849" s="5"/>
      <c r="C849" s="5"/>
      <c r="D849" s="6"/>
      <c r="E849" s="5"/>
      <c r="F849" s="5"/>
      <c r="G849" s="6"/>
      <c r="H849" s="5"/>
      <c r="I849" s="5"/>
      <c r="J849" s="6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7"/>
      <c r="V849" s="7"/>
      <c r="W849" s="7"/>
      <c r="X849" s="7"/>
      <c r="Y849" s="16"/>
      <c r="Z849" s="7"/>
      <c r="AA849" s="7"/>
      <c r="AB849" s="7"/>
      <c r="AC849" s="7"/>
      <c r="AD849" s="7"/>
      <c r="AE849" s="7"/>
      <c r="AF849" s="7"/>
      <c r="AG849" s="7"/>
      <c r="AH849" s="7"/>
      <c r="AI849" s="7"/>
      <c r="AJ849" s="7"/>
      <c r="AK849" s="7"/>
    </row>
    <row r="850">
      <c r="A850" s="14"/>
      <c r="B850" s="5"/>
      <c r="C850" s="5"/>
      <c r="D850" s="6"/>
      <c r="E850" s="5"/>
      <c r="F850" s="5"/>
      <c r="G850" s="6"/>
      <c r="H850" s="5"/>
      <c r="I850" s="5"/>
      <c r="J850" s="6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7"/>
      <c r="V850" s="7"/>
      <c r="W850" s="7"/>
      <c r="X850" s="7"/>
      <c r="Y850" s="16"/>
      <c r="Z850" s="7"/>
      <c r="AA850" s="7"/>
      <c r="AB850" s="7"/>
      <c r="AC850" s="7"/>
      <c r="AD850" s="7"/>
      <c r="AE850" s="7"/>
      <c r="AF850" s="7"/>
      <c r="AG850" s="7"/>
      <c r="AH850" s="7"/>
      <c r="AI850" s="7"/>
      <c r="AJ850" s="7"/>
      <c r="AK850" s="7"/>
    </row>
    <row r="851">
      <c r="A851" s="14"/>
      <c r="B851" s="5"/>
      <c r="C851" s="5"/>
      <c r="D851" s="6"/>
      <c r="E851" s="5"/>
      <c r="F851" s="5"/>
      <c r="G851" s="6"/>
      <c r="H851" s="5"/>
      <c r="I851" s="5"/>
      <c r="J851" s="6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7"/>
      <c r="V851" s="7"/>
      <c r="W851" s="7"/>
      <c r="X851" s="7"/>
      <c r="Y851" s="16"/>
      <c r="Z851" s="7"/>
      <c r="AA851" s="7"/>
      <c r="AB851" s="7"/>
      <c r="AC851" s="7"/>
      <c r="AD851" s="7"/>
      <c r="AE851" s="7"/>
      <c r="AF851" s="7"/>
      <c r="AG851" s="7"/>
      <c r="AH851" s="7"/>
      <c r="AI851" s="7"/>
      <c r="AJ851" s="7"/>
      <c r="AK851" s="7"/>
    </row>
    <row r="852">
      <c r="A852" s="14"/>
      <c r="B852" s="5"/>
      <c r="C852" s="5"/>
      <c r="D852" s="6"/>
      <c r="E852" s="5"/>
      <c r="F852" s="5"/>
      <c r="G852" s="6"/>
      <c r="H852" s="5"/>
      <c r="I852" s="5"/>
      <c r="J852" s="6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7"/>
      <c r="V852" s="7"/>
      <c r="W852" s="7"/>
      <c r="X852" s="7"/>
      <c r="Y852" s="16"/>
      <c r="Z852" s="7"/>
      <c r="AA852" s="7"/>
      <c r="AB852" s="7"/>
      <c r="AC852" s="7"/>
      <c r="AD852" s="7"/>
      <c r="AE852" s="7"/>
      <c r="AF852" s="7"/>
      <c r="AG852" s="7"/>
      <c r="AH852" s="7"/>
      <c r="AI852" s="7"/>
      <c r="AJ852" s="7"/>
      <c r="AK852" s="7"/>
    </row>
    <row r="853">
      <c r="A853" s="14"/>
      <c r="B853" s="5"/>
      <c r="C853" s="5"/>
      <c r="D853" s="6"/>
      <c r="E853" s="5"/>
      <c r="F853" s="5"/>
      <c r="G853" s="6"/>
      <c r="H853" s="5"/>
      <c r="I853" s="5"/>
      <c r="J853" s="6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7"/>
      <c r="V853" s="7"/>
      <c r="W853" s="7"/>
      <c r="X853" s="7"/>
      <c r="Y853" s="16"/>
      <c r="Z853" s="7"/>
      <c r="AA853" s="7"/>
      <c r="AB853" s="7"/>
      <c r="AC853" s="7"/>
      <c r="AD853" s="7"/>
      <c r="AE853" s="7"/>
      <c r="AF853" s="7"/>
      <c r="AG853" s="7"/>
      <c r="AH853" s="7"/>
      <c r="AI853" s="7"/>
      <c r="AJ853" s="7"/>
      <c r="AK853" s="7"/>
    </row>
    <row r="854">
      <c r="A854" s="14"/>
      <c r="B854" s="5"/>
      <c r="C854" s="5"/>
      <c r="D854" s="6"/>
      <c r="E854" s="5"/>
      <c r="F854" s="5"/>
      <c r="G854" s="6"/>
      <c r="H854" s="5"/>
      <c r="I854" s="5"/>
      <c r="J854" s="6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7"/>
      <c r="V854" s="7"/>
      <c r="W854" s="7"/>
      <c r="X854" s="7"/>
      <c r="Y854" s="16"/>
      <c r="Z854" s="7"/>
      <c r="AA854" s="7"/>
      <c r="AB854" s="7"/>
      <c r="AC854" s="7"/>
      <c r="AD854" s="7"/>
      <c r="AE854" s="7"/>
      <c r="AF854" s="7"/>
      <c r="AG854" s="7"/>
      <c r="AH854" s="7"/>
      <c r="AI854" s="7"/>
      <c r="AJ854" s="7"/>
      <c r="AK854" s="7"/>
    </row>
    <row r="855">
      <c r="A855" s="14"/>
      <c r="B855" s="5"/>
      <c r="C855" s="5"/>
      <c r="D855" s="6"/>
      <c r="E855" s="5"/>
      <c r="F855" s="5"/>
      <c r="G855" s="6"/>
      <c r="H855" s="5"/>
      <c r="I855" s="5"/>
      <c r="J855" s="6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7"/>
      <c r="V855" s="7"/>
      <c r="W855" s="7"/>
      <c r="X855" s="7"/>
      <c r="Y855" s="16"/>
      <c r="Z855" s="7"/>
      <c r="AA855" s="7"/>
      <c r="AB855" s="7"/>
      <c r="AC855" s="7"/>
      <c r="AD855" s="7"/>
      <c r="AE855" s="7"/>
      <c r="AF855" s="7"/>
      <c r="AG855" s="7"/>
      <c r="AH855" s="7"/>
      <c r="AI855" s="7"/>
      <c r="AJ855" s="7"/>
      <c r="AK855" s="7"/>
    </row>
    <row r="856">
      <c r="A856" s="14"/>
      <c r="B856" s="5"/>
      <c r="C856" s="5"/>
      <c r="D856" s="6"/>
      <c r="E856" s="5"/>
      <c r="F856" s="5"/>
      <c r="G856" s="6"/>
      <c r="H856" s="5"/>
      <c r="I856" s="5"/>
      <c r="J856" s="6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7"/>
      <c r="V856" s="7"/>
      <c r="W856" s="7"/>
      <c r="X856" s="7"/>
      <c r="Y856" s="16"/>
      <c r="Z856" s="7"/>
      <c r="AA856" s="7"/>
      <c r="AB856" s="7"/>
      <c r="AC856" s="7"/>
      <c r="AD856" s="7"/>
      <c r="AE856" s="7"/>
      <c r="AF856" s="7"/>
      <c r="AG856" s="7"/>
      <c r="AH856" s="7"/>
      <c r="AI856" s="7"/>
      <c r="AJ856" s="7"/>
      <c r="AK856" s="7"/>
    </row>
    <row r="857">
      <c r="A857" s="14"/>
      <c r="B857" s="5"/>
      <c r="C857" s="5"/>
      <c r="D857" s="6"/>
      <c r="E857" s="5"/>
      <c r="F857" s="5"/>
      <c r="G857" s="6"/>
      <c r="H857" s="5"/>
      <c r="I857" s="5"/>
      <c r="J857" s="6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7"/>
      <c r="V857" s="7"/>
      <c r="W857" s="7"/>
      <c r="X857" s="7"/>
      <c r="Y857" s="16"/>
      <c r="Z857" s="7"/>
      <c r="AA857" s="7"/>
      <c r="AB857" s="7"/>
      <c r="AC857" s="7"/>
      <c r="AD857" s="7"/>
      <c r="AE857" s="7"/>
      <c r="AF857" s="7"/>
      <c r="AG857" s="7"/>
      <c r="AH857" s="7"/>
      <c r="AI857" s="7"/>
      <c r="AJ857" s="7"/>
      <c r="AK857" s="7"/>
    </row>
    <row r="858">
      <c r="A858" s="14"/>
      <c r="B858" s="5"/>
      <c r="C858" s="5"/>
      <c r="D858" s="6"/>
      <c r="E858" s="5"/>
      <c r="F858" s="5"/>
      <c r="G858" s="6"/>
      <c r="H858" s="5"/>
      <c r="I858" s="5"/>
      <c r="J858" s="6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7"/>
      <c r="V858" s="7"/>
      <c r="W858" s="7"/>
      <c r="X858" s="7"/>
      <c r="Y858" s="16"/>
      <c r="Z858" s="7"/>
      <c r="AA858" s="7"/>
      <c r="AB858" s="7"/>
      <c r="AC858" s="7"/>
      <c r="AD858" s="7"/>
      <c r="AE858" s="7"/>
      <c r="AF858" s="7"/>
      <c r="AG858" s="7"/>
      <c r="AH858" s="7"/>
      <c r="AI858" s="7"/>
      <c r="AJ858" s="7"/>
      <c r="AK858" s="7"/>
    </row>
    <row r="859">
      <c r="A859" s="14"/>
      <c r="B859" s="5"/>
      <c r="C859" s="5"/>
      <c r="D859" s="6"/>
      <c r="E859" s="5"/>
      <c r="F859" s="5"/>
      <c r="G859" s="6"/>
      <c r="H859" s="5"/>
      <c r="I859" s="5"/>
      <c r="J859" s="6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7"/>
      <c r="V859" s="7"/>
      <c r="W859" s="7"/>
      <c r="X859" s="7"/>
      <c r="Y859" s="16"/>
      <c r="Z859" s="7"/>
      <c r="AA859" s="7"/>
      <c r="AB859" s="7"/>
      <c r="AC859" s="7"/>
      <c r="AD859" s="7"/>
      <c r="AE859" s="7"/>
      <c r="AF859" s="7"/>
      <c r="AG859" s="7"/>
      <c r="AH859" s="7"/>
      <c r="AI859" s="7"/>
      <c r="AJ859" s="7"/>
      <c r="AK859" s="7"/>
    </row>
    <row r="860">
      <c r="A860" s="14"/>
      <c r="B860" s="5"/>
      <c r="C860" s="5"/>
      <c r="D860" s="6"/>
      <c r="E860" s="5"/>
      <c r="F860" s="5"/>
      <c r="G860" s="6"/>
      <c r="H860" s="5"/>
      <c r="I860" s="5"/>
      <c r="J860" s="6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7"/>
      <c r="V860" s="7"/>
      <c r="W860" s="7"/>
      <c r="X860" s="7"/>
      <c r="Y860" s="16"/>
      <c r="Z860" s="7"/>
      <c r="AA860" s="7"/>
      <c r="AB860" s="7"/>
      <c r="AC860" s="7"/>
      <c r="AD860" s="7"/>
      <c r="AE860" s="7"/>
      <c r="AF860" s="7"/>
      <c r="AG860" s="7"/>
      <c r="AH860" s="7"/>
      <c r="AI860" s="7"/>
      <c r="AJ860" s="7"/>
      <c r="AK860" s="7"/>
    </row>
    <row r="861">
      <c r="A861" s="14"/>
      <c r="B861" s="5"/>
      <c r="C861" s="5"/>
      <c r="D861" s="6"/>
      <c r="E861" s="5"/>
      <c r="F861" s="5"/>
      <c r="G861" s="6"/>
      <c r="H861" s="5"/>
      <c r="I861" s="5"/>
      <c r="J861" s="6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7"/>
      <c r="V861" s="7"/>
      <c r="W861" s="7"/>
      <c r="X861" s="7"/>
      <c r="Y861" s="16"/>
      <c r="Z861" s="7"/>
      <c r="AA861" s="7"/>
      <c r="AB861" s="7"/>
      <c r="AC861" s="7"/>
      <c r="AD861" s="7"/>
      <c r="AE861" s="7"/>
      <c r="AF861" s="7"/>
      <c r="AG861" s="7"/>
      <c r="AH861" s="7"/>
      <c r="AI861" s="7"/>
      <c r="AJ861" s="7"/>
      <c r="AK861" s="7"/>
    </row>
    <row r="862">
      <c r="A862" s="14"/>
      <c r="B862" s="5"/>
      <c r="C862" s="5"/>
      <c r="D862" s="6"/>
      <c r="E862" s="5"/>
      <c r="F862" s="5"/>
      <c r="G862" s="6"/>
      <c r="H862" s="5"/>
      <c r="I862" s="5"/>
      <c r="J862" s="6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7"/>
      <c r="V862" s="7"/>
      <c r="W862" s="7"/>
      <c r="X862" s="7"/>
      <c r="Y862" s="16"/>
      <c r="Z862" s="7"/>
      <c r="AA862" s="7"/>
      <c r="AB862" s="7"/>
      <c r="AC862" s="7"/>
      <c r="AD862" s="7"/>
      <c r="AE862" s="7"/>
      <c r="AF862" s="7"/>
      <c r="AG862" s="7"/>
      <c r="AH862" s="7"/>
      <c r="AI862" s="7"/>
      <c r="AJ862" s="7"/>
      <c r="AK862" s="7"/>
    </row>
    <row r="863">
      <c r="A863" s="14"/>
      <c r="B863" s="5"/>
      <c r="C863" s="5"/>
      <c r="D863" s="6"/>
      <c r="E863" s="5"/>
      <c r="F863" s="5"/>
      <c r="G863" s="6"/>
      <c r="H863" s="5"/>
      <c r="I863" s="5"/>
      <c r="J863" s="6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7"/>
      <c r="V863" s="7"/>
      <c r="W863" s="7"/>
      <c r="X863" s="7"/>
      <c r="Y863" s="16"/>
      <c r="Z863" s="7"/>
      <c r="AA863" s="7"/>
      <c r="AB863" s="7"/>
      <c r="AC863" s="7"/>
      <c r="AD863" s="7"/>
      <c r="AE863" s="7"/>
      <c r="AF863" s="7"/>
      <c r="AG863" s="7"/>
      <c r="AH863" s="7"/>
      <c r="AI863" s="7"/>
      <c r="AJ863" s="7"/>
      <c r="AK863" s="7"/>
    </row>
    <row r="864">
      <c r="A864" s="14"/>
      <c r="B864" s="5"/>
      <c r="C864" s="5"/>
      <c r="D864" s="6"/>
      <c r="E864" s="5"/>
      <c r="F864" s="5"/>
      <c r="G864" s="6"/>
      <c r="H864" s="5"/>
      <c r="I864" s="5"/>
      <c r="J864" s="6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7"/>
      <c r="V864" s="7"/>
      <c r="W864" s="7"/>
      <c r="X864" s="7"/>
      <c r="Y864" s="16"/>
      <c r="Z864" s="7"/>
      <c r="AA864" s="7"/>
      <c r="AB864" s="7"/>
      <c r="AC864" s="7"/>
      <c r="AD864" s="7"/>
      <c r="AE864" s="7"/>
      <c r="AF864" s="7"/>
      <c r="AG864" s="7"/>
      <c r="AH864" s="7"/>
      <c r="AI864" s="7"/>
      <c r="AJ864" s="7"/>
      <c r="AK864" s="7"/>
    </row>
    <row r="865">
      <c r="A865" s="14"/>
      <c r="B865" s="5"/>
      <c r="C865" s="5"/>
      <c r="D865" s="6"/>
      <c r="E865" s="5"/>
      <c r="F865" s="5"/>
      <c r="G865" s="6"/>
      <c r="H865" s="5"/>
      <c r="I865" s="5"/>
      <c r="J865" s="6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7"/>
      <c r="V865" s="7"/>
      <c r="W865" s="7"/>
      <c r="X865" s="7"/>
      <c r="Y865" s="16"/>
      <c r="Z865" s="7"/>
      <c r="AA865" s="7"/>
      <c r="AB865" s="7"/>
      <c r="AC865" s="7"/>
      <c r="AD865" s="7"/>
      <c r="AE865" s="7"/>
      <c r="AF865" s="7"/>
      <c r="AG865" s="7"/>
      <c r="AH865" s="7"/>
      <c r="AI865" s="7"/>
      <c r="AJ865" s="7"/>
      <c r="AK865" s="7"/>
    </row>
    <row r="866">
      <c r="A866" s="14"/>
      <c r="B866" s="5"/>
      <c r="C866" s="5"/>
      <c r="D866" s="6"/>
      <c r="E866" s="5"/>
      <c r="F866" s="5"/>
      <c r="G866" s="6"/>
      <c r="H866" s="5"/>
      <c r="I866" s="5"/>
      <c r="J866" s="6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7"/>
      <c r="V866" s="7"/>
      <c r="W866" s="7"/>
      <c r="X866" s="7"/>
      <c r="Y866" s="16"/>
      <c r="Z866" s="7"/>
      <c r="AA866" s="7"/>
      <c r="AB866" s="7"/>
      <c r="AC866" s="7"/>
      <c r="AD866" s="7"/>
      <c r="AE866" s="7"/>
      <c r="AF866" s="7"/>
      <c r="AG866" s="7"/>
      <c r="AH866" s="7"/>
      <c r="AI866" s="7"/>
      <c r="AJ866" s="7"/>
      <c r="AK866" s="7"/>
    </row>
    <row r="867">
      <c r="A867" s="14"/>
      <c r="B867" s="5"/>
      <c r="C867" s="5"/>
      <c r="D867" s="6"/>
      <c r="E867" s="5"/>
      <c r="F867" s="5"/>
      <c r="G867" s="6"/>
      <c r="H867" s="5"/>
      <c r="I867" s="5"/>
      <c r="J867" s="6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7"/>
      <c r="V867" s="7"/>
      <c r="W867" s="7"/>
      <c r="X867" s="7"/>
      <c r="Y867" s="16"/>
      <c r="Z867" s="7"/>
      <c r="AA867" s="7"/>
      <c r="AB867" s="7"/>
      <c r="AC867" s="7"/>
      <c r="AD867" s="7"/>
      <c r="AE867" s="7"/>
      <c r="AF867" s="7"/>
      <c r="AG867" s="7"/>
      <c r="AH867" s="7"/>
      <c r="AI867" s="7"/>
      <c r="AJ867" s="7"/>
      <c r="AK867" s="7"/>
    </row>
    <row r="868">
      <c r="A868" s="14"/>
      <c r="B868" s="5"/>
      <c r="C868" s="5"/>
      <c r="D868" s="6"/>
      <c r="E868" s="5"/>
      <c r="F868" s="5"/>
      <c r="G868" s="6"/>
      <c r="H868" s="5"/>
      <c r="I868" s="5"/>
      <c r="J868" s="6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7"/>
      <c r="V868" s="7"/>
      <c r="W868" s="7"/>
      <c r="X868" s="7"/>
      <c r="Y868" s="16"/>
      <c r="Z868" s="7"/>
      <c r="AA868" s="7"/>
      <c r="AB868" s="7"/>
      <c r="AC868" s="7"/>
      <c r="AD868" s="7"/>
      <c r="AE868" s="7"/>
      <c r="AF868" s="7"/>
      <c r="AG868" s="7"/>
      <c r="AH868" s="7"/>
      <c r="AI868" s="7"/>
      <c r="AJ868" s="7"/>
      <c r="AK868" s="7"/>
    </row>
    <row r="869">
      <c r="A869" s="14"/>
      <c r="B869" s="5"/>
      <c r="C869" s="5"/>
      <c r="D869" s="6"/>
      <c r="E869" s="5"/>
      <c r="F869" s="5"/>
      <c r="G869" s="6"/>
      <c r="H869" s="5"/>
      <c r="I869" s="5"/>
      <c r="J869" s="6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7"/>
      <c r="V869" s="7"/>
      <c r="W869" s="7"/>
      <c r="X869" s="7"/>
      <c r="Y869" s="16"/>
      <c r="Z869" s="7"/>
      <c r="AA869" s="7"/>
      <c r="AB869" s="7"/>
      <c r="AC869" s="7"/>
      <c r="AD869" s="7"/>
      <c r="AE869" s="7"/>
      <c r="AF869" s="7"/>
      <c r="AG869" s="7"/>
      <c r="AH869" s="7"/>
      <c r="AI869" s="7"/>
      <c r="AJ869" s="7"/>
      <c r="AK869" s="7"/>
    </row>
    <row r="870">
      <c r="A870" s="14"/>
      <c r="B870" s="5"/>
      <c r="C870" s="5"/>
      <c r="D870" s="6"/>
      <c r="E870" s="5"/>
      <c r="F870" s="5"/>
      <c r="G870" s="6"/>
      <c r="H870" s="5"/>
      <c r="I870" s="5"/>
      <c r="J870" s="6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7"/>
      <c r="V870" s="7"/>
      <c r="W870" s="7"/>
      <c r="X870" s="7"/>
      <c r="Y870" s="16"/>
      <c r="Z870" s="7"/>
      <c r="AA870" s="7"/>
      <c r="AB870" s="7"/>
      <c r="AC870" s="7"/>
      <c r="AD870" s="7"/>
      <c r="AE870" s="7"/>
      <c r="AF870" s="7"/>
      <c r="AG870" s="7"/>
      <c r="AH870" s="7"/>
      <c r="AI870" s="7"/>
      <c r="AJ870" s="7"/>
      <c r="AK870" s="7"/>
    </row>
    <row r="871">
      <c r="A871" s="14"/>
      <c r="B871" s="5"/>
      <c r="C871" s="5"/>
      <c r="D871" s="6"/>
      <c r="E871" s="5"/>
      <c r="F871" s="5"/>
      <c r="G871" s="6"/>
      <c r="H871" s="5"/>
      <c r="I871" s="5"/>
      <c r="J871" s="6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7"/>
      <c r="V871" s="7"/>
      <c r="W871" s="7"/>
      <c r="X871" s="7"/>
      <c r="Y871" s="16"/>
      <c r="Z871" s="7"/>
      <c r="AA871" s="7"/>
      <c r="AB871" s="7"/>
      <c r="AC871" s="7"/>
      <c r="AD871" s="7"/>
      <c r="AE871" s="7"/>
      <c r="AF871" s="7"/>
      <c r="AG871" s="7"/>
      <c r="AH871" s="7"/>
      <c r="AI871" s="7"/>
      <c r="AJ871" s="7"/>
      <c r="AK871" s="7"/>
    </row>
    <row r="872">
      <c r="A872" s="14"/>
      <c r="B872" s="5"/>
      <c r="C872" s="5"/>
      <c r="D872" s="6"/>
      <c r="E872" s="5"/>
      <c r="F872" s="5"/>
      <c r="G872" s="6"/>
      <c r="H872" s="5"/>
      <c r="I872" s="5"/>
      <c r="J872" s="6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7"/>
      <c r="V872" s="7"/>
      <c r="W872" s="7"/>
      <c r="X872" s="7"/>
      <c r="Y872" s="16"/>
      <c r="Z872" s="7"/>
      <c r="AA872" s="7"/>
      <c r="AB872" s="7"/>
      <c r="AC872" s="7"/>
      <c r="AD872" s="7"/>
      <c r="AE872" s="7"/>
      <c r="AF872" s="7"/>
      <c r="AG872" s="7"/>
      <c r="AH872" s="7"/>
      <c r="AI872" s="7"/>
      <c r="AJ872" s="7"/>
      <c r="AK872" s="7"/>
    </row>
    <row r="873">
      <c r="A873" s="14"/>
      <c r="B873" s="5"/>
      <c r="C873" s="5"/>
      <c r="D873" s="6"/>
      <c r="E873" s="5"/>
      <c r="F873" s="5"/>
      <c r="G873" s="6"/>
      <c r="H873" s="5"/>
      <c r="I873" s="5"/>
      <c r="J873" s="6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7"/>
      <c r="V873" s="7"/>
      <c r="W873" s="7"/>
      <c r="X873" s="7"/>
      <c r="Y873" s="16"/>
      <c r="Z873" s="7"/>
      <c r="AA873" s="7"/>
      <c r="AB873" s="7"/>
      <c r="AC873" s="7"/>
      <c r="AD873" s="7"/>
      <c r="AE873" s="7"/>
      <c r="AF873" s="7"/>
      <c r="AG873" s="7"/>
      <c r="AH873" s="7"/>
      <c r="AI873" s="7"/>
      <c r="AJ873" s="7"/>
      <c r="AK873" s="7"/>
    </row>
    <row r="874">
      <c r="A874" s="14"/>
      <c r="B874" s="5"/>
      <c r="C874" s="5"/>
      <c r="D874" s="6"/>
      <c r="E874" s="5"/>
      <c r="F874" s="5"/>
      <c r="G874" s="6"/>
      <c r="H874" s="5"/>
      <c r="I874" s="5"/>
      <c r="J874" s="6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7"/>
      <c r="V874" s="7"/>
      <c r="W874" s="7"/>
      <c r="X874" s="7"/>
      <c r="Y874" s="16"/>
      <c r="Z874" s="7"/>
      <c r="AA874" s="7"/>
      <c r="AB874" s="7"/>
      <c r="AC874" s="7"/>
      <c r="AD874" s="7"/>
      <c r="AE874" s="7"/>
      <c r="AF874" s="7"/>
      <c r="AG874" s="7"/>
      <c r="AH874" s="7"/>
      <c r="AI874" s="7"/>
      <c r="AJ874" s="7"/>
      <c r="AK874" s="7"/>
    </row>
    <row r="875">
      <c r="A875" s="14"/>
      <c r="B875" s="5"/>
      <c r="C875" s="5"/>
      <c r="D875" s="6"/>
      <c r="E875" s="5"/>
      <c r="F875" s="5"/>
      <c r="G875" s="6"/>
      <c r="H875" s="5"/>
      <c r="I875" s="5"/>
      <c r="J875" s="6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7"/>
      <c r="V875" s="7"/>
      <c r="W875" s="7"/>
      <c r="X875" s="7"/>
      <c r="Y875" s="16"/>
      <c r="Z875" s="7"/>
      <c r="AA875" s="7"/>
      <c r="AB875" s="7"/>
      <c r="AC875" s="7"/>
      <c r="AD875" s="7"/>
      <c r="AE875" s="7"/>
      <c r="AF875" s="7"/>
      <c r="AG875" s="7"/>
      <c r="AH875" s="7"/>
      <c r="AI875" s="7"/>
      <c r="AJ875" s="7"/>
      <c r="AK875" s="7"/>
    </row>
    <row r="876">
      <c r="A876" s="14"/>
      <c r="B876" s="5"/>
      <c r="C876" s="5"/>
      <c r="D876" s="6"/>
      <c r="E876" s="5"/>
      <c r="F876" s="5"/>
      <c r="G876" s="6"/>
      <c r="H876" s="5"/>
      <c r="I876" s="5"/>
      <c r="J876" s="6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7"/>
      <c r="V876" s="7"/>
      <c r="W876" s="7"/>
      <c r="X876" s="7"/>
      <c r="Y876" s="16"/>
      <c r="Z876" s="7"/>
      <c r="AA876" s="7"/>
      <c r="AB876" s="7"/>
      <c r="AC876" s="7"/>
      <c r="AD876" s="7"/>
      <c r="AE876" s="7"/>
      <c r="AF876" s="7"/>
      <c r="AG876" s="7"/>
      <c r="AH876" s="7"/>
      <c r="AI876" s="7"/>
      <c r="AJ876" s="7"/>
      <c r="AK876" s="7"/>
    </row>
    <row r="877">
      <c r="A877" s="14"/>
      <c r="B877" s="5"/>
      <c r="C877" s="5"/>
      <c r="D877" s="6"/>
      <c r="E877" s="5"/>
      <c r="F877" s="5"/>
      <c r="G877" s="6"/>
      <c r="H877" s="5"/>
      <c r="I877" s="5"/>
      <c r="J877" s="6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7"/>
      <c r="V877" s="7"/>
      <c r="W877" s="7"/>
      <c r="X877" s="7"/>
      <c r="Y877" s="16"/>
      <c r="Z877" s="7"/>
      <c r="AA877" s="7"/>
      <c r="AB877" s="7"/>
      <c r="AC877" s="7"/>
      <c r="AD877" s="7"/>
      <c r="AE877" s="7"/>
      <c r="AF877" s="7"/>
      <c r="AG877" s="7"/>
      <c r="AH877" s="7"/>
      <c r="AI877" s="7"/>
      <c r="AJ877" s="7"/>
      <c r="AK877" s="7"/>
    </row>
    <row r="878">
      <c r="A878" s="14"/>
      <c r="B878" s="5"/>
      <c r="C878" s="5"/>
      <c r="D878" s="6"/>
      <c r="E878" s="5"/>
      <c r="F878" s="5"/>
      <c r="G878" s="6"/>
      <c r="H878" s="5"/>
      <c r="I878" s="5"/>
      <c r="J878" s="6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7"/>
      <c r="V878" s="7"/>
      <c r="W878" s="7"/>
      <c r="X878" s="7"/>
      <c r="Y878" s="16"/>
      <c r="Z878" s="7"/>
      <c r="AA878" s="7"/>
      <c r="AB878" s="7"/>
      <c r="AC878" s="7"/>
      <c r="AD878" s="7"/>
      <c r="AE878" s="7"/>
      <c r="AF878" s="7"/>
      <c r="AG878" s="7"/>
      <c r="AH878" s="7"/>
      <c r="AI878" s="7"/>
      <c r="AJ878" s="7"/>
      <c r="AK878" s="7"/>
    </row>
    <row r="879">
      <c r="A879" s="14"/>
      <c r="B879" s="5"/>
      <c r="C879" s="5"/>
      <c r="D879" s="6"/>
      <c r="E879" s="5"/>
      <c r="F879" s="5"/>
      <c r="G879" s="6"/>
      <c r="H879" s="5"/>
      <c r="I879" s="5"/>
      <c r="J879" s="6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7"/>
      <c r="V879" s="7"/>
      <c r="W879" s="7"/>
      <c r="X879" s="7"/>
      <c r="Y879" s="16"/>
      <c r="Z879" s="7"/>
      <c r="AA879" s="7"/>
      <c r="AB879" s="7"/>
      <c r="AC879" s="7"/>
      <c r="AD879" s="7"/>
      <c r="AE879" s="7"/>
      <c r="AF879" s="7"/>
      <c r="AG879" s="7"/>
      <c r="AH879" s="7"/>
      <c r="AI879" s="7"/>
      <c r="AJ879" s="7"/>
      <c r="AK879" s="7"/>
    </row>
    <row r="880">
      <c r="A880" s="14"/>
      <c r="B880" s="5"/>
      <c r="C880" s="5"/>
      <c r="D880" s="6"/>
      <c r="E880" s="5"/>
      <c r="F880" s="5"/>
      <c r="G880" s="6"/>
      <c r="H880" s="5"/>
      <c r="I880" s="5"/>
      <c r="J880" s="6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7"/>
      <c r="V880" s="7"/>
      <c r="W880" s="7"/>
      <c r="X880" s="7"/>
      <c r="Y880" s="16"/>
      <c r="Z880" s="7"/>
      <c r="AA880" s="7"/>
      <c r="AB880" s="7"/>
      <c r="AC880" s="7"/>
      <c r="AD880" s="7"/>
      <c r="AE880" s="7"/>
      <c r="AF880" s="7"/>
      <c r="AG880" s="7"/>
      <c r="AH880" s="7"/>
      <c r="AI880" s="7"/>
      <c r="AJ880" s="7"/>
      <c r="AK880" s="7"/>
    </row>
    <row r="881">
      <c r="A881" s="14"/>
      <c r="B881" s="5"/>
      <c r="C881" s="5"/>
      <c r="D881" s="6"/>
      <c r="E881" s="5"/>
      <c r="F881" s="5"/>
      <c r="G881" s="6"/>
      <c r="H881" s="5"/>
      <c r="I881" s="5"/>
      <c r="J881" s="6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7"/>
      <c r="V881" s="7"/>
      <c r="W881" s="7"/>
      <c r="X881" s="7"/>
      <c r="Y881" s="16"/>
      <c r="Z881" s="7"/>
      <c r="AA881" s="7"/>
      <c r="AB881" s="7"/>
      <c r="AC881" s="7"/>
      <c r="AD881" s="7"/>
      <c r="AE881" s="7"/>
      <c r="AF881" s="7"/>
      <c r="AG881" s="7"/>
      <c r="AH881" s="7"/>
      <c r="AI881" s="7"/>
      <c r="AJ881" s="7"/>
      <c r="AK881" s="7"/>
    </row>
    <row r="882">
      <c r="A882" s="14"/>
      <c r="B882" s="5"/>
      <c r="C882" s="5"/>
      <c r="D882" s="6"/>
      <c r="E882" s="5"/>
      <c r="F882" s="5"/>
      <c r="G882" s="6"/>
      <c r="H882" s="5"/>
      <c r="I882" s="5"/>
      <c r="J882" s="6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7"/>
      <c r="V882" s="7"/>
      <c r="W882" s="7"/>
      <c r="X882" s="7"/>
      <c r="Y882" s="16"/>
      <c r="Z882" s="7"/>
      <c r="AA882" s="7"/>
      <c r="AB882" s="7"/>
      <c r="AC882" s="7"/>
      <c r="AD882" s="7"/>
      <c r="AE882" s="7"/>
      <c r="AF882" s="7"/>
      <c r="AG882" s="7"/>
      <c r="AH882" s="7"/>
      <c r="AI882" s="7"/>
      <c r="AJ882" s="7"/>
      <c r="AK882" s="7"/>
    </row>
    <row r="883">
      <c r="A883" s="14"/>
      <c r="B883" s="5"/>
      <c r="C883" s="5"/>
      <c r="D883" s="6"/>
      <c r="E883" s="5"/>
      <c r="F883" s="5"/>
      <c r="G883" s="6"/>
      <c r="H883" s="5"/>
      <c r="I883" s="5"/>
      <c r="J883" s="6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7"/>
      <c r="V883" s="7"/>
      <c r="W883" s="7"/>
      <c r="X883" s="7"/>
      <c r="Y883" s="16"/>
      <c r="Z883" s="7"/>
      <c r="AA883" s="7"/>
      <c r="AB883" s="7"/>
      <c r="AC883" s="7"/>
      <c r="AD883" s="7"/>
      <c r="AE883" s="7"/>
      <c r="AF883" s="7"/>
      <c r="AG883" s="7"/>
      <c r="AH883" s="7"/>
      <c r="AI883" s="7"/>
      <c r="AJ883" s="7"/>
      <c r="AK883" s="7"/>
    </row>
    <row r="884">
      <c r="A884" s="14"/>
      <c r="B884" s="5"/>
      <c r="C884" s="5"/>
      <c r="D884" s="6"/>
      <c r="E884" s="5"/>
      <c r="F884" s="5"/>
      <c r="G884" s="6"/>
      <c r="H884" s="5"/>
      <c r="I884" s="5"/>
      <c r="J884" s="6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7"/>
      <c r="V884" s="7"/>
      <c r="W884" s="7"/>
      <c r="X884" s="7"/>
      <c r="Y884" s="16"/>
      <c r="Z884" s="7"/>
      <c r="AA884" s="7"/>
      <c r="AB884" s="7"/>
      <c r="AC884" s="7"/>
      <c r="AD884" s="7"/>
      <c r="AE884" s="7"/>
      <c r="AF884" s="7"/>
      <c r="AG884" s="7"/>
      <c r="AH884" s="7"/>
      <c r="AI884" s="7"/>
      <c r="AJ884" s="7"/>
      <c r="AK884" s="7"/>
    </row>
    <row r="885">
      <c r="A885" s="14"/>
      <c r="B885" s="5"/>
      <c r="C885" s="5"/>
      <c r="D885" s="6"/>
      <c r="E885" s="5"/>
      <c r="F885" s="5"/>
      <c r="G885" s="6"/>
      <c r="H885" s="5"/>
      <c r="I885" s="5"/>
      <c r="J885" s="6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7"/>
      <c r="V885" s="7"/>
      <c r="W885" s="7"/>
      <c r="X885" s="7"/>
      <c r="Y885" s="16"/>
      <c r="Z885" s="7"/>
      <c r="AA885" s="7"/>
      <c r="AB885" s="7"/>
      <c r="AC885" s="7"/>
      <c r="AD885" s="7"/>
      <c r="AE885" s="7"/>
      <c r="AF885" s="7"/>
      <c r="AG885" s="7"/>
      <c r="AH885" s="7"/>
      <c r="AI885" s="7"/>
      <c r="AJ885" s="7"/>
      <c r="AK885" s="7"/>
    </row>
    <row r="886">
      <c r="A886" s="14"/>
      <c r="B886" s="5"/>
      <c r="C886" s="5"/>
      <c r="D886" s="6"/>
      <c r="E886" s="5"/>
      <c r="F886" s="5"/>
      <c r="G886" s="6"/>
      <c r="H886" s="5"/>
      <c r="I886" s="5"/>
      <c r="J886" s="6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7"/>
      <c r="V886" s="7"/>
      <c r="W886" s="7"/>
      <c r="X886" s="7"/>
      <c r="Y886" s="16"/>
      <c r="Z886" s="7"/>
      <c r="AA886" s="7"/>
      <c r="AB886" s="7"/>
      <c r="AC886" s="7"/>
      <c r="AD886" s="7"/>
      <c r="AE886" s="7"/>
      <c r="AF886" s="7"/>
      <c r="AG886" s="7"/>
      <c r="AH886" s="7"/>
      <c r="AI886" s="7"/>
      <c r="AJ886" s="7"/>
      <c r="AK886" s="7"/>
    </row>
    <row r="887">
      <c r="A887" s="14"/>
      <c r="B887" s="5"/>
      <c r="C887" s="5"/>
      <c r="D887" s="6"/>
      <c r="E887" s="5"/>
      <c r="F887" s="5"/>
      <c r="G887" s="6"/>
      <c r="H887" s="5"/>
      <c r="I887" s="5"/>
      <c r="J887" s="6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7"/>
      <c r="V887" s="7"/>
      <c r="W887" s="7"/>
      <c r="X887" s="7"/>
      <c r="Y887" s="16"/>
      <c r="Z887" s="7"/>
      <c r="AA887" s="7"/>
      <c r="AB887" s="7"/>
      <c r="AC887" s="7"/>
      <c r="AD887" s="7"/>
      <c r="AE887" s="7"/>
      <c r="AF887" s="7"/>
      <c r="AG887" s="7"/>
      <c r="AH887" s="7"/>
      <c r="AI887" s="7"/>
      <c r="AJ887" s="7"/>
      <c r="AK887" s="7"/>
    </row>
    <row r="888">
      <c r="A888" s="14"/>
      <c r="B888" s="5"/>
      <c r="C888" s="5"/>
      <c r="D888" s="6"/>
      <c r="E888" s="5"/>
      <c r="F888" s="5"/>
      <c r="G888" s="6"/>
      <c r="H888" s="5"/>
      <c r="I888" s="5"/>
      <c r="J888" s="6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7"/>
      <c r="V888" s="7"/>
      <c r="W888" s="7"/>
      <c r="X888" s="7"/>
      <c r="Y888" s="16"/>
      <c r="Z888" s="7"/>
      <c r="AA888" s="7"/>
      <c r="AB888" s="7"/>
      <c r="AC888" s="7"/>
      <c r="AD888" s="7"/>
      <c r="AE888" s="7"/>
      <c r="AF888" s="7"/>
      <c r="AG888" s="7"/>
      <c r="AH888" s="7"/>
      <c r="AI888" s="7"/>
      <c r="AJ888" s="7"/>
      <c r="AK888" s="7"/>
    </row>
    <row r="889">
      <c r="A889" s="14"/>
      <c r="B889" s="5"/>
      <c r="C889" s="5"/>
      <c r="D889" s="6"/>
      <c r="E889" s="5"/>
      <c r="F889" s="5"/>
      <c r="G889" s="6"/>
      <c r="H889" s="5"/>
      <c r="I889" s="5"/>
      <c r="J889" s="6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7"/>
      <c r="V889" s="7"/>
      <c r="W889" s="7"/>
      <c r="X889" s="7"/>
      <c r="Y889" s="16"/>
      <c r="Z889" s="7"/>
      <c r="AA889" s="7"/>
      <c r="AB889" s="7"/>
      <c r="AC889" s="7"/>
      <c r="AD889" s="7"/>
      <c r="AE889" s="7"/>
      <c r="AF889" s="7"/>
      <c r="AG889" s="7"/>
      <c r="AH889" s="7"/>
      <c r="AI889" s="7"/>
      <c r="AJ889" s="7"/>
      <c r="AK889" s="7"/>
    </row>
    <row r="890">
      <c r="A890" s="14"/>
      <c r="B890" s="5"/>
      <c r="C890" s="5"/>
      <c r="D890" s="6"/>
      <c r="E890" s="5"/>
      <c r="F890" s="5"/>
      <c r="G890" s="6"/>
      <c r="H890" s="5"/>
      <c r="I890" s="5"/>
      <c r="J890" s="6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7"/>
      <c r="V890" s="7"/>
      <c r="W890" s="7"/>
      <c r="X890" s="7"/>
      <c r="Y890" s="16"/>
      <c r="Z890" s="7"/>
      <c r="AA890" s="7"/>
      <c r="AB890" s="7"/>
      <c r="AC890" s="7"/>
      <c r="AD890" s="7"/>
      <c r="AE890" s="7"/>
      <c r="AF890" s="7"/>
      <c r="AG890" s="7"/>
      <c r="AH890" s="7"/>
      <c r="AI890" s="7"/>
      <c r="AJ890" s="7"/>
      <c r="AK890" s="7"/>
    </row>
    <row r="891">
      <c r="A891" s="14"/>
      <c r="B891" s="5"/>
      <c r="C891" s="5"/>
      <c r="D891" s="6"/>
      <c r="E891" s="5"/>
      <c r="F891" s="5"/>
      <c r="G891" s="6"/>
      <c r="H891" s="5"/>
      <c r="I891" s="5"/>
      <c r="J891" s="6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7"/>
      <c r="V891" s="7"/>
      <c r="W891" s="7"/>
      <c r="X891" s="7"/>
      <c r="Y891" s="16"/>
      <c r="Z891" s="7"/>
      <c r="AA891" s="7"/>
      <c r="AB891" s="7"/>
      <c r="AC891" s="7"/>
      <c r="AD891" s="7"/>
      <c r="AE891" s="7"/>
      <c r="AF891" s="7"/>
      <c r="AG891" s="7"/>
      <c r="AH891" s="7"/>
      <c r="AI891" s="7"/>
      <c r="AJ891" s="7"/>
      <c r="AK891" s="7"/>
    </row>
    <row r="892">
      <c r="A892" s="14"/>
      <c r="B892" s="5"/>
      <c r="C892" s="5"/>
      <c r="D892" s="6"/>
      <c r="E892" s="5"/>
      <c r="F892" s="5"/>
      <c r="G892" s="6"/>
      <c r="H892" s="5"/>
      <c r="I892" s="5"/>
      <c r="J892" s="6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7"/>
      <c r="V892" s="7"/>
      <c r="W892" s="7"/>
      <c r="X892" s="7"/>
      <c r="Y892" s="16"/>
      <c r="Z892" s="7"/>
      <c r="AA892" s="7"/>
      <c r="AB892" s="7"/>
      <c r="AC892" s="7"/>
      <c r="AD892" s="7"/>
      <c r="AE892" s="7"/>
      <c r="AF892" s="7"/>
      <c r="AG892" s="7"/>
      <c r="AH892" s="7"/>
      <c r="AI892" s="7"/>
      <c r="AJ892" s="7"/>
      <c r="AK892" s="7"/>
    </row>
    <row r="893">
      <c r="A893" s="14"/>
      <c r="B893" s="5"/>
      <c r="C893" s="5"/>
      <c r="D893" s="6"/>
      <c r="E893" s="5"/>
      <c r="F893" s="5"/>
      <c r="G893" s="6"/>
      <c r="H893" s="5"/>
      <c r="I893" s="5"/>
      <c r="J893" s="6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7"/>
      <c r="V893" s="7"/>
      <c r="W893" s="7"/>
      <c r="X893" s="7"/>
      <c r="Y893" s="16"/>
      <c r="Z893" s="7"/>
      <c r="AA893" s="7"/>
      <c r="AB893" s="7"/>
      <c r="AC893" s="7"/>
      <c r="AD893" s="7"/>
      <c r="AE893" s="7"/>
      <c r="AF893" s="7"/>
      <c r="AG893" s="7"/>
      <c r="AH893" s="7"/>
      <c r="AI893" s="7"/>
      <c r="AJ893" s="7"/>
      <c r="AK893" s="7"/>
    </row>
    <row r="894">
      <c r="A894" s="14"/>
      <c r="B894" s="5"/>
      <c r="C894" s="5"/>
      <c r="D894" s="6"/>
      <c r="E894" s="5"/>
      <c r="F894" s="5"/>
      <c r="G894" s="6"/>
      <c r="H894" s="5"/>
      <c r="I894" s="5"/>
      <c r="J894" s="6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7"/>
      <c r="V894" s="7"/>
      <c r="W894" s="7"/>
      <c r="X894" s="7"/>
      <c r="Y894" s="16"/>
      <c r="Z894" s="7"/>
      <c r="AA894" s="7"/>
      <c r="AB894" s="7"/>
      <c r="AC894" s="7"/>
      <c r="AD894" s="7"/>
      <c r="AE894" s="7"/>
      <c r="AF894" s="7"/>
      <c r="AG894" s="7"/>
      <c r="AH894" s="7"/>
      <c r="AI894" s="7"/>
      <c r="AJ894" s="7"/>
      <c r="AK894" s="7"/>
    </row>
    <row r="895">
      <c r="A895" s="14"/>
      <c r="B895" s="5"/>
      <c r="C895" s="5"/>
      <c r="D895" s="6"/>
      <c r="E895" s="5"/>
      <c r="F895" s="5"/>
      <c r="G895" s="6"/>
      <c r="H895" s="5"/>
      <c r="I895" s="5"/>
      <c r="J895" s="6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7"/>
      <c r="V895" s="7"/>
      <c r="W895" s="7"/>
      <c r="X895" s="7"/>
      <c r="Y895" s="16"/>
      <c r="Z895" s="7"/>
      <c r="AA895" s="7"/>
      <c r="AB895" s="7"/>
      <c r="AC895" s="7"/>
      <c r="AD895" s="7"/>
      <c r="AE895" s="7"/>
      <c r="AF895" s="7"/>
      <c r="AG895" s="7"/>
      <c r="AH895" s="7"/>
      <c r="AI895" s="7"/>
      <c r="AJ895" s="7"/>
      <c r="AK895" s="7"/>
    </row>
    <row r="896">
      <c r="A896" s="14"/>
      <c r="B896" s="5"/>
      <c r="C896" s="5"/>
      <c r="D896" s="6"/>
      <c r="E896" s="5"/>
      <c r="F896" s="5"/>
      <c r="G896" s="6"/>
      <c r="H896" s="5"/>
      <c r="I896" s="5"/>
      <c r="J896" s="6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7"/>
      <c r="V896" s="7"/>
      <c r="W896" s="7"/>
      <c r="X896" s="7"/>
      <c r="Y896" s="16"/>
      <c r="Z896" s="7"/>
      <c r="AA896" s="7"/>
      <c r="AB896" s="7"/>
      <c r="AC896" s="7"/>
      <c r="AD896" s="7"/>
      <c r="AE896" s="7"/>
      <c r="AF896" s="7"/>
      <c r="AG896" s="7"/>
      <c r="AH896" s="7"/>
      <c r="AI896" s="7"/>
      <c r="AJ896" s="7"/>
      <c r="AK896" s="7"/>
    </row>
    <row r="897">
      <c r="A897" s="14"/>
      <c r="B897" s="5"/>
      <c r="C897" s="5"/>
      <c r="D897" s="6"/>
      <c r="E897" s="5"/>
      <c r="F897" s="5"/>
      <c r="G897" s="6"/>
      <c r="H897" s="5"/>
      <c r="I897" s="5"/>
      <c r="J897" s="6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7"/>
      <c r="V897" s="7"/>
      <c r="W897" s="7"/>
      <c r="X897" s="7"/>
      <c r="Y897" s="16"/>
      <c r="Z897" s="7"/>
      <c r="AA897" s="7"/>
      <c r="AB897" s="7"/>
      <c r="AC897" s="7"/>
      <c r="AD897" s="7"/>
      <c r="AE897" s="7"/>
      <c r="AF897" s="7"/>
      <c r="AG897" s="7"/>
      <c r="AH897" s="7"/>
      <c r="AI897" s="7"/>
      <c r="AJ897" s="7"/>
      <c r="AK897" s="7"/>
    </row>
    <row r="898">
      <c r="A898" s="14"/>
      <c r="B898" s="5"/>
      <c r="C898" s="5"/>
      <c r="D898" s="6"/>
      <c r="E898" s="5"/>
      <c r="F898" s="5"/>
      <c r="G898" s="6"/>
      <c r="H898" s="5"/>
      <c r="I898" s="5"/>
      <c r="J898" s="6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7"/>
      <c r="V898" s="7"/>
      <c r="W898" s="7"/>
      <c r="X898" s="7"/>
      <c r="Y898" s="16"/>
      <c r="Z898" s="7"/>
      <c r="AA898" s="7"/>
      <c r="AB898" s="7"/>
      <c r="AC898" s="7"/>
      <c r="AD898" s="7"/>
      <c r="AE898" s="7"/>
      <c r="AF898" s="7"/>
      <c r="AG898" s="7"/>
      <c r="AH898" s="7"/>
      <c r="AI898" s="7"/>
      <c r="AJ898" s="7"/>
      <c r="AK898" s="7"/>
    </row>
    <row r="899">
      <c r="A899" s="14"/>
      <c r="B899" s="5"/>
      <c r="C899" s="5"/>
      <c r="D899" s="6"/>
      <c r="E899" s="5"/>
      <c r="F899" s="5"/>
      <c r="G899" s="6"/>
      <c r="H899" s="5"/>
      <c r="I899" s="5"/>
      <c r="J899" s="6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7"/>
      <c r="V899" s="7"/>
      <c r="W899" s="7"/>
      <c r="X899" s="7"/>
      <c r="Y899" s="16"/>
      <c r="Z899" s="7"/>
      <c r="AA899" s="7"/>
      <c r="AB899" s="7"/>
      <c r="AC899" s="7"/>
      <c r="AD899" s="7"/>
      <c r="AE899" s="7"/>
      <c r="AF899" s="7"/>
      <c r="AG899" s="7"/>
      <c r="AH899" s="7"/>
      <c r="AI899" s="7"/>
      <c r="AJ899" s="7"/>
      <c r="AK899" s="7"/>
    </row>
    <row r="900">
      <c r="A900" s="14"/>
      <c r="B900" s="5"/>
      <c r="C900" s="5"/>
      <c r="D900" s="6"/>
      <c r="E900" s="5"/>
      <c r="F900" s="5"/>
      <c r="G900" s="6"/>
      <c r="H900" s="5"/>
      <c r="I900" s="5"/>
      <c r="J900" s="6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7"/>
      <c r="V900" s="7"/>
      <c r="W900" s="7"/>
      <c r="X900" s="7"/>
      <c r="Y900" s="16"/>
      <c r="Z900" s="7"/>
      <c r="AA900" s="7"/>
      <c r="AB900" s="7"/>
      <c r="AC900" s="7"/>
      <c r="AD900" s="7"/>
      <c r="AE900" s="7"/>
      <c r="AF900" s="7"/>
      <c r="AG900" s="7"/>
      <c r="AH900" s="7"/>
      <c r="AI900" s="7"/>
      <c r="AJ900" s="7"/>
      <c r="AK900" s="7"/>
    </row>
    <row r="901">
      <c r="A901" s="14"/>
      <c r="B901" s="5"/>
      <c r="C901" s="5"/>
      <c r="D901" s="6"/>
      <c r="E901" s="5"/>
      <c r="F901" s="5"/>
      <c r="G901" s="6"/>
      <c r="H901" s="5"/>
      <c r="I901" s="5"/>
      <c r="J901" s="6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7"/>
      <c r="V901" s="7"/>
      <c r="W901" s="7"/>
      <c r="X901" s="7"/>
      <c r="Y901" s="16"/>
      <c r="Z901" s="7"/>
      <c r="AA901" s="7"/>
      <c r="AB901" s="7"/>
      <c r="AC901" s="7"/>
      <c r="AD901" s="7"/>
      <c r="AE901" s="7"/>
      <c r="AF901" s="7"/>
      <c r="AG901" s="7"/>
      <c r="AH901" s="7"/>
      <c r="AI901" s="7"/>
      <c r="AJ901" s="7"/>
      <c r="AK901" s="7"/>
    </row>
    <row r="902">
      <c r="A902" s="14"/>
      <c r="B902" s="5"/>
      <c r="C902" s="5"/>
      <c r="D902" s="6"/>
      <c r="E902" s="5"/>
      <c r="F902" s="5"/>
      <c r="G902" s="6"/>
      <c r="H902" s="5"/>
      <c r="I902" s="5"/>
      <c r="J902" s="6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7"/>
      <c r="V902" s="7"/>
      <c r="W902" s="7"/>
      <c r="X902" s="7"/>
      <c r="Y902" s="16"/>
      <c r="Z902" s="7"/>
      <c r="AA902" s="7"/>
      <c r="AB902" s="7"/>
      <c r="AC902" s="7"/>
      <c r="AD902" s="7"/>
      <c r="AE902" s="7"/>
      <c r="AF902" s="7"/>
      <c r="AG902" s="7"/>
      <c r="AH902" s="7"/>
      <c r="AI902" s="7"/>
      <c r="AJ902" s="7"/>
      <c r="AK902" s="7"/>
    </row>
    <row r="903">
      <c r="A903" s="14"/>
      <c r="B903" s="5"/>
      <c r="C903" s="5"/>
      <c r="D903" s="6"/>
      <c r="E903" s="5"/>
      <c r="F903" s="5"/>
      <c r="G903" s="6"/>
      <c r="H903" s="5"/>
      <c r="I903" s="5"/>
      <c r="J903" s="6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7"/>
      <c r="V903" s="7"/>
      <c r="W903" s="7"/>
      <c r="X903" s="7"/>
      <c r="Y903" s="16"/>
      <c r="Z903" s="7"/>
      <c r="AA903" s="7"/>
      <c r="AB903" s="7"/>
      <c r="AC903" s="7"/>
      <c r="AD903" s="7"/>
      <c r="AE903" s="7"/>
      <c r="AF903" s="7"/>
      <c r="AG903" s="7"/>
      <c r="AH903" s="7"/>
      <c r="AI903" s="7"/>
      <c r="AJ903" s="7"/>
      <c r="AK903" s="7"/>
    </row>
    <row r="904">
      <c r="A904" s="14"/>
      <c r="B904" s="5"/>
      <c r="C904" s="5"/>
      <c r="D904" s="6"/>
      <c r="E904" s="5"/>
      <c r="F904" s="5"/>
      <c r="G904" s="6"/>
      <c r="H904" s="5"/>
      <c r="I904" s="5"/>
      <c r="J904" s="6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7"/>
      <c r="V904" s="7"/>
      <c r="W904" s="7"/>
      <c r="X904" s="7"/>
      <c r="Y904" s="16"/>
      <c r="Z904" s="7"/>
      <c r="AA904" s="7"/>
      <c r="AB904" s="7"/>
      <c r="AC904" s="7"/>
      <c r="AD904" s="7"/>
      <c r="AE904" s="7"/>
      <c r="AF904" s="7"/>
      <c r="AG904" s="7"/>
      <c r="AH904" s="7"/>
      <c r="AI904" s="7"/>
      <c r="AJ904" s="7"/>
      <c r="AK904" s="7"/>
    </row>
    <row r="905">
      <c r="A905" s="14"/>
      <c r="B905" s="5"/>
      <c r="C905" s="5"/>
      <c r="D905" s="6"/>
      <c r="E905" s="5"/>
      <c r="F905" s="5"/>
      <c r="G905" s="6"/>
      <c r="H905" s="5"/>
      <c r="I905" s="5"/>
      <c r="J905" s="6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7"/>
      <c r="V905" s="7"/>
      <c r="W905" s="7"/>
      <c r="X905" s="7"/>
      <c r="Y905" s="16"/>
      <c r="Z905" s="7"/>
      <c r="AA905" s="7"/>
      <c r="AB905" s="7"/>
      <c r="AC905" s="7"/>
      <c r="AD905" s="7"/>
      <c r="AE905" s="7"/>
      <c r="AF905" s="7"/>
      <c r="AG905" s="7"/>
      <c r="AH905" s="7"/>
      <c r="AI905" s="7"/>
      <c r="AJ905" s="7"/>
      <c r="AK905" s="7"/>
    </row>
    <row r="906">
      <c r="A906" s="14"/>
      <c r="B906" s="5"/>
      <c r="C906" s="5"/>
      <c r="D906" s="6"/>
      <c r="E906" s="5"/>
      <c r="F906" s="5"/>
      <c r="G906" s="6"/>
      <c r="H906" s="5"/>
      <c r="I906" s="5"/>
      <c r="J906" s="6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7"/>
      <c r="V906" s="7"/>
      <c r="W906" s="7"/>
      <c r="X906" s="7"/>
      <c r="Y906" s="16"/>
      <c r="Z906" s="7"/>
      <c r="AA906" s="7"/>
      <c r="AB906" s="7"/>
      <c r="AC906" s="7"/>
      <c r="AD906" s="7"/>
      <c r="AE906" s="7"/>
      <c r="AF906" s="7"/>
      <c r="AG906" s="7"/>
      <c r="AH906" s="7"/>
      <c r="AI906" s="7"/>
      <c r="AJ906" s="7"/>
      <c r="AK906" s="7"/>
    </row>
    <row r="907">
      <c r="A907" s="14"/>
      <c r="B907" s="5"/>
      <c r="C907" s="5"/>
      <c r="D907" s="6"/>
      <c r="E907" s="5"/>
      <c r="F907" s="5"/>
      <c r="G907" s="6"/>
      <c r="H907" s="5"/>
      <c r="I907" s="5"/>
      <c r="J907" s="6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7"/>
      <c r="V907" s="7"/>
      <c r="W907" s="7"/>
      <c r="X907" s="7"/>
      <c r="Y907" s="16"/>
      <c r="Z907" s="7"/>
      <c r="AA907" s="7"/>
      <c r="AB907" s="7"/>
      <c r="AC907" s="7"/>
      <c r="AD907" s="7"/>
      <c r="AE907" s="7"/>
      <c r="AF907" s="7"/>
      <c r="AG907" s="7"/>
      <c r="AH907" s="7"/>
      <c r="AI907" s="7"/>
      <c r="AJ907" s="7"/>
      <c r="AK907" s="7"/>
    </row>
    <row r="908">
      <c r="A908" s="14"/>
      <c r="B908" s="5"/>
      <c r="C908" s="5"/>
      <c r="D908" s="6"/>
      <c r="E908" s="5"/>
      <c r="F908" s="5"/>
      <c r="G908" s="6"/>
      <c r="H908" s="5"/>
      <c r="I908" s="5"/>
      <c r="J908" s="6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7"/>
      <c r="V908" s="7"/>
      <c r="W908" s="7"/>
      <c r="X908" s="7"/>
      <c r="Y908" s="16"/>
      <c r="Z908" s="7"/>
      <c r="AA908" s="7"/>
      <c r="AB908" s="7"/>
      <c r="AC908" s="7"/>
      <c r="AD908" s="7"/>
      <c r="AE908" s="7"/>
      <c r="AF908" s="7"/>
      <c r="AG908" s="7"/>
      <c r="AH908" s="7"/>
      <c r="AI908" s="7"/>
      <c r="AJ908" s="7"/>
      <c r="AK908" s="7"/>
    </row>
    <row r="909">
      <c r="A909" s="14"/>
      <c r="B909" s="5"/>
      <c r="C909" s="5"/>
      <c r="D909" s="6"/>
      <c r="E909" s="5"/>
      <c r="F909" s="5"/>
      <c r="G909" s="6"/>
      <c r="H909" s="5"/>
      <c r="I909" s="5"/>
      <c r="J909" s="6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7"/>
      <c r="V909" s="7"/>
      <c r="W909" s="7"/>
      <c r="X909" s="7"/>
      <c r="Y909" s="16"/>
      <c r="Z909" s="7"/>
      <c r="AA909" s="7"/>
      <c r="AB909" s="7"/>
      <c r="AC909" s="7"/>
      <c r="AD909" s="7"/>
      <c r="AE909" s="7"/>
      <c r="AF909" s="7"/>
      <c r="AG909" s="7"/>
      <c r="AH909" s="7"/>
      <c r="AI909" s="7"/>
      <c r="AJ909" s="7"/>
      <c r="AK909" s="7"/>
    </row>
    <row r="910">
      <c r="A910" s="14"/>
      <c r="B910" s="5"/>
      <c r="C910" s="5"/>
      <c r="D910" s="6"/>
      <c r="E910" s="5"/>
      <c r="F910" s="5"/>
      <c r="G910" s="6"/>
      <c r="H910" s="5"/>
      <c r="I910" s="5"/>
      <c r="J910" s="6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7"/>
      <c r="V910" s="7"/>
      <c r="W910" s="7"/>
      <c r="X910" s="7"/>
      <c r="Y910" s="16"/>
      <c r="Z910" s="7"/>
      <c r="AA910" s="7"/>
      <c r="AB910" s="7"/>
      <c r="AC910" s="7"/>
      <c r="AD910" s="7"/>
      <c r="AE910" s="7"/>
      <c r="AF910" s="7"/>
      <c r="AG910" s="7"/>
      <c r="AH910" s="7"/>
      <c r="AI910" s="7"/>
      <c r="AJ910" s="7"/>
      <c r="AK910" s="7"/>
    </row>
    <row r="911">
      <c r="A911" s="14"/>
      <c r="B911" s="5"/>
      <c r="C911" s="5"/>
      <c r="D911" s="6"/>
      <c r="E911" s="5"/>
      <c r="F911" s="5"/>
      <c r="G911" s="6"/>
      <c r="H911" s="5"/>
      <c r="I911" s="5"/>
      <c r="J911" s="6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7"/>
      <c r="V911" s="7"/>
      <c r="W911" s="7"/>
      <c r="X911" s="7"/>
      <c r="Y911" s="16"/>
      <c r="Z911" s="7"/>
      <c r="AA911" s="7"/>
      <c r="AB911" s="7"/>
      <c r="AC911" s="7"/>
      <c r="AD911" s="7"/>
      <c r="AE911" s="7"/>
      <c r="AF911" s="7"/>
      <c r="AG911" s="7"/>
      <c r="AH911" s="7"/>
      <c r="AI911" s="7"/>
      <c r="AJ911" s="7"/>
      <c r="AK911" s="7"/>
    </row>
    <row r="912">
      <c r="A912" s="14"/>
      <c r="B912" s="5"/>
      <c r="C912" s="5"/>
      <c r="D912" s="6"/>
      <c r="E912" s="5"/>
      <c r="F912" s="5"/>
      <c r="G912" s="6"/>
      <c r="H912" s="5"/>
      <c r="I912" s="5"/>
      <c r="J912" s="6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7"/>
      <c r="V912" s="7"/>
      <c r="W912" s="7"/>
      <c r="X912" s="7"/>
      <c r="Y912" s="16"/>
      <c r="Z912" s="7"/>
      <c r="AA912" s="7"/>
      <c r="AB912" s="7"/>
      <c r="AC912" s="7"/>
      <c r="AD912" s="7"/>
      <c r="AE912" s="7"/>
      <c r="AF912" s="7"/>
      <c r="AG912" s="7"/>
      <c r="AH912" s="7"/>
      <c r="AI912" s="7"/>
      <c r="AJ912" s="7"/>
      <c r="AK912" s="7"/>
    </row>
    <row r="913">
      <c r="A913" s="14"/>
      <c r="B913" s="5"/>
      <c r="C913" s="5"/>
      <c r="D913" s="6"/>
      <c r="E913" s="5"/>
      <c r="F913" s="5"/>
      <c r="G913" s="6"/>
      <c r="H913" s="5"/>
      <c r="I913" s="5"/>
      <c r="J913" s="6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7"/>
      <c r="V913" s="7"/>
      <c r="W913" s="7"/>
      <c r="X913" s="7"/>
      <c r="Y913" s="16"/>
      <c r="Z913" s="7"/>
      <c r="AA913" s="7"/>
      <c r="AB913" s="7"/>
      <c r="AC913" s="7"/>
      <c r="AD913" s="7"/>
      <c r="AE913" s="7"/>
      <c r="AF913" s="7"/>
      <c r="AG913" s="7"/>
      <c r="AH913" s="7"/>
      <c r="AI913" s="7"/>
      <c r="AJ913" s="7"/>
      <c r="AK913" s="7"/>
    </row>
    <row r="914">
      <c r="A914" s="14"/>
      <c r="B914" s="5"/>
      <c r="C914" s="5"/>
      <c r="D914" s="6"/>
      <c r="E914" s="5"/>
      <c r="F914" s="5"/>
      <c r="G914" s="6"/>
      <c r="H914" s="5"/>
      <c r="I914" s="5"/>
      <c r="J914" s="6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7"/>
      <c r="V914" s="7"/>
      <c r="W914" s="7"/>
      <c r="X914" s="7"/>
      <c r="Y914" s="16"/>
      <c r="Z914" s="7"/>
      <c r="AA914" s="7"/>
      <c r="AB914" s="7"/>
      <c r="AC914" s="7"/>
      <c r="AD914" s="7"/>
      <c r="AE914" s="7"/>
      <c r="AF914" s="7"/>
      <c r="AG914" s="7"/>
      <c r="AH914" s="7"/>
      <c r="AI914" s="7"/>
      <c r="AJ914" s="7"/>
      <c r="AK914" s="7"/>
    </row>
    <row r="915">
      <c r="A915" s="14"/>
      <c r="B915" s="5"/>
      <c r="C915" s="5"/>
      <c r="D915" s="6"/>
      <c r="E915" s="5"/>
      <c r="F915" s="5"/>
      <c r="G915" s="6"/>
      <c r="H915" s="5"/>
      <c r="I915" s="5"/>
      <c r="J915" s="6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7"/>
      <c r="V915" s="7"/>
      <c r="W915" s="7"/>
      <c r="X915" s="7"/>
      <c r="Y915" s="16"/>
      <c r="Z915" s="7"/>
      <c r="AA915" s="7"/>
      <c r="AB915" s="7"/>
      <c r="AC915" s="7"/>
      <c r="AD915" s="7"/>
      <c r="AE915" s="7"/>
      <c r="AF915" s="7"/>
      <c r="AG915" s="7"/>
      <c r="AH915" s="7"/>
      <c r="AI915" s="7"/>
      <c r="AJ915" s="7"/>
      <c r="AK915" s="7"/>
    </row>
    <row r="916">
      <c r="A916" s="14"/>
      <c r="B916" s="5"/>
      <c r="C916" s="5"/>
      <c r="D916" s="6"/>
      <c r="E916" s="5"/>
      <c r="F916" s="5"/>
      <c r="G916" s="6"/>
      <c r="H916" s="5"/>
      <c r="I916" s="5"/>
      <c r="J916" s="6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7"/>
      <c r="V916" s="7"/>
      <c r="W916" s="7"/>
      <c r="X916" s="7"/>
      <c r="Y916" s="16"/>
      <c r="Z916" s="7"/>
      <c r="AA916" s="7"/>
      <c r="AB916" s="7"/>
      <c r="AC916" s="7"/>
      <c r="AD916" s="7"/>
      <c r="AE916" s="7"/>
      <c r="AF916" s="7"/>
      <c r="AG916" s="7"/>
      <c r="AH916" s="7"/>
      <c r="AI916" s="7"/>
      <c r="AJ916" s="7"/>
      <c r="AK916" s="7"/>
    </row>
    <row r="917">
      <c r="A917" s="14"/>
      <c r="B917" s="5"/>
      <c r="C917" s="5"/>
      <c r="D917" s="6"/>
      <c r="E917" s="5"/>
      <c r="F917" s="5"/>
      <c r="G917" s="6"/>
      <c r="H917" s="5"/>
      <c r="I917" s="5"/>
      <c r="J917" s="6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7"/>
      <c r="V917" s="7"/>
      <c r="W917" s="7"/>
      <c r="X917" s="7"/>
      <c r="Y917" s="16"/>
      <c r="Z917" s="7"/>
      <c r="AA917" s="7"/>
      <c r="AB917" s="7"/>
      <c r="AC917" s="7"/>
      <c r="AD917" s="7"/>
      <c r="AE917" s="7"/>
      <c r="AF917" s="7"/>
      <c r="AG917" s="7"/>
      <c r="AH917" s="7"/>
      <c r="AI917" s="7"/>
      <c r="AJ917" s="7"/>
      <c r="AK917" s="7"/>
    </row>
    <row r="918">
      <c r="A918" s="14"/>
      <c r="B918" s="5"/>
      <c r="C918" s="5"/>
      <c r="D918" s="6"/>
      <c r="E918" s="5"/>
      <c r="F918" s="5"/>
      <c r="G918" s="6"/>
      <c r="H918" s="5"/>
      <c r="I918" s="5"/>
      <c r="J918" s="6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7"/>
      <c r="V918" s="7"/>
      <c r="W918" s="7"/>
      <c r="X918" s="7"/>
      <c r="Y918" s="16"/>
      <c r="Z918" s="7"/>
      <c r="AA918" s="7"/>
      <c r="AB918" s="7"/>
      <c r="AC918" s="7"/>
      <c r="AD918" s="7"/>
      <c r="AE918" s="7"/>
      <c r="AF918" s="7"/>
      <c r="AG918" s="7"/>
      <c r="AH918" s="7"/>
      <c r="AI918" s="7"/>
      <c r="AJ918" s="7"/>
      <c r="AK918" s="7"/>
    </row>
    <row r="919">
      <c r="A919" s="14"/>
      <c r="B919" s="5"/>
      <c r="C919" s="5"/>
      <c r="D919" s="6"/>
      <c r="E919" s="5"/>
      <c r="F919" s="5"/>
      <c r="G919" s="6"/>
      <c r="H919" s="5"/>
      <c r="I919" s="5"/>
      <c r="J919" s="6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7"/>
      <c r="V919" s="7"/>
      <c r="W919" s="7"/>
      <c r="X919" s="7"/>
      <c r="Y919" s="16"/>
      <c r="Z919" s="7"/>
      <c r="AA919" s="7"/>
      <c r="AB919" s="7"/>
      <c r="AC919" s="7"/>
      <c r="AD919" s="7"/>
      <c r="AE919" s="7"/>
      <c r="AF919" s="7"/>
      <c r="AG919" s="7"/>
      <c r="AH919" s="7"/>
      <c r="AI919" s="7"/>
      <c r="AJ919" s="7"/>
      <c r="AK919" s="7"/>
    </row>
    <row r="920">
      <c r="A920" s="14"/>
      <c r="B920" s="5"/>
      <c r="C920" s="5"/>
      <c r="D920" s="6"/>
      <c r="E920" s="5"/>
      <c r="F920" s="5"/>
      <c r="G920" s="6"/>
      <c r="H920" s="5"/>
      <c r="I920" s="5"/>
      <c r="J920" s="6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7"/>
      <c r="V920" s="7"/>
      <c r="W920" s="7"/>
      <c r="X920" s="7"/>
      <c r="Y920" s="16"/>
      <c r="Z920" s="7"/>
      <c r="AA920" s="7"/>
      <c r="AB920" s="7"/>
      <c r="AC920" s="7"/>
      <c r="AD920" s="7"/>
      <c r="AE920" s="7"/>
      <c r="AF920" s="7"/>
      <c r="AG920" s="7"/>
      <c r="AH920" s="7"/>
      <c r="AI920" s="7"/>
      <c r="AJ920" s="7"/>
      <c r="AK920" s="7"/>
    </row>
    <row r="921">
      <c r="A921" s="14"/>
      <c r="B921" s="5"/>
      <c r="C921" s="5"/>
      <c r="D921" s="6"/>
      <c r="E921" s="5"/>
      <c r="F921" s="5"/>
      <c r="G921" s="6"/>
      <c r="H921" s="5"/>
      <c r="I921" s="5"/>
      <c r="J921" s="6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7"/>
      <c r="V921" s="7"/>
      <c r="W921" s="7"/>
      <c r="X921" s="7"/>
      <c r="Y921" s="16"/>
      <c r="Z921" s="7"/>
      <c r="AA921" s="7"/>
      <c r="AB921" s="7"/>
      <c r="AC921" s="7"/>
      <c r="AD921" s="7"/>
      <c r="AE921" s="7"/>
      <c r="AF921" s="7"/>
      <c r="AG921" s="7"/>
      <c r="AH921" s="7"/>
      <c r="AI921" s="7"/>
      <c r="AJ921" s="7"/>
      <c r="AK921" s="7"/>
    </row>
    <row r="922">
      <c r="A922" s="14"/>
      <c r="B922" s="5"/>
      <c r="C922" s="5"/>
      <c r="D922" s="6"/>
      <c r="E922" s="5"/>
      <c r="F922" s="5"/>
      <c r="G922" s="6"/>
      <c r="H922" s="5"/>
      <c r="I922" s="5"/>
      <c r="J922" s="6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7"/>
      <c r="V922" s="7"/>
      <c r="W922" s="7"/>
      <c r="X922" s="7"/>
      <c r="Y922" s="16"/>
      <c r="Z922" s="7"/>
      <c r="AA922" s="7"/>
      <c r="AB922" s="7"/>
      <c r="AC922" s="7"/>
      <c r="AD922" s="7"/>
      <c r="AE922" s="7"/>
      <c r="AF922" s="7"/>
      <c r="AG922" s="7"/>
      <c r="AH922" s="7"/>
      <c r="AI922" s="7"/>
      <c r="AJ922" s="7"/>
      <c r="AK922" s="7"/>
    </row>
    <row r="923">
      <c r="A923" s="14"/>
      <c r="B923" s="5"/>
      <c r="C923" s="5"/>
      <c r="D923" s="6"/>
      <c r="E923" s="5"/>
      <c r="F923" s="5"/>
      <c r="G923" s="6"/>
      <c r="H923" s="5"/>
      <c r="I923" s="5"/>
      <c r="J923" s="6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7"/>
      <c r="V923" s="7"/>
      <c r="W923" s="7"/>
      <c r="X923" s="7"/>
      <c r="Y923" s="16"/>
      <c r="Z923" s="7"/>
      <c r="AA923" s="7"/>
      <c r="AB923" s="7"/>
      <c r="AC923" s="7"/>
      <c r="AD923" s="7"/>
      <c r="AE923" s="7"/>
      <c r="AF923" s="7"/>
      <c r="AG923" s="7"/>
      <c r="AH923" s="7"/>
      <c r="AI923" s="7"/>
      <c r="AJ923" s="7"/>
      <c r="AK923" s="7"/>
    </row>
    <row r="924">
      <c r="A924" s="14"/>
      <c r="B924" s="5"/>
      <c r="C924" s="5"/>
      <c r="D924" s="6"/>
      <c r="E924" s="5"/>
      <c r="F924" s="5"/>
      <c r="G924" s="6"/>
      <c r="H924" s="5"/>
      <c r="I924" s="5"/>
      <c r="J924" s="6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7"/>
      <c r="V924" s="7"/>
      <c r="W924" s="7"/>
      <c r="X924" s="7"/>
      <c r="Y924" s="16"/>
      <c r="Z924" s="7"/>
      <c r="AA924" s="7"/>
      <c r="AB924" s="7"/>
      <c r="AC924" s="7"/>
      <c r="AD924" s="7"/>
      <c r="AE924" s="7"/>
      <c r="AF924" s="7"/>
      <c r="AG924" s="7"/>
      <c r="AH924" s="7"/>
      <c r="AI924" s="7"/>
      <c r="AJ924" s="7"/>
      <c r="AK924" s="7"/>
    </row>
    <row r="925">
      <c r="A925" s="14"/>
      <c r="B925" s="5"/>
      <c r="C925" s="5"/>
      <c r="D925" s="6"/>
      <c r="E925" s="5"/>
      <c r="F925" s="5"/>
      <c r="G925" s="6"/>
      <c r="H925" s="5"/>
      <c r="I925" s="5"/>
      <c r="J925" s="6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7"/>
      <c r="V925" s="7"/>
      <c r="W925" s="7"/>
      <c r="X925" s="7"/>
      <c r="Y925" s="16"/>
      <c r="Z925" s="7"/>
      <c r="AA925" s="7"/>
      <c r="AB925" s="7"/>
      <c r="AC925" s="7"/>
      <c r="AD925" s="7"/>
      <c r="AE925" s="7"/>
      <c r="AF925" s="7"/>
      <c r="AG925" s="7"/>
      <c r="AH925" s="7"/>
      <c r="AI925" s="7"/>
      <c r="AJ925" s="7"/>
      <c r="AK925" s="7"/>
    </row>
    <row r="926">
      <c r="A926" s="14"/>
      <c r="B926" s="5"/>
      <c r="C926" s="5"/>
      <c r="D926" s="6"/>
      <c r="E926" s="5"/>
      <c r="F926" s="5"/>
      <c r="G926" s="6"/>
      <c r="H926" s="5"/>
      <c r="I926" s="5"/>
      <c r="J926" s="6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7"/>
      <c r="V926" s="7"/>
      <c r="W926" s="7"/>
      <c r="X926" s="7"/>
      <c r="Y926" s="16"/>
      <c r="Z926" s="7"/>
      <c r="AA926" s="7"/>
      <c r="AB926" s="7"/>
      <c r="AC926" s="7"/>
      <c r="AD926" s="7"/>
      <c r="AE926" s="7"/>
      <c r="AF926" s="7"/>
      <c r="AG926" s="7"/>
      <c r="AH926" s="7"/>
      <c r="AI926" s="7"/>
      <c r="AJ926" s="7"/>
      <c r="AK926" s="7"/>
    </row>
    <row r="927">
      <c r="A927" s="14"/>
      <c r="B927" s="5"/>
      <c r="C927" s="5"/>
      <c r="D927" s="6"/>
      <c r="E927" s="5"/>
      <c r="F927" s="5"/>
      <c r="G927" s="6"/>
      <c r="H927" s="5"/>
      <c r="I927" s="5"/>
      <c r="J927" s="6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7"/>
      <c r="V927" s="7"/>
      <c r="W927" s="7"/>
      <c r="X927" s="7"/>
      <c r="Y927" s="16"/>
      <c r="Z927" s="7"/>
      <c r="AA927" s="7"/>
      <c r="AB927" s="7"/>
      <c r="AC927" s="7"/>
      <c r="AD927" s="7"/>
      <c r="AE927" s="7"/>
      <c r="AF927" s="7"/>
      <c r="AG927" s="7"/>
      <c r="AH927" s="7"/>
      <c r="AI927" s="7"/>
      <c r="AJ927" s="7"/>
      <c r="AK927" s="7"/>
    </row>
    <row r="928">
      <c r="A928" s="14"/>
      <c r="B928" s="5"/>
      <c r="C928" s="5"/>
      <c r="D928" s="6"/>
      <c r="E928" s="5"/>
      <c r="F928" s="5"/>
      <c r="G928" s="6"/>
      <c r="H928" s="5"/>
      <c r="I928" s="5"/>
      <c r="J928" s="6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7"/>
      <c r="V928" s="7"/>
      <c r="W928" s="7"/>
      <c r="X928" s="7"/>
      <c r="Y928" s="16"/>
      <c r="Z928" s="7"/>
      <c r="AA928" s="7"/>
      <c r="AB928" s="7"/>
      <c r="AC928" s="7"/>
      <c r="AD928" s="7"/>
      <c r="AE928" s="7"/>
      <c r="AF928" s="7"/>
      <c r="AG928" s="7"/>
      <c r="AH928" s="7"/>
      <c r="AI928" s="7"/>
      <c r="AJ928" s="7"/>
      <c r="AK928" s="7"/>
    </row>
    <row r="929">
      <c r="A929" s="14"/>
      <c r="B929" s="5"/>
      <c r="C929" s="5"/>
      <c r="D929" s="6"/>
      <c r="E929" s="5"/>
      <c r="F929" s="5"/>
      <c r="G929" s="6"/>
      <c r="H929" s="5"/>
      <c r="I929" s="5"/>
      <c r="J929" s="6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7"/>
      <c r="V929" s="7"/>
      <c r="W929" s="7"/>
      <c r="X929" s="7"/>
      <c r="Y929" s="16"/>
      <c r="Z929" s="7"/>
      <c r="AA929" s="7"/>
      <c r="AB929" s="7"/>
      <c r="AC929" s="7"/>
      <c r="AD929" s="7"/>
      <c r="AE929" s="7"/>
      <c r="AF929" s="7"/>
      <c r="AG929" s="7"/>
      <c r="AH929" s="7"/>
      <c r="AI929" s="7"/>
      <c r="AJ929" s="7"/>
      <c r="AK929" s="7"/>
    </row>
    <row r="930">
      <c r="A930" s="14"/>
      <c r="B930" s="5"/>
      <c r="C930" s="5"/>
      <c r="D930" s="6"/>
      <c r="E930" s="5"/>
      <c r="F930" s="5"/>
      <c r="G930" s="6"/>
      <c r="H930" s="5"/>
      <c r="I930" s="5"/>
      <c r="J930" s="6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7"/>
      <c r="V930" s="7"/>
      <c r="W930" s="7"/>
      <c r="X930" s="7"/>
      <c r="Y930" s="16"/>
      <c r="Z930" s="7"/>
      <c r="AA930" s="7"/>
      <c r="AB930" s="7"/>
      <c r="AC930" s="7"/>
      <c r="AD930" s="7"/>
      <c r="AE930" s="7"/>
      <c r="AF930" s="7"/>
      <c r="AG930" s="7"/>
      <c r="AH930" s="7"/>
      <c r="AI930" s="7"/>
      <c r="AJ930" s="7"/>
      <c r="AK930" s="7"/>
    </row>
    <row r="931">
      <c r="A931" s="14"/>
      <c r="B931" s="5"/>
      <c r="C931" s="5"/>
      <c r="D931" s="6"/>
      <c r="E931" s="5"/>
      <c r="F931" s="5"/>
      <c r="G931" s="6"/>
      <c r="H931" s="5"/>
      <c r="I931" s="5"/>
      <c r="J931" s="6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7"/>
      <c r="V931" s="7"/>
      <c r="W931" s="7"/>
      <c r="X931" s="7"/>
      <c r="Y931" s="16"/>
      <c r="Z931" s="7"/>
      <c r="AA931" s="7"/>
      <c r="AB931" s="7"/>
      <c r="AC931" s="7"/>
      <c r="AD931" s="7"/>
      <c r="AE931" s="7"/>
      <c r="AF931" s="7"/>
      <c r="AG931" s="7"/>
      <c r="AH931" s="7"/>
      <c r="AI931" s="7"/>
      <c r="AJ931" s="7"/>
      <c r="AK931" s="7"/>
    </row>
    <row r="932">
      <c r="A932" s="14"/>
      <c r="B932" s="5"/>
      <c r="C932" s="5"/>
      <c r="D932" s="6"/>
      <c r="E932" s="5"/>
      <c r="F932" s="5"/>
      <c r="G932" s="6"/>
      <c r="H932" s="5"/>
      <c r="I932" s="5"/>
      <c r="J932" s="6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7"/>
      <c r="V932" s="7"/>
      <c r="W932" s="7"/>
      <c r="X932" s="7"/>
      <c r="Y932" s="16"/>
      <c r="Z932" s="7"/>
      <c r="AA932" s="7"/>
      <c r="AB932" s="7"/>
      <c r="AC932" s="7"/>
      <c r="AD932" s="7"/>
      <c r="AE932" s="7"/>
      <c r="AF932" s="7"/>
      <c r="AG932" s="7"/>
      <c r="AH932" s="7"/>
      <c r="AI932" s="7"/>
      <c r="AJ932" s="7"/>
      <c r="AK932" s="7"/>
    </row>
    <row r="933">
      <c r="A933" s="14"/>
      <c r="B933" s="5"/>
      <c r="C933" s="5"/>
      <c r="D933" s="6"/>
      <c r="E933" s="5"/>
      <c r="F933" s="5"/>
      <c r="G933" s="6"/>
      <c r="H933" s="5"/>
      <c r="I933" s="5"/>
      <c r="J933" s="6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7"/>
      <c r="V933" s="7"/>
      <c r="W933" s="7"/>
      <c r="X933" s="7"/>
      <c r="Y933" s="16"/>
      <c r="Z933" s="7"/>
      <c r="AA933" s="7"/>
      <c r="AB933" s="7"/>
      <c r="AC933" s="7"/>
      <c r="AD933" s="7"/>
      <c r="AE933" s="7"/>
      <c r="AF933" s="7"/>
      <c r="AG933" s="7"/>
      <c r="AH933" s="7"/>
      <c r="AI933" s="7"/>
      <c r="AJ933" s="7"/>
      <c r="AK933" s="7"/>
    </row>
    <row r="934">
      <c r="A934" s="14"/>
      <c r="B934" s="5"/>
      <c r="C934" s="5"/>
      <c r="D934" s="6"/>
      <c r="E934" s="5"/>
      <c r="F934" s="5"/>
      <c r="G934" s="6"/>
      <c r="H934" s="5"/>
      <c r="I934" s="5"/>
      <c r="J934" s="6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7"/>
      <c r="V934" s="7"/>
      <c r="W934" s="7"/>
      <c r="X934" s="7"/>
      <c r="Y934" s="16"/>
      <c r="Z934" s="7"/>
      <c r="AA934" s="7"/>
      <c r="AB934" s="7"/>
      <c r="AC934" s="7"/>
      <c r="AD934" s="7"/>
      <c r="AE934" s="7"/>
      <c r="AF934" s="7"/>
      <c r="AG934" s="7"/>
      <c r="AH934" s="7"/>
      <c r="AI934" s="7"/>
      <c r="AJ934" s="7"/>
      <c r="AK934" s="7"/>
    </row>
    <row r="935">
      <c r="A935" s="14"/>
      <c r="B935" s="5"/>
      <c r="C935" s="5"/>
      <c r="D935" s="6"/>
      <c r="E935" s="5"/>
      <c r="F935" s="5"/>
      <c r="G935" s="6"/>
      <c r="H935" s="5"/>
      <c r="I935" s="5"/>
      <c r="J935" s="6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7"/>
      <c r="V935" s="7"/>
      <c r="W935" s="7"/>
      <c r="X935" s="7"/>
      <c r="Y935" s="16"/>
      <c r="Z935" s="7"/>
      <c r="AA935" s="7"/>
      <c r="AB935" s="7"/>
      <c r="AC935" s="7"/>
      <c r="AD935" s="7"/>
      <c r="AE935" s="7"/>
      <c r="AF935" s="7"/>
      <c r="AG935" s="7"/>
      <c r="AH935" s="7"/>
      <c r="AI935" s="7"/>
      <c r="AJ935" s="7"/>
      <c r="AK935" s="7"/>
    </row>
    <row r="936">
      <c r="A936" s="14"/>
      <c r="B936" s="5"/>
      <c r="C936" s="5"/>
      <c r="D936" s="6"/>
      <c r="E936" s="5"/>
      <c r="F936" s="5"/>
      <c r="G936" s="6"/>
      <c r="H936" s="5"/>
      <c r="I936" s="5"/>
      <c r="J936" s="6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7"/>
      <c r="V936" s="7"/>
      <c r="W936" s="7"/>
      <c r="X936" s="7"/>
      <c r="Y936" s="16"/>
      <c r="Z936" s="7"/>
      <c r="AA936" s="7"/>
      <c r="AB936" s="7"/>
      <c r="AC936" s="7"/>
      <c r="AD936" s="7"/>
      <c r="AE936" s="7"/>
      <c r="AF936" s="7"/>
      <c r="AG936" s="7"/>
      <c r="AH936" s="7"/>
      <c r="AI936" s="7"/>
      <c r="AJ936" s="7"/>
      <c r="AK936" s="7"/>
    </row>
    <row r="937">
      <c r="A937" s="14"/>
      <c r="B937" s="5"/>
      <c r="C937" s="5"/>
      <c r="D937" s="6"/>
      <c r="E937" s="5"/>
      <c r="F937" s="5"/>
      <c r="G937" s="6"/>
      <c r="H937" s="5"/>
      <c r="I937" s="5"/>
      <c r="J937" s="6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7"/>
      <c r="V937" s="7"/>
      <c r="W937" s="7"/>
      <c r="X937" s="7"/>
      <c r="Y937" s="16"/>
      <c r="Z937" s="7"/>
      <c r="AA937" s="7"/>
      <c r="AB937" s="7"/>
      <c r="AC937" s="7"/>
      <c r="AD937" s="7"/>
      <c r="AE937" s="7"/>
      <c r="AF937" s="7"/>
      <c r="AG937" s="7"/>
      <c r="AH937" s="7"/>
      <c r="AI937" s="7"/>
      <c r="AJ937" s="7"/>
      <c r="AK937" s="7"/>
    </row>
    <row r="938">
      <c r="A938" s="14"/>
      <c r="B938" s="5"/>
      <c r="C938" s="5"/>
      <c r="D938" s="6"/>
      <c r="E938" s="5"/>
      <c r="F938" s="5"/>
      <c r="G938" s="6"/>
      <c r="H938" s="5"/>
      <c r="I938" s="5"/>
      <c r="J938" s="6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7"/>
      <c r="V938" s="7"/>
      <c r="W938" s="7"/>
      <c r="X938" s="7"/>
      <c r="Y938" s="16"/>
      <c r="Z938" s="7"/>
      <c r="AA938" s="7"/>
      <c r="AB938" s="7"/>
      <c r="AC938" s="7"/>
      <c r="AD938" s="7"/>
      <c r="AE938" s="7"/>
      <c r="AF938" s="7"/>
      <c r="AG938" s="7"/>
      <c r="AH938" s="7"/>
      <c r="AI938" s="7"/>
      <c r="AJ938" s="7"/>
      <c r="AK938" s="7"/>
    </row>
    <row r="939">
      <c r="A939" s="14"/>
      <c r="B939" s="5"/>
      <c r="C939" s="5"/>
      <c r="D939" s="6"/>
      <c r="E939" s="5"/>
      <c r="F939" s="5"/>
      <c r="G939" s="6"/>
      <c r="H939" s="5"/>
      <c r="I939" s="5"/>
      <c r="J939" s="6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7"/>
      <c r="V939" s="7"/>
      <c r="W939" s="7"/>
      <c r="X939" s="7"/>
      <c r="Y939" s="16"/>
      <c r="Z939" s="7"/>
      <c r="AA939" s="7"/>
      <c r="AB939" s="7"/>
      <c r="AC939" s="7"/>
      <c r="AD939" s="7"/>
      <c r="AE939" s="7"/>
      <c r="AF939" s="7"/>
      <c r="AG939" s="7"/>
      <c r="AH939" s="7"/>
      <c r="AI939" s="7"/>
      <c r="AJ939" s="7"/>
      <c r="AK939" s="7"/>
    </row>
    <row r="940">
      <c r="A940" s="14"/>
      <c r="B940" s="5"/>
      <c r="C940" s="5"/>
      <c r="D940" s="6"/>
      <c r="E940" s="5"/>
      <c r="F940" s="5"/>
      <c r="G940" s="6"/>
      <c r="H940" s="5"/>
      <c r="I940" s="5"/>
      <c r="J940" s="6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7"/>
      <c r="V940" s="7"/>
      <c r="W940" s="7"/>
      <c r="X940" s="7"/>
      <c r="Y940" s="16"/>
      <c r="Z940" s="7"/>
      <c r="AA940" s="7"/>
      <c r="AB940" s="7"/>
      <c r="AC940" s="7"/>
      <c r="AD940" s="7"/>
      <c r="AE940" s="7"/>
      <c r="AF940" s="7"/>
      <c r="AG940" s="7"/>
      <c r="AH940" s="7"/>
      <c r="AI940" s="7"/>
      <c r="AJ940" s="7"/>
      <c r="AK940" s="7"/>
    </row>
    <row r="941">
      <c r="A941" s="14"/>
      <c r="B941" s="5"/>
      <c r="C941" s="5"/>
      <c r="D941" s="6"/>
      <c r="E941" s="5"/>
      <c r="F941" s="5"/>
      <c r="G941" s="6"/>
      <c r="H941" s="5"/>
      <c r="I941" s="5"/>
      <c r="J941" s="6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7"/>
      <c r="V941" s="7"/>
      <c r="W941" s="7"/>
      <c r="X941" s="7"/>
      <c r="Y941" s="16"/>
      <c r="Z941" s="7"/>
      <c r="AA941" s="7"/>
      <c r="AB941" s="7"/>
      <c r="AC941" s="7"/>
      <c r="AD941" s="7"/>
      <c r="AE941" s="7"/>
      <c r="AF941" s="7"/>
      <c r="AG941" s="7"/>
      <c r="AH941" s="7"/>
      <c r="AI941" s="7"/>
      <c r="AJ941" s="7"/>
      <c r="AK941" s="7"/>
    </row>
    <row r="942">
      <c r="A942" s="14"/>
      <c r="B942" s="5"/>
      <c r="C942" s="5"/>
      <c r="D942" s="6"/>
      <c r="E942" s="5"/>
      <c r="F942" s="5"/>
      <c r="G942" s="6"/>
      <c r="H942" s="5"/>
      <c r="I942" s="5"/>
      <c r="J942" s="6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7"/>
      <c r="V942" s="7"/>
      <c r="W942" s="7"/>
      <c r="X942" s="7"/>
      <c r="Y942" s="16"/>
      <c r="Z942" s="7"/>
      <c r="AA942" s="7"/>
      <c r="AB942" s="7"/>
      <c r="AC942" s="7"/>
      <c r="AD942" s="7"/>
      <c r="AE942" s="7"/>
      <c r="AF942" s="7"/>
      <c r="AG942" s="7"/>
      <c r="AH942" s="7"/>
      <c r="AI942" s="7"/>
      <c r="AJ942" s="7"/>
      <c r="AK942" s="7"/>
    </row>
    <row r="943">
      <c r="A943" s="14"/>
      <c r="B943" s="5"/>
      <c r="C943" s="5"/>
      <c r="D943" s="6"/>
      <c r="E943" s="5"/>
      <c r="F943" s="5"/>
      <c r="G943" s="6"/>
      <c r="H943" s="5"/>
      <c r="I943" s="5"/>
      <c r="J943" s="6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7"/>
      <c r="V943" s="7"/>
      <c r="W943" s="7"/>
      <c r="X943" s="7"/>
      <c r="Y943" s="16"/>
      <c r="Z943" s="7"/>
      <c r="AA943" s="7"/>
      <c r="AB943" s="7"/>
      <c r="AC943" s="7"/>
      <c r="AD943" s="7"/>
      <c r="AE943" s="7"/>
      <c r="AF943" s="7"/>
      <c r="AG943" s="7"/>
      <c r="AH943" s="7"/>
      <c r="AI943" s="7"/>
      <c r="AJ943" s="7"/>
      <c r="AK943" s="7"/>
    </row>
    <row r="944">
      <c r="A944" s="14"/>
      <c r="B944" s="5"/>
      <c r="C944" s="5"/>
      <c r="D944" s="6"/>
      <c r="E944" s="5"/>
      <c r="F944" s="5"/>
      <c r="G944" s="6"/>
      <c r="H944" s="5"/>
      <c r="I944" s="5"/>
      <c r="J944" s="6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7"/>
      <c r="V944" s="7"/>
      <c r="W944" s="7"/>
      <c r="X944" s="7"/>
      <c r="Y944" s="16"/>
      <c r="Z944" s="7"/>
      <c r="AA944" s="7"/>
      <c r="AB944" s="7"/>
      <c r="AC944" s="7"/>
      <c r="AD944" s="7"/>
      <c r="AE944" s="7"/>
      <c r="AF944" s="7"/>
      <c r="AG944" s="7"/>
      <c r="AH944" s="7"/>
      <c r="AI944" s="7"/>
      <c r="AJ944" s="7"/>
      <c r="AK944" s="7"/>
    </row>
    <row r="945">
      <c r="A945" s="14"/>
      <c r="B945" s="5"/>
      <c r="C945" s="5"/>
      <c r="D945" s="6"/>
      <c r="E945" s="5"/>
      <c r="F945" s="5"/>
      <c r="G945" s="6"/>
      <c r="H945" s="5"/>
      <c r="I945" s="5"/>
      <c r="J945" s="6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7"/>
      <c r="V945" s="7"/>
      <c r="W945" s="7"/>
      <c r="X945" s="7"/>
      <c r="Y945" s="16"/>
      <c r="Z945" s="7"/>
      <c r="AA945" s="7"/>
      <c r="AB945" s="7"/>
      <c r="AC945" s="7"/>
      <c r="AD945" s="7"/>
      <c r="AE945" s="7"/>
      <c r="AF945" s="7"/>
      <c r="AG945" s="7"/>
      <c r="AH945" s="7"/>
      <c r="AI945" s="7"/>
      <c r="AJ945" s="7"/>
      <c r="AK945" s="7"/>
    </row>
    <row r="946">
      <c r="A946" s="14"/>
      <c r="B946" s="5"/>
      <c r="C946" s="5"/>
      <c r="D946" s="6"/>
      <c r="E946" s="5"/>
      <c r="F946" s="5"/>
      <c r="G946" s="6"/>
      <c r="H946" s="5"/>
      <c r="I946" s="5"/>
      <c r="J946" s="6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7"/>
      <c r="V946" s="7"/>
      <c r="W946" s="7"/>
      <c r="X946" s="7"/>
      <c r="Y946" s="16"/>
      <c r="Z946" s="7"/>
      <c r="AA946" s="7"/>
      <c r="AB946" s="7"/>
      <c r="AC946" s="7"/>
      <c r="AD946" s="7"/>
      <c r="AE946" s="7"/>
      <c r="AF946" s="7"/>
      <c r="AG946" s="7"/>
      <c r="AH946" s="7"/>
      <c r="AI946" s="7"/>
      <c r="AJ946" s="7"/>
      <c r="AK946" s="7"/>
    </row>
    <row r="947">
      <c r="A947" s="14"/>
      <c r="B947" s="5"/>
      <c r="C947" s="5"/>
      <c r="D947" s="6"/>
      <c r="E947" s="5"/>
      <c r="F947" s="5"/>
      <c r="G947" s="6"/>
      <c r="H947" s="5"/>
      <c r="I947" s="5"/>
      <c r="J947" s="6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7"/>
      <c r="V947" s="7"/>
      <c r="W947" s="7"/>
      <c r="X947" s="7"/>
      <c r="Y947" s="16"/>
      <c r="Z947" s="7"/>
      <c r="AA947" s="7"/>
      <c r="AB947" s="7"/>
      <c r="AC947" s="7"/>
      <c r="AD947" s="7"/>
      <c r="AE947" s="7"/>
      <c r="AF947" s="7"/>
      <c r="AG947" s="7"/>
      <c r="AH947" s="7"/>
      <c r="AI947" s="7"/>
      <c r="AJ947" s="7"/>
      <c r="AK947" s="7"/>
    </row>
    <row r="948">
      <c r="A948" s="14"/>
      <c r="B948" s="5"/>
      <c r="C948" s="5"/>
      <c r="D948" s="6"/>
      <c r="E948" s="5"/>
      <c r="F948" s="5"/>
      <c r="G948" s="6"/>
      <c r="H948" s="5"/>
      <c r="I948" s="5"/>
      <c r="J948" s="6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7"/>
      <c r="V948" s="7"/>
      <c r="W948" s="7"/>
      <c r="X948" s="7"/>
      <c r="Y948" s="16"/>
      <c r="Z948" s="7"/>
      <c r="AA948" s="7"/>
      <c r="AB948" s="7"/>
      <c r="AC948" s="7"/>
      <c r="AD948" s="7"/>
      <c r="AE948" s="7"/>
      <c r="AF948" s="7"/>
      <c r="AG948" s="7"/>
      <c r="AH948" s="7"/>
      <c r="AI948" s="7"/>
      <c r="AJ948" s="7"/>
      <c r="AK948" s="7"/>
    </row>
    <row r="949">
      <c r="A949" s="14"/>
      <c r="B949" s="5"/>
      <c r="C949" s="5"/>
      <c r="D949" s="6"/>
      <c r="E949" s="5"/>
      <c r="F949" s="5"/>
      <c r="G949" s="6"/>
      <c r="H949" s="5"/>
      <c r="I949" s="5"/>
      <c r="J949" s="6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7"/>
      <c r="V949" s="7"/>
      <c r="W949" s="7"/>
      <c r="X949" s="7"/>
      <c r="Y949" s="16"/>
      <c r="Z949" s="7"/>
      <c r="AA949" s="7"/>
      <c r="AB949" s="7"/>
      <c r="AC949" s="7"/>
      <c r="AD949" s="7"/>
      <c r="AE949" s="7"/>
      <c r="AF949" s="7"/>
      <c r="AG949" s="7"/>
      <c r="AH949" s="7"/>
      <c r="AI949" s="7"/>
      <c r="AJ949" s="7"/>
      <c r="AK949" s="7"/>
    </row>
    <row r="950">
      <c r="A950" s="14"/>
      <c r="B950" s="5"/>
      <c r="C950" s="5"/>
      <c r="D950" s="6"/>
      <c r="E950" s="5"/>
      <c r="F950" s="5"/>
      <c r="G950" s="6"/>
      <c r="H950" s="5"/>
      <c r="I950" s="5"/>
      <c r="J950" s="6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7"/>
      <c r="V950" s="7"/>
      <c r="W950" s="7"/>
      <c r="X950" s="7"/>
      <c r="Y950" s="16"/>
      <c r="Z950" s="7"/>
      <c r="AA950" s="7"/>
      <c r="AB950" s="7"/>
      <c r="AC950" s="7"/>
      <c r="AD950" s="7"/>
      <c r="AE950" s="7"/>
      <c r="AF950" s="7"/>
      <c r="AG950" s="7"/>
      <c r="AH950" s="7"/>
      <c r="AI950" s="7"/>
      <c r="AJ950" s="7"/>
      <c r="AK950" s="7"/>
    </row>
    <row r="951">
      <c r="A951" s="14"/>
      <c r="B951" s="5"/>
      <c r="C951" s="5"/>
      <c r="D951" s="6"/>
      <c r="E951" s="5"/>
      <c r="F951" s="5"/>
      <c r="G951" s="6"/>
      <c r="H951" s="5"/>
      <c r="I951" s="5"/>
      <c r="J951" s="6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7"/>
      <c r="V951" s="7"/>
      <c r="W951" s="7"/>
      <c r="X951" s="7"/>
      <c r="Y951" s="16"/>
      <c r="Z951" s="7"/>
      <c r="AA951" s="7"/>
      <c r="AB951" s="7"/>
      <c r="AC951" s="7"/>
      <c r="AD951" s="7"/>
      <c r="AE951" s="7"/>
      <c r="AF951" s="7"/>
      <c r="AG951" s="7"/>
      <c r="AH951" s="7"/>
      <c r="AI951" s="7"/>
      <c r="AJ951" s="7"/>
      <c r="AK951" s="7"/>
    </row>
    <row r="952">
      <c r="A952" s="14"/>
      <c r="B952" s="5"/>
      <c r="C952" s="5"/>
      <c r="D952" s="6"/>
      <c r="E952" s="5"/>
      <c r="F952" s="5"/>
      <c r="G952" s="6"/>
      <c r="H952" s="5"/>
      <c r="I952" s="5"/>
      <c r="J952" s="6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7"/>
      <c r="V952" s="7"/>
      <c r="W952" s="7"/>
      <c r="X952" s="7"/>
      <c r="Y952" s="16"/>
      <c r="Z952" s="7"/>
      <c r="AA952" s="7"/>
      <c r="AB952" s="7"/>
      <c r="AC952" s="7"/>
      <c r="AD952" s="7"/>
      <c r="AE952" s="7"/>
      <c r="AF952" s="7"/>
      <c r="AG952" s="7"/>
      <c r="AH952" s="7"/>
      <c r="AI952" s="7"/>
      <c r="AJ952" s="7"/>
      <c r="AK952" s="7"/>
    </row>
    <row r="953">
      <c r="A953" s="14"/>
      <c r="B953" s="5"/>
      <c r="C953" s="5"/>
      <c r="D953" s="6"/>
      <c r="E953" s="5"/>
      <c r="F953" s="5"/>
      <c r="G953" s="6"/>
      <c r="H953" s="5"/>
      <c r="I953" s="5"/>
      <c r="J953" s="6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7"/>
      <c r="V953" s="7"/>
      <c r="W953" s="7"/>
      <c r="X953" s="7"/>
      <c r="Y953" s="16"/>
      <c r="Z953" s="7"/>
      <c r="AA953" s="7"/>
      <c r="AB953" s="7"/>
      <c r="AC953" s="7"/>
      <c r="AD953" s="7"/>
      <c r="AE953" s="7"/>
      <c r="AF953" s="7"/>
      <c r="AG953" s="7"/>
      <c r="AH953" s="7"/>
      <c r="AI953" s="7"/>
      <c r="AJ953" s="7"/>
      <c r="AK953" s="7"/>
    </row>
    <row r="954">
      <c r="A954" s="14"/>
      <c r="B954" s="5"/>
      <c r="C954" s="5"/>
      <c r="D954" s="6"/>
      <c r="E954" s="5"/>
      <c r="F954" s="5"/>
      <c r="G954" s="6"/>
      <c r="H954" s="5"/>
      <c r="I954" s="5"/>
      <c r="J954" s="6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7"/>
      <c r="V954" s="7"/>
      <c r="W954" s="7"/>
      <c r="X954" s="7"/>
      <c r="Y954" s="16"/>
      <c r="Z954" s="7"/>
      <c r="AA954" s="7"/>
      <c r="AB954" s="7"/>
      <c r="AC954" s="7"/>
      <c r="AD954" s="7"/>
      <c r="AE954" s="7"/>
      <c r="AF954" s="7"/>
      <c r="AG954" s="7"/>
      <c r="AH954" s="7"/>
      <c r="AI954" s="7"/>
      <c r="AJ954" s="7"/>
      <c r="AK954" s="7"/>
    </row>
    <row r="955">
      <c r="A955" s="14"/>
      <c r="B955" s="5"/>
      <c r="C955" s="5"/>
      <c r="D955" s="6"/>
      <c r="E955" s="5"/>
      <c r="F955" s="5"/>
      <c r="G955" s="6"/>
      <c r="H955" s="5"/>
      <c r="I955" s="5"/>
      <c r="J955" s="6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7"/>
      <c r="V955" s="7"/>
      <c r="W955" s="7"/>
      <c r="X955" s="7"/>
      <c r="Y955" s="16"/>
      <c r="Z955" s="7"/>
      <c r="AA955" s="7"/>
      <c r="AB955" s="7"/>
      <c r="AC955" s="7"/>
      <c r="AD955" s="7"/>
      <c r="AE955" s="7"/>
      <c r="AF955" s="7"/>
      <c r="AG955" s="7"/>
      <c r="AH955" s="7"/>
      <c r="AI955" s="7"/>
      <c r="AJ955" s="7"/>
      <c r="AK955" s="7"/>
    </row>
    <row r="956">
      <c r="A956" s="14"/>
      <c r="B956" s="5"/>
      <c r="C956" s="5"/>
      <c r="D956" s="6"/>
      <c r="E956" s="5"/>
      <c r="F956" s="5"/>
      <c r="G956" s="6"/>
      <c r="H956" s="5"/>
      <c r="I956" s="5"/>
      <c r="J956" s="6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7"/>
      <c r="V956" s="7"/>
      <c r="W956" s="7"/>
      <c r="X956" s="7"/>
      <c r="Y956" s="16"/>
      <c r="Z956" s="7"/>
      <c r="AA956" s="7"/>
      <c r="AB956" s="7"/>
      <c r="AC956" s="7"/>
      <c r="AD956" s="7"/>
      <c r="AE956" s="7"/>
      <c r="AF956" s="7"/>
      <c r="AG956" s="7"/>
      <c r="AH956" s="7"/>
      <c r="AI956" s="7"/>
      <c r="AJ956" s="7"/>
      <c r="AK956" s="7"/>
    </row>
    <row r="957">
      <c r="A957" s="14"/>
      <c r="B957" s="5"/>
      <c r="C957" s="5"/>
      <c r="D957" s="6"/>
      <c r="E957" s="5"/>
      <c r="F957" s="5"/>
      <c r="G957" s="6"/>
      <c r="H957" s="5"/>
      <c r="I957" s="5"/>
      <c r="J957" s="6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7"/>
      <c r="V957" s="7"/>
      <c r="W957" s="7"/>
      <c r="X957" s="7"/>
      <c r="Y957" s="16"/>
      <c r="Z957" s="7"/>
      <c r="AA957" s="7"/>
      <c r="AB957" s="7"/>
      <c r="AC957" s="7"/>
      <c r="AD957" s="7"/>
      <c r="AE957" s="7"/>
      <c r="AF957" s="7"/>
      <c r="AG957" s="7"/>
      <c r="AH957" s="7"/>
      <c r="AI957" s="7"/>
      <c r="AJ957" s="7"/>
      <c r="AK957" s="7"/>
    </row>
    <row r="958">
      <c r="A958" s="14"/>
      <c r="B958" s="5"/>
      <c r="C958" s="5"/>
      <c r="D958" s="6"/>
      <c r="E958" s="5"/>
      <c r="F958" s="5"/>
      <c r="G958" s="6"/>
      <c r="H958" s="5"/>
      <c r="I958" s="5"/>
      <c r="J958" s="6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7"/>
      <c r="V958" s="7"/>
      <c r="W958" s="7"/>
      <c r="X958" s="7"/>
      <c r="Y958" s="16"/>
      <c r="Z958" s="7"/>
      <c r="AA958" s="7"/>
      <c r="AB958" s="7"/>
      <c r="AC958" s="7"/>
      <c r="AD958" s="7"/>
      <c r="AE958" s="7"/>
      <c r="AF958" s="7"/>
      <c r="AG958" s="7"/>
      <c r="AH958" s="7"/>
      <c r="AI958" s="7"/>
      <c r="AJ958" s="7"/>
      <c r="AK958" s="7"/>
    </row>
    <row r="959">
      <c r="A959" s="14"/>
      <c r="B959" s="5"/>
      <c r="C959" s="5"/>
      <c r="D959" s="6"/>
      <c r="E959" s="5"/>
      <c r="F959" s="5"/>
      <c r="G959" s="6"/>
      <c r="H959" s="5"/>
      <c r="I959" s="5"/>
      <c r="J959" s="6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7"/>
      <c r="V959" s="7"/>
      <c r="W959" s="7"/>
      <c r="X959" s="7"/>
      <c r="Y959" s="16"/>
      <c r="Z959" s="7"/>
      <c r="AA959" s="7"/>
      <c r="AB959" s="7"/>
      <c r="AC959" s="7"/>
      <c r="AD959" s="7"/>
      <c r="AE959" s="7"/>
      <c r="AF959" s="7"/>
      <c r="AG959" s="7"/>
      <c r="AH959" s="7"/>
      <c r="AI959" s="7"/>
      <c r="AJ959" s="7"/>
      <c r="AK959" s="7"/>
    </row>
    <row r="960">
      <c r="A960" s="14"/>
      <c r="B960" s="5"/>
      <c r="C960" s="5"/>
      <c r="D960" s="6"/>
      <c r="E960" s="5"/>
      <c r="F960" s="5"/>
      <c r="G960" s="6"/>
      <c r="H960" s="5"/>
      <c r="I960" s="5"/>
      <c r="J960" s="6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7"/>
      <c r="V960" s="7"/>
      <c r="W960" s="7"/>
      <c r="X960" s="7"/>
      <c r="Y960" s="16"/>
      <c r="Z960" s="7"/>
      <c r="AA960" s="7"/>
      <c r="AB960" s="7"/>
      <c r="AC960" s="7"/>
      <c r="AD960" s="7"/>
      <c r="AE960" s="7"/>
      <c r="AF960" s="7"/>
      <c r="AG960" s="7"/>
      <c r="AH960" s="7"/>
      <c r="AI960" s="7"/>
      <c r="AJ960" s="7"/>
      <c r="AK960" s="7"/>
    </row>
    <row r="961">
      <c r="A961" s="14"/>
      <c r="B961" s="5"/>
      <c r="C961" s="5"/>
      <c r="D961" s="6"/>
      <c r="E961" s="5"/>
      <c r="F961" s="5"/>
      <c r="G961" s="6"/>
      <c r="H961" s="5"/>
      <c r="I961" s="5"/>
      <c r="J961" s="6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7"/>
      <c r="V961" s="7"/>
      <c r="W961" s="7"/>
      <c r="X961" s="7"/>
      <c r="Y961" s="16"/>
      <c r="Z961" s="7"/>
      <c r="AA961" s="7"/>
      <c r="AB961" s="7"/>
      <c r="AC961" s="7"/>
      <c r="AD961" s="7"/>
      <c r="AE961" s="7"/>
      <c r="AF961" s="7"/>
      <c r="AG961" s="7"/>
      <c r="AH961" s="7"/>
      <c r="AI961" s="7"/>
      <c r="AJ961" s="7"/>
      <c r="AK961" s="7"/>
    </row>
    <row r="962">
      <c r="A962" s="14"/>
      <c r="B962" s="5"/>
      <c r="C962" s="5"/>
      <c r="D962" s="6"/>
      <c r="E962" s="5"/>
      <c r="F962" s="5"/>
      <c r="G962" s="6"/>
      <c r="H962" s="5"/>
      <c r="I962" s="5"/>
      <c r="J962" s="6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7"/>
      <c r="V962" s="7"/>
      <c r="W962" s="7"/>
      <c r="X962" s="7"/>
      <c r="Y962" s="16"/>
      <c r="Z962" s="7"/>
      <c r="AA962" s="7"/>
      <c r="AB962" s="7"/>
      <c r="AC962" s="7"/>
      <c r="AD962" s="7"/>
      <c r="AE962" s="7"/>
      <c r="AF962" s="7"/>
      <c r="AG962" s="7"/>
      <c r="AH962" s="7"/>
      <c r="AI962" s="7"/>
      <c r="AJ962" s="7"/>
      <c r="AK962" s="7"/>
    </row>
    <row r="963">
      <c r="A963" s="14"/>
      <c r="B963" s="5"/>
      <c r="C963" s="5"/>
      <c r="D963" s="6"/>
      <c r="E963" s="5"/>
      <c r="F963" s="5"/>
      <c r="G963" s="6"/>
      <c r="H963" s="5"/>
      <c r="I963" s="5"/>
      <c r="J963" s="6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7"/>
      <c r="V963" s="7"/>
      <c r="W963" s="7"/>
      <c r="X963" s="7"/>
      <c r="Y963" s="16"/>
      <c r="Z963" s="7"/>
      <c r="AA963" s="7"/>
      <c r="AB963" s="7"/>
      <c r="AC963" s="7"/>
      <c r="AD963" s="7"/>
      <c r="AE963" s="7"/>
      <c r="AF963" s="7"/>
      <c r="AG963" s="7"/>
      <c r="AH963" s="7"/>
      <c r="AI963" s="7"/>
      <c r="AJ963" s="7"/>
      <c r="AK963" s="7"/>
    </row>
    <row r="964">
      <c r="A964" s="14"/>
      <c r="B964" s="5"/>
      <c r="C964" s="5"/>
      <c r="D964" s="6"/>
      <c r="E964" s="5"/>
      <c r="F964" s="5"/>
      <c r="G964" s="6"/>
      <c r="H964" s="5"/>
      <c r="I964" s="5"/>
      <c r="J964" s="6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7"/>
      <c r="V964" s="7"/>
      <c r="W964" s="7"/>
      <c r="X964" s="7"/>
      <c r="Y964" s="16"/>
      <c r="Z964" s="7"/>
      <c r="AA964" s="7"/>
      <c r="AB964" s="7"/>
      <c r="AC964" s="7"/>
      <c r="AD964" s="7"/>
      <c r="AE964" s="7"/>
      <c r="AF964" s="7"/>
      <c r="AG964" s="7"/>
      <c r="AH964" s="7"/>
      <c r="AI964" s="7"/>
      <c r="AJ964" s="7"/>
      <c r="AK964" s="7"/>
    </row>
    <row r="965">
      <c r="A965" s="14"/>
      <c r="B965" s="5"/>
      <c r="C965" s="5"/>
      <c r="D965" s="6"/>
      <c r="E965" s="5"/>
      <c r="F965" s="5"/>
      <c r="G965" s="6"/>
      <c r="H965" s="5"/>
      <c r="I965" s="5"/>
      <c r="J965" s="6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7"/>
      <c r="V965" s="7"/>
      <c r="W965" s="7"/>
      <c r="X965" s="7"/>
      <c r="Y965" s="16"/>
      <c r="Z965" s="7"/>
      <c r="AA965" s="7"/>
      <c r="AB965" s="7"/>
      <c r="AC965" s="7"/>
      <c r="AD965" s="7"/>
      <c r="AE965" s="7"/>
      <c r="AF965" s="7"/>
      <c r="AG965" s="7"/>
      <c r="AH965" s="7"/>
      <c r="AI965" s="7"/>
      <c r="AJ965" s="7"/>
      <c r="AK965" s="7"/>
    </row>
    <row r="966">
      <c r="A966" s="14"/>
      <c r="B966" s="5"/>
      <c r="C966" s="5"/>
      <c r="D966" s="6"/>
      <c r="E966" s="5"/>
      <c r="F966" s="5"/>
      <c r="G966" s="6"/>
      <c r="H966" s="5"/>
      <c r="I966" s="5"/>
      <c r="J966" s="6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7"/>
      <c r="V966" s="7"/>
      <c r="W966" s="7"/>
      <c r="X966" s="7"/>
      <c r="Y966" s="16"/>
      <c r="Z966" s="7"/>
      <c r="AA966" s="7"/>
      <c r="AB966" s="7"/>
      <c r="AC966" s="7"/>
      <c r="AD966" s="7"/>
      <c r="AE966" s="7"/>
      <c r="AF966" s="7"/>
      <c r="AG966" s="7"/>
      <c r="AH966" s="7"/>
      <c r="AI966" s="7"/>
      <c r="AJ966" s="7"/>
      <c r="AK966" s="7"/>
    </row>
    <row r="967">
      <c r="A967" s="14"/>
      <c r="B967" s="5"/>
      <c r="C967" s="5"/>
      <c r="D967" s="6"/>
      <c r="E967" s="5"/>
      <c r="F967" s="5"/>
      <c r="G967" s="6"/>
      <c r="H967" s="5"/>
      <c r="I967" s="5"/>
      <c r="J967" s="6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7"/>
      <c r="V967" s="7"/>
      <c r="W967" s="7"/>
      <c r="X967" s="7"/>
      <c r="Y967" s="16"/>
      <c r="Z967" s="7"/>
      <c r="AA967" s="7"/>
      <c r="AB967" s="7"/>
      <c r="AC967" s="7"/>
      <c r="AD967" s="7"/>
      <c r="AE967" s="7"/>
      <c r="AF967" s="7"/>
      <c r="AG967" s="7"/>
      <c r="AH967" s="7"/>
      <c r="AI967" s="7"/>
      <c r="AJ967" s="7"/>
      <c r="AK967" s="7"/>
    </row>
    <row r="968">
      <c r="A968" s="14"/>
      <c r="B968" s="5"/>
      <c r="C968" s="5"/>
      <c r="D968" s="6"/>
      <c r="E968" s="5"/>
      <c r="F968" s="5"/>
      <c r="G968" s="6"/>
      <c r="H968" s="5"/>
      <c r="I968" s="5"/>
      <c r="J968" s="6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7"/>
      <c r="V968" s="7"/>
      <c r="W968" s="7"/>
      <c r="X968" s="7"/>
      <c r="Y968" s="16"/>
      <c r="Z968" s="7"/>
      <c r="AA968" s="7"/>
      <c r="AB968" s="7"/>
      <c r="AC968" s="7"/>
      <c r="AD968" s="7"/>
      <c r="AE968" s="7"/>
      <c r="AF968" s="7"/>
      <c r="AG968" s="7"/>
      <c r="AH968" s="7"/>
      <c r="AI968" s="7"/>
      <c r="AJ968" s="7"/>
      <c r="AK968" s="7"/>
    </row>
    <row r="969">
      <c r="A969" s="14"/>
      <c r="B969" s="5"/>
      <c r="C969" s="5"/>
      <c r="D969" s="6"/>
      <c r="E969" s="5"/>
      <c r="F969" s="5"/>
      <c r="G969" s="6"/>
      <c r="H969" s="5"/>
      <c r="I969" s="5"/>
      <c r="J969" s="6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7"/>
      <c r="V969" s="7"/>
      <c r="W969" s="7"/>
      <c r="X969" s="7"/>
      <c r="Y969" s="16"/>
      <c r="Z969" s="7"/>
      <c r="AA969" s="7"/>
      <c r="AB969" s="7"/>
      <c r="AC969" s="7"/>
      <c r="AD969" s="7"/>
      <c r="AE969" s="7"/>
      <c r="AF969" s="7"/>
      <c r="AG969" s="7"/>
      <c r="AH969" s="7"/>
      <c r="AI969" s="7"/>
      <c r="AJ969" s="7"/>
      <c r="AK969" s="7"/>
    </row>
    <row r="970">
      <c r="A970" s="14"/>
      <c r="B970" s="5"/>
      <c r="C970" s="5"/>
      <c r="D970" s="6"/>
      <c r="E970" s="5"/>
      <c r="F970" s="5"/>
      <c r="G970" s="6"/>
      <c r="H970" s="5"/>
      <c r="I970" s="5"/>
      <c r="J970" s="6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7"/>
      <c r="V970" s="7"/>
      <c r="W970" s="7"/>
      <c r="X970" s="7"/>
      <c r="Y970" s="16"/>
      <c r="Z970" s="7"/>
      <c r="AA970" s="7"/>
      <c r="AB970" s="7"/>
      <c r="AC970" s="7"/>
      <c r="AD970" s="7"/>
      <c r="AE970" s="7"/>
      <c r="AF970" s="7"/>
      <c r="AG970" s="7"/>
      <c r="AH970" s="7"/>
      <c r="AI970" s="7"/>
      <c r="AJ970" s="7"/>
      <c r="AK970" s="7"/>
    </row>
    <row r="971">
      <c r="A971" s="14"/>
      <c r="B971" s="5"/>
      <c r="C971" s="5"/>
      <c r="D971" s="6"/>
      <c r="E971" s="5"/>
      <c r="F971" s="5"/>
      <c r="G971" s="6"/>
      <c r="H971" s="5"/>
      <c r="I971" s="5"/>
      <c r="J971" s="6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7"/>
      <c r="V971" s="7"/>
      <c r="W971" s="7"/>
      <c r="X971" s="7"/>
      <c r="Y971" s="16"/>
      <c r="Z971" s="7"/>
      <c r="AA971" s="7"/>
      <c r="AB971" s="7"/>
      <c r="AC971" s="7"/>
      <c r="AD971" s="7"/>
      <c r="AE971" s="7"/>
      <c r="AF971" s="7"/>
      <c r="AG971" s="7"/>
      <c r="AH971" s="7"/>
      <c r="AI971" s="7"/>
      <c r="AJ971" s="7"/>
      <c r="AK971" s="7"/>
    </row>
    <row r="972">
      <c r="A972" s="14"/>
      <c r="B972" s="5"/>
      <c r="C972" s="5"/>
      <c r="D972" s="6"/>
      <c r="E972" s="5"/>
      <c r="F972" s="5"/>
      <c r="G972" s="6"/>
      <c r="H972" s="5"/>
      <c r="I972" s="5"/>
      <c r="J972" s="6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7"/>
      <c r="V972" s="7"/>
      <c r="W972" s="7"/>
      <c r="X972" s="7"/>
      <c r="Y972" s="16"/>
      <c r="Z972" s="7"/>
      <c r="AA972" s="7"/>
      <c r="AB972" s="7"/>
      <c r="AC972" s="7"/>
      <c r="AD972" s="7"/>
      <c r="AE972" s="7"/>
      <c r="AF972" s="7"/>
      <c r="AG972" s="7"/>
      <c r="AH972" s="7"/>
      <c r="AI972" s="7"/>
      <c r="AJ972" s="7"/>
      <c r="AK972" s="7"/>
    </row>
    <row r="973">
      <c r="A973" s="14"/>
      <c r="B973" s="5"/>
      <c r="C973" s="5"/>
      <c r="D973" s="6"/>
      <c r="E973" s="5"/>
      <c r="F973" s="5"/>
      <c r="G973" s="6"/>
      <c r="H973" s="5"/>
      <c r="I973" s="5"/>
      <c r="J973" s="6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7"/>
      <c r="V973" s="7"/>
      <c r="W973" s="7"/>
      <c r="X973" s="7"/>
      <c r="Y973" s="16"/>
      <c r="Z973" s="7"/>
      <c r="AA973" s="7"/>
      <c r="AB973" s="7"/>
      <c r="AC973" s="7"/>
      <c r="AD973" s="7"/>
      <c r="AE973" s="7"/>
      <c r="AF973" s="7"/>
      <c r="AG973" s="7"/>
      <c r="AH973" s="7"/>
      <c r="AI973" s="7"/>
      <c r="AJ973" s="7"/>
      <c r="AK973" s="7"/>
    </row>
    <row r="974">
      <c r="A974" s="14"/>
      <c r="B974" s="5"/>
      <c r="C974" s="5"/>
      <c r="D974" s="6"/>
      <c r="E974" s="5"/>
      <c r="F974" s="5"/>
      <c r="G974" s="6"/>
      <c r="H974" s="5"/>
      <c r="I974" s="5"/>
      <c r="J974" s="6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7"/>
      <c r="V974" s="7"/>
      <c r="W974" s="7"/>
      <c r="X974" s="7"/>
      <c r="Y974" s="16"/>
      <c r="Z974" s="7"/>
      <c r="AA974" s="7"/>
      <c r="AB974" s="7"/>
      <c r="AC974" s="7"/>
      <c r="AD974" s="7"/>
      <c r="AE974" s="7"/>
      <c r="AF974" s="7"/>
      <c r="AG974" s="7"/>
      <c r="AH974" s="7"/>
      <c r="AI974" s="7"/>
      <c r="AJ974" s="7"/>
      <c r="AK974" s="7"/>
    </row>
    <row r="975">
      <c r="A975" s="14"/>
      <c r="B975" s="5"/>
      <c r="C975" s="5"/>
      <c r="D975" s="6"/>
      <c r="E975" s="5"/>
      <c r="F975" s="5"/>
      <c r="G975" s="6"/>
      <c r="H975" s="5"/>
      <c r="I975" s="5"/>
      <c r="J975" s="6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7"/>
      <c r="V975" s="7"/>
      <c r="W975" s="7"/>
      <c r="X975" s="7"/>
      <c r="Y975" s="16"/>
      <c r="Z975" s="7"/>
      <c r="AA975" s="7"/>
      <c r="AB975" s="7"/>
      <c r="AC975" s="7"/>
      <c r="AD975" s="7"/>
      <c r="AE975" s="7"/>
      <c r="AF975" s="7"/>
      <c r="AG975" s="7"/>
      <c r="AH975" s="7"/>
      <c r="AI975" s="7"/>
      <c r="AJ975" s="7"/>
      <c r="AK975" s="7"/>
    </row>
    <row r="976">
      <c r="A976" s="14"/>
      <c r="B976" s="5"/>
      <c r="C976" s="5"/>
      <c r="D976" s="6"/>
      <c r="E976" s="5"/>
      <c r="F976" s="5"/>
      <c r="G976" s="6"/>
      <c r="H976" s="5"/>
      <c r="I976" s="5"/>
      <c r="J976" s="6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7"/>
      <c r="V976" s="7"/>
      <c r="W976" s="7"/>
      <c r="X976" s="7"/>
      <c r="Y976" s="16"/>
      <c r="Z976" s="7"/>
      <c r="AA976" s="7"/>
      <c r="AB976" s="7"/>
      <c r="AC976" s="7"/>
      <c r="AD976" s="7"/>
      <c r="AE976" s="7"/>
      <c r="AF976" s="7"/>
      <c r="AG976" s="7"/>
      <c r="AH976" s="7"/>
      <c r="AI976" s="7"/>
      <c r="AJ976" s="7"/>
      <c r="AK976" s="7"/>
    </row>
    <row r="977">
      <c r="A977" s="14"/>
      <c r="B977" s="5"/>
      <c r="C977" s="5"/>
      <c r="D977" s="6"/>
      <c r="E977" s="5"/>
      <c r="F977" s="5"/>
      <c r="G977" s="6"/>
      <c r="H977" s="5"/>
      <c r="I977" s="5"/>
      <c r="J977" s="6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7"/>
      <c r="V977" s="7"/>
      <c r="W977" s="7"/>
      <c r="X977" s="7"/>
      <c r="Y977" s="16"/>
      <c r="Z977" s="7"/>
      <c r="AA977" s="7"/>
      <c r="AB977" s="7"/>
      <c r="AC977" s="7"/>
      <c r="AD977" s="7"/>
      <c r="AE977" s="7"/>
      <c r="AF977" s="7"/>
      <c r="AG977" s="7"/>
      <c r="AH977" s="7"/>
      <c r="AI977" s="7"/>
      <c r="AJ977" s="7"/>
      <c r="AK977" s="7"/>
    </row>
    <row r="978">
      <c r="A978" s="14"/>
      <c r="B978" s="5"/>
      <c r="C978" s="5"/>
      <c r="D978" s="6"/>
      <c r="E978" s="5"/>
      <c r="F978" s="5"/>
      <c r="G978" s="6"/>
      <c r="H978" s="5"/>
      <c r="I978" s="5"/>
      <c r="J978" s="6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7"/>
      <c r="V978" s="7"/>
      <c r="W978" s="7"/>
      <c r="X978" s="7"/>
      <c r="Y978" s="16"/>
      <c r="Z978" s="7"/>
      <c r="AA978" s="7"/>
      <c r="AB978" s="7"/>
      <c r="AC978" s="7"/>
      <c r="AD978" s="7"/>
      <c r="AE978" s="7"/>
      <c r="AF978" s="7"/>
      <c r="AG978" s="7"/>
      <c r="AH978" s="7"/>
      <c r="AI978" s="7"/>
      <c r="AJ978" s="7"/>
      <c r="AK978" s="7"/>
    </row>
    <row r="979">
      <c r="A979" s="14"/>
      <c r="B979" s="5"/>
      <c r="C979" s="5"/>
      <c r="D979" s="6"/>
      <c r="E979" s="5"/>
      <c r="F979" s="5"/>
      <c r="G979" s="6"/>
      <c r="H979" s="5"/>
      <c r="I979" s="5"/>
      <c r="J979" s="6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7"/>
      <c r="V979" s="7"/>
      <c r="W979" s="7"/>
      <c r="X979" s="7"/>
      <c r="Y979" s="16"/>
      <c r="Z979" s="7"/>
      <c r="AA979" s="7"/>
      <c r="AB979" s="7"/>
      <c r="AC979" s="7"/>
      <c r="AD979" s="7"/>
      <c r="AE979" s="7"/>
      <c r="AF979" s="7"/>
      <c r="AG979" s="7"/>
      <c r="AH979" s="7"/>
      <c r="AI979" s="7"/>
      <c r="AJ979" s="7"/>
      <c r="AK979" s="7"/>
    </row>
    <row r="980">
      <c r="A980" s="14"/>
      <c r="B980" s="5"/>
      <c r="C980" s="5"/>
      <c r="D980" s="6"/>
      <c r="E980" s="5"/>
      <c r="F980" s="5"/>
      <c r="G980" s="6"/>
      <c r="H980" s="5"/>
      <c r="I980" s="5"/>
      <c r="J980" s="6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7"/>
      <c r="V980" s="7"/>
      <c r="W980" s="7"/>
      <c r="X980" s="7"/>
      <c r="Y980" s="16"/>
      <c r="Z980" s="7"/>
      <c r="AA980" s="7"/>
      <c r="AB980" s="7"/>
      <c r="AC980" s="7"/>
      <c r="AD980" s="7"/>
      <c r="AE980" s="7"/>
      <c r="AF980" s="7"/>
      <c r="AG980" s="7"/>
      <c r="AH980" s="7"/>
      <c r="AI980" s="7"/>
      <c r="AJ980" s="7"/>
      <c r="AK980" s="7"/>
    </row>
    <row r="981">
      <c r="A981" s="14"/>
      <c r="B981" s="5"/>
      <c r="C981" s="5"/>
      <c r="D981" s="6"/>
      <c r="E981" s="5"/>
      <c r="F981" s="5"/>
      <c r="G981" s="6"/>
      <c r="H981" s="5"/>
      <c r="I981" s="5"/>
      <c r="J981" s="6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7"/>
      <c r="V981" s="7"/>
      <c r="W981" s="7"/>
      <c r="X981" s="7"/>
      <c r="Y981" s="16"/>
      <c r="Z981" s="7"/>
      <c r="AA981" s="7"/>
      <c r="AB981" s="7"/>
      <c r="AC981" s="7"/>
      <c r="AD981" s="7"/>
      <c r="AE981" s="7"/>
      <c r="AF981" s="7"/>
      <c r="AG981" s="7"/>
      <c r="AH981" s="7"/>
      <c r="AI981" s="7"/>
      <c r="AJ981" s="7"/>
      <c r="AK981" s="7"/>
    </row>
    <row r="982">
      <c r="A982" s="14"/>
      <c r="B982" s="5"/>
      <c r="C982" s="5"/>
      <c r="D982" s="6"/>
      <c r="E982" s="5"/>
      <c r="F982" s="5"/>
      <c r="G982" s="6"/>
      <c r="H982" s="5"/>
      <c r="I982" s="5"/>
      <c r="J982" s="6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7"/>
      <c r="V982" s="7"/>
      <c r="W982" s="7"/>
      <c r="X982" s="7"/>
      <c r="Y982" s="16"/>
      <c r="Z982" s="7"/>
      <c r="AA982" s="7"/>
      <c r="AB982" s="7"/>
      <c r="AC982" s="7"/>
      <c r="AD982" s="7"/>
      <c r="AE982" s="7"/>
      <c r="AF982" s="7"/>
      <c r="AG982" s="7"/>
      <c r="AH982" s="7"/>
      <c r="AI982" s="7"/>
      <c r="AJ982" s="7"/>
      <c r="AK982" s="7"/>
    </row>
    <row r="983">
      <c r="A983" s="14"/>
      <c r="B983" s="5"/>
      <c r="C983" s="5"/>
      <c r="D983" s="6"/>
      <c r="E983" s="5"/>
      <c r="F983" s="5"/>
      <c r="G983" s="6"/>
      <c r="H983" s="5"/>
      <c r="I983" s="5"/>
      <c r="J983" s="6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7"/>
      <c r="V983" s="7"/>
      <c r="W983" s="7"/>
      <c r="X983" s="7"/>
      <c r="Y983" s="16"/>
      <c r="Z983" s="7"/>
      <c r="AA983" s="7"/>
      <c r="AB983" s="7"/>
      <c r="AC983" s="7"/>
      <c r="AD983" s="7"/>
      <c r="AE983" s="7"/>
      <c r="AF983" s="7"/>
      <c r="AG983" s="7"/>
      <c r="AH983" s="7"/>
      <c r="AI983" s="7"/>
      <c r="AJ983" s="7"/>
      <c r="AK983" s="7"/>
    </row>
    <row r="984">
      <c r="A984" s="14"/>
      <c r="B984" s="5"/>
      <c r="C984" s="5"/>
      <c r="D984" s="6"/>
      <c r="E984" s="5"/>
      <c r="F984" s="5"/>
      <c r="G984" s="6"/>
      <c r="H984" s="5"/>
      <c r="I984" s="5"/>
      <c r="J984" s="6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7"/>
      <c r="V984" s="7"/>
      <c r="W984" s="7"/>
      <c r="X984" s="7"/>
      <c r="Y984" s="16"/>
      <c r="Z984" s="7"/>
      <c r="AA984" s="7"/>
      <c r="AB984" s="7"/>
      <c r="AC984" s="7"/>
      <c r="AD984" s="7"/>
      <c r="AE984" s="7"/>
      <c r="AF984" s="7"/>
      <c r="AG984" s="7"/>
      <c r="AH984" s="7"/>
      <c r="AI984" s="7"/>
      <c r="AJ984" s="7"/>
      <c r="AK984" s="7"/>
    </row>
    <row r="985">
      <c r="A985" s="14"/>
      <c r="B985" s="5"/>
      <c r="C985" s="5"/>
      <c r="D985" s="6"/>
      <c r="E985" s="5"/>
      <c r="F985" s="5"/>
      <c r="G985" s="6"/>
      <c r="H985" s="5"/>
      <c r="I985" s="5"/>
      <c r="J985" s="6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7"/>
      <c r="V985" s="7"/>
      <c r="W985" s="7"/>
      <c r="X985" s="7"/>
      <c r="Y985" s="16"/>
      <c r="Z985" s="7"/>
      <c r="AA985" s="7"/>
      <c r="AB985" s="7"/>
      <c r="AC985" s="7"/>
      <c r="AD985" s="7"/>
      <c r="AE985" s="7"/>
      <c r="AF985" s="7"/>
      <c r="AG985" s="7"/>
      <c r="AH985" s="7"/>
      <c r="AI985" s="7"/>
      <c r="AJ985" s="7"/>
      <c r="AK985" s="7"/>
    </row>
    <row r="986">
      <c r="A986" s="14"/>
      <c r="B986" s="5"/>
      <c r="C986" s="5"/>
      <c r="D986" s="6"/>
      <c r="E986" s="5"/>
      <c r="F986" s="5"/>
      <c r="G986" s="6"/>
      <c r="H986" s="5"/>
      <c r="I986" s="5"/>
      <c r="J986" s="6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7"/>
      <c r="V986" s="7"/>
      <c r="W986" s="7"/>
      <c r="X986" s="7"/>
      <c r="Y986" s="16"/>
      <c r="Z986" s="7"/>
      <c r="AA986" s="7"/>
      <c r="AB986" s="7"/>
      <c r="AC986" s="7"/>
      <c r="AD986" s="7"/>
      <c r="AE986" s="7"/>
      <c r="AF986" s="7"/>
      <c r="AG986" s="7"/>
      <c r="AH986" s="7"/>
      <c r="AI986" s="7"/>
      <c r="AJ986" s="7"/>
      <c r="AK986" s="7"/>
    </row>
    <row r="987">
      <c r="A987" s="14"/>
      <c r="B987" s="5"/>
      <c r="C987" s="5"/>
      <c r="D987" s="6"/>
      <c r="E987" s="5"/>
      <c r="F987" s="5"/>
      <c r="G987" s="6"/>
      <c r="H987" s="5"/>
      <c r="I987" s="5"/>
      <c r="J987" s="6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7"/>
      <c r="V987" s="7"/>
      <c r="W987" s="7"/>
      <c r="X987" s="7"/>
      <c r="Y987" s="16"/>
      <c r="Z987" s="7"/>
      <c r="AA987" s="7"/>
      <c r="AB987" s="7"/>
      <c r="AC987" s="7"/>
      <c r="AD987" s="7"/>
      <c r="AE987" s="7"/>
      <c r="AF987" s="7"/>
      <c r="AG987" s="7"/>
      <c r="AH987" s="7"/>
      <c r="AI987" s="7"/>
      <c r="AJ987" s="7"/>
      <c r="AK987" s="7"/>
    </row>
    <row r="988">
      <c r="A988" s="14"/>
      <c r="B988" s="5"/>
      <c r="C988" s="5"/>
      <c r="D988" s="6"/>
      <c r="E988" s="5"/>
      <c r="F988" s="5"/>
      <c r="G988" s="6"/>
      <c r="H988" s="5"/>
      <c r="I988" s="5"/>
      <c r="J988" s="6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7"/>
      <c r="V988" s="7"/>
      <c r="W988" s="7"/>
      <c r="X988" s="7"/>
      <c r="Y988" s="16"/>
      <c r="Z988" s="7"/>
      <c r="AA988" s="7"/>
      <c r="AB988" s="7"/>
      <c r="AC988" s="7"/>
      <c r="AD988" s="7"/>
      <c r="AE988" s="7"/>
      <c r="AF988" s="7"/>
      <c r="AG988" s="7"/>
      <c r="AH988" s="7"/>
      <c r="AI988" s="7"/>
      <c r="AJ988" s="7"/>
      <c r="AK988" s="7"/>
    </row>
    <row r="989">
      <c r="A989" s="14"/>
      <c r="B989" s="5"/>
      <c r="C989" s="5"/>
      <c r="D989" s="6"/>
      <c r="E989" s="5"/>
      <c r="F989" s="5"/>
      <c r="G989" s="6"/>
      <c r="H989" s="5"/>
      <c r="I989" s="5"/>
      <c r="J989" s="6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7"/>
      <c r="V989" s="7"/>
      <c r="W989" s="7"/>
      <c r="X989" s="7"/>
      <c r="Y989" s="16"/>
      <c r="Z989" s="7"/>
      <c r="AA989" s="7"/>
      <c r="AB989" s="7"/>
      <c r="AC989" s="7"/>
      <c r="AD989" s="7"/>
      <c r="AE989" s="7"/>
      <c r="AF989" s="7"/>
      <c r="AG989" s="7"/>
      <c r="AH989" s="7"/>
      <c r="AI989" s="7"/>
      <c r="AJ989" s="7"/>
      <c r="AK989" s="7"/>
    </row>
    <row r="990">
      <c r="A990" s="14"/>
      <c r="B990" s="5"/>
      <c r="C990" s="5"/>
      <c r="D990" s="6"/>
      <c r="E990" s="5"/>
      <c r="F990" s="5"/>
      <c r="G990" s="6"/>
      <c r="H990" s="5"/>
      <c r="I990" s="5"/>
      <c r="J990" s="6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7"/>
      <c r="V990" s="7"/>
      <c r="W990" s="7"/>
      <c r="X990" s="7"/>
      <c r="Y990" s="16"/>
      <c r="Z990" s="7"/>
      <c r="AA990" s="7"/>
      <c r="AB990" s="7"/>
      <c r="AC990" s="7"/>
      <c r="AD990" s="7"/>
      <c r="AE990" s="7"/>
      <c r="AF990" s="7"/>
      <c r="AG990" s="7"/>
      <c r="AH990" s="7"/>
      <c r="AI990" s="7"/>
      <c r="AJ990" s="7"/>
      <c r="AK990" s="7"/>
    </row>
    <row r="991">
      <c r="A991" s="14"/>
      <c r="B991" s="5"/>
      <c r="C991" s="5"/>
      <c r="D991" s="6"/>
      <c r="E991" s="5"/>
      <c r="F991" s="5"/>
      <c r="G991" s="6"/>
      <c r="H991" s="5"/>
      <c r="I991" s="5"/>
      <c r="J991" s="6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7"/>
      <c r="V991" s="7"/>
      <c r="W991" s="7"/>
      <c r="X991" s="7"/>
      <c r="Y991" s="16"/>
      <c r="Z991" s="7"/>
      <c r="AA991" s="7"/>
      <c r="AB991" s="7"/>
      <c r="AC991" s="7"/>
      <c r="AD991" s="7"/>
      <c r="AE991" s="7"/>
      <c r="AF991" s="7"/>
      <c r="AG991" s="7"/>
      <c r="AH991" s="7"/>
      <c r="AI991" s="7"/>
      <c r="AJ991" s="7"/>
      <c r="AK991" s="7"/>
    </row>
    <row r="992">
      <c r="A992" s="14"/>
      <c r="B992" s="5"/>
      <c r="C992" s="5"/>
      <c r="D992" s="6"/>
      <c r="E992" s="5"/>
      <c r="F992" s="5"/>
      <c r="G992" s="6"/>
      <c r="H992" s="5"/>
      <c r="I992" s="5"/>
      <c r="J992" s="6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7"/>
      <c r="V992" s="7"/>
      <c r="W992" s="7"/>
      <c r="X992" s="7"/>
      <c r="Y992" s="16"/>
      <c r="Z992" s="7"/>
      <c r="AA992" s="7"/>
      <c r="AB992" s="7"/>
      <c r="AC992" s="7"/>
      <c r="AD992" s="7"/>
      <c r="AE992" s="7"/>
      <c r="AF992" s="7"/>
      <c r="AG992" s="7"/>
      <c r="AH992" s="7"/>
      <c r="AI992" s="7"/>
      <c r="AJ992" s="7"/>
      <c r="AK992" s="7"/>
    </row>
    <row r="993">
      <c r="A993" s="14"/>
      <c r="B993" s="5"/>
      <c r="C993" s="5"/>
      <c r="D993" s="6"/>
      <c r="E993" s="5"/>
      <c r="F993" s="5"/>
      <c r="G993" s="6"/>
      <c r="H993" s="5"/>
      <c r="I993" s="5"/>
      <c r="J993" s="6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7"/>
      <c r="V993" s="7"/>
      <c r="W993" s="7"/>
      <c r="X993" s="7"/>
      <c r="Y993" s="16"/>
      <c r="Z993" s="7"/>
      <c r="AA993" s="7"/>
      <c r="AB993" s="7"/>
      <c r="AC993" s="7"/>
      <c r="AD993" s="7"/>
      <c r="AE993" s="7"/>
      <c r="AF993" s="7"/>
      <c r="AG993" s="7"/>
      <c r="AH993" s="7"/>
      <c r="AI993" s="7"/>
      <c r="AJ993" s="7"/>
      <c r="AK993" s="7"/>
    </row>
    <row r="994">
      <c r="A994" s="14"/>
      <c r="B994" s="5"/>
      <c r="C994" s="5"/>
      <c r="D994" s="6"/>
      <c r="E994" s="5"/>
      <c r="F994" s="5"/>
      <c r="G994" s="6"/>
      <c r="H994" s="5"/>
      <c r="I994" s="5"/>
      <c r="J994" s="6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7"/>
      <c r="V994" s="7"/>
      <c r="W994" s="7"/>
      <c r="X994" s="7"/>
      <c r="Y994" s="16"/>
      <c r="Z994" s="7"/>
      <c r="AA994" s="7"/>
      <c r="AB994" s="7"/>
      <c r="AC994" s="7"/>
      <c r="AD994" s="7"/>
      <c r="AE994" s="7"/>
      <c r="AF994" s="7"/>
      <c r="AG994" s="7"/>
      <c r="AH994" s="7"/>
      <c r="AI994" s="7"/>
      <c r="AJ994" s="7"/>
      <c r="AK994" s="7"/>
    </row>
    <row r="995">
      <c r="A995" s="14"/>
      <c r="B995" s="5"/>
      <c r="C995" s="5"/>
      <c r="D995" s="6"/>
      <c r="E995" s="5"/>
      <c r="F995" s="5"/>
      <c r="G995" s="6"/>
      <c r="H995" s="5"/>
      <c r="I995" s="5"/>
      <c r="J995" s="6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7"/>
      <c r="V995" s="7"/>
      <c r="W995" s="7"/>
      <c r="X995" s="7"/>
      <c r="Y995" s="16"/>
      <c r="Z995" s="7"/>
      <c r="AA995" s="7"/>
      <c r="AB995" s="7"/>
      <c r="AC995" s="7"/>
      <c r="AD995" s="7"/>
      <c r="AE995" s="7"/>
      <c r="AF995" s="7"/>
      <c r="AG995" s="7"/>
      <c r="AH995" s="7"/>
      <c r="AI995" s="7"/>
      <c r="AJ995" s="7"/>
      <c r="AK995" s="7"/>
    </row>
    <row r="996">
      <c r="A996" s="14"/>
      <c r="B996" s="5"/>
      <c r="C996" s="5"/>
      <c r="D996" s="6"/>
      <c r="E996" s="5"/>
      <c r="F996" s="5"/>
      <c r="G996" s="6"/>
      <c r="H996" s="5"/>
      <c r="I996" s="5"/>
      <c r="J996" s="6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7"/>
      <c r="V996" s="7"/>
      <c r="W996" s="7"/>
      <c r="X996" s="7"/>
      <c r="Y996" s="16"/>
      <c r="Z996" s="7"/>
      <c r="AA996" s="7"/>
      <c r="AB996" s="7"/>
      <c r="AC996" s="7"/>
      <c r="AD996" s="7"/>
      <c r="AE996" s="7"/>
      <c r="AF996" s="7"/>
      <c r="AG996" s="7"/>
      <c r="AH996" s="7"/>
      <c r="AI996" s="7"/>
      <c r="AJ996" s="7"/>
      <c r="AK996" s="7"/>
    </row>
    <row r="997">
      <c r="A997" s="14"/>
      <c r="B997" s="5"/>
      <c r="C997" s="5"/>
      <c r="D997" s="6"/>
      <c r="E997" s="5"/>
      <c r="F997" s="5"/>
      <c r="G997" s="6"/>
      <c r="H997" s="5"/>
      <c r="I997" s="5"/>
      <c r="J997" s="6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7"/>
      <c r="V997" s="7"/>
      <c r="W997" s="7"/>
      <c r="X997" s="7"/>
      <c r="Y997" s="16"/>
      <c r="Z997" s="7"/>
      <c r="AA997" s="7"/>
      <c r="AB997" s="7"/>
      <c r="AC997" s="7"/>
      <c r="AD997" s="7"/>
      <c r="AE997" s="7"/>
      <c r="AF997" s="7"/>
      <c r="AG997" s="7"/>
      <c r="AH997" s="7"/>
      <c r="AI997" s="7"/>
      <c r="AJ997" s="7"/>
      <c r="AK997" s="7"/>
    </row>
    <row r="998">
      <c r="A998" s="14"/>
      <c r="B998" s="5"/>
      <c r="C998" s="5"/>
      <c r="D998" s="6"/>
      <c r="E998" s="5"/>
      <c r="F998" s="5"/>
      <c r="G998" s="6"/>
      <c r="H998" s="5"/>
      <c r="I998" s="5"/>
      <c r="J998" s="6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7"/>
      <c r="V998" s="7"/>
      <c r="W998" s="7"/>
      <c r="X998" s="7"/>
      <c r="Y998" s="16"/>
      <c r="Z998" s="7"/>
      <c r="AA998" s="7"/>
      <c r="AB998" s="7"/>
      <c r="AC998" s="7"/>
      <c r="AD998" s="7"/>
      <c r="AE998" s="7"/>
      <c r="AF998" s="7"/>
      <c r="AG998" s="7"/>
      <c r="AH998" s="7"/>
      <c r="AI998" s="7"/>
      <c r="AJ998" s="7"/>
      <c r="AK998" s="7"/>
    </row>
    <row r="999">
      <c r="A999" s="14"/>
      <c r="B999" s="5"/>
      <c r="C999" s="5"/>
      <c r="D999" s="6"/>
      <c r="E999" s="5"/>
      <c r="F999" s="5"/>
      <c r="G999" s="6"/>
      <c r="H999" s="5"/>
      <c r="I999" s="5"/>
      <c r="J999" s="6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7"/>
      <c r="V999" s="7"/>
      <c r="W999" s="7"/>
      <c r="X999" s="7"/>
      <c r="Y999" s="16"/>
      <c r="Z999" s="7"/>
      <c r="AA999" s="7"/>
      <c r="AB999" s="7"/>
      <c r="AC999" s="7"/>
      <c r="AD999" s="7"/>
      <c r="AE999" s="7"/>
      <c r="AF999" s="7"/>
      <c r="AG999" s="7"/>
      <c r="AH999" s="7"/>
      <c r="AI999" s="7"/>
      <c r="AJ999" s="7"/>
      <c r="AK999" s="7"/>
    </row>
    <row r="1000">
      <c r="A1000" s="14"/>
      <c r="B1000" s="5"/>
      <c r="C1000" s="5"/>
      <c r="D1000" s="6"/>
      <c r="E1000" s="5"/>
      <c r="F1000" s="5"/>
      <c r="G1000" s="6"/>
      <c r="H1000" s="5"/>
      <c r="I1000" s="5"/>
      <c r="J1000" s="6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7"/>
      <c r="V1000" s="7"/>
      <c r="W1000" s="7"/>
      <c r="X1000" s="7"/>
      <c r="Y1000" s="16"/>
      <c r="Z1000" s="7"/>
      <c r="AA1000" s="7"/>
      <c r="AB1000" s="7"/>
      <c r="AC1000" s="7"/>
      <c r="AD1000" s="7"/>
      <c r="AE1000" s="7"/>
      <c r="AF1000" s="7"/>
      <c r="AG1000" s="7"/>
      <c r="AH1000" s="7"/>
      <c r="AI1000" s="7"/>
      <c r="AJ1000" s="7"/>
      <c r="AK1000" s="7"/>
    </row>
    <row r="1001">
      <c r="A1001" s="14"/>
      <c r="B1001" s="5"/>
      <c r="C1001" s="5"/>
      <c r="D1001" s="6"/>
      <c r="E1001" s="5"/>
      <c r="F1001" s="5"/>
      <c r="G1001" s="6"/>
      <c r="H1001" s="5"/>
      <c r="I1001" s="5"/>
      <c r="J1001" s="6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7"/>
      <c r="V1001" s="7"/>
      <c r="W1001" s="7"/>
      <c r="X1001" s="7"/>
      <c r="Y1001" s="16"/>
      <c r="Z1001" s="7"/>
      <c r="AA1001" s="7"/>
      <c r="AB1001" s="7"/>
      <c r="AC1001" s="7"/>
      <c r="AD1001" s="7"/>
      <c r="AE1001" s="7"/>
      <c r="AF1001" s="7"/>
      <c r="AG1001" s="7"/>
      <c r="AH1001" s="7"/>
      <c r="AI1001" s="7"/>
      <c r="AJ1001" s="7"/>
      <c r="AK1001" s="7"/>
    </row>
    <row r="1002">
      <c r="A1002" s="14"/>
      <c r="B1002" s="5"/>
      <c r="C1002" s="5"/>
      <c r="D1002" s="6"/>
      <c r="E1002" s="5"/>
      <c r="F1002" s="5"/>
      <c r="G1002" s="6"/>
      <c r="H1002" s="5"/>
      <c r="I1002" s="5"/>
      <c r="J1002" s="6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7"/>
      <c r="V1002" s="7"/>
      <c r="W1002" s="7"/>
      <c r="X1002" s="7"/>
      <c r="Y1002" s="16"/>
      <c r="Z1002" s="7"/>
      <c r="AA1002" s="7"/>
      <c r="AB1002" s="7"/>
      <c r="AC1002" s="7"/>
      <c r="AD1002" s="7"/>
      <c r="AE1002" s="7"/>
      <c r="AF1002" s="7"/>
      <c r="AG1002" s="7"/>
      <c r="AH1002" s="7"/>
      <c r="AI1002" s="7"/>
      <c r="AJ1002" s="7"/>
      <c r="AK1002" s="7"/>
    </row>
    <row r="1003">
      <c r="A1003" s="14"/>
      <c r="B1003" s="5"/>
      <c r="C1003" s="5"/>
      <c r="D1003" s="6"/>
      <c r="E1003" s="5"/>
      <c r="F1003" s="5"/>
      <c r="G1003" s="6"/>
      <c r="H1003" s="5"/>
      <c r="I1003" s="5"/>
      <c r="J1003" s="6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7"/>
      <c r="V1003" s="7"/>
      <c r="W1003" s="7"/>
      <c r="X1003" s="7"/>
      <c r="Y1003" s="16"/>
      <c r="Z1003" s="7"/>
      <c r="AA1003" s="7"/>
      <c r="AB1003" s="7"/>
      <c r="AC1003" s="7"/>
      <c r="AD1003" s="7"/>
      <c r="AE1003" s="7"/>
      <c r="AF1003" s="7"/>
      <c r="AG1003" s="7"/>
      <c r="AH1003" s="7"/>
      <c r="AI1003" s="7"/>
      <c r="AJ1003" s="7"/>
      <c r="AK1003" s="7"/>
    </row>
    <row r="1004">
      <c r="A1004" s="14"/>
      <c r="B1004" s="5"/>
      <c r="C1004" s="5"/>
      <c r="D1004" s="6"/>
      <c r="E1004" s="5"/>
      <c r="F1004" s="5"/>
      <c r="G1004" s="6"/>
      <c r="H1004" s="5"/>
      <c r="I1004" s="5"/>
      <c r="J1004" s="6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7"/>
      <c r="V1004" s="7"/>
      <c r="W1004" s="7"/>
      <c r="X1004" s="7"/>
      <c r="Y1004" s="16"/>
      <c r="Z1004" s="7"/>
      <c r="AA1004" s="7"/>
      <c r="AB1004" s="7"/>
      <c r="AC1004" s="7"/>
      <c r="AD1004" s="7"/>
      <c r="AE1004" s="7"/>
      <c r="AF1004" s="7"/>
      <c r="AG1004" s="7"/>
      <c r="AH1004" s="7"/>
      <c r="AI1004" s="7"/>
      <c r="AJ1004" s="7"/>
      <c r="AK1004" s="7"/>
    </row>
    <row r="1005">
      <c r="A1005" s="14"/>
      <c r="B1005" s="5"/>
      <c r="C1005" s="5"/>
      <c r="D1005" s="6"/>
      <c r="E1005" s="5"/>
      <c r="F1005" s="5"/>
      <c r="G1005" s="6"/>
      <c r="H1005" s="5"/>
      <c r="I1005" s="5"/>
      <c r="J1005" s="6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7"/>
      <c r="V1005" s="7"/>
      <c r="W1005" s="7"/>
      <c r="X1005" s="7"/>
      <c r="Y1005" s="16"/>
      <c r="Z1005" s="7"/>
      <c r="AA1005" s="7"/>
      <c r="AB1005" s="7"/>
      <c r="AC1005" s="7"/>
      <c r="AD1005" s="7"/>
      <c r="AE1005" s="7"/>
      <c r="AF1005" s="7"/>
      <c r="AG1005" s="7"/>
      <c r="AH1005" s="7"/>
      <c r="AI1005" s="7"/>
      <c r="AJ1005" s="7"/>
      <c r="AK1005" s="7"/>
    </row>
    <row r="1006">
      <c r="A1006" s="14"/>
      <c r="B1006" s="5"/>
      <c r="C1006" s="5"/>
      <c r="D1006" s="6"/>
      <c r="E1006" s="5"/>
      <c r="F1006" s="5"/>
      <c r="G1006" s="6"/>
      <c r="H1006" s="5"/>
      <c r="I1006" s="5"/>
      <c r="J1006" s="6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7"/>
      <c r="V1006" s="7"/>
      <c r="W1006" s="7"/>
      <c r="X1006" s="7"/>
      <c r="Y1006" s="16"/>
      <c r="Z1006" s="7"/>
      <c r="AA1006" s="7"/>
      <c r="AB1006" s="7"/>
      <c r="AC1006" s="7"/>
      <c r="AD1006" s="7"/>
      <c r="AE1006" s="7"/>
      <c r="AF1006" s="7"/>
      <c r="AG1006" s="7"/>
      <c r="AH1006" s="7"/>
      <c r="AI1006" s="7"/>
      <c r="AJ1006" s="7"/>
      <c r="AK1006" s="7"/>
    </row>
    <row r="1007">
      <c r="A1007" s="14"/>
      <c r="B1007" s="5"/>
      <c r="C1007" s="5"/>
      <c r="D1007" s="6"/>
      <c r="E1007" s="5"/>
      <c r="F1007" s="5"/>
      <c r="G1007" s="6"/>
      <c r="H1007" s="5"/>
      <c r="I1007" s="5"/>
      <c r="J1007" s="6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7"/>
      <c r="V1007" s="7"/>
      <c r="W1007" s="7"/>
      <c r="X1007" s="7"/>
      <c r="Y1007" s="16"/>
      <c r="Z1007" s="7"/>
      <c r="AA1007" s="7"/>
      <c r="AB1007" s="7"/>
      <c r="AC1007" s="7"/>
      <c r="AD1007" s="7"/>
      <c r="AE1007" s="7"/>
      <c r="AF1007" s="7"/>
      <c r="AG1007" s="7"/>
      <c r="AH1007" s="7"/>
      <c r="AI1007" s="7"/>
      <c r="AJ1007" s="7"/>
      <c r="AK1007" s="7"/>
    </row>
    <row r="1008">
      <c r="A1008" s="14"/>
      <c r="B1008" s="5"/>
      <c r="C1008" s="5"/>
      <c r="D1008" s="6"/>
      <c r="E1008" s="5"/>
      <c r="F1008" s="5"/>
      <c r="G1008" s="6"/>
      <c r="H1008" s="5"/>
      <c r="I1008" s="5"/>
      <c r="J1008" s="6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7"/>
      <c r="V1008" s="7"/>
      <c r="W1008" s="7"/>
      <c r="X1008" s="7"/>
      <c r="Y1008" s="16"/>
      <c r="Z1008" s="7"/>
      <c r="AA1008" s="7"/>
      <c r="AB1008" s="7"/>
      <c r="AC1008" s="7"/>
      <c r="AD1008" s="7"/>
      <c r="AE1008" s="7"/>
      <c r="AF1008" s="7"/>
      <c r="AG1008" s="7"/>
      <c r="AH1008" s="7"/>
      <c r="AI1008" s="7"/>
      <c r="AJ1008" s="7"/>
      <c r="AK1008" s="7"/>
    </row>
    <row r="1009">
      <c r="A1009" s="14"/>
      <c r="B1009" s="5"/>
      <c r="C1009" s="5"/>
      <c r="D1009" s="6"/>
      <c r="E1009" s="5"/>
      <c r="F1009" s="5"/>
      <c r="G1009" s="6"/>
      <c r="H1009" s="5"/>
      <c r="I1009" s="5"/>
      <c r="J1009" s="6"/>
      <c r="K1009" s="5"/>
      <c r="L1009" s="5"/>
      <c r="M1009" s="5"/>
      <c r="N1009" s="5"/>
      <c r="O1009" s="5"/>
      <c r="P1009" s="5"/>
      <c r="Q1009" s="5"/>
      <c r="R1009" s="5"/>
      <c r="S1009" s="5"/>
      <c r="T1009" s="5"/>
      <c r="U1009" s="7"/>
      <c r="V1009" s="7"/>
      <c r="W1009" s="7"/>
      <c r="X1009" s="7"/>
      <c r="Y1009" s="16"/>
      <c r="Z1009" s="7"/>
      <c r="AA1009" s="7"/>
      <c r="AB1009" s="7"/>
      <c r="AC1009" s="7"/>
      <c r="AD1009" s="7"/>
      <c r="AE1009" s="7"/>
      <c r="AF1009" s="7"/>
      <c r="AG1009" s="7"/>
      <c r="AH1009" s="7"/>
      <c r="AI1009" s="7"/>
      <c r="AJ1009" s="7"/>
      <c r="AK1009" s="7"/>
    </row>
    <row r="1010">
      <c r="A1010" s="14"/>
      <c r="B1010" s="5"/>
      <c r="C1010" s="5"/>
      <c r="D1010" s="6"/>
      <c r="E1010" s="5"/>
      <c r="F1010" s="5"/>
      <c r="G1010" s="6"/>
      <c r="H1010" s="5"/>
      <c r="I1010" s="5"/>
      <c r="J1010" s="6"/>
      <c r="K1010" s="5"/>
      <c r="L1010" s="5"/>
      <c r="M1010" s="5"/>
      <c r="N1010" s="5"/>
      <c r="O1010" s="5"/>
      <c r="P1010" s="5"/>
      <c r="Q1010" s="5"/>
      <c r="R1010" s="5"/>
      <c r="S1010" s="5"/>
      <c r="T1010" s="5"/>
      <c r="U1010" s="7"/>
      <c r="V1010" s="7"/>
      <c r="W1010" s="7"/>
      <c r="X1010" s="7"/>
      <c r="Y1010" s="16"/>
      <c r="Z1010" s="7"/>
      <c r="AA1010" s="7"/>
      <c r="AB1010" s="7"/>
      <c r="AC1010" s="7"/>
      <c r="AD1010" s="7"/>
      <c r="AE1010" s="7"/>
      <c r="AF1010" s="7"/>
      <c r="AG1010" s="7"/>
      <c r="AH1010" s="7"/>
      <c r="AI1010" s="7"/>
      <c r="AJ1010" s="7"/>
      <c r="AK1010" s="7"/>
    </row>
    <row r="1011">
      <c r="A1011" s="14"/>
      <c r="B1011" s="5"/>
      <c r="C1011" s="5"/>
      <c r="D1011" s="6"/>
      <c r="E1011" s="5"/>
      <c r="F1011" s="5"/>
      <c r="G1011" s="6"/>
      <c r="H1011" s="5"/>
      <c r="I1011" s="5"/>
      <c r="J1011" s="6"/>
      <c r="K1011" s="5"/>
      <c r="L1011" s="5"/>
      <c r="M1011" s="5"/>
      <c r="N1011" s="5"/>
      <c r="O1011" s="5"/>
      <c r="P1011" s="5"/>
      <c r="Q1011" s="5"/>
      <c r="R1011" s="5"/>
      <c r="S1011" s="5"/>
      <c r="T1011" s="5"/>
      <c r="U1011" s="7"/>
      <c r="V1011" s="7"/>
      <c r="W1011" s="7"/>
      <c r="X1011" s="7"/>
      <c r="Y1011" s="16"/>
      <c r="Z1011" s="7"/>
      <c r="AA1011" s="7"/>
      <c r="AB1011" s="7"/>
      <c r="AC1011" s="7"/>
      <c r="AD1011" s="7"/>
      <c r="AE1011" s="7"/>
      <c r="AF1011" s="7"/>
      <c r="AG1011" s="7"/>
      <c r="AH1011" s="7"/>
      <c r="AI1011" s="7"/>
      <c r="AJ1011" s="7"/>
      <c r="AK1011" s="7"/>
    </row>
    <row r="1012">
      <c r="A1012" s="14"/>
      <c r="B1012" s="5"/>
      <c r="C1012" s="5"/>
      <c r="D1012" s="6"/>
      <c r="E1012" s="5"/>
      <c r="F1012" s="5"/>
      <c r="G1012" s="6"/>
      <c r="H1012" s="5"/>
      <c r="I1012" s="5"/>
      <c r="J1012" s="6"/>
      <c r="K1012" s="5"/>
      <c r="L1012" s="5"/>
      <c r="M1012" s="5"/>
      <c r="N1012" s="5"/>
      <c r="O1012" s="5"/>
      <c r="P1012" s="5"/>
      <c r="Q1012" s="5"/>
      <c r="R1012" s="5"/>
      <c r="S1012" s="5"/>
      <c r="T1012" s="5"/>
      <c r="U1012" s="7"/>
      <c r="V1012" s="7"/>
      <c r="W1012" s="7"/>
      <c r="X1012" s="7"/>
      <c r="Y1012" s="16"/>
      <c r="Z1012" s="7"/>
      <c r="AA1012" s="7"/>
      <c r="AB1012" s="7"/>
      <c r="AC1012" s="7"/>
      <c r="AD1012" s="7"/>
      <c r="AE1012" s="7"/>
      <c r="AF1012" s="7"/>
      <c r="AG1012" s="7"/>
      <c r="AH1012" s="7"/>
      <c r="AI1012" s="7"/>
      <c r="AJ1012" s="7"/>
      <c r="AK1012" s="7"/>
    </row>
    <row r="1013">
      <c r="A1013" s="14"/>
      <c r="B1013" s="5"/>
      <c r="C1013" s="5"/>
      <c r="D1013" s="6"/>
      <c r="E1013" s="5"/>
      <c r="F1013" s="5"/>
      <c r="G1013" s="6"/>
      <c r="H1013" s="5"/>
      <c r="I1013" s="5"/>
      <c r="J1013" s="6"/>
      <c r="K1013" s="5"/>
      <c r="L1013" s="5"/>
      <c r="M1013" s="5"/>
      <c r="N1013" s="5"/>
      <c r="O1013" s="5"/>
      <c r="P1013" s="5"/>
      <c r="Q1013" s="5"/>
      <c r="R1013" s="5"/>
      <c r="S1013" s="5"/>
      <c r="T1013" s="5"/>
      <c r="U1013" s="7"/>
      <c r="V1013" s="7"/>
      <c r="W1013" s="7"/>
      <c r="X1013" s="7"/>
      <c r="Y1013" s="16"/>
      <c r="Z1013" s="7"/>
      <c r="AA1013" s="7"/>
      <c r="AB1013" s="7"/>
      <c r="AC1013" s="7"/>
      <c r="AD1013" s="7"/>
      <c r="AE1013" s="7"/>
      <c r="AF1013" s="7"/>
      <c r="AG1013" s="7"/>
      <c r="AH1013" s="7"/>
      <c r="AI1013" s="7"/>
      <c r="AJ1013" s="7"/>
      <c r="AK1013" s="7"/>
    </row>
    <row r="1014">
      <c r="A1014" s="14"/>
      <c r="B1014" s="5"/>
      <c r="C1014" s="5"/>
      <c r="D1014" s="6"/>
      <c r="E1014" s="5"/>
      <c r="F1014" s="5"/>
      <c r="G1014" s="6"/>
      <c r="H1014" s="5"/>
      <c r="I1014" s="5"/>
      <c r="J1014" s="6"/>
      <c r="K1014" s="5"/>
      <c r="L1014" s="5"/>
      <c r="M1014" s="5"/>
      <c r="N1014" s="5"/>
      <c r="O1014" s="5"/>
      <c r="P1014" s="5"/>
      <c r="Q1014" s="5"/>
      <c r="R1014" s="5"/>
      <c r="S1014" s="5"/>
      <c r="T1014" s="5"/>
      <c r="U1014" s="7"/>
      <c r="V1014" s="7"/>
      <c r="W1014" s="7"/>
      <c r="X1014" s="7"/>
      <c r="Y1014" s="16"/>
      <c r="Z1014" s="7"/>
      <c r="AA1014" s="7"/>
      <c r="AB1014" s="7"/>
      <c r="AC1014" s="7"/>
      <c r="AD1014" s="7"/>
      <c r="AE1014" s="7"/>
      <c r="AF1014" s="7"/>
      <c r="AG1014" s="7"/>
      <c r="AH1014" s="7"/>
      <c r="AI1014" s="7"/>
      <c r="AJ1014" s="7"/>
      <c r="AK1014" s="7"/>
    </row>
    <row r="1015">
      <c r="A1015" s="14"/>
      <c r="B1015" s="5"/>
      <c r="C1015" s="5"/>
      <c r="D1015" s="6"/>
      <c r="E1015" s="5"/>
      <c r="F1015" s="5"/>
      <c r="G1015" s="6"/>
      <c r="H1015" s="5"/>
      <c r="I1015" s="5"/>
      <c r="J1015" s="6"/>
      <c r="K1015" s="5"/>
      <c r="L1015" s="5"/>
      <c r="M1015" s="5"/>
      <c r="N1015" s="5"/>
      <c r="O1015" s="5"/>
      <c r="P1015" s="5"/>
      <c r="Q1015" s="5"/>
      <c r="R1015" s="5"/>
      <c r="S1015" s="5"/>
      <c r="T1015" s="5"/>
      <c r="U1015" s="7"/>
      <c r="V1015" s="7"/>
      <c r="W1015" s="7"/>
      <c r="X1015" s="7"/>
      <c r="Y1015" s="16"/>
      <c r="Z1015" s="7"/>
      <c r="AA1015" s="7"/>
      <c r="AB1015" s="7"/>
      <c r="AC1015" s="7"/>
      <c r="AD1015" s="7"/>
      <c r="AE1015" s="7"/>
      <c r="AF1015" s="7"/>
      <c r="AG1015" s="7"/>
      <c r="AH1015" s="7"/>
      <c r="AI1015" s="7"/>
      <c r="AJ1015" s="7"/>
      <c r="AK1015" s="7"/>
    </row>
    <row r="1016">
      <c r="A1016" s="14"/>
      <c r="B1016" s="5"/>
      <c r="C1016" s="5"/>
      <c r="D1016" s="6"/>
      <c r="E1016" s="5"/>
      <c r="F1016" s="5"/>
      <c r="G1016" s="6"/>
      <c r="H1016" s="5"/>
      <c r="I1016" s="5"/>
      <c r="J1016" s="6"/>
      <c r="K1016" s="5"/>
      <c r="L1016" s="5"/>
      <c r="M1016" s="5"/>
      <c r="N1016" s="5"/>
      <c r="O1016" s="5"/>
      <c r="P1016" s="5"/>
      <c r="Q1016" s="5"/>
      <c r="R1016" s="5"/>
      <c r="S1016" s="5"/>
      <c r="T1016" s="5"/>
      <c r="U1016" s="7"/>
      <c r="V1016" s="7"/>
      <c r="W1016" s="7"/>
      <c r="X1016" s="7"/>
      <c r="Y1016" s="16"/>
      <c r="Z1016" s="7"/>
      <c r="AA1016" s="7"/>
      <c r="AB1016" s="7"/>
      <c r="AC1016" s="7"/>
      <c r="AD1016" s="7"/>
      <c r="AE1016" s="7"/>
      <c r="AF1016" s="7"/>
      <c r="AG1016" s="7"/>
      <c r="AH1016" s="7"/>
      <c r="AI1016" s="7"/>
      <c r="AJ1016" s="7"/>
      <c r="AK1016" s="7"/>
    </row>
    <row r="1017">
      <c r="A1017" s="14"/>
      <c r="B1017" s="5"/>
      <c r="C1017" s="5"/>
      <c r="D1017" s="6"/>
      <c r="E1017" s="5"/>
      <c r="F1017" s="5"/>
      <c r="G1017" s="6"/>
      <c r="H1017" s="5"/>
      <c r="I1017" s="5"/>
      <c r="J1017" s="6"/>
      <c r="K1017" s="5"/>
      <c r="L1017" s="5"/>
      <c r="M1017" s="5"/>
      <c r="N1017" s="5"/>
      <c r="O1017" s="5"/>
      <c r="P1017" s="5"/>
      <c r="Q1017" s="5"/>
      <c r="R1017" s="5"/>
      <c r="S1017" s="5"/>
      <c r="T1017" s="5"/>
      <c r="U1017" s="7"/>
      <c r="V1017" s="7"/>
      <c r="W1017" s="7"/>
      <c r="X1017" s="7"/>
      <c r="Y1017" s="16"/>
      <c r="Z1017" s="7"/>
      <c r="AA1017" s="7"/>
      <c r="AB1017" s="7"/>
      <c r="AC1017" s="7"/>
      <c r="AD1017" s="7"/>
      <c r="AE1017" s="7"/>
      <c r="AF1017" s="7"/>
      <c r="AG1017" s="7"/>
      <c r="AH1017" s="7"/>
      <c r="AI1017" s="7"/>
      <c r="AJ1017" s="7"/>
      <c r="AK1017" s="7"/>
    </row>
    <row r="1018">
      <c r="A1018" s="14"/>
      <c r="B1018" s="5"/>
      <c r="C1018" s="5"/>
      <c r="D1018" s="6"/>
      <c r="E1018" s="5"/>
      <c r="F1018" s="5"/>
      <c r="G1018" s="6"/>
      <c r="H1018" s="5"/>
      <c r="I1018" s="5"/>
      <c r="J1018" s="6"/>
      <c r="K1018" s="5"/>
      <c r="L1018" s="5"/>
      <c r="M1018" s="5"/>
      <c r="N1018" s="5"/>
      <c r="O1018" s="5"/>
      <c r="P1018" s="5"/>
      <c r="Q1018" s="5"/>
      <c r="R1018" s="5"/>
      <c r="S1018" s="5"/>
      <c r="T1018" s="5"/>
      <c r="U1018" s="7"/>
      <c r="V1018" s="7"/>
      <c r="W1018" s="7"/>
      <c r="X1018" s="7"/>
      <c r="Y1018" s="16"/>
      <c r="Z1018" s="7"/>
      <c r="AA1018" s="7"/>
      <c r="AB1018" s="7"/>
      <c r="AC1018" s="7"/>
      <c r="AD1018" s="7"/>
      <c r="AE1018" s="7"/>
      <c r="AF1018" s="7"/>
      <c r="AG1018" s="7"/>
      <c r="AH1018" s="7"/>
      <c r="AI1018" s="7"/>
      <c r="AJ1018" s="7"/>
      <c r="AK1018" s="7"/>
    </row>
    <row r="1019">
      <c r="A1019" s="14"/>
      <c r="B1019" s="5"/>
      <c r="C1019" s="5"/>
      <c r="D1019" s="6"/>
      <c r="E1019" s="5"/>
      <c r="F1019" s="5"/>
      <c r="G1019" s="6"/>
      <c r="H1019" s="5"/>
      <c r="I1019" s="5"/>
      <c r="J1019" s="6"/>
      <c r="K1019" s="5"/>
      <c r="L1019" s="5"/>
      <c r="M1019" s="5"/>
      <c r="N1019" s="5"/>
      <c r="O1019" s="5"/>
      <c r="P1019" s="5"/>
      <c r="Q1019" s="5"/>
      <c r="R1019" s="5"/>
      <c r="S1019" s="5"/>
      <c r="T1019" s="5"/>
      <c r="U1019" s="7"/>
      <c r="V1019" s="7"/>
      <c r="W1019" s="7"/>
      <c r="X1019" s="7"/>
      <c r="Y1019" s="16"/>
      <c r="Z1019" s="7"/>
      <c r="AA1019" s="7"/>
      <c r="AB1019" s="7"/>
      <c r="AC1019" s="7"/>
      <c r="AD1019" s="7"/>
      <c r="AE1019" s="7"/>
      <c r="AF1019" s="7"/>
      <c r="AG1019" s="7"/>
      <c r="AH1019" s="7"/>
      <c r="AI1019" s="7"/>
      <c r="AJ1019" s="7"/>
      <c r="AK1019" s="7"/>
    </row>
    <row r="1020">
      <c r="A1020" s="14"/>
      <c r="B1020" s="5"/>
      <c r="C1020" s="5"/>
      <c r="D1020" s="6"/>
      <c r="E1020" s="5"/>
      <c r="F1020" s="5"/>
      <c r="G1020" s="6"/>
      <c r="H1020" s="5"/>
      <c r="I1020" s="5"/>
      <c r="J1020" s="6"/>
      <c r="K1020" s="5"/>
      <c r="L1020" s="5"/>
      <c r="M1020" s="5"/>
      <c r="N1020" s="5"/>
      <c r="O1020" s="5"/>
      <c r="P1020" s="5"/>
      <c r="Q1020" s="5"/>
      <c r="R1020" s="5"/>
      <c r="S1020" s="5"/>
      <c r="T1020" s="5"/>
      <c r="U1020" s="7"/>
      <c r="V1020" s="7"/>
      <c r="W1020" s="7"/>
      <c r="X1020" s="7"/>
      <c r="Y1020" s="16"/>
      <c r="Z1020" s="7"/>
      <c r="AA1020" s="7"/>
      <c r="AB1020" s="7"/>
      <c r="AC1020" s="7"/>
      <c r="AD1020" s="7"/>
      <c r="AE1020" s="7"/>
      <c r="AF1020" s="7"/>
      <c r="AG1020" s="7"/>
      <c r="AH1020" s="7"/>
      <c r="AI1020" s="7"/>
      <c r="AJ1020" s="7"/>
      <c r="AK1020" s="7"/>
    </row>
    <row r="1021">
      <c r="A1021" s="14"/>
      <c r="B1021" s="5"/>
      <c r="C1021" s="5"/>
      <c r="D1021" s="6"/>
      <c r="E1021" s="5"/>
      <c r="F1021" s="5"/>
      <c r="G1021" s="6"/>
      <c r="H1021" s="5"/>
      <c r="I1021" s="5"/>
      <c r="J1021" s="6"/>
      <c r="K1021" s="5"/>
      <c r="L1021" s="5"/>
      <c r="M1021" s="5"/>
      <c r="N1021" s="5"/>
      <c r="O1021" s="5"/>
      <c r="P1021" s="5"/>
      <c r="Q1021" s="5"/>
      <c r="R1021" s="5"/>
      <c r="S1021" s="5"/>
      <c r="T1021" s="5"/>
      <c r="U1021" s="7"/>
      <c r="V1021" s="7"/>
      <c r="W1021" s="7"/>
      <c r="X1021" s="7"/>
      <c r="Y1021" s="16"/>
      <c r="Z1021" s="7"/>
      <c r="AA1021" s="7"/>
      <c r="AB1021" s="7"/>
      <c r="AC1021" s="7"/>
      <c r="AD1021" s="7"/>
      <c r="AE1021" s="7"/>
      <c r="AF1021" s="7"/>
      <c r="AG1021" s="7"/>
      <c r="AH1021" s="7"/>
      <c r="AI1021" s="7"/>
      <c r="AJ1021" s="7"/>
      <c r="AK1021" s="7"/>
    </row>
    <row r="1022">
      <c r="A1022" s="14"/>
      <c r="B1022" s="5"/>
      <c r="C1022" s="5"/>
      <c r="D1022" s="6"/>
      <c r="E1022" s="5"/>
      <c r="F1022" s="5"/>
      <c r="G1022" s="6"/>
      <c r="H1022" s="5"/>
      <c r="I1022" s="5"/>
      <c r="J1022" s="6"/>
      <c r="K1022" s="5"/>
      <c r="L1022" s="5"/>
      <c r="M1022" s="5"/>
      <c r="N1022" s="5"/>
      <c r="O1022" s="5"/>
      <c r="P1022" s="5"/>
      <c r="Q1022" s="5"/>
      <c r="R1022" s="5"/>
      <c r="S1022" s="5"/>
      <c r="T1022" s="5"/>
      <c r="U1022" s="7"/>
      <c r="V1022" s="7"/>
      <c r="W1022" s="7"/>
      <c r="X1022" s="7"/>
      <c r="Y1022" s="16"/>
      <c r="Z1022" s="7"/>
      <c r="AA1022" s="7"/>
      <c r="AB1022" s="7"/>
      <c r="AC1022" s="7"/>
      <c r="AD1022" s="7"/>
      <c r="AE1022" s="7"/>
      <c r="AF1022" s="7"/>
      <c r="AG1022" s="7"/>
      <c r="AH1022" s="7"/>
      <c r="AI1022" s="7"/>
      <c r="AJ1022" s="7"/>
      <c r="AK1022" s="7"/>
    </row>
    <row r="1023">
      <c r="A1023" s="14"/>
      <c r="B1023" s="5"/>
      <c r="C1023" s="5"/>
      <c r="D1023" s="6"/>
      <c r="E1023" s="5"/>
      <c r="F1023" s="5"/>
      <c r="G1023" s="6"/>
      <c r="H1023" s="5"/>
      <c r="I1023" s="5"/>
      <c r="J1023" s="6"/>
      <c r="K1023" s="5"/>
      <c r="L1023" s="5"/>
      <c r="M1023" s="5"/>
      <c r="N1023" s="5"/>
      <c r="O1023" s="5"/>
      <c r="P1023" s="5"/>
      <c r="Q1023" s="5"/>
      <c r="R1023" s="5"/>
      <c r="S1023" s="5"/>
      <c r="T1023" s="5"/>
      <c r="U1023" s="7"/>
      <c r="V1023" s="7"/>
      <c r="W1023" s="7"/>
      <c r="X1023" s="7"/>
      <c r="Y1023" s="16"/>
      <c r="Z1023" s="7"/>
      <c r="AA1023" s="7"/>
      <c r="AB1023" s="7"/>
      <c r="AC1023" s="7"/>
      <c r="AD1023" s="7"/>
      <c r="AE1023" s="7"/>
      <c r="AF1023" s="7"/>
      <c r="AG1023" s="7"/>
      <c r="AH1023" s="7"/>
      <c r="AI1023" s="7"/>
      <c r="AJ1023" s="7"/>
      <c r="AK1023" s="7"/>
    </row>
    <row r="1024">
      <c r="A1024" s="14"/>
      <c r="B1024" s="5"/>
      <c r="C1024" s="5"/>
      <c r="D1024" s="6"/>
      <c r="E1024" s="5"/>
      <c r="F1024" s="5"/>
      <c r="G1024" s="6"/>
      <c r="H1024" s="5"/>
      <c r="I1024" s="5"/>
      <c r="J1024" s="6"/>
      <c r="K1024" s="5"/>
      <c r="L1024" s="5"/>
      <c r="M1024" s="5"/>
      <c r="N1024" s="5"/>
      <c r="O1024" s="5"/>
      <c r="P1024" s="5"/>
      <c r="Q1024" s="5"/>
      <c r="R1024" s="5"/>
      <c r="S1024" s="5"/>
      <c r="T1024" s="5"/>
      <c r="U1024" s="7"/>
      <c r="V1024" s="7"/>
      <c r="W1024" s="7"/>
      <c r="X1024" s="7"/>
      <c r="Y1024" s="16"/>
      <c r="Z1024" s="7"/>
      <c r="AA1024" s="7"/>
      <c r="AB1024" s="7"/>
      <c r="AC1024" s="7"/>
      <c r="AD1024" s="7"/>
      <c r="AE1024" s="7"/>
      <c r="AF1024" s="7"/>
      <c r="AG1024" s="7"/>
      <c r="AH1024" s="7"/>
      <c r="AI1024" s="7"/>
      <c r="AJ1024" s="7"/>
      <c r="AK1024" s="7"/>
    </row>
    <row r="1025">
      <c r="A1025" s="14"/>
      <c r="B1025" s="5"/>
      <c r="C1025" s="5"/>
      <c r="D1025" s="6"/>
      <c r="E1025" s="5"/>
      <c r="F1025" s="5"/>
      <c r="G1025" s="6"/>
      <c r="H1025" s="5"/>
      <c r="I1025" s="5"/>
      <c r="J1025" s="6"/>
      <c r="K1025" s="5"/>
      <c r="L1025" s="5"/>
      <c r="M1025" s="5"/>
      <c r="N1025" s="5"/>
      <c r="O1025" s="5"/>
      <c r="P1025" s="5"/>
      <c r="Q1025" s="5"/>
      <c r="R1025" s="5"/>
      <c r="S1025" s="5"/>
      <c r="T1025" s="5"/>
      <c r="U1025" s="7"/>
      <c r="V1025" s="7"/>
      <c r="W1025" s="7"/>
      <c r="X1025" s="7"/>
      <c r="Y1025" s="16"/>
      <c r="Z1025" s="7"/>
      <c r="AA1025" s="7"/>
      <c r="AB1025" s="7"/>
      <c r="AC1025" s="7"/>
      <c r="AD1025" s="7"/>
      <c r="AE1025" s="7"/>
      <c r="AF1025" s="7"/>
      <c r="AG1025" s="7"/>
      <c r="AH1025" s="7"/>
      <c r="AI1025" s="7"/>
      <c r="AJ1025" s="7"/>
      <c r="AK1025" s="7"/>
    </row>
    <row r="1026">
      <c r="A1026" s="14"/>
      <c r="B1026" s="5"/>
      <c r="C1026" s="5"/>
      <c r="D1026" s="6"/>
      <c r="E1026" s="5"/>
      <c r="F1026" s="5"/>
      <c r="G1026" s="6"/>
      <c r="H1026" s="5"/>
      <c r="I1026" s="5"/>
      <c r="J1026" s="6"/>
      <c r="K1026" s="5"/>
      <c r="L1026" s="5"/>
      <c r="M1026" s="5"/>
      <c r="N1026" s="5"/>
      <c r="O1026" s="5"/>
      <c r="P1026" s="5"/>
      <c r="Q1026" s="5"/>
      <c r="R1026" s="5"/>
      <c r="S1026" s="5"/>
      <c r="T1026" s="5"/>
      <c r="U1026" s="7"/>
      <c r="V1026" s="7"/>
      <c r="W1026" s="7"/>
      <c r="X1026" s="7"/>
      <c r="Y1026" s="16"/>
      <c r="Z1026" s="7"/>
      <c r="AA1026" s="7"/>
      <c r="AB1026" s="7"/>
      <c r="AC1026" s="7"/>
      <c r="AD1026" s="7"/>
      <c r="AE1026" s="7"/>
      <c r="AF1026" s="7"/>
      <c r="AG1026" s="7"/>
      <c r="AH1026" s="7"/>
      <c r="AI1026" s="7"/>
      <c r="AJ1026" s="7"/>
      <c r="AK1026" s="7"/>
    </row>
    <row r="1027">
      <c r="A1027" s="14"/>
      <c r="B1027" s="5"/>
      <c r="C1027" s="5"/>
      <c r="D1027" s="6"/>
      <c r="E1027" s="5"/>
      <c r="F1027" s="5"/>
      <c r="G1027" s="6"/>
      <c r="H1027" s="5"/>
      <c r="I1027" s="5"/>
      <c r="J1027" s="6"/>
      <c r="K1027" s="5"/>
      <c r="L1027" s="5"/>
      <c r="M1027" s="5"/>
      <c r="N1027" s="5"/>
      <c r="O1027" s="5"/>
      <c r="P1027" s="5"/>
      <c r="Q1027" s="5"/>
      <c r="R1027" s="5"/>
      <c r="S1027" s="5"/>
      <c r="T1027" s="5"/>
      <c r="U1027" s="7"/>
      <c r="V1027" s="7"/>
      <c r="W1027" s="7"/>
      <c r="X1027" s="7"/>
      <c r="Y1027" s="16"/>
      <c r="Z1027" s="7"/>
      <c r="AA1027" s="7"/>
      <c r="AB1027" s="7"/>
      <c r="AC1027" s="7"/>
      <c r="AD1027" s="7"/>
      <c r="AE1027" s="7"/>
      <c r="AF1027" s="7"/>
      <c r="AG1027" s="7"/>
      <c r="AH1027" s="7"/>
      <c r="AI1027" s="7"/>
      <c r="AJ1027" s="7"/>
      <c r="AK1027" s="7"/>
    </row>
    <row r="1028">
      <c r="A1028" s="14"/>
      <c r="B1028" s="5"/>
      <c r="C1028" s="5"/>
      <c r="D1028" s="6"/>
      <c r="E1028" s="5"/>
      <c r="F1028" s="5"/>
      <c r="G1028" s="6"/>
      <c r="H1028" s="5"/>
      <c r="I1028" s="5"/>
      <c r="J1028" s="6"/>
      <c r="K1028" s="5"/>
      <c r="L1028" s="5"/>
      <c r="M1028" s="5"/>
      <c r="N1028" s="5"/>
      <c r="O1028" s="5"/>
      <c r="P1028" s="5"/>
      <c r="Q1028" s="5"/>
      <c r="R1028" s="5"/>
      <c r="S1028" s="5"/>
      <c r="T1028" s="5"/>
      <c r="U1028" s="7"/>
      <c r="V1028" s="7"/>
      <c r="W1028" s="7"/>
      <c r="X1028" s="7"/>
      <c r="Y1028" s="16"/>
      <c r="Z1028" s="7"/>
      <c r="AA1028" s="7"/>
      <c r="AB1028" s="7"/>
      <c r="AC1028" s="7"/>
      <c r="AD1028" s="7"/>
      <c r="AE1028" s="7"/>
      <c r="AF1028" s="7"/>
      <c r="AG1028" s="7"/>
      <c r="AH1028" s="7"/>
      <c r="AI1028" s="7"/>
      <c r="AJ1028" s="7"/>
      <c r="AK1028" s="7"/>
    </row>
    <row r="1029">
      <c r="A1029" s="14"/>
      <c r="B1029" s="5"/>
      <c r="C1029" s="5"/>
      <c r="D1029" s="6"/>
      <c r="E1029" s="5"/>
      <c r="F1029" s="5"/>
      <c r="G1029" s="6"/>
      <c r="H1029" s="5"/>
      <c r="I1029" s="5"/>
      <c r="J1029" s="6"/>
      <c r="K1029" s="5"/>
      <c r="L1029" s="5"/>
      <c r="M1029" s="5"/>
      <c r="N1029" s="5"/>
      <c r="O1029" s="5"/>
      <c r="P1029" s="5"/>
      <c r="Q1029" s="5"/>
      <c r="R1029" s="5"/>
      <c r="S1029" s="5"/>
      <c r="T1029" s="5"/>
      <c r="U1029" s="7"/>
      <c r="V1029" s="7"/>
      <c r="W1029" s="7"/>
      <c r="X1029" s="7"/>
      <c r="Y1029" s="16"/>
      <c r="Z1029" s="7"/>
      <c r="AA1029" s="7"/>
      <c r="AB1029" s="7"/>
      <c r="AC1029" s="7"/>
      <c r="AD1029" s="7"/>
      <c r="AE1029" s="7"/>
      <c r="AF1029" s="7"/>
      <c r="AG1029" s="7"/>
      <c r="AH1029" s="7"/>
      <c r="AI1029" s="7"/>
      <c r="AJ1029" s="7"/>
      <c r="AK1029" s="7"/>
    </row>
    <row r="1030">
      <c r="A1030" s="14"/>
      <c r="B1030" s="5"/>
      <c r="C1030" s="5"/>
      <c r="D1030" s="6"/>
      <c r="E1030" s="5"/>
      <c r="F1030" s="5"/>
      <c r="G1030" s="6"/>
      <c r="H1030" s="5"/>
      <c r="I1030" s="5"/>
      <c r="J1030" s="6"/>
      <c r="K1030" s="5"/>
      <c r="L1030" s="5"/>
      <c r="M1030" s="5"/>
      <c r="N1030" s="5"/>
      <c r="O1030" s="5"/>
      <c r="P1030" s="5"/>
      <c r="Q1030" s="5"/>
      <c r="R1030" s="5"/>
      <c r="S1030" s="5"/>
      <c r="T1030" s="5"/>
      <c r="U1030" s="7"/>
      <c r="V1030" s="7"/>
      <c r="W1030" s="7"/>
      <c r="X1030" s="7"/>
      <c r="Y1030" s="16"/>
      <c r="Z1030" s="7"/>
      <c r="AA1030" s="7"/>
      <c r="AB1030" s="7"/>
      <c r="AC1030" s="7"/>
      <c r="AD1030" s="7"/>
      <c r="AE1030" s="7"/>
      <c r="AF1030" s="7"/>
      <c r="AG1030" s="7"/>
      <c r="AH1030" s="7"/>
      <c r="AI1030" s="7"/>
      <c r="AJ1030" s="7"/>
      <c r="AK1030" s="7"/>
    </row>
    <row r="1031">
      <c r="A1031" s="14"/>
      <c r="B1031" s="5"/>
      <c r="C1031" s="5"/>
      <c r="D1031" s="6"/>
      <c r="E1031" s="5"/>
      <c r="F1031" s="5"/>
      <c r="G1031" s="6"/>
      <c r="H1031" s="5"/>
      <c r="I1031" s="5"/>
      <c r="J1031" s="6"/>
      <c r="K1031" s="5"/>
      <c r="L1031" s="5"/>
      <c r="M1031" s="5"/>
      <c r="N1031" s="5"/>
      <c r="O1031" s="5"/>
      <c r="P1031" s="5"/>
      <c r="Q1031" s="5"/>
      <c r="R1031" s="5"/>
      <c r="S1031" s="5"/>
      <c r="T1031" s="5"/>
      <c r="U1031" s="7"/>
      <c r="V1031" s="7"/>
      <c r="W1031" s="7"/>
      <c r="X1031" s="7"/>
      <c r="Y1031" s="16"/>
      <c r="Z1031" s="7"/>
      <c r="AA1031" s="7"/>
      <c r="AB1031" s="7"/>
      <c r="AC1031" s="7"/>
      <c r="AD1031" s="7"/>
      <c r="AE1031" s="7"/>
      <c r="AF1031" s="7"/>
      <c r="AG1031" s="7"/>
      <c r="AH1031" s="7"/>
      <c r="AI1031" s="7"/>
      <c r="AJ1031" s="7"/>
      <c r="AK1031" s="7"/>
    </row>
    <row r="1032">
      <c r="A1032" s="14"/>
      <c r="B1032" s="5"/>
      <c r="C1032" s="5"/>
      <c r="D1032" s="6"/>
      <c r="E1032" s="5"/>
      <c r="F1032" s="5"/>
      <c r="G1032" s="6"/>
      <c r="H1032" s="5"/>
      <c r="I1032" s="5"/>
      <c r="J1032" s="6"/>
      <c r="K1032" s="5"/>
      <c r="L1032" s="5"/>
      <c r="M1032" s="5"/>
      <c r="N1032" s="5"/>
      <c r="O1032" s="5"/>
      <c r="P1032" s="5"/>
      <c r="Q1032" s="5"/>
      <c r="R1032" s="5"/>
      <c r="S1032" s="5"/>
      <c r="T1032" s="5"/>
      <c r="U1032" s="7"/>
      <c r="V1032" s="7"/>
      <c r="W1032" s="7"/>
      <c r="X1032" s="7"/>
      <c r="Y1032" s="16"/>
      <c r="Z1032" s="7"/>
      <c r="AA1032" s="7"/>
      <c r="AB1032" s="7"/>
      <c r="AC1032" s="7"/>
      <c r="AD1032" s="7"/>
      <c r="AE1032" s="7"/>
      <c r="AF1032" s="7"/>
      <c r="AG1032" s="7"/>
      <c r="AH1032" s="7"/>
      <c r="AI1032" s="7"/>
      <c r="AJ1032" s="7"/>
      <c r="AK1032" s="7"/>
    </row>
    <row r="1033">
      <c r="A1033" s="14"/>
      <c r="B1033" s="5"/>
      <c r="C1033" s="5"/>
      <c r="D1033" s="6"/>
      <c r="E1033" s="5"/>
      <c r="F1033" s="5"/>
      <c r="G1033" s="6"/>
      <c r="H1033" s="5"/>
      <c r="I1033" s="5"/>
      <c r="J1033" s="6"/>
      <c r="K1033" s="5"/>
      <c r="L1033" s="5"/>
      <c r="M1033" s="5"/>
      <c r="N1033" s="5"/>
      <c r="O1033" s="5"/>
      <c r="P1033" s="5"/>
      <c r="Q1033" s="5"/>
      <c r="R1033" s="5"/>
      <c r="S1033" s="5"/>
      <c r="T1033" s="5"/>
      <c r="U1033" s="7"/>
      <c r="V1033" s="7"/>
      <c r="W1033" s="7"/>
      <c r="X1033" s="7"/>
      <c r="Y1033" s="16"/>
      <c r="Z1033" s="7"/>
      <c r="AA1033" s="7"/>
      <c r="AB1033" s="7"/>
      <c r="AC1033" s="7"/>
      <c r="AD1033" s="7"/>
      <c r="AE1033" s="7"/>
      <c r="AF1033" s="7"/>
      <c r="AG1033" s="7"/>
      <c r="AH1033" s="7"/>
      <c r="AI1033" s="7"/>
      <c r="AJ1033" s="7"/>
      <c r="AK1033" s="7"/>
    </row>
    <row r="1034">
      <c r="A1034" s="14"/>
      <c r="B1034" s="5"/>
      <c r="C1034" s="5"/>
      <c r="D1034" s="6"/>
      <c r="E1034" s="5"/>
      <c r="F1034" s="5"/>
      <c r="G1034" s="6"/>
      <c r="H1034" s="5"/>
      <c r="I1034" s="5"/>
      <c r="J1034" s="6"/>
      <c r="K1034" s="5"/>
      <c r="L1034" s="5"/>
      <c r="M1034" s="5"/>
      <c r="N1034" s="5"/>
      <c r="O1034" s="5"/>
      <c r="P1034" s="5"/>
      <c r="Q1034" s="5"/>
      <c r="R1034" s="5"/>
      <c r="S1034" s="5"/>
      <c r="T1034" s="5"/>
      <c r="U1034" s="7"/>
      <c r="V1034" s="7"/>
      <c r="W1034" s="7"/>
      <c r="X1034" s="7"/>
      <c r="Y1034" s="16"/>
      <c r="Z1034" s="7"/>
      <c r="AA1034" s="7"/>
      <c r="AB1034" s="7"/>
      <c r="AC1034" s="7"/>
      <c r="AD1034" s="7"/>
      <c r="AE1034" s="7"/>
      <c r="AF1034" s="7"/>
      <c r="AG1034" s="7"/>
      <c r="AH1034" s="7"/>
      <c r="AI1034" s="7"/>
      <c r="AJ1034" s="7"/>
      <c r="AK1034" s="7"/>
    </row>
    <row r="1035">
      <c r="A1035" s="14"/>
      <c r="B1035" s="5"/>
      <c r="C1035" s="5"/>
      <c r="D1035" s="6"/>
      <c r="E1035" s="5"/>
      <c r="F1035" s="5"/>
      <c r="G1035" s="6"/>
      <c r="H1035" s="5"/>
      <c r="I1035" s="5"/>
      <c r="J1035" s="6"/>
      <c r="K1035" s="5"/>
      <c r="L1035" s="5"/>
      <c r="M1035" s="5"/>
      <c r="N1035" s="5"/>
      <c r="O1035" s="5"/>
      <c r="P1035" s="5"/>
      <c r="Q1035" s="5"/>
      <c r="R1035" s="5"/>
      <c r="S1035" s="5"/>
      <c r="T1035" s="5"/>
      <c r="U1035" s="7"/>
      <c r="V1035" s="7"/>
      <c r="W1035" s="7"/>
      <c r="X1035" s="7"/>
      <c r="Y1035" s="16"/>
      <c r="Z1035" s="7"/>
      <c r="AA1035" s="7"/>
      <c r="AB1035" s="7"/>
      <c r="AC1035" s="7"/>
      <c r="AD1035" s="7"/>
      <c r="AE1035" s="7"/>
      <c r="AF1035" s="7"/>
      <c r="AG1035" s="7"/>
      <c r="AH1035" s="7"/>
      <c r="AI1035" s="7"/>
      <c r="AJ1035" s="7"/>
      <c r="AK1035" s="7"/>
    </row>
    <row r="1036">
      <c r="A1036" s="14"/>
      <c r="B1036" s="5"/>
      <c r="C1036" s="5"/>
      <c r="D1036" s="6"/>
      <c r="E1036" s="5"/>
      <c r="F1036" s="5"/>
      <c r="G1036" s="6"/>
      <c r="H1036" s="5"/>
      <c r="I1036" s="5"/>
      <c r="J1036" s="6"/>
      <c r="K1036" s="5"/>
      <c r="L1036" s="5"/>
      <c r="M1036" s="5"/>
      <c r="N1036" s="5"/>
      <c r="O1036" s="5"/>
      <c r="P1036" s="5"/>
      <c r="Q1036" s="5"/>
      <c r="R1036" s="5"/>
      <c r="S1036" s="5"/>
      <c r="T1036" s="5"/>
      <c r="U1036" s="7"/>
      <c r="V1036" s="7"/>
      <c r="W1036" s="7"/>
      <c r="X1036" s="7"/>
      <c r="Y1036" s="16"/>
      <c r="Z1036" s="7"/>
      <c r="AA1036" s="7"/>
      <c r="AB1036" s="7"/>
      <c r="AC1036" s="7"/>
      <c r="AD1036" s="7"/>
      <c r="AE1036" s="7"/>
      <c r="AF1036" s="7"/>
      <c r="AG1036" s="7"/>
      <c r="AH1036" s="7"/>
      <c r="AI1036" s="7"/>
      <c r="AJ1036" s="7"/>
      <c r="AK1036" s="7"/>
    </row>
    <row r="1037">
      <c r="A1037" s="14"/>
      <c r="B1037" s="5"/>
      <c r="C1037" s="5"/>
      <c r="D1037" s="6"/>
      <c r="E1037" s="5"/>
      <c r="F1037" s="5"/>
      <c r="G1037" s="6"/>
      <c r="H1037" s="5"/>
      <c r="I1037" s="5"/>
      <c r="J1037" s="6"/>
      <c r="K1037" s="5"/>
      <c r="L1037" s="5"/>
      <c r="M1037" s="5"/>
      <c r="N1037" s="5"/>
      <c r="O1037" s="5"/>
      <c r="P1037" s="5"/>
      <c r="Q1037" s="5"/>
      <c r="R1037" s="5"/>
      <c r="S1037" s="5"/>
      <c r="T1037" s="5"/>
      <c r="U1037" s="7"/>
      <c r="V1037" s="7"/>
      <c r="W1037" s="7"/>
      <c r="X1037" s="7"/>
      <c r="Y1037" s="16"/>
      <c r="Z1037" s="7"/>
      <c r="AA1037" s="7"/>
      <c r="AB1037" s="7"/>
      <c r="AC1037" s="7"/>
      <c r="AD1037" s="7"/>
      <c r="AE1037" s="7"/>
      <c r="AF1037" s="7"/>
      <c r="AG1037" s="7"/>
      <c r="AH1037" s="7"/>
      <c r="AI1037" s="7"/>
      <c r="AJ1037" s="7"/>
      <c r="AK1037" s="7"/>
    </row>
    <row r="1038">
      <c r="A1038" s="14"/>
      <c r="B1038" s="5"/>
      <c r="C1038" s="5"/>
      <c r="D1038" s="6"/>
      <c r="E1038" s="5"/>
      <c r="F1038" s="5"/>
      <c r="G1038" s="6"/>
      <c r="H1038" s="5"/>
      <c r="I1038" s="5"/>
      <c r="J1038" s="6"/>
      <c r="K1038" s="5"/>
      <c r="L1038" s="5"/>
      <c r="M1038" s="5"/>
      <c r="N1038" s="5"/>
      <c r="O1038" s="5"/>
      <c r="P1038" s="5"/>
      <c r="Q1038" s="5"/>
      <c r="R1038" s="5"/>
      <c r="S1038" s="5"/>
      <c r="T1038" s="5"/>
      <c r="U1038" s="7"/>
      <c r="V1038" s="7"/>
      <c r="W1038" s="7"/>
      <c r="X1038" s="7"/>
      <c r="Y1038" s="16"/>
      <c r="Z1038" s="7"/>
      <c r="AA1038" s="7"/>
      <c r="AB1038" s="7"/>
      <c r="AC1038" s="7"/>
      <c r="AD1038" s="7"/>
      <c r="AE1038" s="7"/>
      <c r="AF1038" s="7"/>
      <c r="AG1038" s="7"/>
      <c r="AH1038" s="7"/>
      <c r="AI1038" s="7"/>
      <c r="AJ1038" s="7"/>
      <c r="AK1038" s="7"/>
    </row>
    <row r="1039">
      <c r="A1039" s="14"/>
      <c r="B1039" s="5"/>
      <c r="C1039" s="5"/>
      <c r="D1039" s="6"/>
      <c r="E1039" s="5"/>
      <c r="F1039" s="5"/>
      <c r="G1039" s="6"/>
      <c r="H1039" s="5"/>
      <c r="I1039" s="5"/>
      <c r="J1039" s="6"/>
      <c r="K1039" s="5"/>
      <c r="L1039" s="5"/>
      <c r="M1039" s="5"/>
      <c r="N1039" s="5"/>
      <c r="O1039" s="5"/>
      <c r="P1039" s="5"/>
      <c r="Q1039" s="5"/>
      <c r="R1039" s="5"/>
      <c r="S1039" s="5"/>
      <c r="T1039" s="5"/>
      <c r="U1039" s="7"/>
      <c r="V1039" s="7"/>
      <c r="W1039" s="7"/>
      <c r="X1039" s="7"/>
      <c r="Y1039" s="16"/>
      <c r="Z1039" s="7"/>
      <c r="AA1039" s="7"/>
      <c r="AB1039" s="7"/>
      <c r="AC1039" s="7"/>
      <c r="AD1039" s="7"/>
      <c r="AE1039" s="7"/>
      <c r="AF1039" s="7"/>
      <c r="AG1039" s="7"/>
      <c r="AH1039" s="7"/>
      <c r="AI1039" s="7"/>
      <c r="AJ1039" s="7"/>
      <c r="AK1039" s="7"/>
    </row>
    <row r="1040">
      <c r="A1040" s="14"/>
      <c r="B1040" s="5"/>
      <c r="C1040" s="5"/>
      <c r="D1040" s="6"/>
      <c r="E1040" s="5"/>
      <c r="F1040" s="5"/>
      <c r="G1040" s="6"/>
      <c r="H1040" s="5"/>
      <c r="I1040" s="5"/>
      <c r="J1040" s="6"/>
      <c r="K1040" s="5"/>
      <c r="L1040" s="5"/>
      <c r="M1040" s="5"/>
      <c r="N1040" s="5"/>
      <c r="O1040" s="5"/>
      <c r="P1040" s="5"/>
      <c r="Q1040" s="5"/>
      <c r="R1040" s="5"/>
      <c r="S1040" s="5"/>
      <c r="T1040" s="5"/>
      <c r="U1040" s="7"/>
      <c r="V1040" s="7"/>
      <c r="W1040" s="7"/>
      <c r="X1040" s="7"/>
      <c r="Y1040" s="16"/>
      <c r="Z1040" s="7"/>
      <c r="AA1040" s="7"/>
      <c r="AB1040" s="7"/>
      <c r="AC1040" s="7"/>
      <c r="AD1040" s="7"/>
      <c r="AE1040" s="7"/>
      <c r="AF1040" s="7"/>
      <c r="AG1040" s="7"/>
      <c r="AH1040" s="7"/>
      <c r="AI1040" s="7"/>
      <c r="AJ1040" s="7"/>
      <c r="AK1040" s="7"/>
    </row>
    <row r="1041">
      <c r="A1041" s="14"/>
      <c r="B1041" s="5"/>
      <c r="C1041" s="5"/>
      <c r="D1041" s="6"/>
      <c r="E1041" s="5"/>
      <c r="F1041" s="5"/>
      <c r="G1041" s="6"/>
      <c r="H1041" s="5"/>
      <c r="I1041" s="5"/>
      <c r="J1041" s="6"/>
      <c r="K1041" s="5"/>
      <c r="L1041" s="5"/>
      <c r="M1041" s="5"/>
      <c r="N1041" s="5"/>
      <c r="O1041" s="5"/>
      <c r="P1041" s="5"/>
      <c r="Q1041" s="5"/>
      <c r="R1041" s="5"/>
      <c r="S1041" s="5"/>
      <c r="T1041" s="5"/>
      <c r="U1041" s="7"/>
      <c r="V1041" s="7"/>
      <c r="W1041" s="7"/>
      <c r="X1041" s="7"/>
      <c r="Y1041" s="16"/>
      <c r="Z1041" s="7"/>
      <c r="AA1041" s="7"/>
      <c r="AB1041" s="7"/>
      <c r="AC1041" s="7"/>
      <c r="AD1041" s="7"/>
      <c r="AE1041" s="7"/>
      <c r="AF1041" s="7"/>
      <c r="AG1041" s="7"/>
      <c r="AH1041" s="7"/>
      <c r="AI1041" s="7"/>
      <c r="AJ1041" s="7"/>
      <c r="AK1041" s="7"/>
    </row>
    <row r="1042">
      <c r="A1042" s="14"/>
      <c r="B1042" s="5"/>
      <c r="C1042" s="5"/>
      <c r="D1042" s="6"/>
      <c r="E1042" s="5"/>
      <c r="F1042" s="5"/>
      <c r="G1042" s="6"/>
      <c r="H1042" s="5"/>
      <c r="I1042" s="5"/>
      <c r="J1042" s="6"/>
      <c r="K1042" s="5"/>
      <c r="L1042" s="5"/>
      <c r="M1042" s="5"/>
      <c r="N1042" s="5"/>
      <c r="O1042" s="5"/>
      <c r="P1042" s="5"/>
      <c r="Q1042" s="5"/>
      <c r="R1042" s="5"/>
      <c r="S1042" s="5"/>
      <c r="T1042" s="5"/>
      <c r="U1042" s="7"/>
      <c r="V1042" s="7"/>
      <c r="W1042" s="7"/>
      <c r="X1042" s="7"/>
      <c r="Y1042" s="16"/>
      <c r="Z1042" s="7"/>
      <c r="AA1042" s="7"/>
      <c r="AB1042" s="7"/>
      <c r="AC1042" s="7"/>
      <c r="AD1042" s="7"/>
      <c r="AE1042" s="7"/>
      <c r="AF1042" s="7"/>
      <c r="AG1042" s="7"/>
      <c r="AH1042" s="7"/>
      <c r="AI1042" s="7"/>
      <c r="AJ1042" s="7"/>
      <c r="AK1042" s="7"/>
    </row>
    <row r="1043">
      <c r="A1043" s="14"/>
      <c r="B1043" s="5"/>
      <c r="C1043" s="5"/>
      <c r="D1043" s="6"/>
      <c r="E1043" s="5"/>
      <c r="F1043" s="5"/>
      <c r="G1043" s="6"/>
      <c r="H1043" s="5"/>
      <c r="I1043" s="5"/>
      <c r="J1043" s="6"/>
      <c r="K1043" s="5"/>
      <c r="L1043" s="5"/>
      <c r="M1043" s="5"/>
      <c r="N1043" s="5"/>
      <c r="O1043" s="5"/>
      <c r="P1043" s="5"/>
      <c r="Q1043" s="5"/>
      <c r="R1043" s="5"/>
      <c r="S1043" s="5"/>
      <c r="T1043" s="5"/>
      <c r="U1043" s="7"/>
      <c r="V1043" s="7"/>
      <c r="W1043" s="7"/>
      <c r="X1043" s="7"/>
      <c r="Y1043" s="16"/>
      <c r="Z1043" s="7"/>
      <c r="AA1043" s="7"/>
      <c r="AB1043" s="7"/>
      <c r="AC1043" s="7"/>
      <c r="AD1043" s="7"/>
      <c r="AE1043" s="7"/>
      <c r="AF1043" s="7"/>
      <c r="AG1043" s="7"/>
      <c r="AH1043" s="7"/>
      <c r="AI1043" s="7"/>
      <c r="AJ1043" s="7"/>
      <c r="AK1043" s="7"/>
    </row>
    <row r="1044">
      <c r="A1044" s="14"/>
      <c r="B1044" s="5"/>
      <c r="C1044" s="5"/>
      <c r="D1044" s="6"/>
      <c r="E1044" s="5"/>
      <c r="F1044" s="5"/>
      <c r="G1044" s="6"/>
      <c r="H1044" s="5"/>
      <c r="I1044" s="5"/>
      <c r="J1044" s="6"/>
      <c r="K1044" s="5"/>
      <c r="L1044" s="5"/>
      <c r="M1044" s="5"/>
      <c r="N1044" s="5"/>
      <c r="O1044" s="5"/>
      <c r="P1044" s="5"/>
      <c r="Q1044" s="5"/>
      <c r="R1044" s="5"/>
      <c r="S1044" s="5"/>
      <c r="T1044" s="5"/>
      <c r="U1044" s="7"/>
      <c r="V1044" s="7"/>
      <c r="W1044" s="7"/>
      <c r="X1044" s="7"/>
      <c r="Y1044" s="16"/>
      <c r="Z1044" s="7"/>
      <c r="AA1044" s="7"/>
      <c r="AB1044" s="7"/>
      <c r="AC1044" s="7"/>
      <c r="AD1044" s="7"/>
      <c r="AE1044" s="7"/>
      <c r="AF1044" s="7"/>
      <c r="AG1044" s="7"/>
      <c r="AH1044" s="7"/>
      <c r="AI1044" s="7"/>
      <c r="AJ1044" s="7"/>
      <c r="AK1044" s="7"/>
    </row>
    <row r="1045">
      <c r="A1045" s="14"/>
      <c r="B1045" s="5"/>
      <c r="C1045" s="5"/>
      <c r="D1045" s="6"/>
      <c r="E1045" s="5"/>
      <c r="F1045" s="5"/>
      <c r="G1045" s="6"/>
      <c r="H1045" s="5"/>
      <c r="I1045" s="5"/>
      <c r="J1045" s="6"/>
      <c r="K1045" s="5"/>
      <c r="L1045" s="5"/>
      <c r="M1045" s="5"/>
      <c r="N1045" s="5"/>
      <c r="O1045" s="5"/>
      <c r="P1045" s="5"/>
      <c r="Q1045" s="5"/>
      <c r="R1045" s="5"/>
      <c r="S1045" s="5"/>
      <c r="T1045" s="5"/>
      <c r="U1045" s="7"/>
      <c r="V1045" s="7"/>
      <c r="W1045" s="7"/>
      <c r="X1045" s="7"/>
      <c r="Y1045" s="16"/>
      <c r="Z1045" s="7"/>
      <c r="AA1045" s="7"/>
      <c r="AB1045" s="7"/>
      <c r="AC1045" s="7"/>
      <c r="AD1045" s="7"/>
      <c r="AE1045" s="7"/>
      <c r="AF1045" s="7"/>
      <c r="AG1045" s="7"/>
      <c r="AH1045" s="7"/>
      <c r="AI1045" s="7"/>
      <c r="AJ1045" s="7"/>
      <c r="AK1045" s="7"/>
    </row>
    <row r="1046">
      <c r="A1046" s="14"/>
      <c r="B1046" s="5"/>
      <c r="C1046" s="5"/>
      <c r="D1046" s="6"/>
      <c r="E1046" s="5"/>
      <c r="F1046" s="5"/>
      <c r="G1046" s="6"/>
      <c r="H1046" s="5"/>
      <c r="I1046" s="5"/>
      <c r="J1046" s="6"/>
      <c r="K1046" s="5"/>
      <c r="L1046" s="5"/>
      <c r="M1046" s="5"/>
      <c r="N1046" s="5"/>
      <c r="O1046" s="5"/>
      <c r="P1046" s="5"/>
      <c r="Q1046" s="5"/>
      <c r="R1046" s="5"/>
      <c r="S1046" s="5"/>
      <c r="T1046" s="5"/>
      <c r="U1046" s="7"/>
      <c r="V1046" s="7"/>
      <c r="W1046" s="7"/>
      <c r="X1046" s="7"/>
      <c r="Y1046" s="16"/>
      <c r="Z1046" s="7"/>
      <c r="AA1046" s="7"/>
      <c r="AB1046" s="7"/>
      <c r="AC1046" s="7"/>
      <c r="AD1046" s="7"/>
      <c r="AE1046" s="7"/>
      <c r="AF1046" s="7"/>
      <c r="AG1046" s="7"/>
      <c r="AH1046" s="7"/>
      <c r="AI1046" s="7"/>
      <c r="AJ1046" s="7"/>
      <c r="AK1046" s="7"/>
    </row>
    <row r="1047">
      <c r="A1047" s="14"/>
      <c r="B1047" s="5"/>
      <c r="C1047" s="5"/>
      <c r="D1047" s="6"/>
      <c r="E1047" s="5"/>
      <c r="F1047" s="5"/>
      <c r="G1047" s="6"/>
      <c r="H1047" s="5"/>
      <c r="I1047" s="5"/>
      <c r="J1047" s="6"/>
      <c r="K1047" s="5"/>
      <c r="L1047" s="5"/>
      <c r="M1047" s="5"/>
      <c r="N1047" s="5"/>
      <c r="O1047" s="5"/>
      <c r="P1047" s="5"/>
      <c r="Q1047" s="5"/>
      <c r="R1047" s="5"/>
      <c r="S1047" s="5"/>
      <c r="T1047" s="5"/>
      <c r="U1047" s="7"/>
      <c r="V1047" s="7"/>
      <c r="W1047" s="7"/>
      <c r="X1047" s="7"/>
      <c r="Y1047" s="16"/>
      <c r="Z1047" s="7"/>
      <c r="AA1047" s="7"/>
      <c r="AB1047" s="7"/>
      <c r="AC1047" s="7"/>
      <c r="AD1047" s="7"/>
      <c r="AE1047" s="7"/>
      <c r="AF1047" s="7"/>
      <c r="AG1047" s="7"/>
      <c r="AH1047" s="7"/>
      <c r="AI1047" s="7"/>
      <c r="AJ1047" s="7"/>
      <c r="AK1047" s="7"/>
    </row>
    <row r="1048">
      <c r="A1048" s="14"/>
      <c r="B1048" s="5"/>
      <c r="C1048" s="5"/>
      <c r="D1048" s="6"/>
      <c r="E1048" s="5"/>
      <c r="F1048" s="5"/>
      <c r="G1048" s="6"/>
      <c r="H1048" s="5"/>
      <c r="I1048" s="5"/>
      <c r="J1048" s="6"/>
      <c r="K1048" s="5"/>
      <c r="L1048" s="5"/>
      <c r="M1048" s="5"/>
      <c r="N1048" s="5"/>
      <c r="O1048" s="5"/>
      <c r="P1048" s="5"/>
      <c r="Q1048" s="5"/>
      <c r="R1048" s="5"/>
      <c r="S1048" s="5"/>
      <c r="T1048" s="5"/>
      <c r="U1048" s="7"/>
      <c r="V1048" s="7"/>
      <c r="W1048" s="7"/>
      <c r="X1048" s="7"/>
      <c r="Y1048" s="16"/>
      <c r="Z1048" s="7"/>
      <c r="AA1048" s="7"/>
      <c r="AB1048" s="7"/>
      <c r="AC1048" s="7"/>
      <c r="AD1048" s="7"/>
      <c r="AE1048" s="7"/>
      <c r="AF1048" s="7"/>
      <c r="AG1048" s="7"/>
      <c r="AH1048" s="7"/>
      <c r="AI1048" s="7"/>
      <c r="AJ1048" s="7"/>
      <c r="AK1048" s="7"/>
    </row>
    <row r="1049">
      <c r="A1049" s="14"/>
      <c r="B1049" s="5"/>
      <c r="C1049" s="5"/>
      <c r="D1049" s="6"/>
      <c r="E1049" s="5"/>
      <c r="F1049" s="5"/>
      <c r="G1049" s="6"/>
      <c r="H1049" s="5"/>
      <c r="I1049" s="5"/>
      <c r="J1049" s="6"/>
      <c r="K1049" s="5"/>
      <c r="L1049" s="5"/>
      <c r="M1049" s="5"/>
      <c r="N1049" s="5"/>
      <c r="O1049" s="5"/>
      <c r="P1049" s="5"/>
      <c r="Q1049" s="5"/>
      <c r="R1049" s="5"/>
      <c r="S1049" s="5"/>
      <c r="T1049" s="5"/>
      <c r="U1049" s="7"/>
      <c r="V1049" s="7"/>
      <c r="W1049" s="7"/>
      <c r="X1049" s="7"/>
      <c r="Y1049" s="16"/>
      <c r="Z1049" s="7"/>
      <c r="AA1049" s="7"/>
      <c r="AB1049" s="7"/>
      <c r="AC1049" s="7"/>
      <c r="AD1049" s="7"/>
      <c r="AE1049" s="7"/>
      <c r="AF1049" s="7"/>
      <c r="AG1049" s="7"/>
      <c r="AH1049" s="7"/>
      <c r="AI1049" s="7"/>
      <c r="AJ1049" s="7"/>
      <c r="AK1049" s="7"/>
    </row>
    <row r="1050">
      <c r="A1050" s="14"/>
      <c r="B1050" s="5"/>
      <c r="C1050" s="5"/>
      <c r="D1050" s="6"/>
      <c r="E1050" s="5"/>
      <c r="F1050" s="5"/>
      <c r="G1050" s="6"/>
      <c r="H1050" s="5"/>
      <c r="I1050" s="5"/>
      <c r="J1050" s="6"/>
      <c r="K1050" s="5"/>
      <c r="L1050" s="5"/>
      <c r="M1050" s="5"/>
      <c r="N1050" s="5"/>
      <c r="O1050" s="5"/>
      <c r="P1050" s="5"/>
      <c r="Q1050" s="5"/>
      <c r="R1050" s="5"/>
      <c r="S1050" s="5"/>
      <c r="T1050" s="5"/>
      <c r="U1050" s="7"/>
      <c r="V1050" s="7"/>
      <c r="W1050" s="7"/>
      <c r="X1050" s="7"/>
      <c r="Y1050" s="16"/>
      <c r="Z1050" s="7"/>
      <c r="AA1050" s="7"/>
      <c r="AB1050" s="7"/>
      <c r="AC1050" s="7"/>
      <c r="AD1050" s="7"/>
      <c r="AE1050" s="7"/>
      <c r="AF1050" s="7"/>
      <c r="AG1050" s="7"/>
      <c r="AH1050" s="7"/>
      <c r="AI1050" s="7"/>
      <c r="AJ1050" s="7"/>
      <c r="AK1050" s="7"/>
    </row>
    <row r="1051">
      <c r="A1051" s="14"/>
      <c r="B1051" s="5"/>
      <c r="C1051" s="5"/>
      <c r="D1051" s="6"/>
      <c r="E1051" s="5"/>
      <c r="F1051" s="5"/>
      <c r="G1051" s="6"/>
      <c r="H1051" s="5"/>
      <c r="I1051" s="5"/>
      <c r="J1051" s="6"/>
      <c r="K1051" s="5"/>
      <c r="L1051" s="5"/>
      <c r="M1051" s="5"/>
      <c r="N1051" s="5"/>
      <c r="O1051" s="5"/>
      <c r="P1051" s="5"/>
      <c r="Q1051" s="5"/>
      <c r="R1051" s="5"/>
      <c r="S1051" s="5"/>
      <c r="T1051" s="5"/>
      <c r="U1051" s="7"/>
      <c r="V1051" s="7"/>
      <c r="W1051" s="7"/>
      <c r="X1051" s="7"/>
      <c r="Y1051" s="16"/>
      <c r="Z1051" s="7"/>
      <c r="AA1051" s="7"/>
      <c r="AB1051" s="7"/>
      <c r="AC1051" s="7"/>
      <c r="AD1051" s="7"/>
      <c r="AE1051" s="7"/>
      <c r="AF1051" s="7"/>
      <c r="AG1051" s="7"/>
      <c r="AH1051" s="7"/>
      <c r="AI1051" s="7"/>
      <c r="AJ1051" s="7"/>
      <c r="AK1051" s="7"/>
    </row>
    <row r="1052">
      <c r="A1052" s="14"/>
      <c r="B1052" s="5"/>
      <c r="C1052" s="5"/>
      <c r="D1052" s="6"/>
      <c r="E1052" s="5"/>
      <c r="F1052" s="5"/>
      <c r="G1052" s="6"/>
      <c r="H1052" s="5"/>
      <c r="I1052" s="5"/>
      <c r="J1052" s="6"/>
      <c r="K1052" s="5"/>
      <c r="L1052" s="5"/>
      <c r="M1052" s="5"/>
      <c r="N1052" s="5"/>
      <c r="O1052" s="5"/>
      <c r="P1052" s="5"/>
      <c r="Q1052" s="5"/>
      <c r="R1052" s="5"/>
      <c r="S1052" s="5"/>
      <c r="T1052" s="5"/>
      <c r="U1052" s="7"/>
      <c r="V1052" s="7"/>
      <c r="W1052" s="7"/>
      <c r="X1052" s="7"/>
      <c r="Y1052" s="16"/>
      <c r="Z1052" s="7"/>
      <c r="AA1052" s="7"/>
      <c r="AB1052" s="7"/>
      <c r="AC1052" s="7"/>
      <c r="AD1052" s="7"/>
      <c r="AE1052" s="7"/>
      <c r="AF1052" s="7"/>
      <c r="AG1052" s="7"/>
      <c r="AH1052" s="7"/>
      <c r="AI1052" s="7"/>
      <c r="AJ1052" s="7"/>
      <c r="AK1052" s="7"/>
    </row>
    <row r="1053">
      <c r="A1053" s="14"/>
      <c r="B1053" s="5"/>
      <c r="C1053" s="5"/>
      <c r="D1053" s="6"/>
      <c r="E1053" s="5"/>
      <c r="F1053" s="5"/>
      <c r="G1053" s="6"/>
      <c r="H1053" s="5"/>
      <c r="I1053" s="5"/>
      <c r="J1053" s="6"/>
      <c r="K1053" s="5"/>
      <c r="L1053" s="5"/>
      <c r="M1053" s="5"/>
      <c r="N1053" s="5"/>
      <c r="O1053" s="5"/>
      <c r="P1053" s="5"/>
      <c r="Q1053" s="5"/>
      <c r="R1053" s="5"/>
      <c r="S1053" s="5"/>
      <c r="T1053" s="5"/>
      <c r="U1053" s="7"/>
      <c r="V1053" s="7"/>
      <c r="W1053" s="7"/>
      <c r="X1053" s="7"/>
      <c r="Y1053" s="16"/>
      <c r="Z1053" s="7"/>
      <c r="AA1053" s="7"/>
      <c r="AB1053" s="7"/>
      <c r="AC1053" s="7"/>
      <c r="AD1053" s="7"/>
      <c r="AE1053" s="7"/>
      <c r="AF1053" s="7"/>
      <c r="AG1053" s="7"/>
      <c r="AH1053" s="7"/>
      <c r="AI1053" s="7"/>
      <c r="AJ1053" s="7"/>
      <c r="AK1053" s="7"/>
    </row>
    <row r="1054">
      <c r="A1054" s="14"/>
      <c r="B1054" s="5"/>
      <c r="C1054" s="5"/>
      <c r="D1054" s="6"/>
      <c r="E1054" s="5"/>
      <c r="F1054" s="5"/>
      <c r="G1054" s="6"/>
      <c r="H1054" s="5"/>
      <c r="I1054" s="5"/>
      <c r="J1054" s="6"/>
      <c r="K1054" s="5"/>
      <c r="L1054" s="5"/>
      <c r="M1054" s="5"/>
      <c r="N1054" s="5"/>
      <c r="O1054" s="5"/>
      <c r="P1054" s="5"/>
      <c r="Q1054" s="5"/>
      <c r="R1054" s="5"/>
      <c r="S1054" s="5"/>
      <c r="T1054" s="5"/>
      <c r="U1054" s="7"/>
      <c r="V1054" s="7"/>
      <c r="W1054" s="7"/>
      <c r="X1054" s="7"/>
      <c r="Y1054" s="16"/>
      <c r="Z1054" s="7"/>
      <c r="AA1054" s="7"/>
      <c r="AB1054" s="7"/>
      <c r="AC1054" s="7"/>
      <c r="AD1054" s="7"/>
      <c r="AE1054" s="7"/>
      <c r="AF1054" s="7"/>
      <c r="AG1054" s="7"/>
      <c r="AH1054" s="7"/>
      <c r="AI1054" s="7"/>
      <c r="AJ1054" s="7"/>
      <c r="AK1054" s="7"/>
    </row>
    <row r="1055">
      <c r="A1055" s="14"/>
      <c r="B1055" s="5"/>
      <c r="C1055" s="5"/>
      <c r="D1055" s="6"/>
      <c r="E1055" s="5"/>
      <c r="F1055" s="5"/>
      <c r="G1055" s="6"/>
      <c r="H1055" s="5"/>
      <c r="I1055" s="5"/>
      <c r="J1055" s="6"/>
      <c r="K1055" s="5"/>
      <c r="L1055" s="5"/>
      <c r="M1055" s="5"/>
      <c r="N1055" s="5"/>
      <c r="O1055" s="5"/>
      <c r="P1055" s="5"/>
      <c r="Q1055" s="5"/>
      <c r="R1055" s="5"/>
      <c r="S1055" s="5"/>
      <c r="T1055" s="5"/>
      <c r="U1055" s="7"/>
      <c r="V1055" s="7"/>
      <c r="W1055" s="7"/>
      <c r="X1055" s="7"/>
      <c r="Y1055" s="16"/>
      <c r="Z1055" s="7"/>
      <c r="AA1055" s="7"/>
      <c r="AB1055" s="7"/>
      <c r="AC1055" s="7"/>
      <c r="AD1055" s="7"/>
      <c r="AE1055" s="7"/>
      <c r="AF1055" s="7"/>
      <c r="AG1055" s="7"/>
      <c r="AH1055" s="7"/>
      <c r="AI1055" s="7"/>
      <c r="AJ1055" s="7"/>
      <c r="AK1055" s="7"/>
    </row>
    <row r="1056">
      <c r="A1056" s="14"/>
      <c r="B1056" s="5"/>
      <c r="C1056" s="5"/>
      <c r="D1056" s="6"/>
      <c r="E1056" s="5"/>
      <c r="F1056" s="5"/>
      <c r="G1056" s="6"/>
      <c r="H1056" s="5"/>
      <c r="I1056" s="5"/>
      <c r="J1056" s="6"/>
      <c r="K1056" s="5"/>
      <c r="L1056" s="5"/>
      <c r="M1056" s="5"/>
      <c r="N1056" s="5"/>
      <c r="O1056" s="5"/>
      <c r="P1056" s="5"/>
      <c r="Q1056" s="5"/>
      <c r="R1056" s="5"/>
      <c r="S1056" s="5"/>
      <c r="T1056" s="5"/>
      <c r="U1056" s="7"/>
      <c r="V1056" s="7"/>
      <c r="W1056" s="7"/>
      <c r="X1056" s="7"/>
      <c r="Y1056" s="16"/>
      <c r="Z1056" s="7"/>
      <c r="AA1056" s="7"/>
      <c r="AB1056" s="7"/>
      <c r="AC1056" s="7"/>
      <c r="AD1056" s="7"/>
      <c r="AE1056" s="7"/>
      <c r="AF1056" s="7"/>
      <c r="AG1056" s="7"/>
      <c r="AH1056" s="7"/>
      <c r="AI1056" s="7"/>
      <c r="AJ1056" s="7"/>
      <c r="AK1056" s="7"/>
    </row>
    <row r="1057">
      <c r="A1057" s="14"/>
      <c r="B1057" s="5"/>
      <c r="C1057" s="5"/>
      <c r="D1057" s="6"/>
      <c r="E1057" s="5"/>
      <c r="F1057" s="5"/>
      <c r="G1057" s="6"/>
      <c r="H1057" s="5"/>
      <c r="I1057" s="5"/>
      <c r="J1057" s="6"/>
      <c r="K1057" s="5"/>
      <c r="L1057" s="5"/>
      <c r="M1057" s="5"/>
      <c r="N1057" s="5"/>
      <c r="O1057" s="5"/>
      <c r="P1057" s="5"/>
      <c r="Q1057" s="5"/>
      <c r="R1057" s="5"/>
      <c r="S1057" s="5"/>
      <c r="T1057" s="5"/>
      <c r="U1057" s="7"/>
      <c r="V1057" s="7"/>
      <c r="W1057" s="7"/>
      <c r="X1057" s="7"/>
      <c r="Y1057" s="16"/>
      <c r="Z1057" s="7"/>
      <c r="AA1057" s="7"/>
      <c r="AB1057" s="7"/>
      <c r="AC1057" s="7"/>
      <c r="AD1057" s="7"/>
      <c r="AE1057" s="7"/>
      <c r="AF1057" s="7"/>
      <c r="AG1057" s="7"/>
      <c r="AH1057" s="7"/>
      <c r="AI1057" s="7"/>
      <c r="AJ1057" s="7"/>
      <c r="AK1057" s="7"/>
    </row>
    <row r="1058">
      <c r="A1058" s="14"/>
      <c r="B1058" s="5"/>
      <c r="C1058" s="5"/>
      <c r="D1058" s="6"/>
      <c r="E1058" s="5"/>
      <c r="F1058" s="5"/>
      <c r="G1058" s="6"/>
      <c r="H1058" s="5"/>
      <c r="I1058" s="5"/>
      <c r="J1058" s="6"/>
      <c r="K1058" s="5"/>
      <c r="L1058" s="5"/>
      <c r="M1058" s="5"/>
      <c r="N1058" s="5"/>
      <c r="O1058" s="5"/>
      <c r="P1058" s="5"/>
      <c r="Q1058" s="5"/>
      <c r="R1058" s="5"/>
      <c r="S1058" s="5"/>
      <c r="T1058" s="5"/>
      <c r="U1058" s="7"/>
      <c r="V1058" s="7"/>
      <c r="W1058" s="7"/>
      <c r="X1058" s="7"/>
      <c r="Y1058" s="16"/>
      <c r="Z1058" s="7"/>
      <c r="AA1058" s="7"/>
      <c r="AB1058" s="7"/>
      <c r="AC1058" s="7"/>
      <c r="AD1058" s="7"/>
      <c r="AE1058" s="7"/>
      <c r="AF1058" s="7"/>
      <c r="AG1058" s="7"/>
      <c r="AH1058" s="7"/>
      <c r="AI1058" s="7"/>
      <c r="AJ1058" s="7"/>
      <c r="AK1058" s="7"/>
    </row>
  </sheetData>
  <drawing r:id="rId1"/>
</worksheet>
</file>