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26835" windowHeight="1182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E9" i="1" l="1"/>
  <c r="E10" i="1"/>
  <c r="E11" i="1"/>
  <c r="E12" i="1"/>
  <c r="E13" i="1"/>
  <c r="E8" i="1"/>
  <c r="C5" i="1"/>
  <c r="F110" i="2" l="1"/>
  <c r="E110" i="2"/>
  <c r="C9" i="1"/>
  <c r="C10" i="1"/>
  <c r="C11" i="1"/>
  <c r="C12" i="1"/>
  <c r="C13" i="1"/>
  <c r="C8" i="1"/>
  <c r="C4" i="1"/>
  <c r="C3" i="1"/>
</calcChain>
</file>

<file path=xl/sharedStrings.xml><?xml version="1.0" encoding="utf-8"?>
<sst xmlns="http://schemas.openxmlformats.org/spreadsheetml/2006/main" count="115" uniqueCount="115">
  <si>
    <t>convert 10 bit reading into 12 bit reading</t>
  </si>
  <si>
    <t xml:space="preserve">10 bit max = </t>
  </si>
  <si>
    <t xml:space="preserve">12 bit max = </t>
  </si>
  <si>
    <t>10 bit value</t>
  </si>
  <si>
    <t>12 bit value</t>
  </si>
  <si>
    <t>hip sensor:  1112.10 angle: -15.47 time: 10 velocity: 1.62</t>
  </si>
  <si>
    <t>hip sensor:  1113.33 angle: -15.49 time: 11 velocity: 1.43</t>
  </si>
  <si>
    <t>hip sensor:  1113.00 angle: -15.50 time: 10 velocity: 1.60</t>
  </si>
  <si>
    <t>hip sensor:  1118.22 angle: -15.52 time: 10 velocity: 1.41</t>
  </si>
  <si>
    <t>hip sensor:  1116.75 angle: -15.53 time: 11 velocity: 1.31</t>
  </si>
  <si>
    <t>hip sensor:  1120.15 angle: -15.54 time: 10 velocity: 1.39</t>
  </si>
  <si>
    <t>hip sensor:  1118.98 angle: -15.56 time: 11 velocity: 1.33</t>
  </si>
  <si>
    <t>hip sensor:  1118.04 angle: -15.57 time: 10 velocity: 1.49</t>
  </si>
  <si>
    <t>hip sensor:  1118.89 angle: -15.59 time: 11 velocity: 1.33</t>
  </si>
  <si>
    <t>hip sensor:  1120.83 angle: -15.60 time: 10 velocity: 1.41</t>
  </si>
  <si>
    <t>hip sensor:  1122.04 angle: -15.62 time: 11 velocity: 1.31</t>
  </si>
  <si>
    <t>hip sensor:  1124.51 angle: -15.63 time: 10 velocity: 1.41</t>
  </si>
  <si>
    <t>hip sensor:  1125.83 angle: -15.65 time: 11 velocity: 1.26</t>
  </si>
  <si>
    <t>hip sensor:  1125.20 angle: -15.66 time: 10 velocity: 1.39</t>
  </si>
  <si>
    <t>hip sensor:  1125.16 angle: -15.67 time: 11 velocity: 1.24</t>
  </si>
  <si>
    <t>hip sensor:  1126.25 angle: -15.69 time: 10 velocity: 1.36</t>
  </si>
  <si>
    <t>hip sensor:  1127.03 angle: -15.70 time: 10 velocity: 1.31</t>
  </si>
  <si>
    <t>hip sensor:  1128.05 angle: -15.71 time: 11 velocity: 1.16</t>
  </si>
  <si>
    <t>hip sensor:  1129.24 angle: -15.72 time: 10 velocity: 1.25</t>
  </si>
  <si>
    <t>hip sensor:  1129.63 angle: -15.74 time: 11 velocity: 1.14</t>
  </si>
  <si>
    <t>hip sensor:  1130.09 angle: -15.75 time: 10 velocity: 1.25</t>
  </si>
  <si>
    <t>hip sensor:  1130.68 angle: -15.76 time: 11 velocity: 1.07</t>
  </si>
  <si>
    <t>hip sensor:  1131.00 angle: -15.77 time: 10 velocity: 1.15</t>
  </si>
  <si>
    <t>hip sensor:  1132.15 angle: -15.78 time: 11 velocity: 1.04</t>
  </si>
  <si>
    <t>hip sensor:  1131.63 angle: -15.80 time: 10 velocity: 1.12</t>
  </si>
  <si>
    <t>hip sensor:  1129.65 angle: -15.81 time: 11 velocity: 1.04</t>
  </si>
  <si>
    <t>hip sensor:  1130.96 angle: -15.82 time: 10 velocity: 1.09</t>
  </si>
  <si>
    <t>hip sensor:  1131.03 angle: -15.83 time: 10 velocity: 1.04</t>
  </si>
  <si>
    <t>hip sensor:  1130.23 angle: -15.84 time: 11 velocity: 0.94</t>
  </si>
  <si>
    <t>hip sensor:  1128.76 angle: -15.85 time: 10 velocity: 1.09</t>
  </si>
  <si>
    <t>hip sensor:  1128.47 angle: -15.86 time: 11 velocity: 1.02</t>
  </si>
  <si>
    <t>hip sensor:  1128.87 angle: -15.87 time: 10 velocity: 1.04</t>
  </si>
  <si>
    <t>hip sensor:  1128.06 angle: -15.88 time: 11 velocity: 0.94</t>
  </si>
  <si>
    <t>hip sensor:  1128.11 angle: -15.89 time: 10 velocity: 1.04</t>
  </si>
  <si>
    <t>hip sensor:  1128.73 angle: -15.90 time: 11 velocity: 0.94</t>
  </si>
  <si>
    <t>hip sensor:  1128.55 angle: -15.91 time: 10 velocity: 1.07</t>
  </si>
  <si>
    <t>hip sensor:  1130.83 angle: -15.92 time: 11 velocity: 0.97</t>
  </si>
  <si>
    <t>hip sensor:  1132.35 angle: -15.93 time: 10 velocity: 1.04</t>
  </si>
  <si>
    <t>hip sensor:  1131.02 angle: -15.94 time: 11 velocity: 0.92</t>
  </si>
  <si>
    <t>hip sensor:  1130.63 angle: -15.95 time: 10 velocity: 0.96</t>
  </si>
  <si>
    <t>hip sensor:  1132.32 angle: -15.96 time: 10 velocity: 0.88</t>
  </si>
  <si>
    <t>hip sensor:  1132.88 angle: -15.97 time: 11 velocity: 0.80</t>
  </si>
  <si>
    <t>hip sensor:  1133.38 angle: -15.98 time: 10 velocity: 0.96</t>
  </si>
  <si>
    <t>hip sensor:  1131.88 angle: -15.99 time: 11 velocity: 0.92</t>
  </si>
  <si>
    <t>hip sensor:  1131.48 angle: -16.00 time: 10 velocity: 1.09</t>
  </si>
  <si>
    <t>hip sensor:  1131.89 angle: -16.01 time: 11 velocity: 0.99</t>
  </si>
  <si>
    <t>hip sensor:  1132.47 angle: -16.02 time: 10 velocity: 1.09</t>
  </si>
  <si>
    <t>hip sensor:  1132.48 angle: -16.04 time: 11 velocity: 1.04</t>
  </si>
  <si>
    <t>hip sensor:  1131.98 angle: -16.05 time: 10 velocity: 1.20</t>
  </si>
  <si>
    <t>hip sensor:  1132.63 angle: -16.06 time: 11 velocity: 1.07</t>
  </si>
  <si>
    <t>hip sensor:  1131.46 angle: -16.07 time: 10 velocity: 1.25</t>
  </si>
  <si>
    <t>hip sensor:  1131.95 angle: -16.08 time: 10 velocity: 1.28</t>
  </si>
  <si>
    <t>hip sensor:  1130.96 angle: -16.10 time: 11 velocity: 1.14</t>
  </si>
  <si>
    <t>hip sensor:  1130.04 angle: -16.11 time: 10 velocity: 1.28</t>
  </si>
  <si>
    <t>hip sensor:  1129.09 angle: -16.12 time: 11 velocity: 1.16</t>
  </si>
  <si>
    <t>hip sensor:  1129.81 angle: -16.13 time: 10 velocity: 1.25</t>
  </si>
  <si>
    <t>hip sensor:  1129.75 angle: -16.15 time: 11 velocity: 1.11</t>
  </si>
  <si>
    <t>hip sensor:  1128.61 angle: -16.16 time: 10 velocity: 1.25</t>
  </si>
  <si>
    <t>hip sensor:  1128.39 angle: -16.17 time: 11 velocity: 1.16</t>
  </si>
  <si>
    <t>hip sensor:  1129.32 angle: -16.19 time: 10 velocity: 1.25</t>
  </si>
  <si>
    <t>hip sensor:  1130.03 angle: -16.20 time: 11 velocity: 1.09</t>
  </si>
  <si>
    <t>hip sensor:  1129.03 angle: -16.21 time: 10 velocity: 1.23</t>
  </si>
  <si>
    <t>hip sensor:  1129.75 angle: -16.22 time: 10 velocity: 1.15</t>
  </si>
  <si>
    <t>hip sensor:  1129.87 angle: -16.23 time: 11 velocity: 1.07</t>
  </si>
  <si>
    <t>hip sensor:  1132.09 angle: -16.24 time: 10 velocity: 1.12</t>
  </si>
  <si>
    <t>hip sensor:  1133.35 angle: -16.26 time: 11 velocity: 1.04</t>
  </si>
  <si>
    <t>hip sensor:  1134.07 angle: -16.27 time: 10 velocity: 1.15</t>
  </si>
  <si>
    <t>hip sensor:  1135.55 angle: -16.28 time: 11 velocity: 0.85</t>
  </si>
  <si>
    <t>hip sensor:  1135.95 angle: -16.28 time: 10 velocity: 0.72</t>
  </si>
  <si>
    <t>hip sensor:  1136.09 angle: -16.29 time: 11 velocity: 0.61</t>
  </si>
  <si>
    <t>hip sensor:  1135.34 angle: -16.30 time: 10 velocity: 0.59</t>
  </si>
  <si>
    <t>hip sensor:  1135.78 angle: -16.30 time: 11 velocity: 0.31</t>
  </si>
  <si>
    <t>hip sensor:  1136.07 angle: -16.30 time: 10 velocity: 0.29</t>
  </si>
  <si>
    <t>hip sensor:  1137.65 angle: -16.30 time: 11 velocity: -0.10</t>
  </si>
  <si>
    <t>hip sensor:  1140.03 angle: -16.30 time: 10 velocity: -0.43</t>
  </si>
  <si>
    <t>hip sensor:  1141.75 angle: -16.29 time: 10 velocity: -0.72</t>
  </si>
  <si>
    <t>hip sensor:  1142.98 angle: -16.28 time: 11 velocity: -0.94</t>
  </si>
  <si>
    <t>hip sensor:  1143.70 angle: -16.27 time: 10 velocity: -1.17</t>
  </si>
  <si>
    <t>hip sensor:  1143.02 angle: -16.26 time: 11 velocity: -1.11</t>
  </si>
  <si>
    <t>hip sensor:  1143.30 angle: -16.24 time: 10 velocity: -1.31</t>
  </si>
  <si>
    <t>hip sensor:  1144.25 angle: -16.23 time: 11 velocity: -1.26</t>
  </si>
  <si>
    <t>hip sensor:  1143.75 angle: -16.21 time: 10 velocity: -1.41</t>
  </si>
  <si>
    <t>hip sensor:  1144.02 angle: -16.20 time: 11 velocity: -1.28</t>
  </si>
  <si>
    <t>hip sensor:  1144.26 angle: -16.19 time: 10 velocity: -1.39</t>
  </si>
  <si>
    <t>hip sensor:  1143.94 angle: -16.17 time: 11 velocity: -1.31</t>
  </si>
  <si>
    <t>hip sensor:  1143.64 angle: -16.16 time: 10 velocity: -1.47</t>
  </si>
  <si>
    <t>hip sensor:  1143.42 angle: -16.14 time: 10 velocity: -1.44</t>
  </si>
  <si>
    <t>hip sensor:  1142.30 angle: -16.13 time: 11 velocity: -1.33</t>
  </si>
  <si>
    <t>hip sensor:  1143.05 angle: -16.11 time: 10 velocity: -1.49</t>
  </si>
  <si>
    <t>hip sensor:  1143.18 angle: -16.10 time: 11 velocity: -1.33</t>
  </si>
  <si>
    <t>hip sensor:  1144.11 angle: -16.08 time: 10 velocity: -1.55</t>
  </si>
  <si>
    <t>hip sensor:  1142.68 angle: -16.07 time: 11 velocity: -1.38</t>
  </si>
  <si>
    <t>hip sensor:  1140.66 angle: -16.05 time: 10 velocity: -1.47</t>
  </si>
  <si>
    <t>hip sensor:  1139.50 angle: -16.04 time: 11 velocity: -1.31</t>
  </si>
  <si>
    <t>hip sensor:  1138.68 angle: -16.03 time: 10 velocity: -1.36</t>
  </si>
  <si>
    <t>hip sensor:  1138.94 angle: -16.01 time: 11 velocity: -1.24</t>
  </si>
  <si>
    <t>hip sensor:  1137.68 angle: -16.00 time: 10 velocity: -1.28</t>
  </si>
  <si>
    <t>hip sensor:  1136.54 angle: -15.99 time: 10 velocity: -1.01</t>
  </si>
  <si>
    <t>hip sensor:  1136.20 angle: -15.98 time: 11 velocity: -0.82</t>
  </si>
  <si>
    <t>hip sensor:  1137.84 angle: -15.97 time: 10 velocity: -1.01</t>
  </si>
  <si>
    <t>hip sensor:  1139.38 angle: -15.96 time: 11 velocity: -0.65</t>
  </si>
  <si>
    <t>hip sensor:  1139.91 angle: -15.96 time: 10 velocity: -0.72</t>
  </si>
  <si>
    <t>hip sensor:  1136.94 angle: -15.95 time: 11 velocity: -0.58</t>
  </si>
  <si>
    <t>hip sensor:  1136.76 angle: -15.94 time: 10 velocity: -0.51</t>
  </si>
  <si>
    <t>hip sensor:  1136.27 angle: -15.94 time: 11 velocity: -0.46</t>
  </si>
  <si>
    <t>hip sensor:  1135.01 angle: -15.93 time: 10 velocity: -0.40</t>
  </si>
  <si>
    <t>midpoint</t>
  </si>
  <si>
    <t>sensor range</t>
  </si>
  <si>
    <t>13 bit value</t>
  </si>
  <si>
    <t xml:space="preserve">13 bit max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</si>
</sst>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workbookViewId="0">
      <selection activeCell="F14" sqref="F14"/>
    </sheetView>
  </sheetViews>
  <sheetFormatPr defaultRowHeight="15" x14ac:dyDescent="0.25"/>
  <sheetData>
    <row r="1" spans="1:5" x14ac:dyDescent="0.25">
      <c r="A1" t="s">
        <v>0</v>
      </c>
    </row>
    <row r="3" spans="1:5" x14ac:dyDescent="0.25">
      <c r="A3" t="s">
        <v>1</v>
      </c>
      <c r="C3">
        <f>2^10</f>
        <v>1024</v>
      </c>
    </row>
    <row r="4" spans="1:5" x14ac:dyDescent="0.25">
      <c r="A4" t="s">
        <v>2</v>
      </c>
      <c r="C4">
        <f>2^12</f>
        <v>4096</v>
      </c>
    </row>
    <row r="5" spans="1:5" x14ac:dyDescent="0.25">
      <c r="A5" t="s">
        <v>114</v>
      </c>
      <c r="C5">
        <f>2^13</f>
        <v>8192</v>
      </c>
    </row>
    <row r="7" spans="1:5" x14ac:dyDescent="0.25">
      <c r="A7" t="s">
        <v>3</v>
      </c>
      <c r="C7" t="s">
        <v>4</v>
      </c>
      <c r="E7" t="s">
        <v>113</v>
      </c>
    </row>
    <row r="8" spans="1:5" x14ac:dyDescent="0.25">
      <c r="A8">
        <v>722</v>
      </c>
      <c r="C8">
        <f>$C$4*(A8/$C$3)</f>
        <v>2888</v>
      </c>
      <c r="E8">
        <f>$C$5*(A8/$C$3)</f>
        <v>5776</v>
      </c>
    </row>
    <row r="9" spans="1:5" x14ac:dyDescent="0.25">
      <c r="A9">
        <v>93</v>
      </c>
      <c r="C9">
        <f t="shared" ref="C9:E13" si="0">$C$4*(A9/$C$3)</f>
        <v>372</v>
      </c>
      <c r="E9">
        <f t="shared" ref="E9:E13" si="1">$C$5*(A9/$C$3)</f>
        <v>744</v>
      </c>
    </row>
    <row r="10" spans="1:5" x14ac:dyDescent="0.25">
      <c r="A10">
        <v>917</v>
      </c>
      <c r="C10">
        <f t="shared" si="0"/>
        <v>3668</v>
      </c>
      <c r="E10">
        <f t="shared" si="1"/>
        <v>7336</v>
      </c>
    </row>
    <row r="11" spans="1:5" x14ac:dyDescent="0.25">
      <c r="A11">
        <v>34</v>
      </c>
      <c r="C11">
        <f t="shared" si="0"/>
        <v>136</v>
      </c>
      <c r="E11">
        <f t="shared" si="1"/>
        <v>272</v>
      </c>
    </row>
    <row r="12" spans="1:5" x14ac:dyDescent="0.25">
      <c r="A12">
        <v>934</v>
      </c>
      <c r="C12">
        <f t="shared" si="0"/>
        <v>3736</v>
      </c>
      <c r="E12">
        <f t="shared" si="1"/>
        <v>7472</v>
      </c>
    </row>
    <row r="13" spans="1:5" x14ac:dyDescent="0.25">
      <c r="A13">
        <v>148</v>
      </c>
      <c r="C13">
        <f t="shared" si="0"/>
        <v>592</v>
      </c>
      <c r="E13">
        <f t="shared" si="1"/>
        <v>1184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1"/>
  <sheetViews>
    <sheetView topLeftCell="A78" workbookViewId="0">
      <selection activeCell="G109" sqref="G109"/>
    </sheetView>
  </sheetViews>
  <sheetFormatPr defaultRowHeight="15" x14ac:dyDescent="0.25"/>
  <cols>
    <col min="5" max="5" width="16.28515625" customWidth="1"/>
  </cols>
  <sheetData>
    <row r="1" spans="1:1" x14ac:dyDescent="0.25">
      <c r="A1" t="s">
        <v>5</v>
      </c>
    </row>
    <row r="2" spans="1:1" x14ac:dyDescent="0.25">
      <c r="A2" t="s">
        <v>6</v>
      </c>
    </row>
    <row r="3" spans="1:1" x14ac:dyDescent="0.25">
      <c r="A3" t="s">
        <v>7</v>
      </c>
    </row>
    <row r="4" spans="1:1" x14ac:dyDescent="0.25">
      <c r="A4" t="s">
        <v>8</v>
      </c>
    </row>
    <row r="5" spans="1:1" x14ac:dyDescent="0.25">
      <c r="A5" t="s">
        <v>9</v>
      </c>
    </row>
    <row r="6" spans="1:1" x14ac:dyDescent="0.25">
      <c r="A6" t="s">
        <v>10</v>
      </c>
    </row>
    <row r="7" spans="1:1" x14ac:dyDescent="0.25">
      <c r="A7" t="s">
        <v>11</v>
      </c>
    </row>
    <row r="8" spans="1:1" x14ac:dyDescent="0.25">
      <c r="A8" t="s">
        <v>12</v>
      </c>
    </row>
    <row r="9" spans="1:1" x14ac:dyDescent="0.25">
      <c r="A9" t="s">
        <v>13</v>
      </c>
    </row>
    <row r="10" spans="1:1" x14ac:dyDescent="0.25">
      <c r="A10" t="s">
        <v>14</v>
      </c>
    </row>
    <row r="11" spans="1:1" x14ac:dyDescent="0.25">
      <c r="A11" t="s">
        <v>15</v>
      </c>
    </row>
    <row r="12" spans="1:1" x14ac:dyDescent="0.25">
      <c r="A12" t="s">
        <v>16</v>
      </c>
    </row>
    <row r="13" spans="1:1" x14ac:dyDescent="0.25">
      <c r="A13" t="s">
        <v>17</v>
      </c>
    </row>
    <row r="14" spans="1:1" x14ac:dyDescent="0.25">
      <c r="A14" t="s">
        <v>18</v>
      </c>
    </row>
    <row r="15" spans="1:1" x14ac:dyDescent="0.25">
      <c r="A15" t="s">
        <v>19</v>
      </c>
    </row>
    <row r="16" spans="1:1" x14ac:dyDescent="0.25">
      <c r="A16" t="s">
        <v>20</v>
      </c>
    </row>
    <row r="17" spans="1:1" x14ac:dyDescent="0.25">
      <c r="A17" t="s">
        <v>21</v>
      </c>
    </row>
    <row r="18" spans="1:1" x14ac:dyDescent="0.25">
      <c r="A18" t="s">
        <v>22</v>
      </c>
    </row>
    <row r="19" spans="1:1" x14ac:dyDescent="0.25">
      <c r="A19" t="s">
        <v>23</v>
      </c>
    </row>
    <row r="20" spans="1:1" x14ac:dyDescent="0.25">
      <c r="A20" t="s">
        <v>24</v>
      </c>
    </row>
    <row r="21" spans="1:1" x14ac:dyDescent="0.25">
      <c r="A21" t="s">
        <v>25</v>
      </c>
    </row>
    <row r="22" spans="1:1" x14ac:dyDescent="0.25">
      <c r="A22" t="s">
        <v>26</v>
      </c>
    </row>
    <row r="23" spans="1:1" x14ac:dyDescent="0.25">
      <c r="A23" t="s">
        <v>27</v>
      </c>
    </row>
    <row r="24" spans="1:1" x14ac:dyDescent="0.25">
      <c r="A24" t="s">
        <v>28</v>
      </c>
    </row>
    <row r="25" spans="1:1" x14ac:dyDescent="0.25">
      <c r="A25" t="s">
        <v>29</v>
      </c>
    </row>
    <row r="26" spans="1:1" x14ac:dyDescent="0.25">
      <c r="A26" t="s">
        <v>30</v>
      </c>
    </row>
    <row r="27" spans="1:1" x14ac:dyDescent="0.25">
      <c r="A27" t="s">
        <v>31</v>
      </c>
    </row>
    <row r="28" spans="1:1" x14ac:dyDescent="0.25">
      <c r="A28" t="s">
        <v>32</v>
      </c>
    </row>
    <row r="29" spans="1:1" x14ac:dyDescent="0.25">
      <c r="A29" t="s">
        <v>33</v>
      </c>
    </row>
    <row r="30" spans="1:1" x14ac:dyDescent="0.25">
      <c r="A30" t="s">
        <v>34</v>
      </c>
    </row>
    <row r="31" spans="1:1" x14ac:dyDescent="0.25">
      <c r="A31" t="s">
        <v>35</v>
      </c>
    </row>
    <row r="32" spans="1:1" x14ac:dyDescent="0.25">
      <c r="A32" t="s">
        <v>36</v>
      </c>
    </row>
    <row r="33" spans="1:1" x14ac:dyDescent="0.25">
      <c r="A33" t="s">
        <v>37</v>
      </c>
    </row>
    <row r="34" spans="1:1" x14ac:dyDescent="0.25">
      <c r="A34" t="s">
        <v>38</v>
      </c>
    </row>
    <row r="35" spans="1:1" x14ac:dyDescent="0.25">
      <c r="A35" t="s">
        <v>39</v>
      </c>
    </row>
    <row r="36" spans="1:1" x14ac:dyDescent="0.25">
      <c r="A36" t="s">
        <v>40</v>
      </c>
    </row>
    <row r="37" spans="1:1" x14ac:dyDescent="0.25">
      <c r="A37" t="s">
        <v>41</v>
      </c>
    </row>
    <row r="38" spans="1:1" x14ac:dyDescent="0.25">
      <c r="A38" t="s">
        <v>42</v>
      </c>
    </row>
    <row r="39" spans="1:1" x14ac:dyDescent="0.25">
      <c r="A39" t="s">
        <v>43</v>
      </c>
    </row>
    <row r="40" spans="1:1" x14ac:dyDescent="0.25">
      <c r="A40" t="s">
        <v>44</v>
      </c>
    </row>
    <row r="41" spans="1:1" x14ac:dyDescent="0.25">
      <c r="A41" t="s">
        <v>45</v>
      </c>
    </row>
    <row r="42" spans="1:1" x14ac:dyDescent="0.25">
      <c r="A42" t="s">
        <v>46</v>
      </c>
    </row>
    <row r="43" spans="1:1" x14ac:dyDescent="0.25">
      <c r="A43" t="s">
        <v>47</v>
      </c>
    </row>
    <row r="44" spans="1:1" x14ac:dyDescent="0.25">
      <c r="A44" t="s">
        <v>48</v>
      </c>
    </row>
    <row r="45" spans="1:1" x14ac:dyDescent="0.25">
      <c r="A45" t="s">
        <v>49</v>
      </c>
    </row>
    <row r="46" spans="1:1" x14ac:dyDescent="0.25">
      <c r="A46" t="s">
        <v>50</v>
      </c>
    </row>
    <row r="47" spans="1:1" x14ac:dyDescent="0.25">
      <c r="A47" t="s">
        <v>51</v>
      </c>
    </row>
    <row r="48" spans="1:1" x14ac:dyDescent="0.25">
      <c r="A48" t="s">
        <v>52</v>
      </c>
    </row>
    <row r="49" spans="1:1" x14ac:dyDescent="0.25">
      <c r="A49" t="s">
        <v>53</v>
      </c>
    </row>
    <row r="50" spans="1:1" x14ac:dyDescent="0.25">
      <c r="A50" t="s">
        <v>54</v>
      </c>
    </row>
    <row r="51" spans="1:1" x14ac:dyDescent="0.25">
      <c r="A51" t="s">
        <v>55</v>
      </c>
    </row>
    <row r="52" spans="1:1" x14ac:dyDescent="0.25">
      <c r="A52" t="s">
        <v>56</v>
      </c>
    </row>
    <row r="53" spans="1:1" x14ac:dyDescent="0.25">
      <c r="A53" t="s">
        <v>57</v>
      </c>
    </row>
    <row r="54" spans="1:1" x14ac:dyDescent="0.25">
      <c r="A54" t="s">
        <v>58</v>
      </c>
    </row>
    <row r="55" spans="1:1" x14ac:dyDescent="0.25">
      <c r="A55" t="s">
        <v>59</v>
      </c>
    </row>
    <row r="56" spans="1:1" x14ac:dyDescent="0.25">
      <c r="A56" t="s">
        <v>60</v>
      </c>
    </row>
    <row r="57" spans="1:1" x14ac:dyDescent="0.25">
      <c r="A57" t="s">
        <v>61</v>
      </c>
    </row>
    <row r="58" spans="1:1" x14ac:dyDescent="0.25">
      <c r="A58" t="s">
        <v>62</v>
      </c>
    </row>
    <row r="59" spans="1:1" x14ac:dyDescent="0.25">
      <c r="A59" t="s">
        <v>63</v>
      </c>
    </row>
    <row r="60" spans="1:1" x14ac:dyDescent="0.25">
      <c r="A60" t="s">
        <v>64</v>
      </c>
    </row>
    <row r="61" spans="1:1" x14ac:dyDescent="0.25">
      <c r="A61" t="s">
        <v>65</v>
      </c>
    </row>
    <row r="62" spans="1:1" x14ac:dyDescent="0.25">
      <c r="A62" t="s">
        <v>66</v>
      </c>
    </row>
    <row r="63" spans="1:1" x14ac:dyDescent="0.25">
      <c r="A63" t="s">
        <v>67</v>
      </c>
    </row>
    <row r="64" spans="1:1" x14ac:dyDescent="0.25">
      <c r="A64" t="s">
        <v>68</v>
      </c>
    </row>
    <row r="65" spans="1:1" x14ac:dyDescent="0.25">
      <c r="A65" t="s">
        <v>69</v>
      </c>
    </row>
    <row r="66" spans="1:1" x14ac:dyDescent="0.25">
      <c r="A66" t="s">
        <v>70</v>
      </c>
    </row>
    <row r="67" spans="1:1" x14ac:dyDescent="0.25">
      <c r="A67" t="s">
        <v>71</v>
      </c>
    </row>
    <row r="68" spans="1:1" x14ac:dyDescent="0.25">
      <c r="A68" t="s">
        <v>72</v>
      </c>
    </row>
    <row r="69" spans="1:1" x14ac:dyDescent="0.25">
      <c r="A69" t="s">
        <v>73</v>
      </c>
    </row>
    <row r="70" spans="1:1" x14ac:dyDescent="0.25">
      <c r="A70" t="s">
        <v>74</v>
      </c>
    </row>
    <row r="71" spans="1:1" x14ac:dyDescent="0.25">
      <c r="A71" t="s">
        <v>75</v>
      </c>
    </row>
    <row r="72" spans="1:1" x14ac:dyDescent="0.25">
      <c r="A72" t="s">
        <v>76</v>
      </c>
    </row>
    <row r="73" spans="1:1" x14ac:dyDescent="0.25">
      <c r="A73" t="s">
        <v>77</v>
      </c>
    </row>
    <row r="74" spans="1:1" x14ac:dyDescent="0.25">
      <c r="A74" t="s">
        <v>78</v>
      </c>
    </row>
    <row r="75" spans="1:1" x14ac:dyDescent="0.25">
      <c r="A75" t="s">
        <v>79</v>
      </c>
    </row>
    <row r="76" spans="1:1" x14ac:dyDescent="0.25">
      <c r="A76" t="s">
        <v>80</v>
      </c>
    </row>
    <row r="77" spans="1:1" x14ac:dyDescent="0.25">
      <c r="A77" t="s">
        <v>81</v>
      </c>
    </row>
    <row r="78" spans="1:1" x14ac:dyDescent="0.25">
      <c r="A78" t="s">
        <v>82</v>
      </c>
    </row>
    <row r="79" spans="1:1" x14ac:dyDescent="0.25">
      <c r="A79" t="s">
        <v>83</v>
      </c>
    </row>
    <row r="80" spans="1:1" x14ac:dyDescent="0.25">
      <c r="A80" t="s">
        <v>84</v>
      </c>
    </row>
    <row r="81" spans="1:1" x14ac:dyDescent="0.25">
      <c r="A81" t="s">
        <v>85</v>
      </c>
    </row>
    <row r="82" spans="1:1" x14ac:dyDescent="0.25">
      <c r="A82" t="s">
        <v>86</v>
      </c>
    </row>
    <row r="83" spans="1:1" x14ac:dyDescent="0.25">
      <c r="A83" t="s">
        <v>87</v>
      </c>
    </row>
    <row r="84" spans="1:1" x14ac:dyDescent="0.25">
      <c r="A84" t="s">
        <v>88</v>
      </c>
    </row>
    <row r="85" spans="1:1" x14ac:dyDescent="0.25">
      <c r="A85" t="s">
        <v>89</v>
      </c>
    </row>
    <row r="86" spans="1:1" x14ac:dyDescent="0.25">
      <c r="A86" t="s">
        <v>90</v>
      </c>
    </row>
    <row r="87" spans="1:1" x14ac:dyDescent="0.25">
      <c r="A87" t="s">
        <v>91</v>
      </c>
    </row>
    <row r="88" spans="1:1" x14ac:dyDescent="0.25">
      <c r="A88" t="s">
        <v>92</v>
      </c>
    </row>
    <row r="89" spans="1:1" x14ac:dyDescent="0.25">
      <c r="A89" t="s">
        <v>93</v>
      </c>
    </row>
    <row r="90" spans="1:1" x14ac:dyDescent="0.25">
      <c r="A90" t="s">
        <v>94</v>
      </c>
    </row>
    <row r="91" spans="1:1" x14ac:dyDescent="0.25">
      <c r="A91" t="s">
        <v>95</v>
      </c>
    </row>
    <row r="92" spans="1:1" x14ac:dyDescent="0.25">
      <c r="A92" t="s">
        <v>96</v>
      </c>
    </row>
    <row r="93" spans="1:1" x14ac:dyDescent="0.25">
      <c r="A93" t="s">
        <v>97</v>
      </c>
    </row>
    <row r="94" spans="1:1" x14ac:dyDescent="0.25">
      <c r="A94" t="s">
        <v>98</v>
      </c>
    </row>
    <row r="95" spans="1:1" x14ac:dyDescent="0.25">
      <c r="A95" t="s">
        <v>99</v>
      </c>
    </row>
    <row r="96" spans="1:1" x14ac:dyDescent="0.25">
      <c r="A96" t="s">
        <v>100</v>
      </c>
    </row>
    <row r="97" spans="1:6" x14ac:dyDescent="0.25">
      <c r="A97" t="s">
        <v>101</v>
      </c>
    </row>
    <row r="98" spans="1:6" x14ac:dyDescent="0.25">
      <c r="A98" t="s">
        <v>102</v>
      </c>
    </row>
    <row r="99" spans="1:6" x14ac:dyDescent="0.25">
      <c r="A99" t="s">
        <v>103</v>
      </c>
    </row>
    <row r="100" spans="1:6" x14ac:dyDescent="0.25">
      <c r="A100" t="s">
        <v>104</v>
      </c>
    </row>
    <row r="101" spans="1:6" x14ac:dyDescent="0.25">
      <c r="A101" t="s">
        <v>105</v>
      </c>
    </row>
    <row r="102" spans="1:6" x14ac:dyDescent="0.25">
      <c r="A102" t="s">
        <v>106</v>
      </c>
    </row>
    <row r="103" spans="1:6" x14ac:dyDescent="0.25">
      <c r="A103" t="s">
        <v>107</v>
      </c>
    </row>
    <row r="104" spans="1:6" x14ac:dyDescent="0.25">
      <c r="A104" t="s">
        <v>108</v>
      </c>
    </row>
    <row r="105" spans="1:6" x14ac:dyDescent="0.25">
      <c r="A105" t="s">
        <v>109</v>
      </c>
    </row>
    <row r="106" spans="1:6" x14ac:dyDescent="0.25">
      <c r="A106" t="s">
        <v>110</v>
      </c>
    </row>
    <row r="109" spans="1:6" x14ac:dyDescent="0.25">
      <c r="E109" t="s">
        <v>112</v>
      </c>
      <c r="F109" t="s">
        <v>111</v>
      </c>
    </row>
    <row r="110" spans="1:6" x14ac:dyDescent="0.25">
      <c r="D110">
        <v>2888</v>
      </c>
      <c r="E110">
        <f>D110-D111</f>
        <v>2516</v>
      </c>
      <c r="F110">
        <f>E110/2</f>
        <v>1258</v>
      </c>
    </row>
    <row r="111" spans="1:6" x14ac:dyDescent="0.25">
      <c r="D111">
        <v>372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</dc:creator>
  <cp:lastModifiedBy>joel</cp:lastModifiedBy>
  <dcterms:created xsi:type="dcterms:W3CDTF">2016-07-15T12:40:31Z</dcterms:created>
  <dcterms:modified xsi:type="dcterms:W3CDTF">2016-07-15T21:05:33Z</dcterms:modified>
</cp:coreProperties>
</file>