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ML\bachelorthesis\"/>
    </mc:Choice>
  </mc:AlternateContent>
  <xr:revisionPtr revIDLastSave="0" documentId="13_ncr:40009_{E8122F0F-8260-4E9B-9E48-84A1DD4BDCCE}" xr6:coauthVersionLast="47" xr6:coauthVersionMax="47" xr10:uidLastSave="{00000000-0000-0000-0000-000000000000}"/>
  <bookViews>
    <workbookView xWindow="1365" yWindow="2715" windowWidth="26355" windowHeight="17325" firstSheet="3" activeTab="3"/>
  </bookViews>
  <sheets>
    <sheet name="results_study_4 (6)" sheetId="21" r:id="rId1"/>
    <sheet name="ogama_saccades_metrics (2)" sheetId="22" r:id="rId2"/>
    <sheet name="ogama_saccades2" sheetId="23" r:id="rId3"/>
    <sheet name="fixation_counts" sheetId="6" r:id="rId4"/>
  </sheets>
  <definedNames>
    <definedName name="ExterneDaten_3" localSheetId="3" hidden="1">fixation_counts!$B$1:$C$31</definedName>
    <definedName name="ExterneDaten_4" localSheetId="1" hidden="1">'ogama_saccades_metrics (2)'!$A$1:$C$31</definedName>
    <definedName name="ExterneDaten_4" localSheetId="2" hidden="1">ogama_saccades2!$A$1:$B$32</definedName>
    <definedName name="ExterneDaten_4" localSheetId="0" hidden="1">'results_study_4 (6)'!$A$1:$G$31</definedName>
  </definedNames>
  <calcPr calcId="0"/>
</workbook>
</file>

<file path=xl/calcChain.xml><?xml version="1.0" encoding="utf-8"?>
<calcChain xmlns="http://schemas.openxmlformats.org/spreadsheetml/2006/main">
  <c r="I97" i="6" l="1"/>
  <c r="H97" i="6"/>
  <c r="G97" i="6"/>
  <c r="I96" i="6"/>
  <c r="H96" i="6"/>
  <c r="G96" i="6"/>
  <c r="I95" i="6"/>
  <c r="H95" i="6"/>
  <c r="G95" i="6"/>
  <c r="I94" i="6"/>
  <c r="H94" i="6"/>
  <c r="G94" i="6"/>
  <c r="I93" i="6"/>
  <c r="H93" i="6"/>
  <c r="G93" i="6"/>
  <c r="I92" i="6"/>
  <c r="H92" i="6"/>
  <c r="G92" i="6"/>
  <c r="I91" i="6"/>
  <c r="H91" i="6"/>
  <c r="G91" i="6"/>
  <c r="I90" i="6"/>
  <c r="H90" i="6"/>
  <c r="G90" i="6"/>
  <c r="I89" i="6"/>
  <c r="H89" i="6"/>
  <c r="G89" i="6"/>
  <c r="I88" i="6"/>
  <c r="H88" i="6"/>
  <c r="G88" i="6"/>
  <c r="I87" i="6"/>
  <c r="H87" i="6"/>
  <c r="G87" i="6"/>
  <c r="I86" i="6"/>
  <c r="H86" i="6"/>
  <c r="G86" i="6"/>
  <c r="I85" i="6"/>
  <c r="H85" i="6"/>
  <c r="G85" i="6"/>
  <c r="I84" i="6"/>
  <c r="H84" i="6"/>
  <c r="G84" i="6"/>
  <c r="I83" i="6"/>
  <c r="H83" i="6"/>
  <c r="G83" i="6"/>
  <c r="I82" i="6"/>
  <c r="H82" i="6"/>
  <c r="G82" i="6"/>
  <c r="I81" i="6"/>
  <c r="H81" i="6"/>
  <c r="G81" i="6"/>
  <c r="I80" i="6"/>
  <c r="H80" i="6"/>
  <c r="G80" i="6"/>
  <c r="I79" i="6"/>
  <c r="H79" i="6"/>
  <c r="G79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35" i="6"/>
  <c r="H36" i="6"/>
  <c r="H37" i="6"/>
  <c r="H38" i="6"/>
  <c r="H39" i="6"/>
  <c r="H40" i="6"/>
  <c r="H41" i="6"/>
  <c r="H42" i="6"/>
  <c r="H43" i="6"/>
  <c r="H44" i="6"/>
  <c r="H65" i="6" s="1"/>
  <c r="H45" i="6"/>
  <c r="H46" i="6"/>
  <c r="H47" i="6"/>
  <c r="H66" i="6" s="1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35" i="6"/>
  <c r="G36" i="6"/>
  <c r="G66" i="6" s="1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35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99" i="6" s="1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2" i="6"/>
  <c r="S99" i="6" l="1"/>
  <c r="T66" i="6"/>
  <c r="S66" i="6"/>
  <c r="G99" i="6"/>
  <c r="H99" i="6"/>
  <c r="I99" i="6"/>
  <c r="G65" i="6"/>
  <c r="I66" i="6"/>
  <c r="I65" i="6"/>
  <c r="S32" i="6"/>
  <c r="G98" i="6"/>
  <c r="H98" i="6"/>
  <c r="I98" i="6"/>
  <c r="S98" i="6"/>
  <c r="T98" i="6"/>
  <c r="T65" i="6"/>
  <c r="S65" i="6"/>
  <c r="T33" i="6"/>
  <c r="T32" i="6"/>
  <c r="S33" i="6"/>
  <c r="H33" i="6"/>
  <c r="H32" i="6"/>
  <c r="I33" i="6"/>
  <c r="G32" i="6"/>
  <c r="I32" i="6"/>
  <c r="G33" i="6"/>
</calcChain>
</file>

<file path=xl/connections.xml><?xml version="1.0" encoding="utf-8"?>
<connections xmlns="http://schemas.openxmlformats.org/spreadsheetml/2006/main">
  <connection id="1" keepAlive="1" name="Abfrage - emip_fixations" description="Verbindung mit der Abfrage 'emip_fixations' in der Arbeitsmappe." type="5" refreshedVersion="0" background="1">
    <dbPr connection="Provider=Microsoft.Mashup.OleDb.1;Data Source=$Workbook$;Location=emip_fixations;Extended Properties=&quot;&quot;" command="SELECT * FROM [emip_fixations]"/>
  </connection>
  <connection id="2" keepAlive="1" name="Abfrage - emip_fixations (2)" description="Verbindung mit der Abfrage 'emip_fixations (2)' in der Arbeitsmappe." type="5" refreshedVersion="0" background="1">
    <dbPr connection="Provider=Microsoft.Mashup.OleDb.1;Data Source=$Workbook$;Location=&quot;emip_fixations (2)&quot;;Extended Properties=&quot;&quot;" command="SELECT * FROM [emip_fixations (2)]"/>
  </connection>
  <connection id="3" keepAlive="1" name="Abfrage - fixation_counts" description="Verbindung mit der Abfrage 'fixation_counts' in der Arbeitsmappe." type="5" refreshedVersion="8" background="1" saveData="1">
    <dbPr connection="Provider=Microsoft.Mashup.OleDb.1;Data Source=$Workbook$;Location=fixation_counts;Extended Properties=&quot;&quot;" command="SELECT * FROM [fixation_counts]"/>
  </connection>
  <connection id="4" keepAlive="1" name="Abfrage - ogama_fixations" description="Verbindung mit der Abfrage 'ogama_fixations' in der Arbeitsmappe." type="5" refreshedVersion="0" background="1">
    <dbPr connection="Provider=Microsoft.Mashup.OleDb.1;Data Source=$Workbook$;Location=ogama_fixations;Extended Properties=&quot;&quot;" command="SELECT * FROM [ogama_fixations]"/>
  </connection>
  <connection id="5" keepAlive="1" name="Abfrage - ogama_fixations_metrics" description="Verbindung mit der Abfrage 'ogama_fixations_metrics' in der Arbeitsmappe." type="5" refreshedVersion="0" background="1">
    <dbPr connection="Provider=Microsoft.Mashup.OleDb.1;Data Source=$Workbook$;Location=ogama_fixations_metrics;Extended Properties=&quot;&quot;" command="SELECT * FROM [ogama_fixations_metrics]"/>
  </connection>
  <connection id="6" keepAlive="1" name="Abfrage - ogama_fixations_metrics (2)" description="Verbindung mit der Abfrage 'ogama_fixations_metrics (2)' in der Arbeitsmappe." type="5" refreshedVersion="0" background="1">
    <dbPr connection="Provider=Microsoft.Mashup.OleDb.1;Data Source=$Workbook$;Location=&quot;ogama_fixations_metrics (2)&quot;;Extended Properties=&quot;&quot;" command="SELECT * FROM [ogama_fixations_metrics (2)]"/>
  </connection>
  <connection id="7" keepAlive="1" name="Abfrage - ogama_saccades" description="Verbindung mit der Abfrage 'ogama_saccades' in der Arbeitsmappe." type="5" refreshedVersion="0" background="1">
    <dbPr connection="Provider=Microsoft.Mashup.OleDb.1;Data Source=$Workbook$;Location=ogama_saccades;Extended Properties=&quot;&quot;" command="SELECT * FROM [ogama_saccades]"/>
  </connection>
  <connection id="8" keepAlive="1" name="Abfrage - ogama_saccades_metrics" description="Verbindung mit der Abfrage 'ogama_saccades_metrics' in der Arbeitsmappe." type="5" refreshedVersion="0" background="1">
    <dbPr connection="Provider=Microsoft.Mashup.OleDb.1;Data Source=$Workbook$;Location=ogama_saccades_metrics;Extended Properties=&quot;&quot;" command="SELECT * FROM [ogama_saccades_metrics]"/>
  </connection>
  <connection id="9" keepAlive="1" name="Abfrage - ogama_saccades_metrics (2)" description="Verbindung mit der Abfrage 'ogama_saccades_metrics (2)' in der Arbeitsmappe." type="5" refreshedVersion="8" background="1" saveData="1">
    <dbPr connection="Provider=Microsoft.Mashup.OleDb.1;Data Source=$Workbook$;Location=&quot;ogama_saccades_metrics (2)&quot;;Extended Properties=&quot;&quot;" command="SELECT * FROM [ogama_saccades_metrics (2)]"/>
  </connection>
  <connection id="10" keepAlive="1" name="Abfrage - ogama_saccades2" description="Verbindung mit der Abfrage 'ogama_saccades2' in der Arbeitsmappe." type="5" refreshedVersion="8" background="1" saveData="1">
    <dbPr connection="Provider=Microsoft.Mashup.OleDb.1;Data Source=$Workbook$;Location=ogama_saccades2;Extended Properties=&quot;&quot;" command="SELECT * FROM [ogama_saccades2]"/>
  </connection>
  <connection id="11" keepAlive="1" name="Abfrage - P114" description="Verbindung mit der Abfrage 'P114' in der Arbeitsmappe." type="5" refreshedVersion="8" background="1" saveData="1">
    <dbPr connection="Provider=Microsoft.Mashup.OleDb.1;Data Source=$Workbook$;Location=P114;Extended Properties=&quot;&quot;" command="SELECT * FROM [P114]"/>
  </connection>
  <connection id="12" keepAlive="1" name="Abfrage - pygaze_fixations" description="Verbindung mit der Abfrage 'pygaze_fixations' in der Arbeitsmappe." type="5" refreshedVersion="0" background="1">
    <dbPr connection="Provider=Microsoft.Mashup.OleDb.1;Data Source=$Workbook$;Location=pygaze_fixations;Extended Properties=&quot;&quot;" command="SELECT * FROM [pygaze_fixations]"/>
  </connection>
  <connection id="13" keepAlive="1" name="Abfrage - pygaze_saccades" description="Verbindung mit der Abfrage 'pygaze_saccades' in der Arbeitsmappe." type="5" refreshedVersion="0" background="1">
    <dbPr connection="Provider=Microsoft.Mashup.OleDb.1;Data Source=$Workbook$;Location=pygaze_saccades;Extended Properties=&quot;&quot;" command="SELECT * FROM [pygaze_saccades]"/>
  </connection>
  <connection id="14" keepAlive="1" name="Abfrage - pygaze_saccades (2)" description="Verbindung mit der Abfrage 'pygaze_saccades (2)' in der Arbeitsmappe." type="5" refreshedVersion="0" background="1">
    <dbPr connection="Provider=Microsoft.Mashup.OleDb.1;Data Source=$Workbook$;Location=&quot;pygaze_saccades (2)&quot;;Extended Properties=&quot;&quot;" command="SELECT * FROM [pygaze_saccades (2)]"/>
  </connection>
  <connection id="15" keepAlive="1" name="Abfrage - results_study_4" description="Verbindung mit der Abfrage 'results_study_4' in der Arbeitsmappe." type="5" refreshedVersion="0" background="1">
    <dbPr connection="Provider=Microsoft.Mashup.OleDb.1;Data Source=$Workbook$;Location=results_study_4;Extended Properties=&quot;&quot;" command="SELECT * FROM [results_study_4]"/>
  </connection>
  <connection id="16" keepAlive="1" name="Abfrage - results_study_4 (2)" description="Verbindung mit der Abfrage 'results_study_4 (2)' in der Arbeitsmappe." type="5" refreshedVersion="0" background="1">
    <dbPr connection="Provider=Microsoft.Mashup.OleDb.1;Data Source=$Workbook$;Location=&quot;results_study_4 (2)&quot;;Extended Properties=&quot;&quot;" command="SELECT * FROM [results_study_4 (2)]"/>
  </connection>
  <connection id="17" keepAlive="1" name="Abfrage - results_study_4 (3)" description="Verbindung mit der Abfrage 'results_study_4 (3)' in der Arbeitsmappe." type="5" refreshedVersion="0" background="1">
    <dbPr connection="Provider=Microsoft.Mashup.OleDb.1;Data Source=$Workbook$;Location=&quot;results_study_4 (3)&quot;;Extended Properties=&quot;&quot;" command="SELECT * FROM [results_study_4 (3)]"/>
  </connection>
  <connection id="18" keepAlive="1" name="Abfrage - results_study_4 (4)" description="Verbindung mit der Abfrage 'results_study_4 (4)' in der Arbeitsmappe." type="5" refreshedVersion="0" background="1">
    <dbPr connection="Provider=Microsoft.Mashup.OleDb.1;Data Source=$Workbook$;Location=&quot;results_study_4 (4)&quot;;Extended Properties=&quot;&quot;" command="SELECT * FROM [results_study_4 (4)]"/>
  </connection>
  <connection id="19" keepAlive="1" name="Abfrage - results_study_4 (5)" description="Verbindung mit der Abfrage 'results_study_4 (5)' in der Arbeitsmappe." type="5" refreshedVersion="0" background="1">
    <dbPr connection="Provider=Microsoft.Mashup.OleDb.1;Data Source=$Workbook$;Location=&quot;results_study_4 (5)&quot;;Extended Properties=&quot;&quot;" command="SELECT * FROM [results_study_4 (5)]"/>
  </connection>
  <connection id="20" keepAlive="1" name="Abfrage - results_study_4 (6)" description="Verbindung mit der Abfrage 'results_study_4 (6)' in der Arbeitsmappe." type="5" refreshedVersion="8" background="1" saveData="1">
    <dbPr connection="Provider=Microsoft.Mashup.OleDb.1;Data Source=$Workbook$;Location=&quot;results_study_4 (6)&quot;;Extended Properties=&quot;&quot;" command="SELECT * FROM [results_study_4 (6)]"/>
  </connection>
  <connection id="21" keepAlive="1" name="Abfrage - results_study_4__5" description="Verbindung mit der Abfrage 'results_study_4__5' in der Arbeitsmappe." type="5" refreshedVersion="0" background="1">
    <dbPr connection="Provider=Microsoft.Mashup.OleDb.1;Data Source=$Workbook$;Location=results_study_4__5;Extended Properties=&quot;&quot;" command="SELECT * FROM [results_study_4__5]"/>
  </connection>
</connections>
</file>

<file path=xl/sharedStrings.xml><?xml version="1.0" encoding="utf-8"?>
<sst xmlns="http://schemas.openxmlformats.org/spreadsheetml/2006/main" count="334" uniqueCount="88">
  <si>
    <t>File</t>
  </si>
  <si>
    <t>Fixations</t>
  </si>
  <si>
    <t>SubjectName</t>
  </si>
  <si>
    <t>P100</t>
  </si>
  <si>
    <t>P114</t>
  </si>
  <si>
    <t>P131</t>
  </si>
  <si>
    <t>P157</t>
  </si>
  <si>
    <t>P214</t>
  </si>
  <si>
    <t>P237</t>
  </si>
  <si>
    <t>P267</t>
  </si>
  <si>
    <t>P270</t>
  </si>
  <si>
    <t>P316</t>
  </si>
  <si>
    <t>P323</t>
  </si>
  <si>
    <t>P365</t>
  </si>
  <si>
    <t>P370</t>
  </si>
  <si>
    <t>P402</t>
  </si>
  <si>
    <t>P450</t>
  </si>
  <si>
    <t>P459</t>
  </si>
  <si>
    <t>P469</t>
  </si>
  <si>
    <t>P513</t>
  </si>
  <si>
    <t>P536</t>
  </si>
  <si>
    <t>P561</t>
  </si>
  <si>
    <t>P611</t>
  </si>
  <si>
    <t>P642</t>
  </si>
  <si>
    <t>P645</t>
  </si>
  <si>
    <t>P653</t>
  </si>
  <si>
    <t>P708</t>
  </si>
  <si>
    <t>P751</t>
  </si>
  <si>
    <t>P758</t>
  </si>
  <si>
    <t>P812</t>
  </si>
  <si>
    <t>P819</t>
  </si>
  <si>
    <t>P842</t>
  </si>
  <si>
    <t>P900</t>
  </si>
  <si>
    <t>File Name</t>
  </si>
  <si>
    <t>Saccades</t>
  </si>
  <si>
    <t>P100.tsv</t>
  </si>
  <si>
    <t>P114.tsv</t>
  </si>
  <si>
    <t>P131.tsv</t>
  </si>
  <si>
    <t>P157.tsv</t>
  </si>
  <si>
    <t>P214.tsv</t>
  </si>
  <si>
    <t>P237.tsv</t>
  </si>
  <si>
    <t>P267.tsv</t>
  </si>
  <si>
    <t>P270.tsv</t>
  </si>
  <si>
    <t>P316.tsv</t>
  </si>
  <si>
    <t>P323.tsv</t>
  </si>
  <si>
    <t>P365.tsv</t>
  </si>
  <si>
    <t>P370.tsv</t>
  </si>
  <si>
    <t>P402.tsv</t>
  </si>
  <si>
    <t>P450.tsv</t>
  </si>
  <si>
    <t>P459.tsv</t>
  </si>
  <si>
    <t>P469.tsv</t>
  </si>
  <si>
    <t>P513.tsv</t>
  </si>
  <si>
    <t>P536.tsv</t>
  </si>
  <si>
    <t>P561.tsv</t>
  </si>
  <si>
    <t>P611.tsv</t>
  </si>
  <si>
    <t>P642.tsv</t>
  </si>
  <si>
    <t>P645.tsv</t>
  </si>
  <si>
    <t>P653.tsv</t>
  </si>
  <si>
    <t>P708.tsv</t>
  </si>
  <si>
    <t>P751.tsv</t>
  </si>
  <si>
    <t>P758.tsv</t>
  </si>
  <si>
    <t>P812.tsv</t>
  </si>
  <si>
    <t>P819.tsv</t>
  </si>
  <si>
    <t>P842.tsv</t>
  </si>
  <si>
    <t>P900.tsv</t>
  </si>
  <si>
    <t>EMIP</t>
  </si>
  <si>
    <t>PyGaze</t>
  </si>
  <si>
    <t>Ogama</t>
  </si>
  <si>
    <t>PyGaze/Tobii Pro Lab</t>
  </si>
  <si>
    <t>Tobii Pro Lab</t>
  </si>
  <si>
    <t>EMIP/Tobii Pro Lab</t>
  </si>
  <si>
    <t>Ogama/Tobii Pro Lab</t>
  </si>
  <si>
    <t>Participant</t>
  </si>
  <si>
    <t>PyGaze/ Tobii Pro Lab</t>
  </si>
  <si>
    <t>Ogama/ Tobii Pro Lab</t>
  </si>
  <si>
    <t>Fixation Duration</t>
  </si>
  <si>
    <t>Saccade Duration</t>
  </si>
  <si>
    <t>Average Saccade Duration</t>
  </si>
  <si>
    <t>Average Fixation Duration</t>
  </si>
  <si>
    <t>Spalte1</t>
  </si>
  <si>
    <t>Saccades Duration</t>
  </si>
  <si>
    <t>Avgerage Saccades Duration</t>
  </si>
  <si>
    <t>Average Saccade Duration [ms]</t>
  </si>
  <si>
    <t>Saccade Duration [ms]</t>
  </si>
  <si>
    <t>Fixation Duration [ms]</t>
  </si>
  <si>
    <t>Average Fixation Duration [ms]</t>
  </si>
  <si>
    <t>Average Similarity to Tobii Pro Lab</t>
  </si>
  <si>
    <t>Average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</si>
</sst>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A9B7C6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1" xfId="0" applyFont="1" applyFill="1" applyBorder="1"/>
    <xf numFmtId="0" fontId="0" fillId="0" borderId="11" xfId="0" applyFont="1" applyBorder="1"/>
    <xf numFmtId="0" fontId="13" fillId="33" borderId="12" xfId="0" applyFont="1" applyFill="1" applyBorder="1"/>
    <xf numFmtId="0" fontId="0" fillId="34" borderId="12" xfId="0" applyFont="1" applyFill="1" applyBorder="1"/>
    <xf numFmtId="0" fontId="0" fillId="0" borderId="12" xfId="0" applyFont="1" applyBorder="1"/>
    <xf numFmtId="0" fontId="0" fillId="34" borderId="10" xfId="0" applyNumberFormat="1" applyFont="1" applyFill="1" applyBorder="1"/>
    <xf numFmtId="0" fontId="0" fillId="0" borderId="10" xfId="0" applyNumberFormat="1" applyFont="1" applyBorder="1"/>
    <xf numFmtId="10" fontId="0" fillId="0" borderId="0" xfId="0" applyNumberFormat="1"/>
    <xf numFmtId="0" fontId="13" fillId="33" borderId="0" xfId="0" applyFont="1" applyFill="1" applyBorder="1"/>
    <xf numFmtId="2" fontId="0" fillId="34" borderId="11" xfId="0" applyNumberFormat="1" applyFont="1" applyFill="1" applyBorder="1"/>
    <xf numFmtId="2" fontId="0" fillId="0" borderId="11" xfId="0" applyNumberFormat="1" applyFont="1" applyBorder="1"/>
    <xf numFmtId="164" fontId="0" fillId="34" borderId="11" xfId="0" applyNumberFormat="1" applyFont="1" applyFill="1" applyBorder="1"/>
    <xf numFmtId="164" fontId="0" fillId="0" borderId="11" xfId="0" applyNumberFormat="1" applyFont="1" applyBorder="1"/>
    <xf numFmtId="2" fontId="0" fillId="34" borderId="12" xfId="0" applyNumberFormat="1" applyFont="1" applyFill="1" applyBorder="1"/>
    <xf numFmtId="2" fontId="0" fillId="0" borderId="12" xfId="0" applyNumberFormat="1" applyFont="1" applyBorder="1"/>
    <xf numFmtId="0" fontId="18" fillId="0" borderId="0" xfId="0" applyFont="1" applyAlignment="1">
      <alignment horizontal="center" vertical="center"/>
    </xf>
    <xf numFmtId="0" fontId="18" fillId="0" borderId="13" xfId="0" applyFont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eDaten_4" connectionId="20" autoFormatId="16" applyNumberFormats="0" applyBorderFormats="0" applyFontFormats="0" applyPatternFormats="0" applyAlignmentFormats="0" applyWidthHeightFormats="0">
  <queryTableRefresh nextId="8">
    <queryTableFields count="7">
      <queryTableField id="1" name="File Name" tableColumnId="1"/>
      <queryTableField id="2" name="Saccades" tableColumnId="2"/>
      <queryTableField id="3" name="Fixations" tableColumnId="3"/>
      <queryTableField id="4" name="Fixation Duration" tableColumnId="4"/>
      <queryTableField id="5" name="Saccade Duration" tableColumnId="5"/>
      <queryTableField id="6" name="Average Saccade Duration" tableColumnId="6"/>
      <queryTableField id="7" name="Average Fixation Duration" tableColumnId="7"/>
    </queryTableFields>
  </queryTableRefresh>
</queryTable>
</file>

<file path=xl/queryTables/queryTable2.xml><?xml version="1.0" encoding="utf-8"?>
<queryTable xmlns="http://schemas.openxmlformats.org/spreadsheetml/2006/main" name="ExterneDaten_4" connectionId="9" autoFormatId="16" applyNumberFormats="0" applyBorderFormats="0" applyFontFormats="0" applyPatternFormats="0" applyAlignmentFormats="0" applyWidthHeightFormats="0">
  <queryTableRefresh nextId="4">
    <queryTableFields count="3">
      <queryTableField id="1" name="File" tableColumnId="1"/>
      <queryTableField id="2" name="Saccades Duration" tableColumnId="2"/>
      <queryTableField id="3" name="Avgerage Saccades Duration" tableColumnId="3"/>
    </queryTableFields>
  </queryTableRefresh>
</queryTable>
</file>

<file path=xl/queryTables/queryTable3.xml><?xml version="1.0" encoding="utf-8"?>
<queryTable xmlns="http://schemas.openxmlformats.org/spreadsheetml/2006/main" name="ExterneDaten_4" connectionId="10" autoFormatId="16" applyNumberFormats="0" applyBorderFormats="0" applyFontFormats="0" applyPatternFormats="0" applyAlignmentFormats="0" applyWidthHeightFormats="0">
  <queryTableRefresh nextId="3">
    <queryTableFields count="2">
      <queryTableField id="1" name="File" tableColumnId="1"/>
      <queryTableField id="2" name="Saccades" tableColumnId="2"/>
    </queryTableFields>
  </queryTableRefresh>
</queryTable>
</file>

<file path=xl/queryTables/queryTable4.xml><?xml version="1.0" encoding="utf-8"?>
<queryTable xmlns="http://schemas.openxmlformats.org/spreadsheetml/2006/main" name="ExterneDaten_3" connectionId="3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File Name" tableColumnId="1"/>
      <queryTableField id="2" name="Fixation Count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9" name="results_study_4__6" displayName="results_study_4__6" ref="A1:G31" tableType="queryTable" totalsRowShown="0">
  <autoFilter ref="A1:G31"/>
  <tableColumns count="7">
    <tableColumn id="1" uniqueName="1" name="File Name" queryTableFieldId="1" dataDxfId="2"/>
    <tableColumn id="2" uniqueName="2" name="Saccades" queryTableFieldId="2"/>
    <tableColumn id="3" uniqueName="3" name="Fixations" queryTableFieldId="3"/>
    <tableColumn id="4" uniqueName="4" name="Fixation Duration" queryTableFieldId="4"/>
    <tableColumn id="5" uniqueName="5" name="Saccade Duration" queryTableFieldId="5"/>
    <tableColumn id="6" uniqueName="6" name="Average Saccade Duration" queryTableFieldId="6"/>
    <tableColumn id="7" uniqueName="7" name="Average Fixation Duration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0" name="ogama_saccades_metrics__2" displayName="ogama_saccades_metrics__2" ref="A1:C31" tableType="queryTable" totalsRowShown="0">
  <autoFilter ref="A1:C31"/>
  <tableColumns count="3">
    <tableColumn id="1" uniqueName="1" name="File" queryTableFieldId="1" dataDxfId="1"/>
    <tableColumn id="2" uniqueName="2" name="Saccades Duration" queryTableFieldId="2"/>
    <tableColumn id="3" uniqueName="3" name="Avgerage Saccades Duratio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1" name="ogama_saccades2" displayName="ogama_saccades2" ref="A1:B32" tableType="queryTable" totalsRowShown="0">
  <autoFilter ref="A1:B32"/>
  <tableColumns count="2">
    <tableColumn id="1" uniqueName="1" name="File" queryTableFieldId="1" dataDxfId="0"/>
    <tableColumn id="2" uniqueName="2" name="Saccade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fixation_counts" displayName="fixation_counts" ref="B1:D31" tableType="queryTable" totalsRowShown="0">
  <autoFilter ref="B1:D31"/>
  <tableColumns count="3">
    <tableColumn id="1" uniqueName="1" name="Participant" queryTableFieldId="1" dataDxfId="3"/>
    <tableColumn id="2" uniqueName="2" name="PyGaze" queryTableFieldId="2"/>
    <tableColumn id="3" uniqueName="3" name="EMIP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2" sqref="F2:F31"/>
    </sheetView>
  </sheetViews>
  <sheetFormatPr baseColWidth="10" defaultRowHeight="15" x14ac:dyDescent="0.25"/>
  <cols>
    <col min="1" max="1" width="12.28515625" bestFit="1" customWidth="1"/>
    <col min="2" max="2" width="11.140625" bestFit="1" customWidth="1"/>
    <col min="3" max="3" width="11.28515625" bestFit="1" customWidth="1"/>
    <col min="4" max="4" width="18.7109375" bestFit="1" customWidth="1"/>
    <col min="5" max="5" width="18.5703125" bestFit="1" customWidth="1"/>
    <col min="6" max="6" width="26.42578125" bestFit="1" customWidth="1"/>
    <col min="7" max="7" width="26.5703125" bestFit="1" customWidth="1"/>
  </cols>
  <sheetData>
    <row r="1" spans="1:7" x14ac:dyDescent="0.25">
      <c r="A1" t="s">
        <v>33</v>
      </c>
      <c r="B1" t="s">
        <v>34</v>
      </c>
      <c r="C1" t="s">
        <v>1</v>
      </c>
      <c r="D1" t="s">
        <v>75</v>
      </c>
      <c r="E1" t="s">
        <v>76</v>
      </c>
      <c r="F1" t="s">
        <v>77</v>
      </c>
      <c r="G1" t="s">
        <v>78</v>
      </c>
    </row>
    <row r="2" spans="1:7" x14ac:dyDescent="0.25">
      <c r="A2" s="1" t="s">
        <v>35</v>
      </c>
      <c r="B2">
        <v>2970</v>
      </c>
      <c r="C2">
        <v>8901</v>
      </c>
      <c r="D2">
        <v>480676</v>
      </c>
      <c r="E2">
        <v>80494</v>
      </c>
      <c r="F2">
        <v>27.102356902356902</v>
      </c>
      <c r="G2">
        <v>54.002471632400855</v>
      </c>
    </row>
    <row r="3" spans="1:7" x14ac:dyDescent="0.25">
      <c r="A3" s="1" t="s">
        <v>36</v>
      </c>
      <c r="B3">
        <v>934</v>
      </c>
      <c r="C3">
        <v>2807</v>
      </c>
      <c r="D3">
        <v>147388</v>
      </c>
      <c r="E3">
        <v>24469</v>
      </c>
      <c r="F3">
        <v>26.198072805139187</v>
      </c>
      <c r="G3">
        <v>52.507303170644818</v>
      </c>
    </row>
    <row r="4" spans="1:7" x14ac:dyDescent="0.25">
      <c r="A4" s="1" t="s">
        <v>37</v>
      </c>
      <c r="B4">
        <v>1331</v>
      </c>
      <c r="C4">
        <v>5057</v>
      </c>
      <c r="D4">
        <v>191336</v>
      </c>
      <c r="E4">
        <v>38120</v>
      </c>
      <c r="F4">
        <v>28.640120210368146</v>
      </c>
      <c r="G4">
        <v>37.835871069804234</v>
      </c>
    </row>
    <row r="5" spans="1:7" x14ac:dyDescent="0.25">
      <c r="A5" s="1" t="s">
        <v>38</v>
      </c>
      <c r="B5">
        <v>1899</v>
      </c>
      <c r="C5">
        <v>3938</v>
      </c>
      <c r="D5">
        <v>348104</v>
      </c>
      <c r="E5">
        <v>52390</v>
      </c>
      <c r="F5">
        <v>27.588204318062139</v>
      </c>
      <c r="G5">
        <v>88.396140172676482</v>
      </c>
    </row>
    <row r="6" spans="1:7" x14ac:dyDescent="0.25">
      <c r="A6" s="1" t="s">
        <v>39</v>
      </c>
      <c r="B6">
        <v>2178</v>
      </c>
      <c r="C6">
        <v>4861</v>
      </c>
      <c r="D6">
        <v>424945</v>
      </c>
      <c r="E6">
        <v>57396</v>
      </c>
      <c r="F6">
        <v>26.352617079889807</v>
      </c>
      <c r="G6">
        <v>87.419255297263931</v>
      </c>
    </row>
    <row r="7" spans="1:7" x14ac:dyDescent="0.25">
      <c r="A7" s="1" t="s">
        <v>40</v>
      </c>
      <c r="B7">
        <v>2595</v>
      </c>
      <c r="C7">
        <v>8338</v>
      </c>
      <c r="D7">
        <v>370787</v>
      </c>
      <c r="E7">
        <v>69037</v>
      </c>
      <c r="F7">
        <v>26.603853564547205</v>
      </c>
      <c r="G7">
        <v>44.469537059246825</v>
      </c>
    </row>
    <row r="8" spans="1:7" x14ac:dyDescent="0.25">
      <c r="A8" s="1" t="s">
        <v>41</v>
      </c>
      <c r="B8">
        <v>1895</v>
      </c>
      <c r="C8">
        <v>4160</v>
      </c>
      <c r="D8">
        <v>366252</v>
      </c>
      <c r="E8">
        <v>52288</v>
      </c>
      <c r="F8">
        <v>27.592612137203165</v>
      </c>
      <c r="G8">
        <v>88.041346153846149</v>
      </c>
    </row>
    <row r="9" spans="1:7" x14ac:dyDescent="0.25">
      <c r="A9" s="1" t="s">
        <v>42</v>
      </c>
      <c r="B9">
        <v>2973</v>
      </c>
      <c r="C9">
        <v>7089</v>
      </c>
      <c r="D9">
        <v>536216</v>
      </c>
      <c r="E9">
        <v>77130</v>
      </c>
      <c r="F9">
        <v>25.943491422805248</v>
      </c>
      <c r="G9">
        <v>75.640569897023553</v>
      </c>
    </row>
    <row r="10" spans="1:7" x14ac:dyDescent="0.25">
      <c r="A10" s="1" t="s">
        <v>43</v>
      </c>
      <c r="B10">
        <v>629</v>
      </c>
      <c r="C10">
        <v>3777</v>
      </c>
      <c r="D10">
        <v>76006</v>
      </c>
      <c r="E10">
        <v>15899</v>
      </c>
      <c r="F10">
        <v>25.276629570747215</v>
      </c>
      <c r="G10">
        <v>20.123378342599946</v>
      </c>
    </row>
    <row r="11" spans="1:7" x14ac:dyDescent="0.25">
      <c r="A11" s="1" t="s">
        <v>44</v>
      </c>
      <c r="B11">
        <v>905</v>
      </c>
      <c r="C11">
        <v>3457</v>
      </c>
      <c r="D11">
        <v>143876</v>
      </c>
      <c r="E11">
        <v>23849</v>
      </c>
      <c r="F11">
        <v>26.352486187845304</v>
      </c>
      <c r="G11">
        <v>41.618744576222163</v>
      </c>
    </row>
    <row r="12" spans="1:7" x14ac:dyDescent="0.25">
      <c r="A12" s="1" t="s">
        <v>45</v>
      </c>
      <c r="B12">
        <v>1731</v>
      </c>
      <c r="C12">
        <v>3133</v>
      </c>
      <c r="D12">
        <v>362687</v>
      </c>
      <c r="E12">
        <v>51587</v>
      </c>
      <c r="F12">
        <v>29.801848642403236</v>
      </c>
      <c r="G12">
        <v>115.76348547717842</v>
      </c>
    </row>
    <row r="13" spans="1:7" x14ac:dyDescent="0.25">
      <c r="A13" s="1" t="s">
        <v>46</v>
      </c>
      <c r="B13">
        <v>1274</v>
      </c>
      <c r="C13">
        <v>2425</v>
      </c>
      <c r="D13">
        <v>256845</v>
      </c>
      <c r="E13">
        <v>38151</v>
      </c>
      <c r="F13">
        <v>29.945839874411305</v>
      </c>
      <c r="G13">
        <v>105.91546391752576</v>
      </c>
    </row>
    <row r="14" spans="1:7" x14ac:dyDescent="0.25">
      <c r="A14" s="1" t="s">
        <v>47</v>
      </c>
      <c r="B14">
        <v>2480</v>
      </c>
      <c r="C14">
        <v>6253</v>
      </c>
      <c r="D14">
        <v>421034</v>
      </c>
      <c r="E14">
        <v>74800</v>
      </c>
      <c r="F14">
        <v>30.161290322580644</v>
      </c>
      <c r="G14">
        <v>67.333120102350875</v>
      </c>
    </row>
    <row r="15" spans="1:7" x14ac:dyDescent="0.25">
      <c r="A15" s="1" t="s">
        <v>48</v>
      </c>
      <c r="B15">
        <v>1203</v>
      </c>
      <c r="C15">
        <v>3634</v>
      </c>
      <c r="D15">
        <v>185581</v>
      </c>
      <c r="E15">
        <v>35569</v>
      </c>
      <c r="F15">
        <v>29.56691604322527</v>
      </c>
      <c r="G15">
        <v>51.06796917996698</v>
      </c>
    </row>
    <row r="16" spans="1:7" x14ac:dyDescent="0.25">
      <c r="A16" s="1" t="s">
        <v>49</v>
      </c>
      <c r="B16">
        <v>1477</v>
      </c>
      <c r="C16">
        <v>8827</v>
      </c>
      <c r="D16">
        <v>206081</v>
      </c>
      <c r="E16">
        <v>38687</v>
      </c>
      <c r="F16">
        <v>26.192958700067702</v>
      </c>
      <c r="G16">
        <v>23.346663645632717</v>
      </c>
    </row>
    <row r="17" spans="1:7" x14ac:dyDescent="0.25">
      <c r="A17" s="1" t="s">
        <v>50</v>
      </c>
      <c r="B17">
        <v>1662</v>
      </c>
      <c r="C17">
        <v>4674</v>
      </c>
      <c r="D17">
        <v>289593</v>
      </c>
      <c r="E17">
        <v>39139</v>
      </c>
      <c r="F17">
        <v>23.549338146811071</v>
      </c>
      <c r="G17">
        <v>61.958279845956355</v>
      </c>
    </row>
    <row r="18" spans="1:7" x14ac:dyDescent="0.25">
      <c r="A18" s="1" t="s">
        <v>51</v>
      </c>
      <c r="B18">
        <v>1254</v>
      </c>
      <c r="C18">
        <v>2696</v>
      </c>
      <c r="D18">
        <v>218014</v>
      </c>
      <c r="E18">
        <v>39161</v>
      </c>
      <c r="F18">
        <v>31.228867623604465</v>
      </c>
      <c r="G18">
        <v>80.865727002967361</v>
      </c>
    </row>
    <row r="19" spans="1:7" x14ac:dyDescent="0.25">
      <c r="A19" s="1" t="s">
        <v>52</v>
      </c>
      <c r="B19">
        <v>1291</v>
      </c>
      <c r="C19">
        <v>4499</v>
      </c>
      <c r="D19">
        <v>225783</v>
      </c>
      <c r="E19">
        <v>33218</v>
      </c>
      <c r="F19">
        <v>25.730441518202944</v>
      </c>
      <c r="G19">
        <v>50.185152256056902</v>
      </c>
    </row>
    <row r="20" spans="1:7" x14ac:dyDescent="0.25">
      <c r="A20" s="1" t="s">
        <v>53</v>
      </c>
      <c r="B20">
        <v>1763</v>
      </c>
      <c r="C20">
        <v>8287</v>
      </c>
      <c r="D20">
        <v>237171</v>
      </c>
      <c r="E20">
        <v>46536</v>
      </c>
      <c r="F20">
        <v>26.395916052183779</v>
      </c>
      <c r="G20">
        <v>28.619645227464705</v>
      </c>
    </row>
    <row r="21" spans="1:7" x14ac:dyDescent="0.25">
      <c r="A21" s="1" t="s">
        <v>54</v>
      </c>
      <c r="B21">
        <v>1287</v>
      </c>
      <c r="C21">
        <v>2460</v>
      </c>
      <c r="D21">
        <v>268719</v>
      </c>
      <c r="E21">
        <v>41457</v>
      </c>
      <c r="F21">
        <v>32.212121212121211</v>
      </c>
      <c r="G21">
        <v>109.23536585365854</v>
      </c>
    </row>
    <row r="22" spans="1:7" x14ac:dyDescent="0.25">
      <c r="A22" s="1" t="s">
        <v>55</v>
      </c>
      <c r="B22">
        <v>1257</v>
      </c>
      <c r="C22">
        <v>3168</v>
      </c>
      <c r="D22">
        <v>220171</v>
      </c>
      <c r="E22">
        <v>33140</v>
      </c>
      <c r="F22">
        <v>26.364359586316628</v>
      </c>
      <c r="G22">
        <v>69.498421717171723</v>
      </c>
    </row>
    <row r="23" spans="1:7" x14ac:dyDescent="0.25">
      <c r="A23" s="1" t="s">
        <v>56</v>
      </c>
      <c r="B23">
        <v>1778</v>
      </c>
      <c r="C23">
        <v>5382</v>
      </c>
      <c r="D23">
        <v>289072</v>
      </c>
      <c r="E23">
        <v>49770</v>
      </c>
      <c r="F23">
        <v>27.992125984251967</v>
      </c>
      <c r="G23">
        <v>53.710888145670758</v>
      </c>
    </row>
    <row r="24" spans="1:7" x14ac:dyDescent="0.25">
      <c r="A24" s="1" t="s">
        <v>57</v>
      </c>
      <c r="B24">
        <v>1199</v>
      </c>
      <c r="C24">
        <v>5915</v>
      </c>
      <c r="D24">
        <v>155650</v>
      </c>
      <c r="E24">
        <v>30742</v>
      </c>
      <c r="F24">
        <v>25.639699749791493</v>
      </c>
      <c r="G24">
        <v>26.314454775993237</v>
      </c>
    </row>
    <row r="25" spans="1:7" x14ac:dyDescent="0.25">
      <c r="A25" s="1" t="s">
        <v>58</v>
      </c>
      <c r="B25">
        <v>1185</v>
      </c>
      <c r="C25">
        <v>3023</v>
      </c>
      <c r="D25">
        <v>244048</v>
      </c>
      <c r="E25">
        <v>32911</v>
      </c>
      <c r="F25">
        <v>27.772995780590719</v>
      </c>
      <c r="G25">
        <v>80.73040026463778</v>
      </c>
    </row>
    <row r="26" spans="1:7" x14ac:dyDescent="0.25">
      <c r="A26" s="1" t="s">
        <v>59</v>
      </c>
      <c r="B26">
        <v>2881</v>
      </c>
      <c r="C26">
        <v>5336</v>
      </c>
      <c r="D26">
        <v>558417</v>
      </c>
      <c r="E26">
        <v>84649</v>
      </c>
      <c r="F26">
        <v>29.381811870878167</v>
      </c>
      <c r="G26">
        <v>104.65086206896552</v>
      </c>
    </row>
    <row r="27" spans="1:7" x14ac:dyDescent="0.25">
      <c r="A27" s="1" t="s">
        <v>60</v>
      </c>
      <c r="B27">
        <v>1403</v>
      </c>
      <c r="C27">
        <v>6135</v>
      </c>
      <c r="D27">
        <v>215887</v>
      </c>
      <c r="E27">
        <v>36475</v>
      </c>
      <c r="F27">
        <v>25.997861724875268</v>
      </c>
      <c r="G27">
        <v>35.189405052974735</v>
      </c>
    </row>
    <row r="28" spans="1:7" x14ac:dyDescent="0.25">
      <c r="A28" s="1" t="s">
        <v>61</v>
      </c>
      <c r="B28">
        <v>1887</v>
      </c>
      <c r="C28">
        <v>5047</v>
      </c>
      <c r="D28">
        <v>313256</v>
      </c>
      <c r="E28">
        <v>50883</v>
      </c>
      <c r="F28">
        <v>26.965023847376788</v>
      </c>
      <c r="G28">
        <v>62.067763027541112</v>
      </c>
    </row>
    <row r="29" spans="1:7" x14ac:dyDescent="0.25">
      <c r="A29" s="1" t="s">
        <v>62</v>
      </c>
      <c r="B29">
        <v>2160</v>
      </c>
      <c r="C29">
        <v>4184</v>
      </c>
      <c r="D29">
        <v>394164</v>
      </c>
      <c r="E29">
        <v>60534</v>
      </c>
      <c r="F29">
        <v>28.024999999999999</v>
      </c>
      <c r="G29">
        <v>94.2074569789675</v>
      </c>
    </row>
    <row r="30" spans="1:7" x14ac:dyDescent="0.25">
      <c r="A30" s="1" t="s">
        <v>63</v>
      </c>
      <c r="B30">
        <v>1892</v>
      </c>
      <c r="C30">
        <v>4237</v>
      </c>
      <c r="D30">
        <v>307517</v>
      </c>
      <c r="E30">
        <v>54252</v>
      </c>
      <c r="F30">
        <v>28.674418604651159</v>
      </c>
      <c r="G30">
        <v>72.578947368421055</v>
      </c>
    </row>
    <row r="31" spans="1:7" x14ac:dyDescent="0.25">
      <c r="A31" s="1" t="s">
        <v>64</v>
      </c>
      <c r="B31">
        <v>2069</v>
      </c>
      <c r="C31">
        <v>4022</v>
      </c>
      <c r="D31">
        <v>416780</v>
      </c>
      <c r="E31">
        <v>60829</v>
      </c>
      <c r="F31">
        <v>29.400193330111165</v>
      </c>
      <c r="G31">
        <v>103.62506215813028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2" sqref="C2:C31"/>
    </sheetView>
  </sheetViews>
  <sheetFormatPr baseColWidth="10" defaultRowHeight="15" x14ac:dyDescent="0.25"/>
  <cols>
    <col min="1" max="1" width="6.5703125" bestFit="1" customWidth="1"/>
    <col min="2" max="2" width="19.42578125" bestFit="1" customWidth="1"/>
    <col min="3" max="3" width="28.28515625" bestFit="1" customWidth="1"/>
  </cols>
  <sheetData>
    <row r="1" spans="1:3" x14ac:dyDescent="0.25">
      <c r="A1" t="s">
        <v>0</v>
      </c>
      <c r="B1" t="s">
        <v>80</v>
      </c>
      <c r="C1" t="s">
        <v>81</v>
      </c>
    </row>
    <row r="2" spans="1:3" x14ac:dyDescent="0.25">
      <c r="A2" s="1" t="s">
        <v>3</v>
      </c>
      <c r="B2">
        <v>329092</v>
      </c>
      <c r="C2">
        <v>115.8774647887324</v>
      </c>
    </row>
    <row r="3" spans="1:3" x14ac:dyDescent="0.25">
      <c r="A3" s="1" t="s">
        <v>4</v>
      </c>
      <c r="B3">
        <v>147017</v>
      </c>
      <c r="C3">
        <v>179.50793650793651</v>
      </c>
    </row>
    <row r="4" spans="1:3" x14ac:dyDescent="0.25">
      <c r="A4" s="1" t="s">
        <v>5</v>
      </c>
      <c r="B4">
        <v>246438</v>
      </c>
      <c r="C4">
        <v>204.00496688741725</v>
      </c>
    </row>
    <row r="5" spans="1:3" x14ac:dyDescent="0.25">
      <c r="A5" s="1" t="s">
        <v>6</v>
      </c>
      <c r="B5">
        <v>156562</v>
      </c>
      <c r="C5">
        <v>86.070368334249594</v>
      </c>
    </row>
    <row r="6" spans="1:3" x14ac:dyDescent="0.25">
      <c r="A6" s="1" t="s">
        <v>7</v>
      </c>
      <c r="B6">
        <v>225648</v>
      </c>
      <c r="C6">
        <v>112.26268656716418</v>
      </c>
    </row>
    <row r="7" spans="1:3" x14ac:dyDescent="0.25">
      <c r="A7" s="1" t="s">
        <v>8</v>
      </c>
      <c r="B7">
        <v>278835</v>
      </c>
      <c r="C7">
        <v>111.222576785002</v>
      </c>
    </row>
    <row r="8" spans="1:3" x14ac:dyDescent="0.25">
      <c r="A8" s="1" t="s">
        <v>9</v>
      </c>
      <c r="B8">
        <v>156361</v>
      </c>
      <c r="C8">
        <v>89.966052934407358</v>
      </c>
    </row>
    <row r="9" spans="1:3" x14ac:dyDescent="0.25">
      <c r="A9" s="1" t="s">
        <v>10</v>
      </c>
      <c r="B9">
        <v>276474</v>
      </c>
      <c r="C9">
        <v>101.30963722975449</v>
      </c>
    </row>
    <row r="10" spans="1:3" x14ac:dyDescent="0.25">
      <c r="A10" s="1" t="s">
        <v>11</v>
      </c>
      <c r="B10">
        <v>277348</v>
      </c>
      <c r="C10">
        <v>591.36034115138591</v>
      </c>
    </row>
    <row r="11" spans="1:3" x14ac:dyDescent="0.25">
      <c r="A11" s="1" t="s">
        <v>12</v>
      </c>
      <c r="B11">
        <v>204446</v>
      </c>
      <c r="C11">
        <v>246.91545893719805</v>
      </c>
    </row>
    <row r="12" spans="1:3" x14ac:dyDescent="0.25">
      <c r="A12" s="1" t="s">
        <v>13</v>
      </c>
      <c r="B12">
        <v>102392</v>
      </c>
      <c r="C12">
        <v>64.55989911727616</v>
      </c>
    </row>
    <row r="13" spans="1:3" x14ac:dyDescent="0.25">
      <c r="A13" s="1" t="s">
        <v>14</v>
      </c>
      <c r="B13">
        <v>110385</v>
      </c>
      <c r="C13">
        <v>89.452998379254453</v>
      </c>
    </row>
    <row r="14" spans="1:3" x14ac:dyDescent="0.25">
      <c r="A14" s="1" t="s">
        <v>15</v>
      </c>
      <c r="B14">
        <v>224676</v>
      </c>
      <c r="C14">
        <v>95.688245315161836</v>
      </c>
    </row>
    <row r="15" spans="1:3" x14ac:dyDescent="0.25">
      <c r="A15" s="1" t="s">
        <v>16</v>
      </c>
      <c r="B15">
        <v>144217</v>
      </c>
      <c r="C15">
        <v>126.95158450704226</v>
      </c>
    </row>
    <row r="16" spans="1:3" x14ac:dyDescent="0.25">
      <c r="A16" s="1" t="s">
        <v>17</v>
      </c>
      <c r="B16">
        <v>432091</v>
      </c>
      <c r="C16">
        <v>327.34166666666664</v>
      </c>
    </row>
    <row r="17" spans="1:3" x14ac:dyDescent="0.25">
      <c r="A17" s="1" t="s">
        <v>18</v>
      </c>
      <c r="B17">
        <v>193633</v>
      </c>
      <c r="C17">
        <v>139.80722021660651</v>
      </c>
    </row>
    <row r="18" spans="1:3" x14ac:dyDescent="0.25">
      <c r="A18" s="1" t="s">
        <v>19</v>
      </c>
      <c r="B18">
        <v>95013</v>
      </c>
      <c r="C18">
        <v>74.931388012618299</v>
      </c>
    </row>
    <row r="19" spans="1:3" x14ac:dyDescent="0.25">
      <c r="A19" s="1" t="s">
        <v>20</v>
      </c>
      <c r="B19">
        <v>206083</v>
      </c>
      <c r="C19">
        <v>200.08058252427185</v>
      </c>
    </row>
    <row r="20" spans="1:3" x14ac:dyDescent="0.25">
      <c r="A20" s="1" t="s">
        <v>21</v>
      </c>
      <c r="B20">
        <v>367973</v>
      </c>
      <c r="C20">
        <v>218.51128266033257</v>
      </c>
    </row>
    <row r="21" spans="1:3" x14ac:dyDescent="0.25">
      <c r="A21" s="1" t="s">
        <v>22</v>
      </c>
      <c r="B21">
        <v>118961</v>
      </c>
      <c r="C21">
        <v>101.58923996584116</v>
      </c>
    </row>
    <row r="22" spans="1:3" x14ac:dyDescent="0.25">
      <c r="A22" s="1" t="s">
        <v>23</v>
      </c>
      <c r="B22">
        <v>132267</v>
      </c>
      <c r="C22">
        <v>128.78967867575463</v>
      </c>
    </row>
    <row r="23" spans="1:3" x14ac:dyDescent="0.25">
      <c r="A23" s="1" t="s">
        <v>24</v>
      </c>
      <c r="B23">
        <v>215417</v>
      </c>
      <c r="C23">
        <v>149.5951388888889</v>
      </c>
    </row>
    <row r="24" spans="1:3" x14ac:dyDescent="0.25">
      <c r="A24" s="1" t="s">
        <v>25</v>
      </c>
      <c r="B24">
        <v>258381</v>
      </c>
      <c r="C24">
        <v>271.40861344537814</v>
      </c>
    </row>
    <row r="25" spans="1:3" x14ac:dyDescent="0.25">
      <c r="A25" s="1" t="s">
        <v>26</v>
      </c>
      <c r="B25">
        <v>130834</v>
      </c>
      <c r="C25">
        <v>118.72413793103448</v>
      </c>
    </row>
    <row r="26" spans="1:3" x14ac:dyDescent="0.25">
      <c r="A26" s="1" t="s">
        <v>27</v>
      </c>
      <c r="B26">
        <v>170201</v>
      </c>
      <c r="C26">
        <v>62.004007285974502</v>
      </c>
    </row>
    <row r="27" spans="1:3" x14ac:dyDescent="0.25">
      <c r="A27" s="1" t="s">
        <v>28</v>
      </c>
      <c r="B27">
        <v>266953</v>
      </c>
      <c r="C27">
        <v>245.13590449954089</v>
      </c>
    </row>
    <row r="28" spans="1:3" x14ac:dyDescent="0.25">
      <c r="A28" s="1" t="s">
        <v>29</v>
      </c>
      <c r="B28">
        <v>149404</v>
      </c>
      <c r="C28">
        <v>88.509478672985779</v>
      </c>
    </row>
    <row r="29" spans="1:3" x14ac:dyDescent="0.25">
      <c r="A29" s="1" t="s">
        <v>30</v>
      </c>
      <c r="B29">
        <v>211519</v>
      </c>
      <c r="C29">
        <v>97.970819823992585</v>
      </c>
    </row>
    <row r="30" spans="1:3" x14ac:dyDescent="0.25">
      <c r="A30" s="1" t="s">
        <v>31</v>
      </c>
      <c r="B30">
        <v>139237</v>
      </c>
      <c r="C30">
        <v>75.961265684669939</v>
      </c>
    </row>
    <row r="31" spans="1:3" x14ac:dyDescent="0.25">
      <c r="A31" s="1" t="s">
        <v>32</v>
      </c>
      <c r="B31">
        <v>156422</v>
      </c>
      <c r="C31">
        <v>82.719196192490742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" sqref="B3:B32"/>
    </sheetView>
  </sheetViews>
  <sheetFormatPr baseColWidth="10" defaultRowHeight="15" x14ac:dyDescent="0.25"/>
  <cols>
    <col min="1" max="1" width="12.85546875" bestFit="1" customWidth="1"/>
    <col min="2" max="2" width="11.140625" bestFit="1" customWidth="1"/>
  </cols>
  <sheetData>
    <row r="1" spans="1:2" x14ac:dyDescent="0.25">
      <c r="A1" t="s">
        <v>0</v>
      </c>
      <c r="B1" t="s">
        <v>34</v>
      </c>
    </row>
    <row r="2" spans="1:2" x14ac:dyDescent="0.25">
      <c r="A2" s="1" t="s">
        <v>2</v>
      </c>
      <c r="B2">
        <v>1</v>
      </c>
    </row>
    <row r="3" spans="1:2" x14ac:dyDescent="0.25">
      <c r="A3" s="1" t="s">
        <v>3</v>
      </c>
      <c r="B3">
        <v>2840</v>
      </c>
    </row>
    <row r="4" spans="1:2" x14ac:dyDescent="0.25">
      <c r="A4" s="1" t="s">
        <v>4</v>
      </c>
      <c r="B4">
        <v>819</v>
      </c>
    </row>
    <row r="5" spans="1:2" x14ac:dyDescent="0.25">
      <c r="A5" s="1" t="s">
        <v>5</v>
      </c>
      <c r="B5">
        <v>1208</v>
      </c>
    </row>
    <row r="6" spans="1:2" x14ac:dyDescent="0.25">
      <c r="A6" s="1" t="s">
        <v>6</v>
      </c>
      <c r="B6">
        <v>1819</v>
      </c>
    </row>
    <row r="7" spans="1:2" x14ac:dyDescent="0.25">
      <c r="A7" s="1" t="s">
        <v>7</v>
      </c>
      <c r="B7">
        <v>2010</v>
      </c>
    </row>
    <row r="8" spans="1:2" x14ac:dyDescent="0.25">
      <c r="A8" s="1" t="s">
        <v>8</v>
      </c>
      <c r="B8">
        <v>2507</v>
      </c>
    </row>
    <row r="9" spans="1:2" x14ac:dyDescent="0.25">
      <c r="A9" s="1" t="s">
        <v>9</v>
      </c>
      <c r="B9">
        <v>1738</v>
      </c>
    </row>
    <row r="10" spans="1:2" x14ac:dyDescent="0.25">
      <c r="A10" s="1" t="s">
        <v>10</v>
      </c>
      <c r="B10">
        <v>2729</v>
      </c>
    </row>
    <row r="11" spans="1:2" x14ac:dyDescent="0.25">
      <c r="A11" s="1" t="s">
        <v>11</v>
      </c>
      <c r="B11">
        <v>469</v>
      </c>
    </row>
    <row r="12" spans="1:2" x14ac:dyDescent="0.25">
      <c r="A12" s="1" t="s">
        <v>12</v>
      </c>
      <c r="B12">
        <v>828</v>
      </c>
    </row>
    <row r="13" spans="1:2" x14ac:dyDescent="0.25">
      <c r="A13" s="1" t="s">
        <v>13</v>
      </c>
      <c r="B13">
        <v>1586</v>
      </c>
    </row>
    <row r="14" spans="1:2" x14ac:dyDescent="0.25">
      <c r="A14" s="1" t="s">
        <v>14</v>
      </c>
      <c r="B14">
        <v>1234</v>
      </c>
    </row>
    <row r="15" spans="1:2" x14ac:dyDescent="0.25">
      <c r="A15" s="1" t="s">
        <v>15</v>
      </c>
      <c r="B15">
        <v>2348</v>
      </c>
    </row>
    <row r="16" spans="1:2" x14ac:dyDescent="0.25">
      <c r="A16" s="1" t="s">
        <v>16</v>
      </c>
      <c r="B16">
        <v>1136</v>
      </c>
    </row>
    <row r="17" spans="1:2" x14ac:dyDescent="0.25">
      <c r="A17" s="1" t="s">
        <v>17</v>
      </c>
      <c r="B17">
        <v>1320</v>
      </c>
    </row>
    <row r="18" spans="1:2" x14ac:dyDescent="0.25">
      <c r="A18" s="1" t="s">
        <v>18</v>
      </c>
      <c r="B18">
        <v>1385</v>
      </c>
    </row>
    <row r="19" spans="1:2" x14ac:dyDescent="0.25">
      <c r="A19" s="1" t="s">
        <v>19</v>
      </c>
      <c r="B19">
        <v>1268</v>
      </c>
    </row>
    <row r="20" spans="1:2" x14ac:dyDescent="0.25">
      <c r="A20" s="1" t="s">
        <v>20</v>
      </c>
      <c r="B20">
        <v>1030</v>
      </c>
    </row>
    <row r="21" spans="1:2" x14ac:dyDescent="0.25">
      <c r="A21" s="1" t="s">
        <v>21</v>
      </c>
      <c r="B21">
        <v>1684</v>
      </c>
    </row>
    <row r="22" spans="1:2" x14ac:dyDescent="0.25">
      <c r="A22" s="1" t="s">
        <v>22</v>
      </c>
      <c r="B22">
        <v>1171</v>
      </c>
    </row>
    <row r="23" spans="1:2" x14ac:dyDescent="0.25">
      <c r="A23" s="1" t="s">
        <v>23</v>
      </c>
      <c r="B23">
        <v>1027</v>
      </c>
    </row>
    <row r="24" spans="1:2" x14ac:dyDescent="0.25">
      <c r="A24" s="1" t="s">
        <v>24</v>
      </c>
      <c r="B24">
        <v>1440</v>
      </c>
    </row>
    <row r="25" spans="1:2" x14ac:dyDescent="0.25">
      <c r="A25" s="1" t="s">
        <v>25</v>
      </c>
      <c r="B25">
        <v>952</v>
      </c>
    </row>
    <row r="26" spans="1:2" x14ac:dyDescent="0.25">
      <c r="A26" s="1" t="s">
        <v>26</v>
      </c>
      <c r="B26">
        <v>1102</v>
      </c>
    </row>
    <row r="27" spans="1:2" x14ac:dyDescent="0.25">
      <c r="A27" s="1" t="s">
        <v>27</v>
      </c>
      <c r="B27">
        <v>2745</v>
      </c>
    </row>
    <row r="28" spans="1:2" x14ac:dyDescent="0.25">
      <c r="A28" s="1" t="s">
        <v>28</v>
      </c>
      <c r="B28">
        <v>1089</v>
      </c>
    </row>
    <row r="29" spans="1:2" x14ac:dyDescent="0.25">
      <c r="A29" s="1" t="s">
        <v>29</v>
      </c>
      <c r="B29">
        <v>1688</v>
      </c>
    </row>
    <row r="30" spans="1:2" x14ac:dyDescent="0.25">
      <c r="A30" s="1" t="s">
        <v>30</v>
      </c>
      <c r="B30">
        <v>2159</v>
      </c>
    </row>
    <row r="31" spans="1:2" x14ac:dyDescent="0.25">
      <c r="A31" s="1" t="s">
        <v>31</v>
      </c>
      <c r="B31">
        <v>1833</v>
      </c>
    </row>
    <row r="32" spans="1:2" x14ac:dyDescent="0.25">
      <c r="A32" s="1" t="s">
        <v>32</v>
      </c>
      <c r="B32">
        <v>1891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topLeftCell="E16" workbookViewId="0">
      <selection activeCell="H33" sqref="H33"/>
    </sheetView>
  </sheetViews>
  <sheetFormatPr baseColWidth="10" defaultRowHeight="15" x14ac:dyDescent="0.25"/>
  <cols>
    <col min="2" max="2" width="12.28515625" bestFit="1" customWidth="1"/>
    <col min="3" max="3" width="16.140625" bestFit="1" customWidth="1"/>
  </cols>
  <sheetData>
    <row r="1" spans="1:20" x14ac:dyDescent="0.25">
      <c r="A1" t="s">
        <v>1</v>
      </c>
      <c r="B1" t="s">
        <v>72</v>
      </c>
      <c r="C1" t="s">
        <v>66</v>
      </c>
      <c r="D1" t="s">
        <v>65</v>
      </c>
      <c r="E1" s="6" t="s">
        <v>67</v>
      </c>
      <c r="F1" s="6" t="s">
        <v>69</v>
      </c>
      <c r="G1" t="s">
        <v>68</v>
      </c>
      <c r="H1" t="s">
        <v>70</v>
      </c>
      <c r="I1" t="s">
        <v>71</v>
      </c>
      <c r="N1" t="s">
        <v>34</v>
      </c>
      <c r="O1" s="2" t="s">
        <v>72</v>
      </c>
      <c r="P1" s="3" t="s">
        <v>66</v>
      </c>
      <c r="Q1" s="6" t="s">
        <v>67</v>
      </c>
      <c r="R1" s="6" t="s">
        <v>69</v>
      </c>
      <c r="S1" s="12" t="s">
        <v>73</v>
      </c>
      <c r="T1" s="12" t="s">
        <v>74</v>
      </c>
    </row>
    <row r="2" spans="1:20" x14ac:dyDescent="0.25">
      <c r="B2" s="1" t="s">
        <v>3</v>
      </c>
      <c r="C2">
        <v>2908</v>
      </c>
      <c r="D2">
        <v>612</v>
      </c>
      <c r="E2" s="8">
        <v>2841</v>
      </c>
      <c r="F2" s="4">
        <v>2970</v>
      </c>
      <c r="G2" s="11">
        <f>fixation_counts[[#This Row],[PyGaze]]/F2</f>
        <v>0.97912457912457918</v>
      </c>
      <c r="H2" s="11">
        <f>fixation_counts[[#This Row],[EMIP]]/F2</f>
        <v>0.20606060606060606</v>
      </c>
      <c r="I2" s="11">
        <f>E2/F2</f>
        <v>0.95656565656565662</v>
      </c>
      <c r="O2" s="9" t="s">
        <v>3</v>
      </c>
      <c r="P2" s="7">
        <v>1174</v>
      </c>
      <c r="Q2" s="8">
        <v>2840</v>
      </c>
      <c r="R2" s="4">
        <v>8901</v>
      </c>
      <c r="S2" s="11">
        <f>P2/R2</f>
        <v>0.13189529266374564</v>
      </c>
      <c r="T2" s="11">
        <f>Q2/R2</f>
        <v>0.31906527356476799</v>
      </c>
    </row>
    <row r="3" spans="1:20" x14ac:dyDescent="0.25">
      <c r="B3" s="1" t="s">
        <v>4</v>
      </c>
      <c r="C3">
        <v>740</v>
      </c>
      <c r="D3">
        <v>110</v>
      </c>
      <c r="E3" s="7">
        <v>819</v>
      </c>
      <c r="F3" s="5">
        <v>934</v>
      </c>
      <c r="G3" s="11">
        <f>fixation_counts[[#This Row],[PyGaze]]/F3</f>
        <v>0.79229122055674517</v>
      </c>
      <c r="H3" s="11">
        <f>fixation_counts[[#This Row],[EMIP]]/F3</f>
        <v>0.11777301927194861</v>
      </c>
      <c r="I3" s="11">
        <f t="shared" ref="I3:I31" si="0">E3/F3</f>
        <v>0.8768736616702355</v>
      </c>
      <c r="O3" s="10" t="s">
        <v>4</v>
      </c>
      <c r="P3" s="8">
        <v>309</v>
      </c>
      <c r="Q3" s="7">
        <v>819</v>
      </c>
      <c r="R3" s="5">
        <v>2807</v>
      </c>
      <c r="S3" s="11">
        <f>P3/R3</f>
        <v>0.11008193801211258</v>
      </c>
      <c r="T3" s="11">
        <f t="shared" ref="T3:T31" si="1">Q3/R3</f>
        <v>0.29177057356608477</v>
      </c>
    </row>
    <row r="4" spans="1:20" x14ac:dyDescent="0.25">
      <c r="B4" s="1" t="s">
        <v>5</v>
      </c>
      <c r="C4">
        <v>957</v>
      </c>
      <c r="D4">
        <v>113</v>
      </c>
      <c r="E4" s="8">
        <v>1208</v>
      </c>
      <c r="F4" s="4">
        <v>1331</v>
      </c>
      <c r="G4" s="11">
        <f>fixation_counts[[#This Row],[PyGaze]]/F4</f>
        <v>0.71900826446280997</v>
      </c>
      <c r="H4" s="11">
        <f>fixation_counts[[#This Row],[EMIP]]/F4</f>
        <v>8.4898572501878281E-2</v>
      </c>
      <c r="I4" s="11">
        <f t="shared" si="0"/>
        <v>0.90758827948910592</v>
      </c>
      <c r="O4" s="9" t="s">
        <v>5</v>
      </c>
      <c r="P4" s="7">
        <v>291</v>
      </c>
      <c r="Q4" s="8">
        <v>1208</v>
      </c>
      <c r="R4" s="4">
        <v>5057</v>
      </c>
      <c r="S4" s="11">
        <f>P4/R4</f>
        <v>5.7543998418034405E-2</v>
      </c>
      <c r="T4" s="11">
        <f t="shared" si="1"/>
        <v>0.23887680442950365</v>
      </c>
    </row>
    <row r="5" spans="1:20" x14ac:dyDescent="0.25">
      <c r="B5" s="1" t="s">
        <v>6</v>
      </c>
      <c r="C5">
        <v>2101</v>
      </c>
      <c r="D5">
        <v>744</v>
      </c>
      <c r="E5" s="7">
        <v>1819</v>
      </c>
      <c r="F5" s="5">
        <v>1899</v>
      </c>
      <c r="G5" s="11">
        <f>fixation_counts[[#This Row],[PyGaze]]/F5</f>
        <v>1.10637177461822</v>
      </c>
      <c r="H5" s="11">
        <f>fixation_counts[[#This Row],[EMIP]]/F5</f>
        <v>0.39178515007898895</v>
      </c>
      <c r="I5" s="11">
        <f t="shared" si="0"/>
        <v>0.95787256450763558</v>
      </c>
      <c r="O5" s="10" t="s">
        <v>6</v>
      </c>
      <c r="P5" s="8">
        <v>337</v>
      </c>
      <c r="Q5" s="7">
        <v>1819</v>
      </c>
      <c r="R5" s="5">
        <v>3938</v>
      </c>
      <c r="S5" s="11">
        <f>P5/R5</f>
        <v>8.5576434738445908E-2</v>
      </c>
      <c r="T5" s="11">
        <f t="shared" si="1"/>
        <v>0.46190959878110716</v>
      </c>
    </row>
    <row r="6" spans="1:20" x14ac:dyDescent="0.25">
      <c r="B6" s="1" t="s">
        <v>7</v>
      </c>
      <c r="C6">
        <v>2641</v>
      </c>
      <c r="D6">
        <v>1357</v>
      </c>
      <c r="E6" s="8">
        <v>2010</v>
      </c>
      <c r="F6" s="4">
        <v>2178</v>
      </c>
      <c r="G6" s="11">
        <f>fixation_counts[[#This Row],[PyGaze]]/F6</f>
        <v>1.2125803489439853</v>
      </c>
      <c r="H6" s="11">
        <f>fixation_counts[[#This Row],[EMIP]]/F6</f>
        <v>0.62304866850321394</v>
      </c>
      <c r="I6" s="11">
        <f t="shared" si="0"/>
        <v>0.92286501377410468</v>
      </c>
      <c r="O6" s="9" t="s">
        <v>7</v>
      </c>
      <c r="P6" s="7">
        <v>680</v>
      </c>
      <c r="Q6" s="8">
        <v>2010</v>
      </c>
      <c r="R6" s="4">
        <v>4861</v>
      </c>
      <c r="S6" s="11">
        <f>P6/R6</f>
        <v>0.13988891174655421</v>
      </c>
      <c r="T6" s="11">
        <f t="shared" si="1"/>
        <v>0.41349516560378524</v>
      </c>
    </row>
    <row r="7" spans="1:20" x14ac:dyDescent="0.25">
      <c r="B7" s="1" t="s">
        <v>8</v>
      </c>
      <c r="C7">
        <v>2337</v>
      </c>
      <c r="D7">
        <v>305</v>
      </c>
      <c r="E7" s="7">
        <v>2507</v>
      </c>
      <c r="F7" s="5">
        <v>2595</v>
      </c>
      <c r="G7" s="11">
        <f>fixation_counts[[#This Row],[PyGaze]]/F7</f>
        <v>0.90057803468208097</v>
      </c>
      <c r="H7" s="11">
        <f>fixation_counts[[#This Row],[EMIP]]/F7</f>
        <v>0.11753371868978806</v>
      </c>
      <c r="I7" s="11">
        <f t="shared" si="0"/>
        <v>0.96608863198458572</v>
      </c>
      <c r="O7" s="10" t="s">
        <v>8</v>
      </c>
      <c r="P7" s="8">
        <v>548</v>
      </c>
      <c r="Q7" s="7">
        <v>2507</v>
      </c>
      <c r="R7" s="5">
        <v>8338</v>
      </c>
      <c r="S7" s="11">
        <f>P7/R7</f>
        <v>6.5723195010793961E-2</v>
      </c>
      <c r="T7" s="11">
        <f t="shared" si="1"/>
        <v>0.30067162389062124</v>
      </c>
    </row>
    <row r="8" spans="1:20" x14ac:dyDescent="0.25">
      <c r="B8" s="1" t="s">
        <v>9</v>
      </c>
      <c r="C8">
        <v>2039</v>
      </c>
      <c r="D8">
        <v>768</v>
      </c>
      <c r="E8" s="8">
        <v>1738</v>
      </c>
      <c r="F8" s="4">
        <v>1895</v>
      </c>
      <c r="G8" s="11">
        <f>fixation_counts[[#This Row],[PyGaze]]/F8</f>
        <v>1.0759894459102903</v>
      </c>
      <c r="H8" s="11">
        <f>fixation_counts[[#This Row],[EMIP]]/F8</f>
        <v>0.40527704485488125</v>
      </c>
      <c r="I8" s="11">
        <f t="shared" si="0"/>
        <v>0.9171503957783641</v>
      </c>
      <c r="O8" s="9" t="s">
        <v>9</v>
      </c>
      <c r="P8" s="7">
        <v>415</v>
      </c>
      <c r="Q8" s="8">
        <v>1738</v>
      </c>
      <c r="R8" s="4">
        <v>4160</v>
      </c>
      <c r="S8" s="11">
        <f>P8/R8</f>
        <v>9.9759615384615391E-2</v>
      </c>
      <c r="T8" s="11">
        <f t="shared" si="1"/>
        <v>0.41778846153846155</v>
      </c>
    </row>
    <row r="9" spans="1:20" x14ac:dyDescent="0.25">
      <c r="B9" s="1" t="s">
        <v>10</v>
      </c>
      <c r="C9">
        <v>3031</v>
      </c>
      <c r="D9">
        <v>1223</v>
      </c>
      <c r="E9" s="7">
        <v>2729</v>
      </c>
      <c r="F9" s="5">
        <v>2973</v>
      </c>
      <c r="G9" s="11">
        <f>fixation_counts[[#This Row],[PyGaze]]/F9</f>
        <v>1.0195089135553312</v>
      </c>
      <c r="H9" s="11">
        <f>fixation_counts[[#This Row],[EMIP]]/F9</f>
        <v>0.41136898755465862</v>
      </c>
      <c r="I9" s="11">
        <f t="shared" si="0"/>
        <v>0.91792801883619235</v>
      </c>
      <c r="O9" s="10" t="s">
        <v>10</v>
      </c>
      <c r="P9" s="8">
        <v>854</v>
      </c>
      <c r="Q9" s="7">
        <v>2729</v>
      </c>
      <c r="R9" s="5">
        <v>7089</v>
      </c>
      <c r="S9" s="11">
        <f>P9/R9</f>
        <v>0.12046833121737904</v>
      </c>
      <c r="T9" s="11">
        <f t="shared" si="1"/>
        <v>0.38496261814078148</v>
      </c>
    </row>
    <row r="10" spans="1:20" x14ac:dyDescent="0.25">
      <c r="B10" s="1" t="s">
        <v>11</v>
      </c>
      <c r="C10">
        <v>272</v>
      </c>
      <c r="D10">
        <v>15</v>
      </c>
      <c r="E10" s="8">
        <v>469</v>
      </c>
      <c r="F10" s="4">
        <v>629</v>
      </c>
      <c r="G10" s="11">
        <f>fixation_counts[[#This Row],[PyGaze]]/F10</f>
        <v>0.43243243243243246</v>
      </c>
      <c r="H10" s="11">
        <f>fixation_counts[[#This Row],[EMIP]]/F10</f>
        <v>2.3847376788553261E-2</v>
      </c>
      <c r="I10" s="11">
        <f t="shared" si="0"/>
        <v>0.74562798092209859</v>
      </c>
      <c r="O10" s="9" t="s">
        <v>11</v>
      </c>
      <c r="P10" s="7">
        <v>157</v>
      </c>
      <c r="Q10" s="8">
        <v>469</v>
      </c>
      <c r="R10" s="4">
        <v>3777</v>
      </c>
      <c r="S10" s="11">
        <f>P10/R10</f>
        <v>4.1567381519724646E-2</v>
      </c>
      <c r="T10" s="11">
        <f t="shared" si="1"/>
        <v>0.12417262377548319</v>
      </c>
    </row>
    <row r="11" spans="1:20" x14ac:dyDescent="0.25">
      <c r="B11" s="1" t="s">
        <v>12</v>
      </c>
      <c r="C11">
        <v>757</v>
      </c>
      <c r="D11">
        <v>140</v>
      </c>
      <c r="E11" s="7">
        <v>828</v>
      </c>
      <c r="F11" s="5">
        <v>905</v>
      </c>
      <c r="G11" s="11">
        <f>fixation_counts[[#This Row],[PyGaze]]/F11</f>
        <v>0.83646408839779007</v>
      </c>
      <c r="H11" s="11">
        <f>fixation_counts[[#This Row],[EMIP]]/F11</f>
        <v>0.15469613259668508</v>
      </c>
      <c r="I11" s="11">
        <f t="shared" si="0"/>
        <v>0.91491712707182316</v>
      </c>
      <c r="O11" s="10" t="s">
        <v>12</v>
      </c>
      <c r="P11" s="8">
        <v>350</v>
      </c>
      <c r="Q11" s="7">
        <v>828</v>
      </c>
      <c r="R11" s="5">
        <v>3457</v>
      </c>
      <c r="S11" s="11">
        <f>P11/R11</f>
        <v>0.10124385305177899</v>
      </c>
      <c r="T11" s="11">
        <f t="shared" si="1"/>
        <v>0.23951402950535147</v>
      </c>
    </row>
    <row r="12" spans="1:20" x14ac:dyDescent="0.25">
      <c r="B12" s="1" t="s">
        <v>13</v>
      </c>
      <c r="C12">
        <v>2324</v>
      </c>
      <c r="D12">
        <v>952</v>
      </c>
      <c r="E12" s="8">
        <v>1586</v>
      </c>
      <c r="F12" s="4">
        <v>1731</v>
      </c>
      <c r="G12" s="11">
        <f>fixation_counts[[#This Row],[PyGaze]]/F12</f>
        <v>1.3425765453495089</v>
      </c>
      <c r="H12" s="11">
        <f>fixation_counts[[#This Row],[EMIP]]/F12</f>
        <v>0.54997111496244944</v>
      </c>
      <c r="I12" s="11">
        <f t="shared" si="0"/>
        <v>0.9162333911034084</v>
      </c>
      <c r="O12" s="9" t="s">
        <v>13</v>
      </c>
      <c r="P12" s="7">
        <v>412</v>
      </c>
      <c r="Q12" s="8">
        <v>1586</v>
      </c>
      <c r="R12" s="4">
        <v>3133</v>
      </c>
      <c r="S12" s="11">
        <f>P12/R12</f>
        <v>0.13150335142036387</v>
      </c>
      <c r="T12" s="11">
        <f t="shared" si="1"/>
        <v>0.50622406639004147</v>
      </c>
    </row>
    <row r="13" spans="1:20" x14ac:dyDescent="0.25">
      <c r="B13" s="1" t="s">
        <v>14</v>
      </c>
      <c r="C13">
        <v>1617</v>
      </c>
      <c r="D13">
        <v>723</v>
      </c>
      <c r="E13" s="7">
        <v>1234</v>
      </c>
      <c r="F13" s="5">
        <v>1274</v>
      </c>
      <c r="G13" s="11">
        <f>fixation_counts[[#This Row],[PyGaze]]/F13</f>
        <v>1.2692307692307692</v>
      </c>
      <c r="H13" s="11">
        <f>fixation_counts[[#This Row],[EMIP]]/F13</f>
        <v>0.56750392464678179</v>
      </c>
      <c r="I13" s="11">
        <f t="shared" si="0"/>
        <v>0.9686028257456829</v>
      </c>
      <c r="O13" s="10" t="s">
        <v>14</v>
      </c>
      <c r="P13" s="8">
        <v>335</v>
      </c>
      <c r="Q13" s="7">
        <v>1234</v>
      </c>
      <c r="R13" s="5">
        <v>2425</v>
      </c>
      <c r="S13" s="11">
        <f>P13/R13</f>
        <v>0.13814432989690723</v>
      </c>
      <c r="T13" s="11">
        <f t="shared" si="1"/>
        <v>0.50886597938144329</v>
      </c>
    </row>
    <row r="14" spans="1:20" x14ac:dyDescent="0.25">
      <c r="B14" s="1" t="s">
        <v>15</v>
      </c>
      <c r="C14">
        <v>2829</v>
      </c>
      <c r="D14">
        <v>1269</v>
      </c>
      <c r="E14" s="8">
        <v>2348</v>
      </c>
      <c r="F14" s="4">
        <v>2480</v>
      </c>
      <c r="G14" s="11">
        <f>fixation_counts[[#This Row],[PyGaze]]/F14</f>
        <v>1.1407258064516128</v>
      </c>
      <c r="H14" s="11">
        <f>fixation_counts[[#This Row],[EMIP]]/F14</f>
        <v>0.5116935483870968</v>
      </c>
      <c r="I14" s="11">
        <f t="shared" si="0"/>
        <v>0.9467741935483871</v>
      </c>
      <c r="O14" s="9" t="s">
        <v>15</v>
      </c>
      <c r="P14" s="7">
        <v>743</v>
      </c>
      <c r="Q14" s="8">
        <v>2348</v>
      </c>
      <c r="R14" s="4">
        <v>6253</v>
      </c>
      <c r="S14" s="11">
        <f>P14/R14</f>
        <v>0.11882296497681114</v>
      </c>
      <c r="T14" s="11">
        <f t="shared" si="1"/>
        <v>0.37549976011514474</v>
      </c>
    </row>
    <row r="15" spans="1:20" x14ac:dyDescent="0.25">
      <c r="B15" s="1" t="s">
        <v>16</v>
      </c>
      <c r="C15">
        <v>1038</v>
      </c>
      <c r="D15">
        <v>180</v>
      </c>
      <c r="E15" s="7">
        <v>1136</v>
      </c>
      <c r="F15" s="5">
        <v>1203</v>
      </c>
      <c r="G15" s="11">
        <f>fixation_counts[[#This Row],[PyGaze]]/F15</f>
        <v>0.86284289276807979</v>
      </c>
      <c r="H15" s="11">
        <f>fixation_counts[[#This Row],[EMIP]]/F15</f>
        <v>0.14962593516209477</v>
      </c>
      <c r="I15" s="11">
        <f t="shared" si="0"/>
        <v>0.9443059019118869</v>
      </c>
      <c r="O15" s="10" t="s">
        <v>16</v>
      </c>
      <c r="P15" s="8">
        <v>230</v>
      </c>
      <c r="Q15" s="7">
        <v>1136</v>
      </c>
      <c r="R15" s="5">
        <v>3634</v>
      </c>
      <c r="S15" s="11">
        <f>P15/R15</f>
        <v>6.3291139240506333E-2</v>
      </c>
      <c r="T15" s="11">
        <f t="shared" si="1"/>
        <v>0.31260319207484866</v>
      </c>
    </row>
    <row r="16" spans="1:20" x14ac:dyDescent="0.25">
      <c r="B16" s="1" t="s">
        <v>17</v>
      </c>
      <c r="C16">
        <v>1174</v>
      </c>
      <c r="D16">
        <v>167</v>
      </c>
      <c r="E16" s="8">
        <v>1320</v>
      </c>
      <c r="F16" s="4">
        <v>1477</v>
      </c>
      <c r="G16" s="11">
        <f>fixation_counts[[#This Row],[PyGaze]]/F16</f>
        <v>0.79485443466486116</v>
      </c>
      <c r="H16" s="11">
        <f>fixation_counts[[#This Row],[EMIP]]/F16</f>
        <v>0.11306702775897089</v>
      </c>
      <c r="I16" s="11">
        <f t="shared" si="0"/>
        <v>0.89370345294515907</v>
      </c>
      <c r="O16" s="9" t="s">
        <v>17</v>
      </c>
      <c r="P16" s="7">
        <v>705</v>
      </c>
      <c r="Q16" s="8">
        <v>1320</v>
      </c>
      <c r="R16" s="4">
        <v>8827</v>
      </c>
      <c r="S16" s="11">
        <f>P16/R16</f>
        <v>7.9868585023224192E-2</v>
      </c>
      <c r="T16" s="11">
        <f t="shared" si="1"/>
        <v>0.14954118046901552</v>
      </c>
    </row>
    <row r="17" spans="2:20" x14ac:dyDescent="0.25">
      <c r="B17" s="1" t="s">
        <v>18</v>
      </c>
      <c r="C17">
        <v>1391</v>
      </c>
      <c r="D17">
        <v>200</v>
      </c>
      <c r="E17" s="7">
        <v>1385</v>
      </c>
      <c r="F17" s="5">
        <v>1662</v>
      </c>
      <c r="G17" s="11">
        <f>fixation_counts[[#This Row],[PyGaze]]/F17</f>
        <v>0.83694344163658241</v>
      </c>
      <c r="H17" s="11">
        <f>fixation_counts[[#This Row],[EMIP]]/F17</f>
        <v>0.12033694344163658</v>
      </c>
      <c r="I17" s="11">
        <f t="shared" si="0"/>
        <v>0.83333333333333337</v>
      </c>
      <c r="O17" s="10" t="s">
        <v>18</v>
      </c>
      <c r="P17" s="8">
        <v>376</v>
      </c>
      <c r="Q17" s="7">
        <v>1385</v>
      </c>
      <c r="R17" s="5">
        <v>4674</v>
      </c>
      <c r="S17" s="11">
        <f>P17/R17</f>
        <v>8.0445014976465556E-2</v>
      </c>
      <c r="T17" s="11">
        <f t="shared" si="1"/>
        <v>0.29632006846384251</v>
      </c>
    </row>
    <row r="18" spans="2:20" x14ac:dyDescent="0.25">
      <c r="B18" s="1" t="s">
        <v>19</v>
      </c>
      <c r="C18">
        <v>1401</v>
      </c>
      <c r="D18">
        <v>477</v>
      </c>
      <c r="E18" s="8">
        <v>1268</v>
      </c>
      <c r="F18" s="4">
        <v>1254</v>
      </c>
      <c r="G18" s="11">
        <f>fixation_counts[[#This Row],[PyGaze]]/F18</f>
        <v>1.1172248803827751</v>
      </c>
      <c r="H18" s="11">
        <f>fixation_counts[[#This Row],[EMIP]]/F18</f>
        <v>0.38038277511961721</v>
      </c>
      <c r="I18" s="11">
        <f t="shared" si="0"/>
        <v>1.0111642743221692</v>
      </c>
      <c r="O18" s="9" t="s">
        <v>19</v>
      </c>
      <c r="P18" s="7">
        <v>243</v>
      </c>
      <c r="Q18" s="8">
        <v>1268</v>
      </c>
      <c r="R18" s="4">
        <v>2696</v>
      </c>
      <c r="S18" s="11">
        <f>P18/R18</f>
        <v>9.0133531157270033E-2</v>
      </c>
      <c r="T18" s="11">
        <f t="shared" si="1"/>
        <v>0.47032640949554894</v>
      </c>
    </row>
    <row r="19" spans="2:20" x14ac:dyDescent="0.25">
      <c r="B19" s="1" t="s">
        <v>20</v>
      </c>
      <c r="C19">
        <v>1118</v>
      </c>
      <c r="D19">
        <v>237</v>
      </c>
      <c r="E19" s="7">
        <v>1030</v>
      </c>
      <c r="F19" s="5">
        <v>1291</v>
      </c>
      <c r="G19" s="11">
        <f>fixation_counts[[#This Row],[PyGaze]]/F19</f>
        <v>0.86599535243996906</v>
      </c>
      <c r="H19" s="11">
        <f>fixation_counts[[#This Row],[EMIP]]/F19</f>
        <v>0.18357862122385749</v>
      </c>
      <c r="I19" s="11">
        <f t="shared" si="0"/>
        <v>0.79783113865220756</v>
      </c>
      <c r="O19" s="10" t="s">
        <v>20</v>
      </c>
      <c r="P19" s="8">
        <v>361</v>
      </c>
      <c r="Q19" s="7">
        <v>1030</v>
      </c>
      <c r="R19" s="5">
        <v>4499</v>
      </c>
      <c r="S19" s="11">
        <f>P19/R19</f>
        <v>8.0240053345187815E-2</v>
      </c>
      <c r="T19" s="11">
        <f t="shared" si="1"/>
        <v>0.22893976439208713</v>
      </c>
    </row>
    <row r="20" spans="2:20" x14ac:dyDescent="0.25">
      <c r="B20" s="1" t="s">
        <v>21</v>
      </c>
      <c r="C20">
        <v>1178</v>
      </c>
      <c r="D20">
        <v>114</v>
      </c>
      <c r="E20" s="8">
        <v>1684</v>
      </c>
      <c r="F20" s="4">
        <v>1763</v>
      </c>
      <c r="G20" s="11">
        <f>fixation_counts[[#This Row],[PyGaze]]/F20</f>
        <v>0.66817923993193418</v>
      </c>
      <c r="H20" s="11">
        <f>fixation_counts[[#This Row],[EMIP]]/F20</f>
        <v>6.4662507090187185E-2</v>
      </c>
      <c r="I20" s="11">
        <f t="shared" si="0"/>
        <v>0.95519001701644923</v>
      </c>
      <c r="O20" s="9" t="s">
        <v>21</v>
      </c>
      <c r="P20" s="7">
        <v>484</v>
      </c>
      <c r="Q20" s="8">
        <v>1684</v>
      </c>
      <c r="R20" s="4">
        <v>8287</v>
      </c>
      <c r="S20" s="11">
        <f>P20/R20</f>
        <v>5.8404730300470616E-2</v>
      </c>
      <c r="T20" s="11">
        <f t="shared" si="1"/>
        <v>0.20320984674791842</v>
      </c>
    </row>
    <row r="21" spans="2:20" x14ac:dyDescent="0.25">
      <c r="B21" s="1" t="s">
        <v>22</v>
      </c>
      <c r="C21">
        <v>1649</v>
      </c>
      <c r="D21">
        <v>726</v>
      </c>
      <c r="E21" s="7">
        <v>1171</v>
      </c>
      <c r="F21" s="5">
        <v>1287</v>
      </c>
      <c r="G21" s="11">
        <f>fixation_counts[[#This Row],[PyGaze]]/F21</f>
        <v>1.2812742812742812</v>
      </c>
      <c r="H21" s="11">
        <f>fixation_counts[[#This Row],[EMIP]]/F21</f>
        <v>0.5641025641025641</v>
      </c>
      <c r="I21" s="11">
        <f t="shared" si="0"/>
        <v>0.90986790986790989</v>
      </c>
      <c r="O21" s="10" t="s">
        <v>22</v>
      </c>
      <c r="P21" s="8">
        <v>279</v>
      </c>
      <c r="Q21" s="7">
        <v>1171</v>
      </c>
      <c r="R21" s="5">
        <v>2460</v>
      </c>
      <c r="S21" s="11">
        <f>P21/R21</f>
        <v>0.11341463414634147</v>
      </c>
      <c r="T21" s="11">
        <f t="shared" si="1"/>
        <v>0.47601626016260162</v>
      </c>
    </row>
    <row r="22" spans="2:20" x14ac:dyDescent="0.25">
      <c r="B22" s="1" t="s">
        <v>23</v>
      </c>
      <c r="C22">
        <v>1171</v>
      </c>
      <c r="D22">
        <v>162</v>
      </c>
      <c r="E22" s="8">
        <v>1027</v>
      </c>
      <c r="F22" s="4">
        <v>1257</v>
      </c>
      <c r="G22" s="11">
        <f>fixation_counts[[#This Row],[PyGaze]]/F22</f>
        <v>0.93158313444709628</v>
      </c>
      <c r="H22" s="11">
        <f>fixation_counts[[#This Row],[EMIP]]/F22</f>
        <v>0.12887828162291171</v>
      </c>
      <c r="I22" s="11">
        <f t="shared" si="0"/>
        <v>0.81702466189339695</v>
      </c>
      <c r="O22" s="9" t="s">
        <v>23</v>
      </c>
      <c r="P22" s="7">
        <v>231</v>
      </c>
      <c r="Q22" s="8">
        <v>1027</v>
      </c>
      <c r="R22" s="4">
        <v>3168</v>
      </c>
      <c r="S22" s="11">
        <f>P22/R22</f>
        <v>7.2916666666666671E-2</v>
      </c>
      <c r="T22" s="11">
        <f t="shared" si="1"/>
        <v>0.32417929292929293</v>
      </c>
    </row>
    <row r="23" spans="2:20" x14ac:dyDescent="0.25">
      <c r="B23" s="1" t="s">
        <v>24</v>
      </c>
      <c r="C23">
        <v>1325</v>
      </c>
      <c r="D23">
        <v>321</v>
      </c>
      <c r="E23" s="7">
        <v>1440</v>
      </c>
      <c r="F23" s="5">
        <v>1778</v>
      </c>
      <c r="G23" s="11">
        <f>fixation_counts[[#This Row],[PyGaze]]/F23</f>
        <v>0.74521934758155228</v>
      </c>
      <c r="H23" s="11">
        <f>fixation_counts[[#This Row],[EMIP]]/F23</f>
        <v>0.18053993250843645</v>
      </c>
      <c r="I23" s="11">
        <f t="shared" si="0"/>
        <v>0.8098987626546682</v>
      </c>
      <c r="O23" s="10" t="s">
        <v>24</v>
      </c>
      <c r="P23" s="8">
        <v>310</v>
      </c>
      <c r="Q23" s="7">
        <v>1440</v>
      </c>
      <c r="R23" s="5">
        <v>5382</v>
      </c>
      <c r="S23" s="11">
        <f>P23/R23</f>
        <v>5.7599405425492384E-2</v>
      </c>
      <c r="T23" s="11">
        <f t="shared" si="1"/>
        <v>0.26755852842809363</v>
      </c>
    </row>
    <row r="24" spans="2:20" x14ac:dyDescent="0.25">
      <c r="B24" s="1" t="s">
        <v>25</v>
      </c>
      <c r="C24">
        <v>632</v>
      </c>
      <c r="D24">
        <v>47</v>
      </c>
      <c r="E24" s="8">
        <v>952</v>
      </c>
      <c r="F24" s="4">
        <v>1199</v>
      </c>
      <c r="G24" s="11">
        <f>fixation_counts[[#This Row],[PyGaze]]/F24</f>
        <v>0.5271059216013344</v>
      </c>
      <c r="H24" s="11">
        <f>fixation_counts[[#This Row],[EMIP]]/F24</f>
        <v>3.9199332777314431E-2</v>
      </c>
      <c r="I24" s="11">
        <f t="shared" si="0"/>
        <v>0.79399499582985822</v>
      </c>
      <c r="O24" s="9" t="s">
        <v>25</v>
      </c>
      <c r="P24" s="7">
        <v>276</v>
      </c>
      <c r="Q24" s="8">
        <v>952</v>
      </c>
      <c r="R24" s="4">
        <v>5915</v>
      </c>
      <c r="S24" s="11">
        <f>P24/R24</f>
        <v>4.6661031276415889E-2</v>
      </c>
      <c r="T24" s="11">
        <f t="shared" si="1"/>
        <v>0.16094674556213018</v>
      </c>
    </row>
    <row r="25" spans="2:20" x14ac:dyDescent="0.25">
      <c r="B25" s="1" t="s">
        <v>26</v>
      </c>
      <c r="C25">
        <v>1377</v>
      </c>
      <c r="D25">
        <v>687</v>
      </c>
      <c r="E25" s="7">
        <v>1102</v>
      </c>
      <c r="F25" s="5">
        <v>1185</v>
      </c>
      <c r="G25" s="11">
        <f>fixation_counts[[#This Row],[PyGaze]]/F25</f>
        <v>1.1620253164556962</v>
      </c>
      <c r="H25" s="11">
        <f>fixation_counts[[#This Row],[EMIP]]/F25</f>
        <v>0.57974683544303796</v>
      </c>
      <c r="I25" s="11">
        <f t="shared" si="0"/>
        <v>0.92995780590717303</v>
      </c>
      <c r="O25" s="10" t="s">
        <v>26</v>
      </c>
      <c r="P25" s="8">
        <v>356</v>
      </c>
      <c r="Q25" s="7">
        <v>1102</v>
      </c>
      <c r="R25" s="5">
        <v>3023</v>
      </c>
      <c r="S25" s="11">
        <f>P25/R25</f>
        <v>0.11776381078398941</v>
      </c>
      <c r="T25" s="11">
        <f t="shared" si="1"/>
        <v>0.36453853787628182</v>
      </c>
    </row>
    <row r="26" spans="2:20" x14ac:dyDescent="0.25">
      <c r="B26" s="1" t="s">
        <v>27</v>
      </c>
      <c r="C26">
        <v>3411</v>
      </c>
      <c r="D26">
        <v>1586</v>
      </c>
      <c r="E26" s="8">
        <v>2745</v>
      </c>
      <c r="F26" s="4">
        <v>2881</v>
      </c>
      <c r="G26" s="11">
        <f>fixation_counts[[#This Row],[PyGaze]]/F26</f>
        <v>1.1839639014231169</v>
      </c>
      <c r="H26" s="11">
        <f>fixation_counts[[#This Row],[EMIP]]/F26</f>
        <v>0.55050329746615756</v>
      </c>
      <c r="I26" s="11">
        <f t="shared" si="0"/>
        <v>0.95279416869142664</v>
      </c>
      <c r="O26" s="9" t="s">
        <v>27</v>
      </c>
      <c r="P26" s="7">
        <v>600</v>
      </c>
      <c r="Q26" s="8">
        <v>2745</v>
      </c>
      <c r="R26" s="4">
        <v>5336</v>
      </c>
      <c r="S26" s="11">
        <f>P26/R26</f>
        <v>0.11244377811094453</v>
      </c>
      <c r="T26" s="11">
        <f t="shared" si="1"/>
        <v>0.51443028485757125</v>
      </c>
    </row>
    <row r="27" spans="2:20" x14ac:dyDescent="0.25">
      <c r="B27" s="1" t="s">
        <v>28</v>
      </c>
      <c r="C27">
        <v>988</v>
      </c>
      <c r="D27">
        <v>169</v>
      </c>
      <c r="E27" s="7">
        <v>1089</v>
      </c>
      <c r="F27" s="5">
        <v>1403</v>
      </c>
      <c r="G27" s="11">
        <f>fixation_counts[[#This Row],[PyGaze]]/F27</f>
        <v>0.70420527441197434</v>
      </c>
      <c r="H27" s="11">
        <f>fixation_counts[[#This Row],[EMIP]]/F27</f>
        <v>0.12045616535994298</v>
      </c>
      <c r="I27" s="11">
        <f t="shared" si="0"/>
        <v>0.77619387027797582</v>
      </c>
      <c r="O27" s="10" t="s">
        <v>28</v>
      </c>
      <c r="P27" s="8">
        <v>390</v>
      </c>
      <c r="Q27" s="7">
        <v>1089</v>
      </c>
      <c r="R27" s="5">
        <v>6135</v>
      </c>
      <c r="S27" s="11">
        <f>P27/R27</f>
        <v>6.3569682151589244E-2</v>
      </c>
      <c r="T27" s="11">
        <f t="shared" si="1"/>
        <v>0.17750611246943765</v>
      </c>
    </row>
    <row r="28" spans="2:20" x14ac:dyDescent="0.25">
      <c r="B28" s="1" t="s">
        <v>29</v>
      </c>
      <c r="C28">
        <v>2057</v>
      </c>
      <c r="D28">
        <v>447</v>
      </c>
      <c r="E28" s="8">
        <v>1688</v>
      </c>
      <c r="F28" s="4">
        <v>1887</v>
      </c>
      <c r="G28" s="11">
        <f>fixation_counts[[#This Row],[PyGaze]]/F28</f>
        <v>1.0900900900900901</v>
      </c>
      <c r="H28" s="11">
        <f>fixation_counts[[#This Row],[EMIP]]/F28</f>
        <v>0.23688394276629571</v>
      </c>
      <c r="I28" s="11">
        <f t="shared" si="0"/>
        <v>0.89454160042395336</v>
      </c>
      <c r="O28" s="9" t="s">
        <v>29</v>
      </c>
      <c r="P28" s="7">
        <v>350</v>
      </c>
      <c r="Q28" s="8">
        <v>1688</v>
      </c>
      <c r="R28" s="4">
        <v>5047</v>
      </c>
      <c r="S28" s="11">
        <f>P28/R28</f>
        <v>6.9348127600554782E-2</v>
      </c>
      <c r="T28" s="11">
        <f t="shared" si="1"/>
        <v>0.33445611254210422</v>
      </c>
    </row>
    <row r="29" spans="2:20" x14ac:dyDescent="0.25">
      <c r="B29" s="1" t="s">
        <v>30</v>
      </c>
      <c r="C29">
        <v>2443</v>
      </c>
      <c r="D29">
        <v>1851</v>
      </c>
      <c r="E29" s="7">
        <v>2159</v>
      </c>
      <c r="F29" s="5">
        <v>2160</v>
      </c>
      <c r="G29" s="11">
        <f>fixation_counts[[#This Row],[PyGaze]]/F29</f>
        <v>1.1310185185185184</v>
      </c>
      <c r="H29" s="11">
        <f>fixation_counts[[#This Row],[EMIP]]/F29</f>
        <v>0.8569444444444444</v>
      </c>
      <c r="I29" s="11">
        <f t="shared" si="0"/>
        <v>0.999537037037037</v>
      </c>
      <c r="O29" s="10" t="s">
        <v>30</v>
      </c>
      <c r="P29" s="8">
        <v>806</v>
      </c>
      <c r="Q29" s="7">
        <v>2159</v>
      </c>
      <c r="R29" s="5">
        <v>4184</v>
      </c>
      <c r="S29" s="11">
        <f>P29/R29</f>
        <v>0.19263862332695986</v>
      </c>
      <c r="T29" s="11">
        <f t="shared" si="1"/>
        <v>0.51601338432122368</v>
      </c>
    </row>
    <row r="30" spans="2:20" x14ac:dyDescent="0.25">
      <c r="B30" s="1" t="s">
        <v>31</v>
      </c>
      <c r="C30">
        <v>2052</v>
      </c>
      <c r="D30">
        <v>376</v>
      </c>
      <c r="E30" s="8">
        <v>1833</v>
      </c>
      <c r="F30" s="4">
        <v>1892</v>
      </c>
      <c r="G30" s="11">
        <f>fixation_counts[[#This Row],[PyGaze]]/F30</f>
        <v>1.0845665961945032</v>
      </c>
      <c r="H30" s="11">
        <f>fixation_counts[[#This Row],[EMIP]]/F30</f>
        <v>0.19873150105708245</v>
      </c>
      <c r="I30" s="11">
        <f t="shared" si="0"/>
        <v>0.96881606765327699</v>
      </c>
      <c r="O30" s="9" t="s">
        <v>31</v>
      </c>
      <c r="P30" s="7">
        <v>326</v>
      </c>
      <c r="Q30" s="8">
        <v>1833</v>
      </c>
      <c r="R30" s="4">
        <v>4237</v>
      </c>
      <c r="S30" s="11">
        <f>P30/R30</f>
        <v>7.6941232003776255E-2</v>
      </c>
      <c r="T30" s="11">
        <f t="shared" si="1"/>
        <v>0.43261741798442294</v>
      </c>
    </row>
    <row r="31" spans="2:20" x14ac:dyDescent="0.25">
      <c r="B31" s="1" t="s">
        <v>32</v>
      </c>
      <c r="C31">
        <v>2567</v>
      </c>
      <c r="D31">
        <v>1323</v>
      </c>
      <c r="E31" s="7">
        <v>1891</v>
      </c>
      <c r="F31" s="5">
        <v>2069</v>
      </c>
      <c r="G31" s="11">
        <f>fixation_counts[[#This Row],[PyGaze]]/F31</f>
        <v>1.2406959884001934</v>
      </c>
      <c r="H31" s="11">
        <f>fixation_counts[[#This Row],[EMIP]]/F31</f>
        <v>0.63943934267762204</v>
      </c>
      <c r="I31" s="11">
        <f t="shared" si="0"/>
        <v>0.91396810053165778</v>
      </c>
      <c r="O31" s="10" t="s">
        <v>32</v>
      </c>
      <c r="P31" s="8">
        <v>600</v>
      </c>
      <c r="Q31" s="7">
        <v>1891</v>
      </c>
      <c r="R31" s="5">
        <v>4022</v>
      </c>
      <c r="S31" s="11">
        <f>P31/R31</f>
        <v>0.14917951268025859</v>
      </c>
      <c r="T31" s="11">
        <f t="shared" si="1"/>
        <v>0.47016409746394827</v>
      </c>
    </row>
    <row r="32" spans="2:20" x14ac:dyDescent="0.25">
      <c r="G32" s="11">
        <f>AVERAGE(G2:G31)</f>
        <v>0.96848902786462399</v>
      </c>
      <c r="H32" s="11">
        <f t="shared" ref="H32:I32" si="2">AVERAGE(H2:H31)</f>
        <v>0.30908457716399013</v>
      </c>
      <c r="I32" s="11">
        <f t="shared" si="2"/>
        <v>0.90390702799822731</v>
      </c>
      <c r="S32" s="11">
        <f>AVERAGE(S2:S31)</f>
        <v>9.5569305209112679E-2</v>
      </c>
      <c r="T32" s="11">
        <f>AVERAGE(T2:T31)</f>
        <v>0.34273946049743148</v>
      </c>
    </row>
    <row r="33" spans="1:20" x14ac:dyDescent="0.25">
      <c r="G33" s="11">
        <f>AVEDEV(G2:G31)</f>
        <v>0.19607622067263267</v>
      </c>
      <c r="H33" s="11">
        <f>AVEDEV(H2:H31)</f>
        <v>0.20091121300730952</v>
      </c>
      <c r="I33" s="11">
        <f>AVEDEV(I2:I31)</f>
        <v>5.3336454758625779E-2</v>
      </c>
      <c r="S33" s="11">
        <f>AVEDEV(S2:S31)</f>
        <v>2.9285244966078951E-2</v>
      </c>
      <c r="T33" s="11">
        <f>AVEDEV(T2:T31)</f>
        <v>0.10096663967655475</v>
      </c>
    </row>
    <row r="34" spans="1:20" x14ac:dyDescent="0.25">
      <c r="A34" t="s">
        <v>84</v>
      </c>
      <c r="B34" s="2" t="s">
        <v>72</v>
      </c>
      <c r="C34" t="s">
        <v>66</v>
      </c>
      <c r="D34" t="s">
        <v>65</v>
      </c>
      <c r="E34" s="6" t="s">
        <v>67</v>
      </c>
      <c r="F34" s="6" t="s">
        <v>69</v>
      </c>
      <c r="G34" t="s">
        <v>68</v>
      </c>
      <c r="H34" t="s">
        <v>70</v>
      </c>
      <c r="I34" t="s">
        <v>71</v>
      </c>
      <c r="N34" t="s">
        <v>83</v>
      </c>
      <c r="O34" s="2" t="s">
        <v>72</v>
      </c>
      <c r="P34" s="3" t="s">
        <v>66</v>
      </c>
      <c r="Q34" s="6" t="s">
        <v>67</v>
      </c>
      <c r="R34" s="6" t="s">
        <v>69</v>
      </c>
      <c r="S34" s="12" t="s">
        <v>73</v>
      </c>
      <c r="T34" s="12" t="s">
        <v>74</v>
      </c>
    </row>
    <row r="35" spans="1:20" x14ac:dyDescent="0.25">
      <c r="B35" s="9" t="s">
        <v>3</v>
      </c>
      <c r="C35" s="4">
        <v>275307</v>
      </c>
      <c r="D35" s="15">
        <v>41766.666666666664</v>
      </c>
      <c r="E35" s="4">
        <v>605255</v>
      </c>
      <c r="F35" s="4">
        <v>480676</v>
      </c>
      <c r="G35" s="11">
        <f>C35/F35</f>
        <v>0.57274962760778569</v>
      </c>
      <c r="H35" s="11">
        <f>D35/F35</f>
        <v>8.6891516669579227E-2</v>
      </c>
      <c r="I35" s="11">
        <f>E35/F35</f>
        <v>1.2591745791343858</v>
      </c>
      <c r="O35" s="9" t="s">
        <v>3</v>
      </c>
      <c r="P35" s="4">
        <v>921514</v>
      </c>
      <c r="Q35" s="4">
        <v>329092</v>
      </c>
      <c r="R35" s="4">
        <v>80494</v>
      </c>
      <c r="S35" s="11">
        <f>P35/R35</f>
        <v>11.448232166372648</v>
      </c>
      <c r="T35" s="11">
        <f>Q35/R35</f>
        <v>4.0884041046537627</v>
      </c>
    </row>
    <row r="36" spans="1:20" x14ac:dyDescent="0.25">
      <c r="B36" s="10" t="s">
        <v>4</v>
      </c>
      <c r="C36" s="5">
        <v>63486</v>
      </c>
      <c r="D36" s="16">
        <v>7058.3333333333294</v>
      </c>
      <c r="E36" s="5">
        <v>170860</v>
      </c>
      <c r="F36" s="5">
        <v>147388</v>
      </c>
      <c r="G36" s="11">
        <f t="shared" ref="G36:G64" si="3">C36/F36</f>
        <v>0.43074063017341979</v>
      </c>
      <c r="H36" s="11">
        <f t="shared" ref="H36:H64" si="4">D36/F36</f>
        <v>4.7889470875059903E-2</v>
      </c>
      <c r="I36" s="11">
        <f t="shared" ref="I36:I64" si="5">E36/F36</f>
        <v>1.1592531277987352</v>
      </c>
      <c r="O36" s="10" t="s">
        <v>4</v>
      </c>
      <c r="P36" s="5">
        <v>313829</v>
      </c>
      <c r="Q36" s="5">
        <v>147017</v>
      </c>
      <c r="R36" s="5">
        <v>24469</v>
      </c>
      <c r="S36" s="11">
        <f>P36/R36</f>
        <v>12.825575217622298</v>
      </c>
      <c r="T36" s="11">
        <f t="shared" ref="T36:T64" si="6">Q36/R36</f>
        <v>6.0082962115329597</v>
      </c>
    </row>
    <row r="37" spans="1:20" x14ac:dyDescent="0.25">
      <c r="B37" s="9" t="s">
        <v>5</v>
      </c>
      <c r="C37" s="4">
        <v>83701</v>
      </c>
      <c r="D37" s="15">
        <v>7399.9999999999955</v>
      </c>
      <c r="E37" s="4">
        <v>240537</v>
      </c>
      <c r="F37" s="4">
        <v>191336</v>
      </c>
      <c r="G37" s="11">
        <f t="shared" si="3"/>
        <v>0.43745557553204834</v>
      </c>
      <c r="H37" s="11">
        <f t="shared" si="4"/>
        <v>3.8675419157921123E-2</v>
      </c>
      <c r="I37" s="11">
        <f t="shared" si="5"/>
        <v>1.2571444997282268</v>
      </c>
      <c r="O37" s="9" t="s">
        <v>5</v>
      </c>
      <c r="P37" s="4">
        <v>483984</v>
      </c>
      <c r="Q37" s="4">
        <v>246438</v>
      </c>
      <c r="R37" s="4">
        <v>38120</v>
      </c>
      <c r="S37" s="11">
        <f>P37/R37</f>
        <v>12.696327387198322</v>
      </c>
      <c r="T37" s="11">
        <f t="shared" si="6"/>
        <v>6.4647953830010492</v>
      </c>
    </row>
    <row r="38" spans="1:20" x14ac:dyDescent="0.25">
      <c r="B38" s="10" t="s">
        <v>6</v>
      </c>
      <c r="C38" s="5">
        <v>227271</v>
      </c>
      <c r="D38" s="16">
        <v>53475.000000000102</v>
      </c>
      <c r="E38" s="5">
        <v>393077</v>
      </c>
      <c r="F38" s="5">
        <v>348104</v>
      </c>
      <c r="G38" s="11">
        <f t="shared" si="3"/>
        <v>0.65288247190494797</v>
      </c>
      <c r="H38" s="11">
        <f t="shared" si="4"/>
        <v>0.15361788431043624</v>
      </c>
      <c r="I38" s="11">
        <f t="shared" si="5"/>
        <v>1.1291941488750488</v>
      </c>
      <c r="O38" s="10" t="s">
        <v>6</v>
      </c>
      <c r="P38" s="5">
        <v>544167</v>
      </c>
      <c r="Q38" s="5">
        <v>156562</v>
      </c>
      <c r="R38" s="5">
        <v>52390</v>
      </c>
      <c r="S38" s="11">
        <f>P38/R38</f>
        <v>10.386848635235731</v>
      </c>
      <c r="T38" s="11">
        <f t="shared" si="6"/>
        <v>2.9883947318190494</v>
      </c>
    </row>
    <row r="39" spans="1:20" x14ac:dyDescent="0.25">
      <c r="B39" s="9" t="s">
        <v>7</v>
      </c>
      <c r="C39" s="4">
        <v>321484</v>
      </c>
      <c r="D39" s="15">
        <v>104574.99999999978</v>
      </c>
      <c r="E39" s="4">
        <v>531027</v>
      </c>
      <c r="F39" s="4">
        <v>424945</v>
      </c>
      <c r="G39" s="11">
        <f t="shared" si="3"/>
        <v>0.75653084516819824</v>
      </c>
      <c r="H39" s="11">
        <f t="shared" si="4"/>
        <v>0.24609067055736572</v>
      </c>
      <c r="I39" s="11">
        <f t="shared" si="5"/>
        <v>1.2496370118485922</v>
      </c>
      <c r="O39" s="9" t="s">
        <v>7</v>
      </c>
      <c r="P39" s="4">
        <v>749440</v>
      </c>
      <c r="Q39" s="4">
        <v>225648</v>
      </c>
      <c r="R39" s="4">
        <v>57396</v>
      </c>
      <c r="S39" s="11">
        <f>P39/R39</f>
        <v>13.057355913304063</v>
      </c>
      <c r="T39" s="11">
        <f t="shared" si="6"/>
        <v>3.9314237925987872</v>
      </c>
    </row>
    <row r="40" spans="1:20" x14ac:dyDescent="0.25">
      <c r="B40" s="10" t="s">
        <v>8</v>
      </c>
      <c r="C40" s="5">
        <v>205723</v>
      </c>
      <c r="D40" s="16">
        <v>20141.666666666672</v>
      </c>
      <c r="E40" s="5">
        <v>513272</v>
      </c>
      <c r="F40" s="5">
        <v>370787</v>
      </c>
      <c r="G40" s="11">
        <f t="shared" si="3"/>
        <v>0.55482797401203388</v>
      </c>
      <c r="H40" s="11">
        <f t="shared" si="4"/>
        <v>5.4321393864042354E-2</v>
      </c>
      <c r="I40" s="11">
        <f t="shared" si="5"/>
        <v>1.3842772265478562</v>
      </c>
      <c r="O40" s="10" t="s">
        <v>8</v>
      </c>
      <c r="P40" s="5">
        <v>782713</v>
      </c>
      <c r="Q40" s="5">
        <v>278835</v>
      </c>
      <c r="R40" s="5">
        <v>69037</v>
      </c>
      <c r="S40" s="11">
        <f>P40/R40</f>
        <v>11.337587090980199</v>
      </c>
      <c r="T40" s="11">
        <f t="shared" si="6"/>
        <v>4.0389211582195053</v>
      </c>
    </row>
    <row r="41" spans="1:20" x14ac:dyDescent="0.25">
      <c r="B41" s="9" t="s">
        <v>9</v>
      </c>
      <c r="C41" s="4">
        <v>227000</v>
      </c>
      <c r="D41" s="15">
        <v>56441.666666666802</v>
      </c>
      <c r="E41" s="4">
        <v>418484</v>
      </c>
      <c r="F41" s="4">
        <v>366252</v>
      </c>
      <c r="G41" s="11">
        <f t="shared" si="3"/>
        <v>0.61979183731419896</v>
      </c>
      <c r="H41" s="11">
        <f t="shared" si="4"/>
        <v>0.15410609816920262</v>
      </c>
      <c r="I41" s="11">
        <f t="shared" si="5"/>
        <v>1.1426121905136355</v>
      </c>
      <c r="O41" s="9" t="s">
        <v>9</v>
      </c>
      <c r="P41" s="4">
        <v>569643</v>
      </c>
      <c r="Q41" s="4">
        <v>156361</v>
      </c>
      <c r="R41" s="4">
        <v>52288</v>
      </c>
      <c r="S41" s="11">
        <f>P41/R41</f>
        <v>10.894335220318238</v>
      </c>
      <c r="T41" s="11">
        <f t="shared" si="6"/>
        <v>2.9903802019583843</v>
      </c>
    </row>
    <row r="42" spans="1:20" x14ac:dyDescent="0.25">
      <c r="B42" s="10" t="s">
        <v>10</v>
      </c>
      <c r="C42" s="5">
        <v>355742</v>
      </c>
      <c r="D42" s="16">
        <v>92908.333333333125</v>
      </c>
      <c r="E42" s="5">
        <v>633489</v>
      </c>
      <c r="F42" s="5">
        <v>536216</v>
      </c>
      <c r="G42" s="11">
        <f t="shared" si="3"/>
        <v>0.66343040864129377</v>
      </c>
      <c r="H42" s="11">
        <f t="shared" si="4"/>
        <v>0.17326661892471154</v>
      </c>
      <c r="I42" s="11">
        <f t="shared" si="5"/>
        <v>1.181406373550957</v>
      </c>
      <c r="O42" s="10" t="s">
        <v>10</v>
      </c>
      <c r="P42" s="5">
        <v>899442</v>
      </c>
      <c r="Q42" s="5">
        <v>276474</v>
      </c>
      <c r="R42" s="5">
        <v>77130</v>
      </c>
      <c r="S42" s="11">
        <f>P42/R42</f>
        <v>11.661376896149358</v>
      </c>
      <c r="T42" s="11">
        <f t="shared" si="6"/>
        <v>3.5845196421625825</v>
      </c>
    </row>
    <row r="43" spans="1:20" x14ac:dyDescent="0.25">
      <c r="B43" s="9" t="s">
        <v>11</v>
      </c>
      <c r="C43" s="4">
        <v>19185</v>
      </c>
      <c r="D43" s="15">
        <v>958.3333333333336</v>
      </c>
      <c r="E43" s="4">
        <v>124078</v>
      </c>
      <c r="F43" s="4">
        <v>76006</v>
      </c>
      <c r="G43" s="11">
        <f t="shared" si="3"/>
        <v>0.25241428308291453</v>
      </c>
      <c r="H43" s="11">
        <f t="shared" si="4"/>
        <v>1.2608653702777854E-2</v>
      </c>
      <c r="I43" s="11">
        <f t="shared" si="5"/>
        <v>1.6324763834434124</v>
      </c>
      <c r="O43" s="9" t="s">
        <v>11</v>
      </c>
      <c r="P43" s="4">
        <v>424430</v>
      </c>
      <c r="Q43" s="4">
        <v>277348</v>
      </c>
      <c r="R43" s="4">
        <v>15899</v>
      </c>
      <c r="S43" s="11">
        <f>P43/R43</f>
        <v>26.695389647147618</v>
      </c>
      <c r="T43" s="11">
        <f t="shared" si="6"/>
        <v>17.44436757028744</v>
      </c>
    </row>
    <row r="44" spans="1:20" x14ac:dyDescent="0.25">
      <c r="B44" s="10" t="s">
        <v>12</v>
      </c>
      <c r="C44" s="5">
        <v>68977</v>
      </c>
      <c r="D44" s="16">
        <v>9716.6666666666624</v>
      </c>
      <c r="E44" s="5">
        <v>178955</v>
      </c>
      <c r="F44" s="5">
        <v>143876</v>
      </c>
      <c r="G44" s="11">
        <f t="shared" si="3"/>
        <v>0.4794197781422892</v>
      </c>
      <c r="H44" s="11">
        <f t="shared" si="4"/>
        <v>6.7535006996765706E-2</v>
      </c>
      <c r="I44" s="11">
        <f t="shared" si="5"/>
        <v>1.2438141177124746</v>
      </c>
      <c r="O44" s="10" t="s">
        <v>12</v>
      </c>
      <c r="P44" s="5">
        <v>377388</v>
      </c>
      <c r="Q44" s="5">
        <v>204446</v>
      </c>
      <c r="R44" s="5">
        <v>23849</v>
      </c>
      <c r="S44" s="11">
        <f>P44/R44</f>
        <v>15.824059709002475</v>
      </c>
      <c r="T44" s="11">
        <f t="shared" si="6"/>
        <v>8.5725187638894713</v>
      </c>
    </row>
    <row r="45" spans="1:20" x14ac:dyDescent="0.25">
      <c r="B45" s="9" t="s">
        <v>13</v>
      </c>
      <c r="C45" s="4">
        <v>278466</v>
      </c>
      <c r="D45" s="15">
        <v>68216.666666666817</v>
      </c>
      <c r="E45" s="4">
        <v>401796</v>
      </c>
      <c r="F45" s="4">
        <v>362687</v>
      </c>
      <c r="G45" s="11">
        <f t="shared" si="3"/>
        <v>0.76778599729243124</v>
      </c>
      <c r="H45" s="11">
        <f t="shared" si="4"/>
        <v>0.18808688115831781</v>
      </c>
      <c r="I45" s="11">
        <f t="shared" si="5"/>
        <v>1.1078312704894302</v>
      </c>
      <c r="O45" s="9" t="s">
        <v>13</v>
      </c>
      <c r="P45" s="4">
        <v>500691</v>
      </c>
      <c r="Q45" s="4">
        <v>102392</v>
      </c>
      <c r="R45" s="4">
        <v>51587</v>
      </c>
      <c r="S45" s="11">
        <f>P45/R45</f>
        <v>9.7057592028999551</v>
      </c>
      <c r="T45" s="11">
        <f t="shared" si="6"/>
        <v>1.9848411421482157</v>
      </c>
    </row>
    <row r="46" spans="1:20" x14ac:dyDescent="0.25">
      <c r="B46" s="10" t="s">
        <v>14</v>
      </c>
      <c r="C46" s="5">
        <v>199139</v>
      </c>
      <c r="D46" s="16">
        <v>51941.666666666817</v>
      </c>
      <c r="E46" s="5">
        <v>305843</v>
      </c>
      <c r="F46" s="5">
        <v>256845</v>
      </c>
      <c r="G46" s="11">
        <f t="shared" si="3"/>
        <v>0.77532753216920713</v>
      </c>
      <c r="H46" s="11">
        <f t="shared" si="4"/>
        <v>0.20222961967983344</v>
      </c>
      <c r="I46" s="11">
        <f t="shared" si="5"/>
        <v>1.1907687515816932</v>
      </c>
      <c r="O46" s="10" t="s">
        <v>14</v>
      </c>
      <c r="P46" s="5">
        <v>411428</v>
      </c>
      <c r="Q46" s="5">
        <v>110385</v>
      </c>
      <c r="R46" s="5">
        <v>38151</v>
      </c>
      <c r="S46" s="11">
        <f>P46/R46</f>
        <v>10.784199627794816</v>
      </c>
      <c r="T46" s="11">
        <f t="shared" si="6"/>
        <v>2.8933710780844537</v>
      </c>
    </row>
    <row r="47" spans="1:20" x14ac:dyDescent="0.25">
      <c r="B47" s="9" t="s">
        <v>15</v>
      </c>
      <c r="C47" s="4">
        <v>327360</v>
      </c>
      <c r="D47" s="15">
        <v>94799.999999999782</v>
      </c>
      <c r="E47" s="4">
        <v>519945</v>
      </c>
      <c r="F47" s="4">
        <v>421034</v>
      </c>
      <c r="G47" s="11">
        <f t="shared" si="3"/>
        <v>0.77751440501242175</v>
      </c>
      <c r="H47" s="11">
        <f t="shared" si="4"/>
        <v>0.22515996332837676</v>
      </c>
      <c r="I47" s="11">
        <f t="shared" si="5"/>
        <v>1.2349240203879022</v>
      </c>
      <c r="O47" s="9" t="s">
        <v>15</v>
      </c>
      <c r="P47" s="4">
        <v>738307</v>
      </c>
      <c r="Q47" s="4">
        <v>224676</v>
      </c>
      <c r="R47" s="4">
        <v>74800</v>
      </c>
      <c r="S47" s="11">
        <f>P47/R47</f>
        <v>9.8704144385026744</v>
      </c>
      <c r="T47" s="11">
        <f t="shared" si="6"/>
        <v>3.0036898395721927</v>
      </c>
    </row>
    <row r="48" spans="1:20" x14ac:dyDescent="0.25">
      <c r="B48" s="10" t="s">
        <v>16</v>
      </c>
      <c r="C48" s="5">
        <v>94024</v>
      </c>
      <c r="D48" s="16">
        <v>11783.333333333339</v>
      </c>
      <c r="E48" s="5">
        <v>221153</v>
      </c>
      <c r="F48" s="5">
        <v>185581</v>
      </c>
      <c r="G48" s="11">
        <f t="shared" si="3"/>
        <v>0.50664669335761747</v>
      </c>
      <c r="H48" s="11">
        <f t="shared" si="4"/>
        <v>6.3494287310302988E-2</v>
      </c>
      <c r="I48" s="11">
        <f t="shared" si="5"/>
        <v>1.1916791050808002</v>
      </c>
      <c r="O48" s="10" t="s">
        <v>16</v>
      </c>
      <c r="P48" s="5">
        <v>363368</v>
      </c>
      <c r="Q48" s="5">
        <v>144217</v>
      </c>
      <c r="R48" s="5">
        <v>35569</v>
      </c>
      <c r="S48" s="11">
        <f>P48/R48</f>
        <v>10.215862127133178</v>
      </c>
      <c r="T48" s="11">
        <f t="shared" si="6"/>
        <v>4.0545699907222579</v>
      </c>
    </row>
    <row r="49" spans="2:20" x14ac:dyDescent="0.25">
      <c r="B49" s="9" t="s">
        <v>17</v>
      </c>
      <c r="C49" s="4">
        <v>101069</v>
      </c>
      <c r="D49" s="15">
        <v>11316.666666666668</v>
      </c>
      <c r="E49" s="4">
        <v>379203</v>
      </c>
      <c r="F49" s="4">
        <v>206081</v>
      </c>
      <c r="G49" s="11">
        <f t="shared" si="3"/>
        <v>0.4904333732852616</v>
      </c>
      <c r="H49" s="11">
        <f t="shared" si="4"/>
        <v>5.4913682807569197E-2</v>
      </c>
      <c r="I49" s="11">
        <f t="shared" si="5"/>
        <v>1.8400677403545207</v>
      </c>
      <c r="O49" s="9" t="s">
        <v>17</v>
      </c>
      <c r="P49" s="4">
        <v>799317</v>
      </c>
      <c r="Q49" s="4">
        <v>432091</v>
      </c>
      <c r="R49" s="4">
        <v>38687</v>
      </c>
      <c r="S49" s="11">
        <f>P49/R49</f>
        <v>20.661126476594205</v>
      </c>
      <c r="T49" s="11">
        <f t="shared" si="6"/>
        <v>11.168893943702018</v>
      </c>
    </row>
    <row r="50" spans="2:20" x14ac:dyDescent="0.25">
      <c r="B50" s="10" t="s">
        <v>18</v>
      </c>
      <c r="C50" s="5">
        <v>123992</v>
      </c>
      <c r="D50" s="16">
        <v>13308.333333333339</v>
      </c>
      <c r="E50" s="5">
        <v>325529</v>
      </c>
      <c r="F50" s="5">
        <v>289593</v>
      </c>
      <c r="G50" s="11">
        <f t="shared" si="3"/>
        <v>0.42815952043039712</v>
      </c>
      <c r="H50" s="11">
        <f t="shared" si="4"/>
        <v>4.5955300484933473E-2</v>
      </c>
      <c r="I50" s="11">
        <f t="shared" si="5"/>
        <v>1.1240913972368116</v>
      </c>
      <c r="O50" s="10" t="s">
        <v>18</v>
      </c>
      <c r="P50" s="5">
        <v>513002</v>
      </c>
      <c r="Q50" s="5">
        <v>193633</v>
      </c>
      <c r="R50" s="5">
        <v>39139</v>
      </c>
      <c r="S50" s="11">
        <f>P50/R50</f>
        <v>13.107182094585962</v>
      </c>
      <c r="T50" s="11">
        <f t="shared" si="6"/>
        <v>4.9473159763918346</v>
      </c>
    </row>
    <row r="51" spans="2:20" x14ac:dyDescent="0.25">
      <c r="B51" s="9" t="s">
        <v>19</v>
      </c>
      <c r="C51" s="4">
        <v>150233</v>
      </c>
      <c r="D51" s="15">
        <v>34474.999999999971</v>
      </c>
      <c r="E51" s="4">
        <v>260499</v>
      </c>
      <c r="F51" s="4">
        <v>218014</v>
      </c>
      <c r="G51" s="11">
        <f t="shared" si="3"/>
        <v>0.68909794783821221</v>
      </c>
      <c r="H51" s="11">
        <f t="shared" si="4"/>
        <v>0.15813204656581675</v>
      </c>
      <c r="I51" s="11">
        <f t="shared" si="5"/>
        <v>1.1948728063335383</v>
      </c>
      <c r="O51" s="9" t="s">
        <v>19</v>
      </c>
      <c r="P51" s="4">
        <v>352738</v>
      </c>
      <c r="Q51" s="4">
        <v>95013</v>
      </c>
      <c r="R51" s="4">
        <v>39161</v>
      </c>
      <c r="S51" s="11">
        <f>P51/R51</f>
        <v>9.0073797911187157</v>
      </c>
      <c r="T51" s="11">
        <f t="shared" si="6"/>
        <v>2.4262148566175532</v>
      </c>
    </row>
    <row r="52" spans="2:20" x14ac:dyDescent="0.25">
      <c r="B52" s="10" t="s">
        <v>20</v>
      </c>
      <c r="C52" s="5">
        <v>109585</v>
      </c>
      <c r="D52" s="16">
        <v>16608.333333333347</v>
      </c>
      <c r="E52" s="5">
        <v>280028</v>
      </c>
      <c r="F52" s="5">
        <v>225783</v>
      </c>
      <c r="G52" s="11">
        <f t="shared" si="3"/>
        <v>0.48535540762590629</v>
      </c>
      <c r="H52" s="11">
        <f t="shared" si="4"/>
        <v>7.355883008611519E-2</v>
      </c>
      <c r="I52" s="11">
        <f t="shared" si="5"/>
        <v>1.240252809113175</v>
      </c>
      <c r="O52" s="10" t="s">
        <v>20</v>
      </c>
      <c r="P52" s="5">
        <v>481634</v>
      </c>
      <c r="Q52" s="5">
        <v>206083</v>
      </c>
      <c r="R52" s="5">
        <v>33218</v>
      </c>
      <c r="S52" s="11">
        <f>P52/R52</f>
        <v>14.499187187669335</v>
      </c>
      <c r="T52" s="11">
        <f t="shared" si="6"/>
        <v>6.2039556866758989</v>
      </c>
    </row>
    <row r="53" spans="2:20" x14ac:dyDescent="0.25">
      <c r="B53" s="9" t="s">
        <v>21</v>
      </c>
      <c r="C53" s="4">
        <v>89493</v>
      </c>
      <c r="D53" s="15">
        <v>7216.6666666666624</v>
      </c>
      <c r="E53" s="4">
        <v>321156</v>
      </c>
      <c r="F53" s="4">
        <v>237171</v>
      </c>
      <c r="G53" s="11">
        <f t="shared" si="3"/>
        <v>0.37733534032406996</v>
      </c>
      <c r="H53" s="11">
        <f t="shared" si="4"/>
        <v>3.0428115860145898E-2</v>
      </c>
      <c r="I53" s="11">
        <f t="shared" si="5"/>
        <v>1.3541115903715042</v>
      </c>
      <c r="O53" s="9" t="s">
        <v>21</v>
      </c>
      <c r="P53" s="4">
        <v>682863</v>
      </c>
      <c r="Q53" s="4">
        <v>367973</v>
      </c>
      <c r="R53" s="4">
        <v>46536</v>
      </c>
      <c r="S53" s="11">
        <f>P53/R53</f>
        <v>14.673865394533264</v>
      </c>
      <c r="T53" s="11">
        <f t="shared" si="6"/>
        <v>7.9072760873302386</v>
      </c>
    </row>
    <row r="54" spans="2:20" x14ac:dyDescent="0.25">
      <c r="B54" s="10" t="s">
        <v>22</v>
      </c>
      <c r="C54" s="5">
        <v>209808</v>
      </c>
      <c r="D54" s="16">
        <v>50491.66666666673</v>
      </c>
      <c r="E54" s="5">
        <v>305412</v>
      </c>
      <c r="F54" s="5">
        <v>268719</v>
      </c>
      <c r="G54" s="11">
        <f t="shared" si="3"/>
        <v>0.78077099125852656</v>
      </c>
      <c r="H54" s="11">
        <f t="shared" si="4"/>
        <v>0.18789764276685583</v>
      </c>
      <c r="I54" s="11">
        <f t="shared" si="5"/>
        <v>1.1365478436582452</v>
      </c>
      <c r="O54" s="10" t="s">
        <v>22</v>
      </c>
      <c r="P54" s="5">
        <v>417410</v>
      </c>
      <c r="Q54" s="5">
        <v>118961</v>
      </c>
      <c r="R54" s="5">
        <v>41457</v>
      </c>
      <c r="S54" s="11">
        <f>P54/R54</f>
        <v>10.068504715729551</v>
      </c>
      <c r="T54" s="11">
        <f t="shared" si="6"/>
        <v>2.8695033408109607</v>
      </c>
    </row>
    <row r="55" spans="2:20" x14ac:dyDescent="0.25">
      <c r="B55" s="9" t="s">
        <v>23</v>
      </c>
      <c r="C55" s="4">
        <v>106427</v>
      </c>
      <c r="D55" s="15">
        <v>10725.000000000002</v>
      </c>
      <c r="E55" s="4">
        <v>259606</v>
      </c>
      <c r="F55" s="4">
        <v>220171</v>
      </c>
      <c r="G55" s="11">
        <f t="shared" si="3"/>
        <v>0.48338337019861832</v>
      </c>
      <c r="H55" s="11">
        <f t="shared" si="4"/>
        <v>4.8712137384124166E-2</v>
      </c>
      <c r="I55" s="11">
        <f t="shared" si="5"/>
        <v>1.1791107820739335</v>
      </c>
      <c r="O55" s="9" t="s">
        <v>23</v>
      </c>
      <c r="P55" s="4">
        <v>390305</v>
      </c>
      <c r="Q55" s="4">
        <v>132267</v>
      </c>
      <c r="R55" s="4">
        <v>33140</v>
      </c>
      <c r="S55" s="11">
        <f>P55/R55</f>
        <v>11.777459263729632</v>
      </c>
      <c r="T55" s="11">
        <f t="shared" si="6"/>
        <v>3.9911587205793602</v>
      </c>
    </row>
    <row r="56" spans="2:20" x14ac:dyDescent="0.25">
      <c r="B56" s="10" t="s">
        <v>24</v>
      </c>
      <c r="C56" s="5">
        <v>125351</v>
      </c>
      <c r="D56" s="16">
        <v>22099.999999999982</v>
      </c>
      <c r="E56" s="5">
        <v>317457</v>
      </c>
      <c r="F56" s="5">
        <v>289072</v>
      </c>
      <c r="G56" s="11">
        <f t="shared" si="3"/>
        <v>0.43363245143078544</v>
      </c>
      <c r="H56" s="11">
        <f t="shared" si="4"/>
        <v>7.6451541484474389E-2</v>
      </c>
      <c r="I56" s="11">
        <f t="shared" si="5"/>
        <v>1.0981935296396745</v>
      </c>
      <c r="O56" s="10" t="s">
        <v>24</v>
      </c>
      <c r="P56" s="5">
        <v>530188</v>
      </c>
      <c r="Q56" s="5">
        <v>215417</v>
      </c>
      <c r="R56" s="5">
        <v>49770</v>
      </c>
      <c r="S56" s="11">
        <f>P56/R56</f>
        <v>10.65276270845891</v>
      </c>
      <c r="T56" s="11">
        <f t="shared" si="6"/>
        <v>4.3282499497689368</v>
      </c>
    </row>
    <row r="57" spans="2:20" x14ac:dyDescent="0.25">
      <c r="B57" s="9" t="s">
        <v>25</v>
      </c>
      <c r="C57" s="4">
        <v>48119</v>
      </c>
      <c r="D57" s="15">
        <v>3050.0000000000009</v>
      </c>
      <c r="E57" s="4">
        <v>235771</v>
      </c>
      <c r="F57" s="4">
        <v>155650</v>
      </c>
      <c r="G57" s="11">
        <f t="shared" si="3"/>
        <v>0.30914873112752972</v>
      </c>
      <c r="H57" s="11">
        <f t="shared" si="4"/>
        <v>1.9595245743655645E-2</v>
      </c>
      <c r="I57" s="11">
        <f t="shared" si="5"/>
        <v>1.5147510440089946</v>
      </c>
      <c r="O57" s="9" t="s">
        <v>25</v>
      </c>
      <c r="P57" s="4">
        <v>489824</v>
      </c>
      <c r="Q57" s="4">
        <v>258381</v>
      </c>
      <c r="R57" s="4">
        <v>30742</v>
      </c>
      <c r="S57" s="11">
        <f>P57/R57</f>
        <v>15.933381042222367</v>
      </c>
      <c r="T57" s="11">
        <f t="shared" si="6"/>
        <v>8.4048207663782453</v>
      </c>
    </row>
    <row r="58" spans="2:20" x14ac:dyDescent="0.25">
      <c r="B58" s="10" t="s">
        <v>26</v>
      </c>
      <c r="C58" s="5">
        <v>172018</v>
      </c>
      <c r="D58" s="16">
        <v>51075</v>
      </c>
      <c r="E58" s="5">
        <v>284344</v>
      </c>
      <c r="F58" s="5">
        <v>244048</v>
      </c>
      <c r="G58" s="11">
        <f t="shared" si="3"/>
        <v>0.7048531436438733</v>
      </c>
      <c r="H58" s="11">
        <f t="shared" si="4"/>
        <v>0.20928260014423392</v>
      </c>
      <c r="I58" s="11">
        <f t="shared" si="5"/>
        <v>1.1651150593325903</v>
      </c>
      <c r="O58" s="10" t="s">
        <v>26</v>
      </c>
      <c r="P58" s="5">
        <v>411093</v>
      </c>
      <c r="Q58" s="5">
        <v>130834</v>
      </c>
      <c r="R58" s="5">
        <v>32911</v>
      </c>
      <c r="S58" s="11">
        <f>P58/R58</f>
        <v>12.491051624077055</v>
      </c>
      <c r="T58" s="11">
        <f t="shared" si="6"/>
        <v>3.9753881680896965</v>
      </c>
    </row>
    <row r="59" spans="2:20" x14ac:dyDescent="0.25">
      <c r="B59" s="9" t="s">
        <v>27</v>
      </c>
      <c r="C59" s="4">
        <v>400894</v>
      </c>
      <c r="D59" s="15">
        <v>119016.66666666634</v>
      </c>
      <c r="E59" s="4">
        <v>619912</v>
      </c>
      <c r="F59" s="4">
        <v>558417</v>
      </c>
      <c r="G59" s="11">
        <f t="shared" si="3"/>
        <v>0.71791152489985088</v>
      </c>
      <c r="H59" s="11">
        <f t="shared" si="4"/>
        <v>0.2131322410790974</v>
      </c>
      <c r="I59" s="11">
        <f t="shared" si="5"/>
        <v>1.110123796374394</v>
      </c>
      <c r="O59" s="9" t="s">
        <v>27</v>
      </c>
      <c r="P59" s="4">
        <v>784188</v>
      </c>
      <c r="Q59" s="4">
        <v>170201</v>
      </c>
      <c r="R59" s="4">
        <v>84649</v>
      </c>
      <c r="S59" s="11">
        <f>P59/R59</f>
        <v>9.2639960306678173</v>
      </c>
      <c r="T59" s="11">
        <f t="shared" si="6"/>
        <v>2.0106675802431218</v>
      </c>
    </row>
    <row r="60" spans="2:20" x14ac:dyDescent="0.25">
      <c r="B60" s="10" t="s">
        <v>28</v>
      </c>
      <c r="C60" s="5">
        <v>85093</v>
      </c>
      <c r="D60" s="16">
        <v>11300.000000000009</v>
      </c>
      <c r="E60" s="5">
        <v>291354</v>
      </c>
      <c r="F60" s="5">
        <v>215887</v>
      </c>
      <c r="G60" s="11">
        <f t="shared" si="3"/>
        <v>0.39415527567662711</v>
      </c>
      <c r="H60" s="11">
        <f t="shared" si="4"/>
        <v>5.234219753852714E-2</v>
      </c>
      <c r="I60" s="11">
        <f t="shared" si="5"/>
        <v>1.3495671346584093</v>
      </c>
      <c r="O60" s="10" t="s">
        <v>28</v>
      </c>
      <c r="P60" s="5">
        <v>557110</v>
      </c>
      <c r="Q60" s="5">
        <v>266953</v>
      </c>
      <c r="R60" s="5">
        <v>36475</v>
      </c>
      <c r="S60" s="11">
        <f>P60/R60</f>
        <v>15.2737491432488</v>
      </c>
      <c r="T60" s="11">
        <f t="shared" si="6"/>
        <v>7.3187936943111724</v>
      </c>
    </row>
    <row r="61" spans="2:20" x14ac:dyDescent="0.25">
      <c r="B61" s="9" t="s">
        <v>29</v>
      </c>
      <c r="C61" s="4">
        <v>207169</v>
      </c>
      <c r="D61" s="15">
        <v>30474.99999999996</v>
      </c>
      <c r="E61" s="4">
        <v>391232</v>
      </c>
      <c r="F61" s="4">
        <v>313256</v>
      </c>
      <c r="G61" s="11">
        <f t="shared" si="3"/>
        <v>0.66134088413310521</v>
      </c>
      <c r="H61" s="11">
        <f t="shared" si="4"/>
        <v>9.7284648977194244E-2</v>
      </c>
      <c r="I61" s="11">
        <f t="shared" si="5"/>
        <v>1.2489210102919017</v>
      </c>
      <c r="O61" s="9" t="s">
        <v>29</v>
      </c>
      <c r="P61" s="4">
        <v>531087</v>
      </c>
      <c r="Q61" s="4">
        <v>149404</v>
      </c>
      <c r="R61" s="4">
        <v>50883</v>
      </c>
      <c r="S61" s="11">
        <f>P61/R61</f>
        <v>10.437415246742527</v>
      </c>
      <c r="T61" s="11">
        <f t="shared" si="6"/>
        <v>2.936226244521746</v>
      </c>
    </row>
    <row r="62" spans="2:20" x14ac:dyDescent="0.25">
      <c r="B62" s="10" t="s">
        <v>30</v>
      </c>
      <c r="C62" s="5">
        <v>343749</v>
      </c>
      <c r="D62" s="16">
        <v>153741.66666666692</v>
      </c>
      <c r="E62" s="5">
        <v>472490</v>
      </c>
      <c r="F62" s="5">
        <v>394164</v>
      </c>
      <c r="G62" s="11">
        <f t="shared" si="3"/>
        <v>0.87209638627576336</v>
      </c>
      <c r="H62" s="11">
        <f t="shared" si="4"/>
        <v>0.39004492207981173</v>
      </c>
      <c r="I62" s="11">
        <f t="shared" si="5"/>
        <v>1.1987142407728764</v>
      </c>
      <c r="O62" s="10" t="s">
        <v>30</v>
      </c>
      <c r="P62" s="5">
        <v>675741</v>
      </c>
      <c r="Q62" s="5">
        <v>211519</v>
      </c>
      <c r="R62" s="5">
        <v>60534</v>
      </c>
      <c r="S62" s="11">
        <f>P62/R62</f>
        <v>11.162999306175042</v>
      </c>
      <c r="T62" s="11">
        <f t="shared" si="6"/>
        <v>3.4942181253510425</v>
      </c>
    </row>
    <row r="63" spans="2:20" x14ac:dyDescent="0.25">
      <c r="B63" s="9" t="s">
        <v>31</v>
      </c>
      <c r="C63" s="4">
        <v>199931</v>
      </c>
      <c r="D63" s="15">
        <v>24983.333333333303</v>
      </c>
      <c r="E63" s="4">
        <v>375159</v>
      </c>
      <c r="F63" s="4">
        <v>307517</v>
      </c>
      <c r="G63" s="11">
        <f t="shared" si="3"/>
        <v>0.65014617078080239</v>
      </c>
      <c r="H63" s="11">
        <f t="shared" si="4"/>
        <v>8.1242121031791098E-2</v>
      </c>
      <c r="I63" s="11">
        <f t="shared" si="5"/>
        <v>1.2199618232487961</v>
      </c>
      <c r="O63" s="9" t="s">
        <v>31</v>
      </c>
      <c r="P63" s="4">
        <v>510194</v>
      </c>
      <c r="Q63" s="4">
        <v>139237</v>
      </c>
      <c r="R63" s="4">
        <v>54252</v>
      </c>
      <c r="S63" s="11">
        <f>P63/R63</f>
        <v>9.4041509990415104</v>
      </c>
      <c r="T63" s="11">
        <f t="shared" si="6"/>
        <v>2.5664860281648605</v>
      </c>
    </row>
    <row r="64" spans="2:20" x14ac:dyDescent="0.25">
      <c r="B64" s="10" t="s">
        <v>32</v>
      </c>
      <c r="C64" s="5">
        <v>330268</v>
      </c>
      <c r="D64" s="16">
        <v>99999.999999999782</v>
      </c>
      <c r="E64" s="5">
        <v>476772</v>
      </c>
      <c r="F64" s="5">
        <v>416780</v>
      </c>
      <c r="G64" s="11">
        <f t="shared" si="3"/>
        <v>0.79242765967656792</v>
      </c>
      <c r="H64" s="11">
        <f t="shared" si="4"/>
        <v>0.23993473775133112</v>
      </c>
      <c r="I64" s="11">
        <f t="shared" si="5"/>
        <v>1.1439416478717788</v>
      </c>
      <c r="O64" s="10" t="s">
        <v>32</v>
      </c>
      <c r="P64" s="5">
        <v>627856</v>
      </c>
      <c r="Q64" s="5">
        <v>156422</v>
      </c>
      <c r="R64" s="5">
        <v>60829</v>
      </c>
      <c r="S64" s="11">
        <f>P64/R64</f>
        <v>10.321655789179504</v>
      </c>
      <c r="T64" s="11">
        <f t="shared" si="6"/>
        <v>2.5715037235529108</v>
      </c>
    </row>
    <row r="65" spans="1:20" x14ac:dyDescent="0.25">
      <c r="B65" s="20" t="s">
        <v>86</v>
      </c>
      <c r="C65" s="20"/>
      <c r="D65" s="20"/>
      <c r="E65" s="20"/>
      <c r="F65" s="20"/>
      <c r="G65" s="11">
        <f>AVERAGE(G35:G64)</f>
        <v>0.58392554126722362</v>
      </c>
      <c r="H65" s="11">
        <f t="shared" ref="H65" si="7">AVERAGE(H35:H64)</f>
        <v>0.12309604988301234</v>
      </c>
      <c r="I65" s="11">
        <f t="shared" ref="I65" si="8">AVERAGE(I35:I64)</f>
        <v>1.2494179020678102</v>
      </c>
      <c r="S65" s="11">
        <f>AVERAGE(S35:S64)</f>
        <v>12.537973003114525</v>
      </c>
      <c r="T65" s="11">
        <f>AVERAGE(T35:T64)</f>
        <v>4.9723055501046565</v>
      </c>
    </row>
    <row r="66" spans="1:20" x14ac:dyDescent="0.25">
      <c r="B66" s="19" t="s">
        <v>87</v>
      </c>
      <c r="C66" s="19"/>
      <c r="D66" s="19"/>
      <c r="E66" s="19"/>
      <c r="F66" s="19"/>
      <c r="G66" s="11">
        <f>AVEDEV(G35:G64)</f>
        <v>0.14153500580006989</v>
      </c>
      <c r="H66" s="11">
        <f>AVEDEV(H35:H64)</f>
        <v>7.6048885202415345E-2</v>
      </c>
      <c r="I66" s="11">
        <f>AVEDEV(I35:I64)</f>
        <v>0.10642973943237441</v>
      </c>
      <c r="S66" s="11">
        <f>AVEDEV(S35:S64)</f>
        <v>2.4886330785912616</v>
      </c>
      <c r="T66" s="11">
        <f>AVEDEV(T35:T64)</f>
        <v>2.3161978770777711</v>
      </c>
    </row>
    <row r="67" spans="1:20" x14ac:dyDescent="0.25">
      <c r="A67" t="s">
        <v>85</v>
      </c>
      <c r="B67" s="2" t="s">
        <v>72</v>
      </c>
      <c r="C67" t="s">
        <v>66</v>
      </c>
      <c r="D67" t="s">
        <v>65</v>
      </c>
      <c r="E67" s="6" t="s">
        <v>67</v>
      </c>
      <c r="F67" s="6" t="s">
        <v>69</v>
      </c>
      <c r="G67" t="s">
        <v>68</v>
      </c>
      <c r="H67" t="s">
        <v>70</v>
      </c>
      <c r="I67" t="s">
        <v>71</v>
      </c>
      <c r="N67" t="s">
        <v>82</v>
      </c>
      <c r="O67" s="2" t="s">
        <v>72</v>
      </c>
      <c r="P67" s="3" t="s">
        <v>66</v>
      </c>
      <c r="Q67" s="6" t="s">
        <v>67</v>
      </c>
      <c r="R67" s="6" t="s">
        <v>69</v>
      </c>
      <c r="S67" s="12" t="s">
        <v>73</v>
      </c>
      <c r="T67" s="12" t="s">
        <v>74</v>
      </c>
    </row>
    <row r="68" spans="1:20" x14ac:dyDescent="0.25">
      <c r="B68" s="9" t="s">
        <v>3</v>
      </c>
      <c r="C68" s="17">
        <v>94.672283356258603</v>
      </c>
      <c r="D68" s="17">
        <v>68.246187363834437</v>
      </c>
      <c r="E68" s="17">
        <v>213.04294262583596</v>
      </c>
      <c r="F68" s="17">
        <v>54.002471632400855</v>
      </c>
      <c r="G68" s="11">
        <f>C68/F68</f>
        <v>1.7531101909686728</v>
      </c>
      <c r="H68" s="11">
        <f>D68/F68</f>
        <v>1.2637604409737335</v>
      </c>
      <c r="I68" s="11">
        <f>E68/F68</f>
        <v>3.9450591090725684</v>
      </c>
      <c r="O68" s="9" t="s">
        <v>3</v>
      </c>
      <c r="P68" s="17">
        <v>785.60443307757885</v>
      </c>
      <c r="Q68" s="17">
        <v>115.8774647887324</v>
      </c>
      <c r="R68" s="13">
        <v>27.102356902356902</v>
      </c>
      <c r="S68" s="11">
        <f>P68/R68</f>
        <v>28.986572492861693</v>
      </c>
      <c r="T68" s="11">
        <f>Q68/R68</f>
        <v>4.2755493629653794</v>
      </c>
    </row>
    <row r="69" spans="1:20" x14ac:dyDescent="0.25">
      <c r="B69" s="10" t="s">
        <v>4</v>
      </c>
      <c r="C69" s="18">
        <v>85.791891891891893</v>
      </c>
      <c r="D69" s="18">
        <v>64.166666666666671</v>
      </c>
      <c r="E69" s="18">
        <v>208.62026862026863</v>
      </c>
      <c r="F69" s="18">
        <v>52.507303170644818</v>
      </c>
      <c r="G69" s="11">
        <f t="shared" ref="G69:G97" si="9">C69/F69</f>
        <v>1.6339039849956614</v>
      </c>
      <c r="H69" s="11">
        <f t="shared" ref="H69:H97" si="10">D69/F69</f>
        <v>1.2220522249663022</v>
      </c>
      <c r="I69" s="11">
        <f t="shared" ref="I69:I97" si="11">E69/F69</f>
        <v>3.9731667029683151</v>
      </c>
      <c r="O69" s="10" t="s">
        <v>4</v>
      </c>
      <c r="P69" s="18">
        <v>1018.9253246753246</v>
      </c>
      <c r="Q69" s="18">
        <v>179.50793650793651</v>
      </c>
      <c r="R69" s="14">
        <v>26.198072805139187</v>
      </c>
      <c r="S69" s="11">
        <f>P69/R69</f>
        <v>38.89314043265982</v>
      </c>
      <c r="T69" s="11">
        <f t="shared" ref="T69:T97" si="12">Q69/R69</f>
        <v>6.8519519677311163</v>
      </c>
    </row>
    <row r="70" spans="1:20" x14ac:dyDescent="0.25">
      <c r="B70" s="9" t="s">
        <v>5</v>
      </c>
      <c r="C70" s="17">
        <v>87.461859979101362</v>
      </c>
      <c r="D70" s="17">
        <v>65.486725663716825</v>
      </c>
      <c r="E70" s="17">
        <v>199.12003311258275</v>
      </c>
      <c r="F70" s="17">
        <v>37.835871069804234</v>
      </c>
      <c r="G70" s="11">
        <f t="shared" si="9"/>
        <v>2.311612168720552</v>
      </c>
      <c r="H70" s="11">
        <f t="shared" si="10"/>
        <v>1.730810572403604</v>
      </c>
      <c r="I70" s="11">
        <f t="shared" si="11"/>
        <v>5.2627315688126171</v>
      </c>
      <c r="O70" s="9" t="s">
        <v>5</v>
      </c>
      <c r="P70" s="17">
        <v>1663.1752577319587</v>
      </c>
      <c r="Q70" s="17">
        <v>204.00496688741725</v>
      </c>
      <c r="R70" s="13">
        <v>28.640120210368146</v>
      </c>
      <c r="S70" s="11">
        <f>P70/R70</f>
        <v>58.071518049350395</v>
      </c>
      <c r="T70" s="11">
        <f t="shared" si="12"/>
        <v>7.123048555276819</v>
      </c>
    </row>
    <row r="71" spans="1:20" x14ac:dyDescent="0.25">
      <c r="B71" s="10" t="s">
        <v>6</v>
      </c>
      <c r="C71" s="18">
        <v>108.17277486910994</v>
      </c>
      <c r="D71" s="18">
        <v>71.875</v>
      </c>
      <c r="E71" s="18">
        <v>216.09510720175919</v>
      </c>
      <c r="F71" s="18">
        <v>88.396140172676482</v>
      </c>
      <c r="G71" s="11">
        <f t="shared" si="9"/>
        <v>1.2237273557171275</v>
      </c>
      <c r="H71" s="11">
        <f t="shared" si="10"/>
        <v>0.81310111346034519</v>
      </c>
      <c r="I71" s="11">
        <f t="shared" si="11"/>
        <v>2.4446215273611558</v>
      </c>
      <c r="O71" s="10" t="s">
        <v>6</v>
      </c>
      <c r="P71" s="18">
        <v>1619.5446428571429</v>
      </c>
      <c r="Q71" s="18">
        <v>86.070368334249594</v>
      </c>
      <c r="R71" s="14">
        <v>27.588204318062139</v>
      </c>
      <c r="S71" s="11">
        <f>P71/R71</f>
        <v>58.704242733073379</v>
      </c>
      <c r="T71" s="11">
        <f t="shared" si="12"/>
        <v>3.119824956418018</v>
      </c>
    </row>
    <row r="72" spans="1:20" x14ac:dyDescent="0.25">
      <c r="B72" s="9" t="s">
        <v>7</v>
      </c>
      <c r="C72" s="17">
        <v>121.72813328284739</v>
      </c>
      <c r="D72" s="17">
        <v>77.063375092114953</v>
      </c>
      <c r="E72" s="17">
        <v>264.19253731343281</v>
      </c>
      <c r="F72" s="17">
        <v>87.419255297263931</v>
      </c>
      <c r="G72" s="11">
        <f t="shared" si="9"/>
        <v>1.3924636267938704</v>
      </c>
      <c r="H72" s="11">
        <f t="shared" si="10"/>
        <v>0.88153776682340257</v>
      </c>
      <c r="I72" s="11">
        <f t="shared" si="11"/>
        <v>3.0221320968139334</v>
      </c>
      <c r="O72" s="9" t="s">
        <v>7</v>
      </c>
      <c r="P72" s="17">
        <v>1103.740795287187</v>
      </c>
      <c r="Q72" s="17">
        <v>112.26268656716418</v>
      </c>
      <c r="R72" s="13">
        <v>26.352617079889807</v>
      </c>
      <c r="S72" s="11">
        <f>P72/R72</f>
        <v>41.88353634635677</v>
      </c>
      <c r="T72" s="11">
        <f t="shared" si="12"/>
        <v>4.2600204080995816</v>
      </c>
    </row>
    <row r="73" spans="1:20" x14ac:dyDescent="0.25">
      <c r="B73" s="10" t="s">
        <v>8</v>
      </c>
      <c r="C73" s="18">
        <v>88.028669234060757</v>
      </c>
      <c r="D73" s="18">
        <v>66.038251366120235</v>
      </c>
      <c r="E73" s="18">
        <v>204.7355404866374</v>
      </c>
      <c r="F73" s="18">
        <v>44.469537059246825</v>
      </c>
      <c r="G73" s="11">
        <f t="shared" si="9"/>
        <v>1.9795274485718177</v>
      </c>
      <c r="H73" s="11">
        <f t="shared" si="10"/>
        <v>1.4850222361914265</v>
      </c>
      <c r="I73" s="11">
        <f t="shared" si="11"/>
        <v>4.6039503450163641</v>
      </c>
      <c r="O73" s="10" t="s">
        <v>8</v>
      </c>
      <c r="P73" s="18">
        <v>1430.9195612431445</v>
      </c>
      <c r="Q73" s="18">
        <v>111.222576785002</v>
      </c>
      <c r="R73" s="14">
        <v>26.603853564547205</v>
      </c>
      <c r="S73" s="11">
        <f>P73/R73</f>
        <v>53.786176418818314</v>
      </c>
      <c r="T73" s="11">
        <f t="shared" si="12"/>
        <v>4.1806942184202702</v>
      </c>
    </row>
    <row r="74" spans="1:20" x14ac:dyDescent="0.25">
      <c r="B74" s="9" t="s">
        <v>9</v>
      </c>
      <c r="C74" s="17">
        <v>111.32908288376656</v>
      </c>
      <c r="D74" s="17">
        <v>73.491753472222229</v>
      </c>
      <c r="E74" s="17">
        <v>240.78481012658227</v>
      </c>
      <c r="F74" s="17">
        <v>88.041346153846149</v>
      </c>
      <c r="G74" s="11">
        <f t="shared" si="9"/>
        <v>1.2645090942751682</v>
      </c>
      <c r="H74" s="11">
        <f t="shared" si="10"/>
        <v>0.83474136508317909</v>
      </c>
      <c r="I74" s="11">
        <f t="shared" si="11"/>
        <v>2.7349060486402323</v>
      </c>
      <c r="O74" s="9" t="s">
        <v>9</v>
      </c>
      <c r="P74" s="17">
        <v>1375.9492753623188</v>
      </c>
      <c r="Q74" s="17">
        <v>89.966052934407358</v>
      </c>
      <c r="R74" s="13">
        <v>27.592612137203165</v>
      </c>
      <c r="S74" s="11">
        <f>P74/R74</f>
        <v>49.866582711360046</v>
      </c>
      <c r="T74" s="11">
        <f t="shared" si="12"/>
        <v>3.2605123605932902</v>
      </c>
    </row>
    <row r="75" spans="1:20" x14ac:dyDescent="0.25">
      <c r="B75" s="10" t="s">
        <v>10</v>
      </c>
      <c r="C75" s="18">
        <v>117.36786539096008</v>
      </c>
      <c r="D75" s="18">
        <v>75.967566094303635</v>
      </c>
      <c r="E75" s="18">
        <v>232.13228288750457</v>
      </c>
      <c r="F75" s="18">
        <v>75.640569897023553</v>
      </c>
      <c r="G75" s="11">
        <f t="shared" si="9"/>
        <v>1.5516523150307264</v>
      </c>
      <c r="H75" s="11">
        <f t="shared" si="10"/>
        <v>1.0043230266208365</v>
      </c>
      <c r="I75" s="11">
        <f t="shared" si="11"/>
        <v>3.0688859589969715</v>
      </c>
      <c r="O75" s="10" t="s">
        <v>10</v>
      </c>
      <c r="P75" s="18">
        <v>1054.4454865181713</v>
      </c>
      <c r="Q75" s="18">
        <v>101.30963722975449</v>
      </c>
      <c r="R75" s="14">
        <v>25.943491422805248</v>
      </c>
      <c r="S75" s="11">
        <f>P75/R75</f>
        <v>40.643931432886333</v>
      </c>
      <c r="T75" s="11">
        <f t="shared" si="12"/>
        <v>3.9050116878524577</v>
      </c>
    </row>
    <row r="76" spans="1:20" x14ac:dyDescent="0.25">
      <c r="B76" s="9" t="s">
        <v>11</v>
      </c>
      <c r="C76" s="17">
        <v>70.533088235294116</v>
      </c>
      <c r="D76" s="17">
        <v>63.888888888888907</v>
      </c>
      <c r="E76" s="17">
        <v>264.5586353944563</v>
      </c>
      <c r="F76" s="17">
        <v>20.123378342599946</v>
      </c>
      <c r="G76" s="11">
        <f t="shared" si="9"/>
        <v>3.5050321588388536</v>
      </c>
      <c r="H76" s="11">
        <f t="shared" si="10"/>
        <v>3.1748590023594638</v>
      </c>
      <c r="I76" s="11">
        <f t="shared" si="11"/>
        <v>13.146830064532557</v>
      </c>
      <c r="O76" s="9" t="s">
        <v>11</v>
      </c>
      <c r="P76" s="17">
        <v>2720.7051282051284</v>
      </c>
      <c r="Q76" s="17">
        <v>591.36034115138591</v>
      </c>
      <c r="R76" s="13">
        <v>25.276629570747215</v>
      </c>
      <c r="S76" s="11">
        <f>P76/R76</f>
        <v>107.6371800516401</v>
      </c>
      <c r="T76" s="11">
        <f t="shared" si="12"/>
        <v>23.395537743519832</v>
      </c>
    </row>
    <row r="77" spans="1:20" x14ac:dyDescent="0.25">
      <c r="B77" s="10" t="s">
        <v>12</v>
      </c>
      <c r="C77" s="18">
        <v>91.118890356671074</v>
      </c>
      <c r="D77" s="18">
        <v>69.404761904761912</v>
      </c>
      <c r="E77" s="18">
        <v>216.12922705314008</v>
      </c>
      <c r="F77" s="18">
        <v>41.618744576222163</v>
      </c>
      <c r="G77" s="11">
        <f t="shared" si="9"/>
        <v>2.1893714306973497</v>
      </c>
      <c r="H77" s="11">
        <f t="shared" si="10"/>
        <v>1.6676322799129939</v>
      </c>
      <c r="I77" s="11">
        <f t="shared" si="11"/>
        <v>5.1930741605459225</v>
      </c>
      <c r="O77" s="10" t="s">
        <v>12</v>
      </c>
      <c r="P77" s="18">
        <v>1081.3409742120343</v>
      </c>
      <c r="Q77" s="18">
        <v>246.91545893719805</v>
      </c>
      <c r="R77" s="14">
        <v>26.352486187845304</v>
      </c>
      <c r="S77" s="11">
        <f>P77/R77</f>
        <v>41.033736494691226</v>
      </c>
      <c r="T77" s="11">
        <f t="shared" si="12"/>
        <v>9.369721595797067</v>
      </c>
    </row>
    <row r="78" spans="1:20" x14ac:dyDescent="0.25">
      <c r="B78" s="9" t="s">
        <v>13</v>
      </c>
      <c r="C78" s="17">
        <v>119.82185886402752</v>
      </c>
      <c r="D78" s="17">
        <v>71.656162464985997</v>
      </c>
      <c r="E78" s="17">
        <v>253.33921815889028</v>
      </c>
      <c r="F78" s="17">
        <v>115.76348547717842</v>
      </c>
      <c r="G78" s="11">
        <f t="shared" si="9"/>
        <v>1.0350574567629891</v>
      </c>
      <c r="H78" s="11">
        <f t="shared" si="10"/>
        <v>0.61898760364391647</v>
      </c>
      <c r="I78" s="11">
        <f t="shared" si="11"/>
        <v>2.1884207884258418</v>
      </c>
      <c r="O78" s="9" t="s">
        <v>13</v>
      </c>
      <c r="P78" s="17">
        <v>1215.2694174757282</v>
      </c>
      <c r="Q78" s="17">
        <v>64.55989911727616</v>
      </c>
      <c r="R78" s="13">
        <v>29.801848642403236</v>
      </c>
      <c r="S78" s="11">
        <f>P78/R78</f>
        <v>40.778323252960739</v>
      </c>
      <c r="T78" s="11">
        <f t="shared" si="12"/>
        <v>2.1663051809953093</v>
      </c>
    </row>
    <row r="79" spans="1:20" x14ac:dyDescent="0.25">
      <c r="B79" s="10" t="s">
        <v>14</v>
      </c>
      <c r="C79" s="18">
        <v>123.15337043908472</v>
      </c>
      <c r="D79" s="18">
        <v>71.841862609497468</v>
      </c>
      <c r="E79" s="18">
        <v>247.84683954619129</v>
      </c>
      <c r="F79" s="18">
        <v>105.91546391752576</v>
      </c>
      <c r="G79" s="11">
        <f t="shared" si="9"/>
        <v>1.1627515556650139</v>
      </c>
      <c r="H79" s="11">
        <f t="shared" si="10"/>
        <v>0.67829436752917671</v>
      </c>
      <c r="I79" s="11">
        <f t="shared" si="11"/>
        <v>2.3400439405069751</v>
      </c>
      <c r="O79" s="10" t="s">
        <v>14</v>
      </c>
      <c r="P79" s="18">
        <v>1231.820359281437</v>
      </c>
      <c r="Q79" s="18">
        <v>89.452998379254453</v>
      </c>
      <c r="R79" s="14">
        <v>29.945839874411305</v>
      </c>
      <c r="S79" s="11">
        <f>P79/R79</f>
        <v>41.134941095241295</v>
      </c>
      <c r="T79" s="11">
        <f t="shared" si="12"/>
        <v>2.9871594436625557</v>
      </c>
    </row>
    <row r="80" spans="1:20" x14ac:dyDescent="0.25">
      <c r="B80" s="9" t="s">
        <v>15</v>
      </c>
      <c r="C80" s="17">
        <v>115.71580063626725</v>
      </c>
      <c r="D80" s="17">
        <v>74.704491725768321</v>
      </c>
      <c r="E80" s="17">
        <v>221.44165247018739</v>
      </c>
      <c r="F80" s="17">
        <v>67.333120102350875</v>
      </c>
      <c r="G80" s="11">
        <f t="shared" si="9"/>
        <v>1.7185569369185838</v>
      </c>
      <c r="H80" s="11">
        <f t="shared" si="10"/>
        <v>1.1094761628781269</v>
      </c>
      <c r="I80" s="11">
        <f t="shared" si="11"/>
        <v>3.2887478277195705</v>
      </c>
      <c r="O80" s="9" t="s">
        <v>15</v>
      </c>
      <c r="P80" s="17">
        <v>995.02291105121299</v>
      </c>
      <c r="Q80" s="17">
        <v>95.688245315161836</v>
      </c>
      <c r="R80" s="13">
        <v>30.161290322580644</v>
      </c>
      <c r="S80" s="11">
        <f>P80/R80</f>
        <v>32.990064430574975</v>
      </c>
      <c r="T80" s="11">
        <f t="shared" si="12"/>
        <v>3.1725514489518898</v>
      </c>
    </row>
    <row r="81" spans="2:20" x14ac:dyDescent="0.25">
      <c r="B81" s="10" t="s">
        <v>16</v>
      </c>
      <c r="C81" s="18">
        <v>90.581888246628125</v>
      </c>
      <c r="D81" s="18">
        <v>65.462962962962962</v>
      </c>
      <c r="E81" s="18">
        <v>194.6769366197183</v>
      </c>
      <c r="F81" s="18">
        <v>51.06796917996698</v>
      </c>
      <c r="G81" s="11">
        <f t="shared" si="9"/>
        <v>1.7737515256855314</v>
      </c>
      <c r="H81" s="11">
        <f t="shared" si="10"/>
        <v>1.2818791115868942</v>
      </c>
      <c r="I81" s="11">
        <f t="shared" si="11"/>
        <v>3.8121143203024896</v>
      </c>
      <c r="O81" s="10" t="s">
        <v>16</v>
      </c>
      <c r="P81" s="18">
        <v>1579.8608695652174</v>
      </c>
      <c r="Q81" s="18">
        <v>126.95158450704226</v>
      </c>
      <c r="R81" s="14">
        <v>29.56691604322527</v>
      </c>
      <c r="S81" s="11">
        <f>P81/R81</f>
        <v>53.433400604092235</v>
      </c>
      <c r="T81" s="11">
        <f t="shared" si="12"/>
        <v>4.2937039602454901</v>
      </c>
    </row>
    <row r="82" spans="2:20" x14ac:dyDescent="0.25">
      <c r="B82" s="9" t="s">
        <v>17</v>
      </c>
      <c r="C82" s="17">
        <v>86.08943781942078</v>
      </c>
      <c r="D82" s="17">
        <v>67.764471057884222</v>
      </c>
      <c r="E82" s="17">
        <v>287.27499999999998</v>
      </c>
      <c r="F82" s="17">
        <v>23.346663645632717</v>
      </c>
      <c r="G82" s="11">
        <f t="shared" si="9"/>
        <v>3.6874407035681469</v>
      </c>
      <c r="H82" s="11">
        <f t="shared" si="10"/>
        <v>2.9025334020503784</v>
      </c>
      <c r="I82" s="11">
        <f t="shared" si="11"/>
        <v>12.304756018264662</v>
      </c>
      <c r="O82" s="9" t="s">
        <v>17</v>
      </c>
      <c r="P82" s="17">
        <v>1135.393465909091</v>
      </c>
      <c r="Q82" s="17">
        <v>327.34166666666664</v>
      </c>
      <c r="R82" s="13">
        <v>26.192958700067702</v>
      </c>
      <c r="S82" s="11">
        <f>P82/R82</f>
        <v>43.34727813342279</v>
      </c>
      <c r="T82" s="11">
        <f t="shared" si="12"/>
        <v>12.497315420339305</v>
      </c>
    </row>
    <row r="83" spans="2:20" x14ac:dyDescent="0.25">
      <c r="B83" s="10" t="s">
        <v>18</v>
      </c>
      <c r="C83" s="18">
        <v>89.138749101365917</v>
      </c>
      <c r="D83" s="18">
        <v>66.541666666666671</v>
      </c>
      <c r="E83" s="18">
        <v>235.03898916967509</v>
      </c>
      <c r="F83" s="18">
        <v>61.958279845956355</v>
      </c>
      <c r="G83" s="11">
        <f t="shared" si="9"/>
        <v>1.4386898623232753</v>
      </c>
      <c r="H83" s="11">
        <f t="shared" si="10"/>
        <v>1.0739753723328949</v>
      </c>
      <c r="I83" s="11">
        <f t="shared" si="11"/>
        <v>3.7935041087977313</v>
      </c>
      <c r="O83" s="10" t="s">
        <v>18</v>
      </c>
      <c r="P83" s="18">
        <v>1368.0053333333333</v>
      </c>
      <c r="Q83" s="18">
        <v>139.80722021660651</v>
      </c>
      <c r="R83" s="14">
        <v>23.549338146811071</v>
      </c>
      <c r="S83" s="11">
        <f>P83/R83</f>
        <v>58.091031043204985</v>
      </c>
      <c r="T83" s="11">
        <f t="shared" si="12"/>
        <v>5.9367791716702021</v>
      </c>
    </row>
    <row r="84" spans="2:20" x14ac:dyDescent="0.25">
      <c r="B84" s="9" t="s">
        <v>19</v>
      </c>
      <c r="C84" s="17">
        <v>107.23269093504641</v>
      </c>
      <c r="D84" s="17">
        <v>72.274633123689739</v>
      </c>
      <c r="E84" s="17">
        <v>205.44085173501577</v>
      </c>
      <c r="F84" s="17">
        <v>80.865727002967361</v>
      </c>
      <c r="G84" s="11">
        <f t="shared" si="9"/>
        <v>1.3260585777100786</v>
      </c>
      <c r="H84" s="11">
        <f t="shared" si="10"/>
        <v>0.89376100113509926</v>
      </c>
      <c r="I84" s="11">
        <f t="shared" si="11"/>
        <v>2.540518206526198</v>
      </c>
      <c r="O84" s="9" t="s">
        <v>19</v>
      </c>
      <c r="P84" s="17">
        <v>1457.595041322314</v>
      </c>
      <c r="Q84" s="17">
        <v>74.931388012618299</v>
      </c>
      <c r="R84" s="13">
        <v>31.228867623604465</v>
      </c>
      <c r="S84" s="11">
        <f>P84/R84</f>
        <v>46.674604372160616</v>
      </c>
      <c r="T84" s="11">
        <f t="shared" si="12"/>
        <v>2.3994269954246152</v>
      </c>
    </row>
    <row r="85" spans="2:20" x14ac:dyDescent="0.25">
      <c r="B85" s="10" t="s">
        <v>20</v>
      </c>
      <c r="C85" s="18">
        <v>98.018783542039358</v>
      </c>
      <c r="D85" s="18">
        <v>70.07735583684952</v>
      </c>
      <c r="E85" s="18">
        <v>271.8718446601942</v>
      </c>
      <c r="F85" s="18">
        <v>50.185152256056902</v>
      </c>
      <c r="G85" s="11">
        <f t="shared" si="9"/>
        <v>1.9531430938362724</v>
      </c>
      <c r="H85" s="11">
        <f t="shared" si="10"/>
        <v>1.3963762723942281</v>
      </c>
      <c r="I85" s="11">
        <f t="shared" si="11"/>
        <v>5.4173761050487137</v>
      </c>
      <c r="O85" s="10" t="s">
        <v>20</v>
      </c>
      <c r="P85" s="18">
        <v>1337.8722222222225</v>
      </c>
      <c r="Q85" s="18">
        <v>200.08058252427185</v>
      </c>
      <c r="R85" s="14">
        <v>25.730441518202944</v>
      </c>
      <c r="S85" s="11">
        <f>P85/R85</f>
        <v>51.99569627578088</v>
      </c>
      <c r="T85" s="11">
        <f t="shared" si="12"/>
        <v>7.7760260111636743</v>
      </c>
    </row>
    <row r="86" spans="2:20" x14ac:dyDescent="0.25">
      <c r="B86" s="9" t="s">
        <v>21</v>
      </c>
      <c r="C86" s="17">
        <v>75.97028862478777</v>
      </c>
      <c r="D86" s="17">
        <v>63.304093567251456</v>
      </c>
      <c r="E86" s="17">
        <v>190.7102137767221</v>
      </c>
      <c r="F86" s="17">
        <v>28.619645227464705</v>
      </c>
      <c r="G86" s="11">
        <f t="shared" si="9"/>
        <v>2.6544804458960676</v>
      </c>
      <c r="H86" s="11">
        <f t="shared" si="10"/>
        <v>2.2119104923949928</v>
      </c>
      <c r="I86" s="11">
        <f t="shared" si="11"/>
        <v>6.6636120839718851</v>
      </c>
      <c r="O86" s="9" t="s">
        <v>21</v>
      </c>
      <c r="P86" s="17">
        <v>1413.7950310559006</v>
      </c>
      <c r="Q86" s="17">
        <v>218.51128266033257</v>
      </c>
      <c r="R86" s="13">
        <v>26.395916052183779</v>
      </c>
      <c r="S86" s="11">
        <f>P86/R86</f>
        <v>53.561127723731147</v>
      </c>
      <c r="T86" s="11">
        <f t="shared" si="12"/>
        <v>8.2782231246812419</v>
      </c>
    </row>
    <row r="87" spans="2:20" x14ac:dyDescent="0.25">
      <c r="B87" s="10" t="s">
        <v>22</v>
      </c>
      <c r="C87" s="18">
        <v>127.23347483323226</v>
      </c>
      <c r="D87" s="18">
        <v>69.547750229568422</v>
      </c>
      <c r="E87" s="18">
        <v>260.8129803586678</v>
      </c>
      <c r="F87" s="18">
        <v>109.23536585365854</v>
      </c>
      <c r="G87" s="11">
        <f t="shared" si="9"/>
        <v>1.1647644866561404</v>
      </c>
      <c r="H87" s="11">
        <f t="shared" si="10"/>
        <v>0.63667796309430413</v>
      </c>
      <c r="I87" s="11">
        <f t="shared" si="11"/>
        <v>2.3876239926552376</v>
      </c>
      <c r="O87" s="10" t="s">
        <v>22</v>
      </c>
      <c r="P87" s="18">
        <v>1501.4748201438849</v>
      </c>
      <c r="Q87" s="18">
        <v>101.58923996584116</v>
      </c>
      <c r="R87" s="14">
        <v>32.212121212121211</v>
      </c>
      <c r="S87" s="11">
        <f>P87/R87</f>
        <v>46.612106363827095</v>
      </c>
      <c r="T87" s="11">
        <f t="shared" si="12"/>
        <v>3.153758155101372</v>
      </c>
    </row>
    <row r="88" spans="2:20" x14ac:dyDescent="0.25">
      <c r="B88" s="9" t="s">
        <v>23</v>
      </c>
      <c r="C88" s="17">
        <v>90.885567890691718</v>
      </c>
      <c r="D88" s="17">
        <v>66.203703703703709</v>
      </c>
      <c r="E88" s="17">
        <v>252.7809152872444</v>
      </c>
      <c r="F88" s="17">
        <v>69.498421717171723</v>
      </c>
      <c r="G88" s="11">
        <f t="shared" si="9"/>
        <v>1.3077357103238452</v>
      </c>
      <c r="H88" s="11">
        <f t="shared" si="10"/>
        <v>0.95259290884509462</v>
      </c>
      <c r="I88" s="11">
        <f t="shared" si="11"/>
        <v>3.637218069727576</v>
      </c>
      <c r="O88" s="9" t="s">
        <v>23</v>
      </c>
      <c r="P88" s="17">
        <v>1689.6320346320349</v>
      </c>
      <c r="Q88" s="17">
        <v>128.78967867575463</v>
      </c>
      <c r="R88" s="13">
        <v>26.364359586316628</v>
      </c>
      <c r="S88" s="11">
        <f>P88/R88</f>
        <v>64.087732876658649</v>
      </c>
      <c r="T88" s="11">
        <f t="shared" si="12"/>
        <v>4.8849917349252738</v>
      </c>
    </row>
    <row r="89" spans="2:20" x14ac:dyDescent="0.25">
      <c r="B89" s="10" t="s">
        <v>24</v>
      </c>
      <c r="C89" s="18">
        <v>94.604528301886802</v>
      </c>
      <c r="D89" s="18">
        <v>68.847352024922117</v>
      </c>
      <c r="E89" s="18">
        <v>220.45625000000001</v>
      </c>
      <c r="F89" s="18">
        <v>53.710888145670758</v>
      </c>
      <c r="G89" s="11">
        <f t="shared" si="9"/>
        <v>1.7613659272456508</v>
      </c>
      <c r="H89" s="11">
        <f t="shared" si="10"/>
        <v>1.2818136955434314</v>
      </c>
      <c r="I89" s="11">
        <f t="shared" si="11"/>
        <v>4.1044983170282832</v>
      </c>
      <c r="O89" s="10" t="s">
        <v>24</v>
      </c>
      <c r="P89" s="18">
        <v>1715.8187702265373</v>
      </c>
      <c r="Q89" s="18">
        <v>149.5951388888889</v>
      </c>
      <c r="R89" s="14">
        <v>27.992125984251967</v>
      </c>
      <c r="S89" s="11">
        <f>P89/R89</f>
        <v>61.296479273915679</v>
      </c>
      <c r="T89" s="11">
        <f t="shared" si="12"/>
        <v>5.3441863963119243</v>
      </c>
    </row>
    <row r="90" spans="2:20" x14ac:dyDescent="0.25">
      <c r="B90" s="9" t="s">
        <v>25</v>
      </c>
      <c r="C90" s="17">
        <v>76.137658227848107</v>
      </c>
      <c r="D90" s="17">
        <v>64.893617021276611</v>
      </c>
      <c r="E90" s="17">
        <v>247.65861344537817</v>
      </c>
      <c r="F90" s="17">
        <v>26.314454775993237</v>
      </c>
      <c r="G90" s="11">
        <f t="shared" si="9"/>
        <v>2.8933777604736366</v>
      </c>
      <c r="H90" s="11">
        <f t="shared" si="10"/>
        <v>2.466082522845173</v>
      </c>
      <c r="I90" s="11">
        <f t="shared" si="11"/>
        <v>9.411504648438239</v>
      </c>
      <c r="O90" s="9" t="s">
        <v>25</v>
      </c>
      <c r="P90" s="17">
        <v>1781.1781818181821</v>
      </c>
      <c r="Q90" s="17">
        <v>271.40861344537814</v>
      </c>
      <c r="R90" s="13">
        <v>25.639699749791493</v>
      </c>
      <c r="S90" s="11">
        <f>P90/R90</f>
        <v>69.469541344089535</v>
      </c>
      <c r="T90" s="11">
        <f t="shared" si="12"/>
        <v>10.58548329715075</v>
      </c>
    </row>
    <row r="91" spans="2:20" x14ac:dyDescent="0.25">
      <c r="B91" s="10" t="s">
        <v>26</v>
      </c>
      <c r="C91" s="18">
        <v>124.92229484386348</v>
      </c>
      <c r="D91" s="18">
        <v>74.344978165938869</v>
      </c>
      <c r="E91" s="18">
        <v>258.02540834845735</v>
      </c>
      <c r="F91" s="18">
        <v>80.73040026463778</v>
      </c>
      <c r="G91" s="11">
        <f t="shared" si="9"/>
        <v>1.5474009101201374</v>
      </c>
      <c r="H91" s="11">
        <f t="shared" si="10"/>
        <v>0.9209043671557775</v>
      </c>
      <c r="I91" s="11">
        <f t="shared" si="11"/>
        <v>3.1961368642127228</v>
      </c>
      <c r="O91" s="10" t="s">
        <v>26</v>
      </c>
      <c r="P91" s="18">
        <v>1158.0084507042254</v>
      </c>
      <c r="Q91" s="18">
        <v>118.72413793103448</v>
      </c>
      <c r="R91" s="14">
        <v>27.772995780590719</v>
      </c>
      <c r="S91" s="11">
        <f>P91/R91</f>
        <v>41.695482181778345</v>
      </c>
      <c r="T91" s="11">
        <f t="shared" si="12"/>
        <v>4.2748048812942736</v>
      </c>
    </row>
    <row r="92" spans="2:20" x14ac:dyDescent="0.25">
      <c r="B92" s="9" t="s">
        <v>27</v>
      </c>
      <c r="C92" s="17">
        <v>117.52975666959836</v>
      </c>
      <c r="D92" s="17">
        <v>75.042034468263964</v>
      </c>
      <c r="E92" s="17">
        <v>225.83315118397087</v>
      </c>
      <c r="F92" s="17">
        <v>104.65086206896552</v>
      </c>
      <c r="G92" s="11">
        <f t="shared" si="9"/>
        <v>1.1230653464865445</v>
      </c>
      <c r="H92" s="11">
        <f t="shared" si="10"/>
        <v>0.71707038991050864</v>
      </c>
      <c r="I92" s="11">
        <f t="shared" si="11"/>
        <v>2.1579674234804251</v>
      </c>
      <c r="O92" s="9" t="s">
        <v>27</v>
      </c>
      <c r="P92" s="17">
        <v>1309.1619365609349</v>
      </c>
      <c r="Q92" s="17">
        <v>62.004007285974502</v>
      </c>
      <c r="R92" s="13">
        <v>29.381811870878167</v>
      </c>
      <c r="S92" s="11">
        <f>P92/R92</f>
        <v>44.556882411275424</v>
      </c>
      <c r="T92" s="11">
        <f t="shared" si="12"/>
        <v>2.1102853547105407</v>
      </c>
    </row>
    <row r="93" spans="2:20" x14ac:dyDescent="0.25">
      <c r="B93" s="10" t="s">
        <v>28</v>
      </c>
      <c r="C93" s="18">
        <v>86.126518218623488</v>
      </c>
      <c r="D93" s="18">
        <v>66.863905325443781</v>
      </c>
      <c r="E93" s="18">
        <v>267.54269972451789</v>
      </c>
      <c r="F93" s="18">
        <v>35.189405052974735</v>
      </c>
      <c r="G93" s="11">
        <f t="shared" si="9"/>
        <v>2.4475127695102303</v>
      </c>
      <c r="H93" s="11">
        <f t="shared" si="10"/>
        <v>1.9001146857920932</v>
      </c>
      <c r="I93" s="11">
        <f t="shared" si="11"/>
        <v>7.6029333068221678</v>
      </c>
      <c r="O93" s="10" t="s">
        <v>28</v>
      </c>
      <c r="P93" s="18">
        <v>1428.4871794871794</v>
      </c>
      <c r="Q93" s="18">
        <v>245.13590449954089</v>
      </c>
      <c r="R93" s="14">
        <v>25.997861724875268</v>
      </c>
      <c r="S93" s="11">
        <f>P93/R93</f>
        <v>54.946333456354019</v>
      </c>
      <c r="T93" s="11">
        <f t="shared" si="12"/>
        <v>9.4290794794477275</v>
      </c>
    </row>
    <row r="94" spans="2:20" x14ac:dyDescent="0.25">
      <c r="B94" s="9" t="s">
        <v>29</v>
      </c>
      <c r="C94" s="17">
        <v>100.71414681575108</v>
      </c>
      <c r="D94" s="17">
        <v>68.176733780760628</v>
      </c>
      <c r="E94" s="17">
        <v>231.7725118483412</v>
      </c>
      <c r="F94" s="17">
        <v>62.067763027541112</v>
      </c>
      <c r="G94" s="11">
        <f t="shared" si="9"/>
        <v>1.6226482460961504</v>
      </c>
      <c r="H94" s="11">
        <f t="shared" si="10"/>
        <v>1.0984242133957496</v>
      </c>
      <c r="I94" s="11">
        <f t="shared" si="11"/>
        <v>3.7341850349189736</v>
      </c>
      <c r="O94" s="9" t="s">
        <v>29</v>
      </c>
      <c r="P94" s="17">
        <v>1521.7392550143263</v>
      </c>
      <c r="Q94" s="17">
        <v>88.509478672985779</v>
      </c>
      <c r="R94" s="13">
        <v>26.965023847376788</v>
      </c>
      <c r="S94" s="11">
        <f>P94/R94</f>
        <v>56.433818253877206</v>
      </c>
      <c r="T94" s="11">
        <f t="shared" si="12"/>
        <v>3.2823808787988948</v>
      </c>
    </row>
    <row r="95" spans="2:20" x14ac:dyDescent="0.25">
      <c r="B95" s="10" t="s">
        <v>30</v>
      </c>
      <c r="C95" s="18">
        <v>140.70773638968481</v>
      </c>
      <c r="D95" s="18">
        <v>83.058707005222416</v>
      </c>
      <c r="E95" s="18">
        <v>218.84668828161185</v>
      </c>
      <c r="F95" s="18">
        <v>94.2074569789675</v>
      </c>
      <c r="G95" s="11">
        <f t="shared" si="9"/>
        <v>1.493594465893489</v>
      </c>
      <c r="H95" s="11">
        <f t="shared" si="10"/>
        <v>0.88165745758072922</v>
      </c>
      <c r="I95" s="11">
        <f t="shared" si="11"/>
        <v>2.3230293577553098</v>
      </c>
      <c r="O95" s="10" t="s">
        <v>30</v>
      </c>
      <c r="P95" s="18">
        <v>839.42981366459628</v>
      </c>
      <c r="Q95" s="18">
        <v>97.970819823992585</v>
      </c>
      <c r="R95" s="14">
        <v>28.024999999999999</v>
      </c>
      <c r="S95" s="11">
        <f>P95/R95</f>
        <v>29.952892548246076</v>
      </c>
      <c r="T95" s="11">
        <f t="shared" si="12"/>
        <v>3.4958365682066939</v>
      </c>
    </row>
    <row r="96" spans="2:20" x14ac:dyDescent="0.25">
      <c r="B96" s="9" t="s">
        <v>31</v>
      </c>
      <c r="C96" s="17">
        <v>97.432261208577003</v>
      </c>
      <c r="D96" s="17">
        <v>66.445035460992912</v>
      </c>
      <c r="E96" s="17">
        <v>204.66939443535188</v>
      </c>
      <c r="F96" s="17">
        <v>72.578947368421055</v>
      </c>
      <c r="G96" s="11">
        <f t="shared" si="9"/>
        <v>1.3424314452233235</v>
      </c>
      <c r="H96" s="11">
        <f t="shared" si="10"/>
        <v>0.91548634790345562</v>
      </c>
      <c r="I96" s="11">
        <f t="shared" si="11"/>
        <v>2.8199553983115919</v>
      </c>
      <c r="O96" s="9" t="s">
        <v>31</v>
      </c>
      <c r="P96" s="17">
        <v>1569.8276923076924</v>
      </c>
      <c r="Q96" s="17">
        <v>75.961265684669939</v>
      </c>
      <c r="R96" s="13">
        <v>28.674418604651159</v>
      </c>
      <c r="S96" s="11">
        <f>P96/R96</f>
        <v>54.746626739035506</v>
      </c>
      <c r="T96" s="11">
        <f t="shared" si="12"/>
        <v>2.6490952347451806</v>
      </c>
    </row>
    <row r="97" spans="2:20" x14ac:dyDescent="0.25">
      <c r="B97" s="10" t="s">
        <v>32</v>
      </c>
      <c r="C97" s="18">
        <v>128.65913517724971</v>
      </c>
      <c r="D97" s="18">
        <v>75.585789871504161</v>
      </c>
      <c r="E97" s="18">
        <v>252.12691697514543</v>
      </c>
      <c r="F97" s="18">
        <v>103.62506215813028</v>
      </c>
      <c r="G97" s="11">
        <f t="shared" si="9"/>
        <v>1.2415831894114362</v>
      </c>
      <c r="H97" s="11">
        <f t="shared" si="10"/>
        <v>0.72941611128938466</v>
      </c>
      <c r="I97" s="11">
        <f t="shared" si="11"/>
        <v>2.4330689094343181</v>
      </c>
      <c r="O97" s="10" t="s">
        <v>32</v>
      </c>
      <c r="P97" s="18">
        <v>1048.1736227045076</v>
      </c>
      <c r="Q97" s="18">
        <v>82.719196192490742</v>
      </c>
      <c r="R97" s="14">
        <v>29.400193330111165</v>
      </c>
      <c r="S97" s="11">
        <f>P97/R97</f>
        <v>35.651929595680123</v>
      </c>
      <c r="T97" s="11">
        <f t="shared" si="12"/>
        <v>2.8135596002279066</v>
      </c>
    </row>
    <row r="98" spans="2:20" x14ac:dyDescent="0.25">
      <c r="G98" s="11">
        <f>AVERAGE(G68:G97)</f>
        <v>1.7833440063472112</v>
      </c>
      <c r="H98" s="11">
        <f t="shared" ref="H98" si="13">AVERAGE(H68:H97)</f>
        <v>1.2915091492698896</v>
      </c>
      <c r="I98" s="11">
        <f t="shared" ref="I98" si="14">AVERAGE(I68:I97)</f>
        <v>4.4517524101703181</v>
      </c>
      <c r="S98" s="11">
        <f>AVERAGE(S68:S97)</f>
        <v>50.032096971320179</v>
      </c>
      <c r="T98" s="11">
        <f>AVERAGE(T68:T97)</f>
        <v>5.7090941731576219</v>
      </c>
    </row>
    <row r="99" spans="2:20" x14ac:dyDescent="0.25">
      <c r="G99" s="11">
        <f>AVEDEV(G68:G97)</f>
        <v>0.50476012819920146</v>
      </c>
      <c r="H99" s="11">
        <f>AVEDEV(H68:H97)</f>
        <v>0.48745060819435615</v>
      </c>
      <c r="I99" s="11">
        <f>AVEDEV(I68:I97)</f>
        <v>1.9693997739946842</v>
      </c>
      <c r="S99" s="11">
        <f>AVEDEV(S68:S97)</f>
        <v>10.387436483009299</v>
      </c>
      <c r="T99" s="11">
        <f>AVEDEV(T68:T97)</f>
        <v>2.9434816423467685</v>
      </c>
    </row>
  </sheetData>
  <mergeCells count="2">
    <mergeCell ref="B65:F65"/>
    <mergeCell ref="B66:F66"/>
  </mergeCells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M A A B Q S w M E F A A C A A g A e X o 8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e X o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6 P F c 1 C j B r u w k A A F 9 m A A A T A B w A R m 9 y b X V s Y X M v U 2 V j d G l v b j E u b S C i G A A o o B Q A A A A A A A A A A A A A A A A A A A A A A A A A A A D t n N 1 S 2 0 g W g K 8 3 V X k H l X M D N U C h F i Q 7 M 8 s F K M n 8 1 C R h 4 u x m M p i i h O m A J r J E S T I L Q + V t 9 h n 2 a u / m f p 9 p 2 7 Z a Q p L d / S k 4 t b u E 3 C S x P 5 2 j 7 v P T 5 6 h b z u Q w D 5 P Y 6 c / + d r 9 9 + O D h g + w s S O W J s + + 6 W 8 6 O E 8 n 8 4 Q N H / f l 5 L K N I q k / 8 7 G L j a T I c j 2 S c r z w P I 7 n h J 3 G u / p O t 9 H 7 5 Z v D X O B z s B c M z G S V p k B 7 L M B + 8 / t l z X g S 5 T M M g y g a n S X I y E G L Q l 1 m m l G a D i a a N P L v o r a 4 d P J V R O A o V u t P 7 U 2 / N 8 Z N o P I q z n a 1 N s e Y 8 i 4 f J S R i f 7 j z e 3 t x 0 1 9 Q d J b n s 5 1 e R 3 K n + u f E y i e X h 6 t r s p h / 1 v v / j n 2 c y d U 5 l l o / f 5 9 L 5 X g Y n M u 2 p c b w J j h W + n y Y j d e 3 s 4 2 x l N s o 1 5 6 D 4 f D e K + s M g C t J s J 0 / H N w V / J / / 4 R 6 y u U f f q v L k 6 r y S + S Y M 4 e 5 + k o 9 n N q + 9 k t r L w R t a u r 3 u v 5 T B J J y N z 8 n C k v g 9 G 5 8 7 B K D t U E / B D n D / e 2 p j I + L j m X P f 8 Z H Q + n m i 0 g X 0 Z Z 4 m S 7 u T q E y e X l / n 0 4 2 d X M k + D 4 Y e 6 h H / / a 5 6 I Z x f K p m 0 J k 0 + d i y A a y 9 Z 3 3 w W / S + c 8 C R X w i 3 P w d N f v O + e X c y T f 4 N 5 B L p L v u d A p T C W n 4 e k Z F z 2 j 7 b J P w r S I r d q d x 8 o t 4 C X v u l / y a 6 d L 6 g P v c k 2 3 W 5 t d Y 7 m 3 / f F 5 G K m L g p G c u P d 0 O A c j Q M 6 k z 0 f / F k T h S Z h f T c W 1 v L X 8 d i p i X q g o m 2 d h 2 4 h z d b X x d 9 3 w X z F e N x z l + e 3 U D T a X X x S Z C D b e y c L I Z D S V r a S + s H h w m a A Y q O e h A 4 1 l l z P R B T d L 3 0 9 l p j K 5 W u h f S B V M T q z i q R U D T e j v 4 U l + 5 h z M T X t N 9 k z O I h P B p e 8 Z 8 / D C q 4 z 5 + J W a j j A O I j C G B m o c w i R k R s m F n J R B 0 2 m b v x z K 6 X p 5 M k 6 D 6 Z 3 O X 6 1 b s p x Q l R a X b f B 5 e D m T A 1 b Z B m u c o 7 Z c g + u 0 B R v g 3 V c / O G e h m s R 9 t x 8 4 6 0 7 4 1 V e H r Z l q Q X + 5 / B Z Q S n m o y q 5 N w P 6 0 6 S J o / T n D X h F M I I i p F E y l h y C m 0 m M q t x D E V G 4 x l d s I Y i q 3 i c p 9 d / 3 t W R J J T h L l J Q v u Y F p x r y M D a 9 R o G K 9 / b A 8 L D R k d W U P G O 9 M Q u i e j e T X 0 m E B P C P R n A n 0 N I H e T Q G T G X T L j L p l x l 8 y 4 S 2 b c J T P u G m f c 9 Y H T a c i c P X 3 g d B o y Z y g f O N 0 M I l n A I 0 P 0 y B A 9 M k S P D N E j Q 9 S Q 2 c o + i S u f x J V P 4 s o n c e W T u P J J X P k k r n w S V z 6 J K 5 / E l Q / i S h C n E 8 T p B H E 6 Q Z x O E K c T x O k E c T p B n E 4 Q p x P E 6 Q R x O k G c T h C n c 8 l q 7 Z L V 2 i W r t U t W a 5 e s 1 j P o t R z m Q X x q z p z C B / 1 B A V n 6 g 4 J C / c G M t c Y O 6 g 8 0 Z j E 4 K v w 1 Z o l E V N F r z B K w q F T X m C W u U Q 2 u M U v 4 F x C T Z c k S B c R k W Z J J A T F Z l p x T Q E i W L T U V E J N F / N 5 l f m 9 L d A X E Z B G / d 5 H f x + s o I h X m b g a Q O 2 Y c G M S + s B e V d Z K M O U / y I G L j 1 u g T M P a S B e M v W D I H 0 4 4 1 W 0 d J u G R B A i p Z k G B K 1 l L b T t h d y y q l K c s y p T G 0 T s 3 g P a R 5 j 2 n e 6 6 L Z R 5 p 9 p t n v o v k 3 m w E r D N h O Y b Z W A R Q E J W Q O R o 1 Z 2 g 5 U E G j M 0 p 2 g g k B j l i Y G F Q Q a s / Q 6 q C D Q G D C 3 t S D Q G P A J a 0 G g M U t L i w o C j V k 6 X 1 Q Q e K Q g K C E m i / i 9 r S D Q G P F 7 W 0 G g M e L 3 t o J A Y 8 T v X e b 3 t h 6 / g J g s 4 v c u 8 3 v z E 4 M S I r L i 8 e h Y p t b 1 u Q k D g 1 U w s E g F g 2 m q Y B C z F f y 1 s Q h q 0 c Y y q E G T I K 1 g 4 F U V D O Z j 3 y P P L m + S x D N y O T p n U z w j z X P g k i c A L n o C 4 H Z 4 A u C S B b + E L B s 7 Z M E v I S b L 8 o y b 7 e m R B b + E m C z L E 3 O 2 C + f j 7 b U a S a S y L b M a a t k s Q b V / n 9 X + / S 6 1 f x / V / n 1 W + / e 7 1 P 5 9 V P v 3 W e 3 f 7 1 L 7 9 1 n t X 2 K W v T 5 W + 5 P D A h 4 7 L O C x w w I e O S z g s c M C H j s s 4 J H D A h 4 7 L O C x w w I e O S z g s c M C H j s s 4 J H D A h 4 7 L O C x w w I a A x 5 r b 1 9 K D K k E 3 m / v c k o M q b T s m 7 N m q M S Q S s s u P O u Z S o y o t O 3 p s 9 a q x J B K k n 2 s H V i J I Z U k + 1 g b t R J D K k n 2 s f Z z J Y Z U k u x j b f t K D K k k 2 c f a H Z Y Y U k m y j 7 W J L D G k k m Q f a 6 9 Z Y k A l b U k b M P A 5 2 p I 2 Y D D p t C V t w J a W t E m b W 9 I 6 T Z I b b U k b M J g P 1 J L W S O J A J Q u 8 C L W v N 0 j L x h s 5 4 C r Q A V f R 4 Y C r I D V r C V k 2 j 1 j N q j H z 7 h K r W S s M q T T v J r G a t c K Q S v O u O a t Z K w y p N O 9 t s Z q 1 w p B K 8 x Y Z q 1 k r D K k 0 b 9 W z m r X C k E r z j j 6 r W S s M q T R v / L O a t c K I S p K m 7 O c D W M 2 q M Z J 9 r M c I W M 2 q M Z J 9 r K c N W M 2 q M Z J 9 r I c S W M 0 6 w + x n F z R m O 7 t Q c e a 9 + 5 I D Y 0 V n F 2 o k m Z q S B f P D z j n U U M s 5 h z o L 5 o q d c 5 i i 8 J x D n Q V r A T z n U G c t 2 Z e c K C U H D g U 5 c C j I g U N B D h w K 8 n q A I K 8 H C P J 6 g C C v B w j y e o A g r w c I 8 n q A m P 9 6 w M f V h w / C e N H r 6 z d f / U 9 O g 1 F w 9 L 5 4 z S v r / C s A z 7 8 Z P H v x 0 + C 4 + B W A / E x m Y T Z o S N 0 Y t t 7 4 X + t V b / z f f N / f F d v i D r 3 u P 5 m t l v n 0 S 3 V Z r / Y K H T e a H I X n S 7 d Z X a j F Z N 7 d N p n z c t 4 r s v 1 g O F R Y t n y D 6 m k / G i Z j Z a I l W b Q h 9 c u O w v k m L d 9 v 9 S d T 9 K n m S 2 U 2 j v L s S G k + u T r q / l M q 8 8 3 X k H o f k c a I X P D i 8 i e H 5 P n V a f C 7 P M o K D U u y a U P q f U g u t O n t I v J R r x m T K 2 K 1 d x + Y d y A w 5 5 j W u z f t n T D t r G 1 Y c s q t C / 2 y M y 4 0 5 q 2 C c e u / F I x P 7 r b p l h S M t a L 3 a f F T N W 1 E L 8 K L i d 0 L m Q a n 0 u G k R e 2 t n G 7 7 3 u m m g n f j I L r K w s m 8 O T / 2 X 7 1 c 6 H U d P O 7 H L I n L S W y Y q a X P 0 B Y d H W 3 P t d G z y 6 G M N v x x m i r 5 b 5 P 0 w 3 G S f F h Z v T 6 Y 6 N 9 p 2 l p J 6 R 1 + P C j M e P g p I y + m 8 7 o W P v V R N i N o 8 b c 3 v b l N z Y m O N m Q I p c W w X f / H y i 3 2 Z C q H Z / H 0 V / S C 4 0 z N w + R f b 9 V k G R 2 k N a e N O X s 5 P Q K w s X u c F X l p d i a g N X u E u z k O E z 9 n k k y 4 Y W 7 J Z V 3 u r h 4 Z h i k 3 P H 8 9 G s k 8 D Y e f 6 T m s l v 5 / V t Y u M 6 n d J p 8 9 6 i 2 y 1 s L m 0 p L b F s h b X o J j W W r 3 4 p Q n F T x d 9 c L 7 s 3 h 2 U / g X 6 t g 6 J U M r 2 / E O V i 6 e a C 1 7 N 6 I p 1 m L Z r T t q W b 7 a T y z 8 Z r I 9 D d n W k + 9 b p M X m s 9 I l P m v r 9 s D 0 r r p B 8 5 n o I t M v t 9 z s 5 A O N P c k l u k C n j c n t O + o B 5 m a k S + B 3 a S A 6 2 L / V k j + + b 8 k / y y J / R 3 v V z l V 4 q 7 B c Y s q 5 r y 7 / R 6 r L u i H E Z z G v u N 8 T u P 2 e w H 8 A U E s B A i 0 A F A A C A A g A e X o 8 V 6 6 0 + K O k A A A A 9 g A A A B I A A A A A A A A A A A A A A A A A A A A A A E N v b m Z p Z y 9 Q Y W N r Y W d l L n h t b F B L A Q I t A B Q A A g A I A H l 6 P F c P y u m r p A A A A O k A A A A T A A A A A A A A A A A A A A A A A P A A A A B b Q 2 9 u d G V u d F 9 U e X B l c 1 0 u e G 1 s U E s B A i 0 A F A A C A A g A e X o 8 V z U K M G u 7 C Q A A X 2 Y A A B M A A A A A A A A A A A A A A A A A 4 Q E A A E Z v c m 1 1 b G F z L 1 N l Y 3 R p b 2 4 x L m 1 Q S w U G A A A A A A M A A w D C A A A A 6 Q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9 w B A A A A A A A N 3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D E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z V D E w O j Q 1 O j U 5 L j U z M z I 5 O D h a I i A v P j x F b n R y e S B U e X B l P S J G a W x s Q 2 9 s d W 1 u V H l w Z X M i I F Z h b H V l P S J z Q X d N R 0 F 3 W U d B d 0 1 E Q X d N R E F 3 T U R B d 0 1 E Q X d N R 0 J n T U R B d 0 1 E Q X d N R E F 3 T U R B d 0 1 E Q X d N R 0 F 3 T U R B d 0 1 E Q m d N R E F 3 T U R B d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U m V j b 3 J k a W 5 n I H R p b W V z d G F t c C B b b X N d J n F 1 b 3 Q 7 L C Z x d W 9 0 O 0 N v b X B 1 d G V y I H R p b W V z d G F t c C B b b X N d J n F 1 b 3 Q 7 L C Z x d W 9 0 O 1 N l b n N v c i Z x d W 9 0 O y w m c X V v d D t F e W V 0 c m F j a 2 V y I H R p b W V z d G F t c C B b z r x z X S Z x d W 9 0 O y w m c X V v d D t F d m V u d C Z x d W 9 0 O y w m c X V v d D t F d m V u d C B 2 Y W x 1 Z S Z x d W 9 0 O y w m c X V v d D t H Y X p l I H B v a W 5 0 I F g g W 0 R B Q 1 M g c H h d J n F 1 b 3 Q 7 L C Z x d W 9 0 O 0 d h e m U g c G 9 p b n Q g W S B b R E F D U y B w e F 0 m c X V v d D s s J n F 1 b 3 Q 7 R 2 F 6 Z S B w b 2 l u d C B s Z W Z 0 I F g g W 0 R B Q 1 M g c H h d J n F 1 b 3 Q 7 L C Z x d W 9 0 O 0 d h e m U g c G 9 p b n Q g b G V m d C B Z I F t E Q U N T I H B 4 X S Z x d W 9 0 O y w m c X V v d D t H Y X p l I H B v a W 5 0 I H J p Z 2 h 0 I F g g W 0 R B Q 1 M g c H h d J n F 1 b 3 Q 7 L C Z x d W 9 0 O 0 d h e m U g c G 9 p b n Q g c m l n a H Q g W S B b R E F D U y B w e F 0 m c X V v d D s s J n F 1 b 3 Q 7 R 2 F 6 Z S B k a X J l Y 3 R p b 2 4 g b G V m d C B Y I F t E Q U N T I G 5 v c m 1 d J n F 1 b 3 Q 7 L C Z x d W 9 0 O 0 d h e m U g Z G l y Z W N 0 a W 9 u I G x l Z n Q g W S B b R E F D U y B u b 3 J t X S Z x d W 9 0 O y w m c X V v d D t H Y X p l I G R p c m V j d G l v b i B s Z W Z 0 I F o g W 0 R B Q 1 M g b m 9 y b V 0 m c X V v d D s s J n F 1 b 3 Q 7 R 2 F 6 Z S B k a X J l Y 3 R p b 2 4 g c m l n a H Q g W C B b R E F D U y B u b 3 J t X S Z x d W 9 0 O y w m c X V v d D t H Y X p l I G R p c m V j d G l v b i B y a W d o d C B Z I F t E Q U N T I G 5 v c m 1 d J n F 1 b 3 Q 7 L C Z x d W 9 0 O 0 d h e m U g Z G l y Z W N 0 a W 9 u I H J p Z 2 h 0 I F o g W 0 R B Q 1 M g b m 9 y b V 0 m c X V v d D s s J n F 1 b 3 Q 7 U H V w a W w g Z G l h b W V 0 Z X I g b G V m d C B b b W 1 d J n F 1 b 3 Q 7 L C Z x d W 9 0 O 1 B 1 c G l s I G R p Y W 1 l d G V y I H J p Z 2 h 0 I F t t b V 0 m c X V v d D s s J n F 1 b 3 Q 7 V m F s a W R p d H k g b G V m d C Z x d W 9 0 O y w m c X V v d D t W Y W x p Z G l 0 e S B y a W d o d C Z x d W 9 0 O y w m c X V v d D t F e W U g c G 9 z a X R p b 2 4 g b G V m d C B Y I F t E Q U N T I G 1 t X S Z x d W 9 0 O y w m c X V v d D t F e W U g c G 9 z a X R p b 2 4 g b G V m d C B Z I F t E Q U N T I G 1 t X S Z x d W 9 0 O y w m c X V v d D t F e W U g c G 9 z a X R p b 2 4 g b G V m d C B a I F t E Q U N T I G 1 t X S Z x d W 9 0 O y w m c X V v d D t F e W U g c G 9 z a X R p b 2 4 g c m l n a H Q g W C B b R E F D U y B t b V 0 m c X V v d D s s J n F 1 b 3 Q 7 R X l l I H B v c 2 l 0 a W 9 u I H J p Z 2 h 0 I F k g W 0 R B Q 1 M g b W 1 d J n F 1 b 3 Q 7 L C Z x d W 9 0 O 0 V 5 Z S B w b 3 N p d G l v b i B y a W d o d C B a I F t E Q U N T I G 1 t X S Z x d W 9 0 O y w m c X V v d D t H Y X p l I H B v a W 5 0 I G x l Z n Q g W C B b R E F D U y B t b V 0 m c X V v d D s s J n F 1 b 3 Q 7 R 2 F 6 Z S B w b 2 l u d C B s Z W Z 0 I F k g W 0 R B Q 1 M g b W 1 d J n F 1 b 3 Q 7 L C Z x d W 9 0 O 0 d h e m U g c G 9 p b n Q g c m l n a H Q g W C B b R E F D U y B t b V 0 m c X V v d D s s J n F 1 b 3 Q 7 R 2 F 6 Z S B w b 2 l u d C B y a W d o d C B Z I F t E Q U N T I G 1 t X S Z x d W 9 0 O y w m c X V v d D t H Y X p l I H B v a W 5 0 I F g g W 0 1 D U y B u b 3 J t X S Z x d W 9 0 O y w m c X V v d D t H Y X p l I H B v a W 5 0 I F k g W 0 1 D U y B u b 3 J t X S Z x d W 9 0 O y w m c X V v d D t H Y X p l I H B v a W 5 0 I G x l Z n Q g W C B b T U N T I G 5 v c m 1 d J n F 1 b 3 Q 7 L C Z x d W 9 0 O 0 d h e m U g c G 9 p b n Q g b G V m d C B Z I F t N Q 1 M g b m 9 y b V 0 m c X V v d D s s J n F 1 b 3 Q 7 R 2 F 6 Z S B w b 2 l u d C B y a W d o d C B Y I F t N Q 1 M g b m 9 y b V 0 m c X V v d D s s J n F 1 b 3 Q 7 R 2 F 6 Z S B w b 2 l u d C B y a W d o d C B Z I F t N Q 1 M g b m 9 y b V 0 m c X V v d D s s J n F 1 b 3 Q 7 U H J l c 2 V u d G V k I E 1 l Z G l h I G 5 h b W U m c X V v d D s s J n F 1 b 3 Q 7 U H J l c 2 V u d G V k I E 1 l Z G l h I H d p Z H R o I F t w e F 0 m c X V v d D s s J n F 1 b 3 Q 7 U H J l c 2 V u d G V k I E 1 l Z G l h I G h l a W d o d C B b c H h d J n F 1 b 3 Q 7 L C Z x d W 9 0 O 1 B y Z X N l b n R l Z C B N Z W R p Y S B w b 3 N p d G l v b i B Y I F t E Q U N T I H B 4 X S Z x d W 9 0 O y w m c X V v d D t Q c m V z Z W 5 0 Z W Q g T W V k a W E g c G 9 z a X R p b 2 4 g W S B b R E F D U y B w e F 0 m c X V v d D s s J n F 1 b 3 Q 7 T 3 J p Z 2 l u Y W w g T W V k a W E g d 2 l k d G g g W 3 B 4 X S Z x d W 9 0 O y w m c X V v d D t P c m l n a W 5 h b C B N Z W R p Y S B o Z W l n a H Q g W 3 B 4 X S Z x d W 9 0 O y w m c X V v d D t F e W U g b W 9 2 Z W 1 l b n Q g d H l w Z S Z x d W 9 0 O y w m c X V v d D t H Y X p l I G V 2 Z W 5 0 I G R 1 c m F 0 a W 9 u I F t t c 1 0 m c X V v d D s s J n F 1 b 3 Q 7 R X l l I G 1 v d m V t Z W 5 0 I H R 5 c G U g a W 5 k Z X g m c X V v d D s s J n F 1 b 3 Q 7 R m l 4 Y X R p b 2 4 g c G 9 p b n Q g W C B b R E F D U y B w e F 0 m c X V v d D s s J n F 1 b 3 Q 7 R m l 4 Y X R p b 2 4 g c G 9 p b n Q g W S B b R E F D U y B w e F 0 m c X V v d D s s J n F 1 b 3 Q 7 R m l 4 Y X R p b 2 4 g c G 9 p b n Q g W C B b T U N T I G 5 v c m 1 d J n F 1 b 3 Q 7 L C Z x d W 9 0 O 0 Z p e G F 0 a W 9 u I H B v a W 5 0 I F k g W 0 1 D U y B u b 3 J t X S Z x d W 9 0 O y w m c X V v d D t B T 0 k g a G l 0 I F t Q M V N h I C 0 g a S s r X S Z x d W 9 0 O y w m c X V v d D t B T 0 k g a G l 0 I F t Q M V N h I C 0 g a V x 1 M D A z Y 3 g 7 X S Z x d W 9 0 O y w m c X V v d D t B T 0 k g a G l 0 I F t Q M V N h I C 0 g a W 5 0 I G k g P S A w O 1 0 m c X V v d D s s J n F 1 b 3 Q 7 Q U 9 J I G h p d C B b U D F T Y S A t I E w w M V 0 m c X V v d D s s J n F 1 b 3 Q 7 Q U 9 J I G h p d C B b U D F T Y S A t I E w w M S 1 G X S Z x d W 9 0 O y w m c X V v d D t B T 0 k g a G l 0 I F t Q M V N h I C 0 g T D A x L U 9 d J n F 1 b 3 Q 7 L C Z x d W 9 0 O 0 F P S S B o a X Q g W 1 A x U 2 E g L S B M M D J d J n F 1 b 3 Q 7 L C Z x d W 9 0 O 0 F P S S B o a X Q g W 1 A x U 2 E g L S B M M D I t R l 0 m c X V v d D s s J n F 1 b 3 Q 7 Q U 9 J I G h p d C B b U D F T Y S A t I E w w M i 1 P X S Z x d W 9 0 O y w m c X V v d D t B T 0 k g a G l 0 I F t Q M V N h I C 0 g T D A z X S Z x d W 9 0 O y w m c X V v d D t B T 0 k g a G l 0 I F t Q M V N h I C 0 g T D A z L U Z d J n F 1 b 3 Q 7 L C Z x d W 9 0 O 0 F P S S B o a X Q g W 1 A x U 2 E g L S B M M D M t T 1 0 m c X V v d D s s J n F 1 b 3 Q 7 Q U 9 J I G h p d C B b U D F T Y S A t I E w w N F 0 m c X V v d D s s J n F 1 b 3 Q 7 Q U 9 J I G h p d C B b U D F T Y S A t I E w w N C 1 G X S Z x d W 9 0 O y w m c X V v d D t B T 0 k g a G l 0 I F t Q M V N h I C 0 g T D A 0 L U 9 d J n F 1 b 3 Q 7 L C Z x d W 9 0 O 0 F P S S B o a X Q g W 1 A x U 2 E g L S B M M D V d J n F 1 b 3 Q 7 L C Z x d W 9 0 O 0 F P S S B o a X Q g W 1 A x U 2 E g L S B M M D U t R l 0 m c X V v d D s s J n F 1 b 3 Q 7 Q U 9 J I G h p d C B b U D F T Y S A t I E w w N S 1 P X S Z x d W 9 0 O y w m c X V v d D t B T 0 k g a G l 0 I F t Q M V N h I C 0 g U D E t V 2 h v b G V d J n F 1 b 3 Q 7 L C Z x d W 9 0 O 0 F P S S B o a X Q g W 1 A x U 2 E g L S B Q M S 1 X a G 9 s Z S 1 G X S Z x d W 9 0 O y w m c X V v d D t B T 0 k g a G l 0 I F t Q M V N h I C 0 g U D E t V 2 h v b G U t T 1 0 m c X V v d D s s J n F 1 b 3 Q 7 Q U 9 J I G h p d C B b U D F T Y S A t I H Z h b H V l L U w w M 1 0 m c X V v d D s s J n F 1 b 3 Q 7 Q U 9 J I G h p d C B b U D F T Y S A t I H Z h b H V l L U w w N F 0 m c X V v d D s s J n F 1 b 3 Q 7 Q U 9 J I G h p d C B b U D N T Y i A t I E w w M V 0 m c X V v d D s s J n F 1 b 3 Q 7 Q U 9 J I G h p d C B b U D N T Y i A t I E w w M l 0 m c X V v d D s s J n F 1 b 3 Q 7 Q U 9 J I G h p d C B b U D N T Y i A t I E w w M 1 0 m c X V v d D s s J n F 1 b 3 Q 7 Q U 9 J I G h p d C B b U D N T Y i A t I E w w N F 0 m c X V v d D s s J n F 1 b 3 Q 7 Q U 9 J I G h p d C B b U D N T Y i A t I E w w N V 0 m c X V v d D s s J n F 1 b 3 Q 7 Q U 9 J I G h p d C B b U D N T Y i A t I E w w N l 0 m c X V v d D s s J n F 1 b 3 Q 7 Q U 9 J I G h p d C B b U D N T Y i A t I E w w N 1 0 m c X V v d D s s J n F 1 b 3 Q 7 Q U 9 J I G h p d C B b U D N T Y i A t I E w w O F 0 m c X V v d D s s J n F 1 b 3 Q 7 Q U 9 J I G h p d C B b U D N T Y i A t I E w w O V 0 m c X V v d D s s J n F 1 b 3 Q 7 Q U 9 J I G h p d C B b U D N T Y i A t I E w x M F 0 m c X V v d D s s J n F 1 b 3 Q 7 Q U 9 J I G h p d C B b U D N T Y i A t I E w x M V 0 m c X V v d D s s J n F 1 b 3 Q 7 Q U 9 J I G h p d C B b U D N T Y i A t I E w x M l 0 m c X V v d D s s J n F 1 b 3 Q 7 Q U 9 J I G h p d C B b U D N T Y i A t I E w x M 1 0 m c X V v d D s s J n F 1 b 3 Q 7 Q U 9 J I G h p d C B b U D N T Y i A t I E w x N F 0 m c X V v d D s s J n F 1 b 3 Q 7 Q U 9 J I G h p d C B b U D N T Y i A t I E w x N V 0 m c X V v d D s s J n F 1 b 3 Q 7 Q U 9 J I G h p d C B b U D N T Y i A t I E w x N l 0 m c X V v d D s s J n F 1 b 3 Q 7 Q U 9 J I G h p d C B b U D N T Y i A t I E w x N 1 0 m c X V v d D s s J n F 1 b 3 Q 7 Q U 9 J I G h p d C B b U D F D Y i A t I E w w M V 0 m c X V v d D s s J n F 1 b 3 Q 7 Q U 9 J I G h p d C B b U D F D Y i A t I E w w M l 0 m c X V v d D s s J n F 1 b 3 Q 7 Q U 9 J I G h p d C B b U D F D Y i A t I E w w M 1 0 m c X V v d D s s J n F 1 b 3 Q 7 Q U 9 J I G h p d C B b U D F D Y i A t I E w w N F 0 m c X V v d D s s J n F 1 b 3 Q 7 Q U 9 J I G h p d C B b U D F D Y i A t I E w w N V 0 m c X V v d D s s J n F 1 b 3 Q 7 Q U 9 J I G h p d C B b U D F D Y i A t I F A x L V d o b 2 x l X S Z x d W 9 0 O y w m c X V v d D t B T 0 k g a G l 0 I F t Q M 0 N i I C 0 g T D A x X S Z x d W 9 0 O y w m c X V v d D t B T 0 k g a G l 0 I F t Q M 0 N i I C 0 g T D A y X S Z x d W 9 0 O y w m c X V v d D t B T 0 k g a G l 0 I F t Q M 0 N i I C 0 g T D A z X S Z x d W 9 0 O y w m c X V v d D t B T 0 k g a G l 0 I F t Q M 0 N i I C 0 g T D A 0 X S Z x d W 9 0 O y w m c X V v d D t B T 0 k g a G l 0 I F t Q M 0 N i I C 0 g T D A 1 X S Z x d W 9 0 O y w m c X V v d D t B T 0 k g a G l 0 I F t Q M 0 N i I C 0 g T D A 2 X S Z x d W 9 0 O y w m c X V v d D t B T 0 k g a G l 0 I F t Q M 0 N i I C 0 g T D A 3 X S Z x d W 9 0 O y w m c X V v d D t B T 0 k g a G l 0 I F t Q M 0 N i I C 0 g T D A 4 X S Z x d W 9 0 O y w m c X V v d D t B T 0 k g a G l 0 I F t Q M 0 N i I C 0 g T D A 5 X S Z x d W 9 0 O y w m c X V v d D t B T 0 k g a G l 0 I F t Q M 0 N i I C 0 g T D E w X S Z x d W 9 0 O y w m c X V v d D t B T 0 k g a G l 0 I F t Q M 0 N i I C 0 g T D E x X S Z x d W 9 0 O y w m c X V v d D t B T 0 k g a G l 0 I F t Q M 0 N i I C 0 g T D E y X S Z x d W 9 0 O y w m c X V v d D t B T 0 k g a G l 0 I F t Q M 0 N i I C 0 g T D E z X S Z x d W 9 0 O y w m c X V v d D t B T 0 k g a G l 0 I F t Q M 0 N i I C 0 g T D E 0 X S Z x d W 9 0 O y w m c X V v d D t B T 0 k g a G l 0 I F t Q M 0 N i I C 0 g T D E 1 X S Z x d W 9 0 O y w m c X V v d D t B T 0 k g a G l 0 I F t Q M 0 N i I C 0 g T D E 2 X S Z x d W 9 0 O y w m c X V v d D t B T 0 k g a G l 0 I F t Q M 0 N i I C 0 g T D E 3 X S Z x d W 9 0 O y w m c X V v d D t B T 0 k g a G l 0 I F t Q M k N i I C 0 g T D A x X S Z x d W 9 0 O y w m c X V v d D t B T 0 k g a G l 0 I F t Q M k N i I C 0 g T D A y X S Z x d W 9 0 O y w m c X V v d D t B T 0 k g a G l 0 I F t Q M k N i I C 0 g T D A z X S Z x d W 9 0 O y w m c X V v d D t B T 0 k g a G l 0 I F t Q M k N i I C 0 g T D A 0 X S Z x d W 9 0 O y w m c X V v d D t B T 0 k g a G l 0 I F t Q M k N i I C 0 g T D A 1 X S Z x d W 9 0 O y w m c X V v d D t B T 0 k g a G l 0 I F t Q M k N i I C 0 g T D A 2 X S Z x d W 9 0 O y w m c X V v d D t B T 0 k g a G l 0 I F t Q M k N i I C 0 g T D A 3 X S Z x d W 9 0 O y w m c X V v d D t B T 0 k g a G l 0 I F t Q M k N i I C 0 g T D A 4 X S Z x d W 9 0 O y w m c X V v d D t B T 0 k g a G l 0 I F t Q M k N i I C 0 g T D A 5 X S Z x d W 9 0 O y w m c X V v d D t B T 0 k g a G l 0 I F t Q M k N i I C 0 g T D E w X S Z x d W 9 0 O y w m c X V v d D t B T 0 k g a G l 0 I F t Q M k N i I C 0 g T D E x X S Z x d W 9 0 O y w m c X V v d D t B T 0 k g a G l 0 I F t Q M k N i I C 0 g T D E y X S Z x d W 9 0 O y w m c X V v d D t B T 0 k g a G l 0 I F t Q M k N i I C 0 g T D E z X S Z x d W 9 0 O y w m c X V v d D t B T 0 k g a G l 0 I F t Q M V N i I C 0 g T D A x X S Z x d W 9 0 O y w m c X V v d D t B T 0 k g a G l 0 I F t Q M V N i I C 0 g T D A y X S Z x d W 9 0 O y w m c X V v d D t B T 0 k g a G l 0 I F t Q M V N i I C 0 g T D A z X S Z x d W 9 0 O y w m c X V v d D t B T 0 k g a G l 0 I F t Q M V N i I C 0 g T D A 0 X S Z x d W 9 0 O y w m c X V v d D t B T 0 k g a G l 0 I F t Q M V N i I C 0 g T D A 1 X S Z x d W 9 0 O y w m c X V v d D t B T 0 k g a G l 0 I F t Q M V N i I C 0 g U m V j d G F u Z 2 x l X S Z x d W 9 0 O y w m c X V v d D t B T 0 k g a G l 0 I F t Q M k N h I C 0 g a S s r X S Z x d W 9 0 O y w m c X V v d D t B T 0 k g a G l 0 I F t Q M k N h I C 0 g a V x 1 M D A z Y 3 g 7 X S Z x d W 9 0 O y w m c X V v d D t B T 0 k g a G l 0 I F t Q M k N h I C 0 g a W 5 0 I G k g P S A w O 1 0 m c X V v d D s s J n F 1 b 3 Q 7 Q U 9 J I G h p d C B b U D J D Y S A t I E w w M V 0 m c X V v d D s s J n F 1 b 3 Q 7 Q U 9 J I G h p d C B b U D J D Y S A t I E w w M S 1 G X S Z x d W 9 0 O y w m c X V v d D t B T 0 k g a G l 0 I F t Q M k N h I C 0 g T D A y X S Z x d W 9 0 O y w m c X V v d D t B T 0 k g a G l 0 I F t Q M k N h I C 0 g T D A y L U Z d J n F 1 b 3 Q 7 L C Z x d W 9 0 O 0 F P S S B o a X Q g W 1 A y Q 2 E g L S B M M D N d J n F 1 b 3 Q 7 L C Z x d W 9 0 O 0 F P S S B o a X Q g W 1 A y Q 2 E g L S B M M D M t R l 0 m c X V v d D s s J n F 1 b 3 Q 7 Q U 9 J I G h p d C B b U D J D Y S A t I E w w N F 0 m c X V v d D s s J n F 1 b 3 Q 7 Q U 9 J I G h p d C B b U D J D Y S A t I E w w N C 1 G X S Z x d W 9 0 O y w m c X V v d D t B T 0 k g a G l 0 I F t Q M k N h I C 0 g T D A 1 X S Z x d W 9 0 O y w m c X V v d D t B T 0 k g a G l 0 I F t Q M k N h I C 0 g T D A 1 L U Z d J n F 1 b 3 Q 7 L C Z x d W 9 0 O 0 F P S S B o a X Q g W 1 A y Q 2 E g L S B M M D Z d J n F 1 b 3 Q 7 L C Z x d W 9 0 O 0 F P S S B o a X Q g W 1 A y Q 2 E g L S B M M D Y t R l 0 m c X V v d D s s J n F 1 b 3 Q 7 Q U 9 J I G h p d C B b U D J D Y S A t I E w w N 1 0 m c X V v d D s s J n F 1 b 3 Q 7 Q U 9 J I G h p d C B b U D J D Y S A t I E w w N y 1 G X S Z x d W 9 0 O y w m c X V v d D t B T 0 k g a G l 0 I F t Q M k N h I C 0 g T D A 4 X S Z x d W 9 0 O y w m c X V v d D t B T 0 k g a G l 0 I F t Q M k N h I C 0 g T D A 4 L U Z d J n F 1 b 3 Q 7 L C Z x d W 9 0 O 0 F P S S B o a X Q g W 1 A y Q 2 E g L S B M M D l d J n F 1 b 3 Q 7 L C Z x d W 9 0 O 0 F P S S B o a X Q g W 1 A y Q 2 E g L S B M M D k t R l 0 m c X V v d D s s J n F 1 b 3 Q 7 Q U 9 J I G h p d C B b U D J D Y S A t I E w x M F 0 m c X V v d D s s J n F 1 b 3 Q 7 Q U 9 J I G h p d C B b U D J D Y S A t I E w x M C 1 G X S Z x d W 9 0 O y w m c X V v d D t B T 0 k g a G l 0 I F t Q M k N h I C 0 g T D E x X S Z x d W 9 0 O y w m c X V v d D t B T 0 k g a G l 0 I F t Q M k N h I C 0 g T D E x L U Z d J n F 1 b 3 Q 7 L C Z x d W 9 0 O 0 F P S S B o a X Q g W 1 A y Q 2 E g L S B M M T J d J n F 1 b 3 Q 7 L C Z x d W 9 0 O 0 F P S S B o a X Q g W 1 A y Q 2 E g L S B M M T I t R l 0 m c X V v d D s s J n F 1 b 3 Q 7 Q U 9 J I G h p d C B b U D J D Y S A t I E w x M 1 0 m c X V v d D s s J n F 1 b 3 Q 7 Q U 9 J I G h p d C B b U D J D Y S A t I E w x M y 1 G X S Z x d W 9 0 O y w m c X V v d D t B T 0 k g a G l 0 I F t Q M k N h I C 0 g b i 1 M M D J d J n F 1 b 3 Q 7 L C Z x d W 9 0 O 0 F P S S B o a X Q g W 1 A y Q 2 E g L S B u L U w x M G F d J n F 1 b 3 Q 7 L C Z x d W 9 0 O 0 F P S S B o a X Q g W 1 A y Q 2 E g L S B u L U w x M G J d J n F 1 b 3 Q 7 L C Z x d W 9 0 O 0 F P S S B o a X Q g W 1 A y Q 2 E g L S B u L U w x M 1 0 m c X V v d D s s J n F 1 b 3 Q 7 Q U 9 J I G h p d C B b U D J D Y S A t I F A y L V d o b 2 x l X S Z x d W 9 0 O y w m c X V v d D t B T 0 k g a G l 0 I F t Q M k N h I C 0 g U D I t V 2 h v b G U t R l 0 m c X V v d D s s J n F 1 b 3 Q 7 Q U 9 J I G h p d C B b U D J D Y S A t I H R v d G F s L U w w M l 0 m c X V v d D s s J n F 1 b 3 Q 7 Q U 9 J I G h p d C B b U D J D Y S A t I H R v d G F s L U w w N 2 F d J n F 1 b 3 Q 7 L C Z x d W 9 0 O 0 F P S S B o a X Q g W 1 A y Q 2 E g L S B 0 b 3 R h b C 1 M M D d i X S Z x d W 9 0 O y w m c X V v d D t B T 0 k g a G l 0 I F t Q M k N h I C 0 g d G 9 0 Y W w t T D E z X S Z x d W 9 0 O y w m c X V v d D t B T 0 k g a G l 0 I F t Q M k N h I C 0 g d m F s d W V z L U w w M V 0 m c X V v d D s s J n F 1 b 3 Q 7 Q U 9 J I G h p d C B b U D J D Y S A t I H Z h b H V l c y 1 M M D V d J n F 1 b 3 Q 7 L C Z x d W 9 0 O 0 F P S S B o a X Q g W 1 A y Q 2 E g L S B 2 Y W x 1 Z X M t T D A 2 X S Z x d W 9 0 O y w m c X V v d D t B T 0 k g a G l 0 I F t Q M k N h I C 0 g d m F s d W V z L U w w N 1 0 m c X V v d D s s J n F 1 b 3 Q 7 Q U 9 J I G h p d C B b U D N D Y S A t I E F p K y t d J n F 1 b 3 Q 7 L C Z x d W 9 0 O 0 F P S S B o a X Q g W 1 A z Q 2 E g L S B B a V x 1 M D A z Y 3 g 7 X S Z x d W 9 0 O y w m c X V v d D t B T 0 k g a G l 0 I F t Q M 0 N h I C 0 g Q W l u d C B p I D 0 g M D t d J n F 1 b 3 Q 7 L C Z x d W 9 0 O 0 F P S S B o a X Q g W 1 A z Q 2 E g L S B C a S s r X S Z x d W 9 0 O y w m c X V v d D t B T 0 k g a G l 0 I F t Q M 0 N h I C 0 g Q m l c d T A w M 2 N 4 O 1 0 m c X V v d D s s J n F 1 b 3 Q 7 Q U 9 J I G h p d C B b U D N D Y S A t I E J p b n Q g a S A 9 I D A 7 X S Z x d W 9 0 O y w m c X V v d D t B T 0 k g a G l 0 I F t Q M 0 N h I C 0 g Q 2 k r K 1 0 m c X V v d D s s J n F 1 b 3 Q 7 Q U 9 J I G h p d C B b U D N D Y S A t I E N p X H U w M D N j e D t d J n F 1 b 3 Q 7 L C Z x d W 9 0 O 0 F P S S B o a X Q g W 1 A z Q 2 E g L S B D a W 5 0 I G k g P S A w O 1 0 m c X V v d D s s J n F 1 b 3 Q 7 Q U 9 J I G h p d C B b U D N D Y S A t I G o t T D A 2 X S Z x d W 9 0 O y w m c X V v d D t B T 0 k g a G l 0 I F t Q M 0 N h I C 0 g a i 1 M M D d d J n F 1 b 3 Q 7 L C Z x d W 9 0 O 0 F P S S B o a X Q g W 1 A z Q 2 E g L S B q L U w x M V 0 m c X V v d D s s J n F 1 b 3 Q 7 Q U 9 J I G h p d C B b U D N D Y S A t I E w w M V 0 m c X V v d D s s J n F 1 b 3 Q 7 Q U 9 J I G h p d C B b U D N D Y S A t I E w w M S 1 G X S Z x d W 9 0 O y w m c X V v d D t B T 0 k g a G l 0 I F t Q M 0 N h I C 0 g T D A y X S Z x d W 9 0 O y w m c X V v d D t B T 0 k g a G l 0 I F t Q M 0 N h I C 0 g T D A y L U Z d J n F 1 b 3 Q 7 L C Z x d W 9 0 O 0 F P S S B o a X Q g W 1 A z Q 2 E g L S B M M D N d J n F 1 b 3 Q 7 L C Z x d W 9 0 O 0 F P S S B o a X Q g W 1 A z Q 2 E g L S B M M D M t R l 0 m c X V v d D s s J n F 1 b 3 Q 7 Q U 9 J I G h p d C B b U D N D Y S A t I E w w N F 0 m c X V v d D s s J n F 1 b 3 Q 7 Q U 9 J I G h p d C B b U D N D Y S A t I E w w N C 1 G X S Z x d W 9 0 O y w m c X V v d D t B T 0 k g a G l 0 I F t Q M 0 N h I C 0 g T D A 1 X S Z x d W 9 0 O y w m c X V v d D t B T 0 k g a G l 0 I F t Q M 0 N h I C 0 g T D A 1 L U Z d J n F 1 b 3 Q 7 L C Z x d W 9 0 O 0 F P S S B o a X Q g W 1 A z Q 2 E g L S B M M D Z d J n F 1 b 3 Q 7 L C Z x d W 9 0 O 0 F P S S B o a X Q g W 1 A z Q 2 E g L S B M M D Y t R l 0 m c X V v d D s s J n F 1 b 3 Q 7 Q U 9 J I G h p d C B b U D N D Y S A t I E w w N 1 0 m c X V v d D s s J n F 1 b 3 Q 7 Q U 9 J I G h p d C B b U D N D Y S A t I E w w N y 1 G X S Z x d W 9 0 O y w m c X V v d D t B T 0 k g a G l 0 I F t Q M 0 N h I C 0 g T D A 4 X S Z x d W 9 0 O y w m c X V v d D t B T 0 k g a G l 0 I F t Q M 0 N h I C 0 g T D A 4 L U Z d J n F 1 b 3 Q 7 L C Z x d W 9 0 O 0 F P S S B o a X Q g W 1 A z Q 2 E g L S B M M D l d J n F 1 b 3 Q 7 L C Z x d W 9 0 O 0 F P S S B o a X Q g W 1 A z Q 2 E g L S B M M D k t R l 0 m c X V v d D s s J n F 1 b 3 Q 7 Q U 9 J I G h p d C B b U D N D Y S A t I E w x M F 0 m c X V v d D s s J n F 1 b 3 Q 7 Q U 9 J I G h p d C B b U D N D Y S A t I E w x M C 1 G X S Z x d W 9 0 O y w m c X V v d D t B T 0 k g a G l 0 I F t Q M 0 N h I C 0 g T D E x X S Z x d W 9 0 O y w m c X V v d D t B T 0 k g a G l 0 I F t Q M 0 N h I C 0 g T D E x L U Z d J n F 1 b 3 Q 7 L C Z x d W 9 0 O 0 F P S S B o a X Q g W 1 A z Q 2 E g L S B M M T J d J n F 1 b 3 Q 7 L C Z x d W 9 0 O 0 F P S S B o a X Q g W 1 A z Q 2 E g L S B M M T I t R l 0 m c X V v d D s s J n F 1 b 3 Q 7 Q U 9 J I G h p d C B b U D N D Y S A t I E w x M 1 0 m c X V v d D s s J n F 1 b 3 Q 7 Q U 9 J I G h p d C B b U D N D Y S A t I E w x M y 1 G X S Z x d W 9 0 O y w m c X V v d D t B T 0 k g a G l 0 I F t Q M 0 N h I C 0 g T D E 0 X S Z x d W 9 0 O y w m c X V v d D t B T 0 k g a G l 0 I F t Q M 0 N h I C 0 g T D E 0 L U Z d J n F 1 b 3 Q 7 L C Z x d W 9 0 O 0 F P S S B o a X Q g W 1 A z Q 2 E g L S B M M T V d J n F 1 b 3 Q 7 L C Z x d W 9 0 O 0 F P S S B o a X Q g W 1 A z Q 2 E g L S B M M T U t R l 0 m c X V v d D s s J n F 1 b 3 Q 7 Q U 9 J I G h p d C B b U D N D Y S A t I E w x N l 0 m c X V v d D s s J n F 1 b 3 Q 7 Q U 9 J I G h p d C B b U D N D Y S A t I E w x N i 1 G X S Z x d W 9 0 O y w m c X V v d D t B T 0 k g a G l 0 I F t Q M 0 N h I C 0 g T D E 3 X S Z x d W 9 0 O y w m c X V v d D t B T 0 k g a G l 0 I F t Q M 0 N h I C 0 g T D E 3 L U Z d J n F 1 b 3 Q 7 L C Z x d W 9 0 O 0 F P S S B o a X Q g W 1 A z Q 2 E g L S B u d W 1 i Z X J z L U w w M V 0 m c X V v d D s s J n F 1 b 3 Q 7 Q U 9 J I G h p d C B b U D N D Y S A t I G 5 1 b W J l c n M t T D A z X S Z x d W 9 0 O y w m c X V v d D t B T 0 k g a G l 0 I F t Q M 0 N h I C 0 g b n V t Y m V y c y 1 M M D R d J n F 1 b 3 Q 7 L C Z x d W 9 0 O 0 F P S S B o a X Q g W 1 A z Q 2 E g L S B u d W 1 i Z X J z L U w w N l 0 m c X V v d D s s J n F 1 b 3 Q 7 Q U 9 J I G h p d C B b U D N D Y S A t I G 5 1 b W J l c n M t T D A 4 X S Z x d W 9 0 O y w m c X V v d D t B T 0 k g a G l 0 I F t Q M 0 N h I C 0 g b n V t Y m V y c y 1 M M D l h X S Z x d W 9 0 O y w m c X V v d D t B T 0 k g a G l 0 I F t Q M 0 N h I C 0 g b n V t Y m V y c y 1 M M D l i X S Z x d W 9 0 O y w m c X V v d D t B T 0 k g a G l 0 I F t Q M 0 N h I C 0 g b n V t Y m V y c y 1 M M T B d J n F 1 b 3 Q 7 L C Z x d W 9 0 O 0 F P S S B o a X Q g W 1 A z Q 2 E g L S B u d W 1 i Z X J z L U w x N V 0 m c X V v d D s s J n F 1 b 3 Q 7 Q U 9 J I G h p d C B b U D N D Y S A t I G 5 1 b W J l c n M t T D E 2 X S Z x d W 9 0 O y w m c X V v d D t B T 0 k g a G l 0 I F t Q M 0 N h I C 0 g U D M t V 2 h v b G V d J n F 1 b 3 Q 7 L C Z x d W 9 0 O 0 F P S S B o a X Q g W 1 A z Q 2 E g L S B Q M y 1 X a G 9 s Z S 1 G X S Z x d W 9 0 O y w m c X V v d D t B T 0 k g a G l 0 I F t Q M 0 N h I C 0 g d G V t c C 1 M M D h d J n F 1 b 3 Q 7 L C Z x d W 9 0 O 0 F P S S B o a X Q g W 1 A z Q 2 E g L S B 0 Z W 1 w L U w x M F 0 m c X V v d D s s J n F 1 b 3 Q 7 Q U 9 J I G h p d C B b U D F D Y S A t I G k r K 1 0 m c X V v d D s s J n F 1 b 3 Q 7 Q U 9 J I G h p d C B b U D F D Y S A t I G l c d T A w M 2 N 4 O 1 0 m c X V v d D s s J n F 1 b 3 Q 7 Q U 9 J I G h p d C B b U D F D Y S A t I G l u d C B p I D 0 g M D t d J n F 1 b 3 Q 7 L C Z x d W 9 0 O 0 F P S S B o a X Q g W 1 A x Q 2 E g L S B M M D F d J n F 1 b 3 Q 7 L C Z x d W 9 0 O 0 F P S S B o a X Q g W 1 A x Q 2 E g L S B M M D E t R l 0 m c X V v d D s s J n F 1 b 3 Q 7 Q U 9 J I G h p d C B b U D F D Y S A t I E w w M l 0 m c X V v d D s s J n F 1 b 3 Q 7 Q U 9 J I G h p d C B b U D F D Y S A t I E w w M i 1 G X S Z x d W 9 0 O y w m c X V v d D t B T 0 k g a G l 0 I F t Q M U N h I C 0 g T D A z X S Z x d W 9 0 O y w m c X V v d D t B T 0 k g a G l 0 I F t Q M U N h I C 0 g T D A z L U Z d J n F 1 b 3 Q 7 L C Z x d W 9 0 O 0 F P S S B o a X Q g W 1 A x Q 2 E g L S B M M D R d J n F 1 b 3 Q 7 L C Z x d W 9 0 O 0 F P S S B o a X Q g W 1 A x Q 2 E g L S B M M D Q t R l 0 m c X V v d D s s J n F 1 b 3 Q 7 Q U 9 J I G h p d C B b U D F D Y S A t I E w w N V 0 m c X V v d D s s J n F 1 b 3 Q 7 Q U 9 J I G h p d C B b U D F D Y S A t I E w w N S 1 G X S Z x d W 9 0 O y w m c X V v d D t B T 0 k g a G l 0 I F t Q M U N h I C 0 g U D E t V 2 h v b G V d J n F 1 b 3 Q 7 L C Z x d W 9 0 O 0 F P S S B o a X Q g W 1 A x Q 2 E g L S B Q M S 1 X a G 9 s Z S 1 G X S Z x d W 9 0 O y w m c X V v d D t B T 0 k g a G l 0 I F t Q M U N h I C 0 g d m F s d W U t T D A z X S Z x d W 9 0 O y w m c X V v d D t B T 0 k g a G l 0 I F t Q M U N h I C 0 g d m F s d W U t T D A 0 X S Z x d W 9 0 O y w m c X V v d D t B T 0 k g a G l 0 I F t Q M 1 N h I C 0 g Q W k r K 1 0 m c X V v d D s s J n F 1 b 3 Q 7 Q U 9 J I G h p d C B b U D N T Y S A t I E F p X H U w M D N j e D t d J n F 1 b 3 Q 7 L C Z x d W 9 0 O 0 F P S S B o a X Q g W 1 A z U 2 E g L S B B a W 5 0 I G k g P S A w O 1 0 m c X V v d D s s J n F 1 b 3 Q 7 Q U 9 J I G h p d C B b U D N T Y S A t I E J p K y t d J n F 1 b 3 Q 7 L C Z x d W 9 0 O 0 F P S S B o a X Q g W 1 A z U 2 E g L S B C a V x 1 M D A z Y 3 g 7 X S Z x d W 9 0 O y w m c X V v d D t B T 0 k g a G l 0 I F t Q M 1 N h I C 0 g Q m l u d C B p I D 0 g M D t d J n F 1 b 3 Q 7 L C Z x d W 9 0 O 0 F P S S B o a X Q g W 1 A z U 2 E g L S B D a S s r X S Z x d W 9 0 O y w m c X V v d D t B T 0 k g a G l 0 I F t Q M 1 N h I C 0 g Q 2 l c d T A w M 2 N 4 O 1 0 m c X V v d D s s J n F 1 b 3 Q 7 Q U 9 J I G h p d C B b U D N T Y S A t I E N p b n Q g a S A 9 I D A 7 X S Z x d W 9 0 O y w m c X V v d D t B T 0 k g a G l 0 I F t Q M 1 N h I C 0 g a i 1 M M D Z d J n F 1 b 3 Q 7 L C Z x d W 9 0 O 0 F P S S B o a X Q g W 1 A z U 2 E g L S B q L U w w N 1 0 m c X V v d D s s J n F 1 b 3 Q 7 Q U 9 J I G h p d C B b U D N T Y S A t I G o t T D E x X S Z x d W 9 0 O y w m c X V v d D t B T 0 k g a G l 0 I F t Q M 1 N h I C 0 g T D A x X S Z x d W 9 0 O y w m c X V v d D t B T 0 k g a G l 0 I F t Q M 1 N h I C 0 g T D A x L U Z d J n F 1 b 3 Q 7 L C Z x d W 9 0 O 0 F P S S B o a X Q g W 1 A z U 2 E g L S B M M D E t T 1 0 m c X V v d D s s J n F 1 b 3 Q 7 Q U 9 J I G h p d C B b U D N T Y S A t I E w w M l 0 m c X V v d D s s J n F 1 b 3 Q 7 Q U 9 J I G h p d C B b U D N T Y S A t I E w w M i 1 G X S Z x d W 9 0 O y w m c X V v d D t B T 0 k g a G l 0 I F t Q M 1 N h I C 0 g T D A y L U 9 d J n F 1 b 3 Q 7 L C Z x d W 9 0 O 0 F P S S B o a X Q g W 1 A z U 2 E g L S B M M D N d J n F 1 b 3 Q 7 L C Z x d W 9 0 O 0 F P S S B o a X Q g W 1 A z U 2 E g L S B M M D M t R l 0 m c X V v d D s s J n F 1 b 3 Q 7 Q U 9 J I G h p d C B b U D N T Y S A t I E w w M y 1 P X S Z x d W 9 0 O y w m c X V v d D t B T 0 k g a G l 0 I F t Q M 1 N h I C 0 g T D A 0 X S Z x d W 9 0 O y w m c X V v d D t B T 0 k g a G l 0 I F t Q M 1 N h I C 0 g T D A 0 L U Z d J n F 1 b 3 Q 7 L C Z x d W 9 0 O 0 F P S S B o a X Q g W 1 A z U 2 E g L S B M M D Q t T 1 0 m c X V v d D s s J n F 1 b 3 Q 7 Q U 9 J I G h p d C B b U D N T Y S A t I E w w N V 0 m c X V v d D s s J n F 1 b 3 Q 7 Q U 9 J I G h p d C B b U D N T Y S A t I E w w N S 1 G X S Z x d W 9 0 O y w m c X V v d D t B T 0 k g a G l 0 I F t Q M 1 N h I C 0 g T D A 1 L U 9 d J n F 1 b 3 Q 7 L C Z x d W 9 0 O 0 F P S S B o a X Q g W 1 A z U 2 E g L S B M M D Z d J n F 1 b 3 Q 7 L C Z x d W 9 0 O 0 F P S S B o a X Q g W 1 A z U 2 E g L S B M M D Y t R l 0 m c X V v d D s s J n F 1 b 3 Q 7 Q U 9 J I G h p d C B b U D N T Y S A t I E w w N i 1 P X S Z x d W 9 0 O y w m c X V v d D t B T 0 k g a G l 0 I F t Q M 1 N h I C 0 g T D A 3 X S Z x d W 9 0 O y w m c X V v d D t B T 0 k g a G l 0 I F t Q M 1 N h I C 0 g T D A 3 L U Z d J n F 1 b 3 Q 7 L C Z x d W 9 0 O 0 F P S S B o a X Q g W 1 A z U 2 E g L S B M M D c t T 1 0 m c X V v d D s s J n F 1 b 3 Q 7 Q U 9 J I G h p d C B b U D N T Y S A t I E w w O F 0 m c X V v d D s s J n F 1 b 3 Q 7 Q U 9 J I G h p d C B b U D N T Y S A t I E w w O C 1 G X S Z x d W 9 0 O y w m c X V v d D t B T 0 k g a G l 0 I F t Q M 1 N h I C 0 g T D A 4 L U 9 d J n F 1 b 3 Q 7 L C Z x d W 9 0 O 0 F P S S B o a X Q g W 1 A z U 2 E g L S B M M D l d J n F 1 b 3 Q 7 L C Z x d W 9 0 O 0 F P S S B o a X Q g W 1 A z U 2 E g L S B M M D k t R l 0 m c X V v d D s s J n F 1 b 3 Q 7 Q U 9 J I G h p d C B b U D N T Y S A t I E w w O S 1 P X S Z x d W 9 0 O y w m c X V v d D t B T 0 k g a G l 0 I F t Q M 1 N h I C 0 g T D E w X S Z x d W 9 0 O y w m c X V v d D t B T 0 k g a G l 0 I F t Q M 1 N h I C 0 g T D E w L U Z d J n F 1 b 3 Q 7 L C Z x d W 9 0 O 0 F P S S B o a X Q g W 1 A z U 2 E g L S B M M T A t T 1 0 m c X V v d D s s J n F 1 b 3 Q 7 Q U 9 J I G h p d C B b U D N T Y S A t I E w x M V 0 m c X V v d D s s J n F 1 b 3 Q 7 Q U 9 J I G h p d C B b U D N T Y S A t I E w x M S 1 G X S Z x d W 9 0 O y w m c X V v d D t B T 0 k g a G l 0 I F t Q M 1 N h I C 0 g T D E x L U 9 d J n F 1 b 3 Q 7 L C Z x d W 9 0 O 0 F P S S B o a X Q g W 1 A z U 2 E g L S B M M T J d J n F 1 b 3 Q 7 L C Z x d W 9 0 O 0 F P S S B o a X Q g W 1 A z U 2 E g L S B M M T I t R l 0 m c X V v d D s s J n F 1 b 3 Q 7 Q U 9 J I G h p d C B b U D N T Y S A t I E w x M i 1 P X S Z x d W 9 0 O y w m c X V v d D t B T 0 k g a G l 0 I F t Q M 1 N h I C 0 g T D E z X S Z x d W 9 0 O y w m c X V v d D t B T 0 k g a G l 0 I F t Q M 1 N h I C 0 g T D E z L U Z d J n F 1 b 3 Q 7 L C Z x d W 9 0 O 0 F P S S B o a X Q g W 1 A z U 2 E g L S B M M T M t T 1 0 m c X V v d D s s J n F 1 b 3 Q 7 Q U 9 J I G h p d C B b U D N T Y S A t I E w x N F 0 m c X V v d D s s J n F 1 b 3 Q 7 Q U 9 J I G h p d C B b U D N T Y S A t I E w x N C 1 G X S Z x d W 9 0 O y w m c X V v d D t B T 0 k g a G l 0 I F t Q M 1 N h I C 0 g T D E 0 L U 9 d J n F 1 b 3 Q 7 L C Z x d W 9 0 O 0 F P S S B o a X Q g W 1 A z U 2 E g L S B M M T V d J n F 1 b 3 Q 7 L C Z x d W 9 0 O 0 F P S S B o a X Q g W 1 A z U 2 E g L S B M M T U t R l 0 m c X V v d D s s J n F 1 b 3 Q 7 Q U 9 J I G h p d C B b U D N T Y S A t I E w x N S 1 P X S Z x d W 9 0 O y w m c X V v d D t B T 0 k g a G l 0 I F t Q M 1 N h I C 0 g T D E 2 X S Z x d W 9 0 O y w m c X V v d D t B T 0 k g a G l 0 I F t Q M 1 N h I C 0 g T D E 2 L U Z d J n F 1 b 3 Q 7 L C Z x d W 9 0 O 0 F P S S B o a X Q g W 1 A z U 2 E g L S B M M T Y t T 1 0 m c X V v d D s s J n F 1 b 3 Q 7 Q U 9 J I G h p d C B b U D N T Y S A t I E w x N 1 0 m c X V v d D s s J n F 1 b 3 Q 7 Q U 9 J I G h p d C B b U D N T Y S A t I E w x N y 1 G X S Z x d W 9 0 O y w m c X V v d D t B T 0 k g a G l 0 I F t Q M 1 N h I C 0 g T D E 3 L U 9 d J n F 1 b 3 Q 7 L C Z x d W 9 0 O 0 F P S S B o a X Q g W 1 A z U 2 E g L S B u d W 1 i Z X J z L U w w M V 0 m c X V v d D s s J n F 1 b 3 Q 7 Q U 9 J I G h p d C B b U D N T Y S A t I G 5 1 b W J l c n M t T D A z X S Z x d W 9 0 O y w m c X V v d D t B T 0 k g a G l 0 I F t Q M 1 N h I C 0 g b n V t Y m V y c y 1 M M D R d J n F 1 b 3 Q 7 L C Z x d W 9 0 O 0 F P S S B o a X Q g W 1 A z U 2 E g L S B u d W 1 i Z X J z L U w w N l 0 m c X V v d D s s J n F 1 b 3 Q 7 Q U 9 J I G h p d C B b U D N T Y S A t I G 5 1 b W J l c n M t T D A 4 X S Z x d W 9 0 O y w m c X V v d D t B T 0 k g a G l 0 I F t Q M 1 N h I C 0 g b n V t Y m V y c y 1 M M D l h X S Z x d W 9 0 O y w m c X V v d D t B T 0 k g a G l 0 I F t Q M 1 N h I C 0 g b n V t Y m V y c y 1 M M D l i X S Z x d W 9 0 O y w m c X V v d D t B T 0 k g a G l 0 I F t Q M 1 N h I C 0 g b n V t Y m V y c y 1 M M T B d J n F 1 b 3 Q 7 L C Z x d W 9 0 O 0 F P S S B o a X Q g W 1 A z U 2 E g L S B u d W 1 i Z X J z L U w x N V 0 m c X V v d D s s J n F 1 b 3 Q 7 Q U 9 J I G h p d C B b U D N T Y S A t I G 5 1 b W J l c n M t T D E 2 X S Z x d W 9 0 O y w m c X V v d D t B T 0 k g a G l 0 I F t Q M 1 N h I C 0 g U D M t V 2 h v b G V d J n F 1 b 3 Q 7 L C Z x d W 9 0 O 0 F P S S B o a X Q g W 1 A z U 2 E g L S B Q M y 1 X a G 9 s Z S 1 G X S Z x d W 9 0 O y w m c X V v d D t B T 0 k g a G l 0 I F t Q M 1 N h I C 0 g U D M t V 2 h v b G U t T 1 0 m c X V v d D s s J n F 1 b 3 Q 7 Q U 9 J I G h p d C B b U D N T Y S A t I H R l b X A t T D A 4 X S Z x d W 9 0 O y w m c X V v d D t B T 0 k g a G l 0 I F t Q M 1 N h I C 0 g d G V t c C 1 M M T B d J n F 1 b 3 Q 7 L C Z x d W 9 0 O 0 F P S S B o a X Q g W 1 A y U 2 E g L S B p K y t d J n F 1 b 3 Q 7 L C Z x d W 9 0 O 0 F P S S B o a X Q g W 1 A y U 2 E g L S B p X H U w M D N j e D t d J n F 1 b 3 Q 7 L C Z x d W 9 0 O 0 F P S S B o a X Q g W 1 A y U 2 E g L S B p b n Q g a S A 9 I D A 7 X S Z x d W 9 0 O y w m c X V v d D t B T 0 k g a G l 0 I F t Q M l N h I C 0 g T D A x X S Z x d W 9 0 O y w m c X V v d D t B T 0 k g a G l 0 I F t Q M l N h I C 0 g T D A x L U Z d J n F 1 b 3 Q 7 L C Z x d W 9 0 O 0 F P S S B o a X Q g W 1 A y U 2 E g L S B M M D E t T 1 0 m c X V v d D s s J n F 1 b 3 Q 7 Q U 9 J I G h p d C B b U D J T Y S A t I E w w M l 0 m c X V v d D s s J n F 1 b 3 Q 7 Q U 9 J I G h p d C B b U D J T Y S A t I E w w M i 1 G X S Z x d W 9 0 O y w m c X V v d D t B T 0 k g a G l 0 I F t Q M l N h I C 0 g T D A y L U 9 d J n F 1 b 3 Q 7 L C Z x d W 9 0 O 0 F P S S B o a X Q g W 1 A y U 2 E g L S B M M D N d J n F 1 b 3 Q 7 L C Z x d W 9 0 O 0 F P S S B o a X Q g W 1 A y U 2 E g L S B M M D M t R l 0 m c X V v d D s s J n F 1 b 3 Q 7 Q U 9 J I G h p d C B b U D J T Y S A t I E w w M y 1 P X S Z x d W 9 0 O y w m c X V v d D t B T 0 k g a G l 0 I F t Q M l N h I C 0 g T D A 0 X S Z x d W 9 0 O y w m c X V v d D t B T 0 k g a G l 0 I F t Q M l N h I C 0 g T D A 0 L U Z d J n F 1 b 3 Q 7 L C Z x d W 9 0 O 0 F P S S B o a X Q g W 1 A y U 2 E g L S B M M D Q t T 1 0 m c X V v d D s s J n F 1 b 3 Q 7 Q U 9 J I G h p d C B b U D J T Y S A t I E w w N V 0 m c X V v d D s s J n F 1 b 3 Q 7 Q U 9 J I G h p d C B b U D J T Y S A t I E w w N S 1 G X S Z x d W 9 0 O y w m c X V v d D t B T 0 k g a G l 0 I F t Q M l N h I C 0 g T D A 1 L U 9 d J n F 1 b 3 Q 7 L C Z x d W 9 0 O 0 F P S S B o a X Q g W 1 A y U 2 E g L S B M M D Z d J n F 1 b 3 Q 7 L C Z x d W 9 0 O 0 F P S S B o a X Q g W 1 A y U 2 E g L S B M M D Y t R l 0 m c X V v d D s s J n F 1 b 3 Q 7 Q U 9 J I G h p d C B b U D J T Y S A t I E w w N i 1 P X S Z x d W 9 0 O y w m c X V v d D t B T 0 k g a G l 0 I F t Q M l N h I C 0 g T D A 3 X S Z x d W 9 0 O y w m c X V v d D t B T 0 k g a G l 0 I F t Q M l N h I C 0 g T D A 3 L U Z d J n F 1 b 3 Q 7 L C Z x d W 9 0 O 0 F P S S B o a X Q g W 1 A y U 2 E g L S B M M D c t T 1 0 m c X V v d D s s J n F 1 b 3 Q 7 Q U 9 J I G h p d C B b U D J T Y S A t I E w w O F 0 m c X V v d D s s J n F 1 b 3 Q 7 Q U 9 J I G h p d C B b U D J T Y S A t I E w w O C 1 G X S Z x d W 9 0 O y w m c X V v d D t B T 0 k g a G l 0 I F t Q M l N h I C 0 g T D A 4 L U 9 d J n F 1 b 3 Q 7 L C Z x d W 9 0 O 0 F P S S B o a X Q g W 1 A y U 2 E g L S B M M D l d J n F 1 b 3 Q 7 L C Z x d W 9 0 O 0 F P S S B o a X Q g W 1 A y U 2 E g L S B M M D k t R l 0 m c X V v d D s s J n F 1 b 3 Q 7 Q U 9 J I G h p d C B b U D J T Y S A t I E w w O S 1 P X S Z x d W 9 0 O y w m c X V v d D t B T 0 k g a G l 0 I F t Q M l N h I C 0 g T D E w X S Z x d W 9 0 O y w m c X V v d D t B T 0 k g a G l 0 I F t Q M l N h I C 0 g T D E w L U Z d J n F 1 b 3 Q 7 L C Z x d W 9 0 O 0 F P S S B o a X Q g W 1 A y U 2 E g L S B M M T A t T 1 0 m c X V v d D s s J n F 1 b 3 Q 7 Q U 9 J I G h p d C B b U D J T Y S A t I E w x M V 0 m c X V v d D s s J n F 1 b 3 Q 7 Q U 9 J I G h p d C B b U D J T Y S A t I E w x M S 1 G X S Z x d W 9 0 O y w m c X V v d D t B T 0 k g a G l 0 I F t Q M l N h I C 0 g T D E x L U 9 d J n F 1 b 3 Q 7 L C Z x d W 9 0 O 0 F P S S B o a X Q g W 1 A y U 2 E g L S B M M T J d J n F 1 b 3 Q 7 L C Z x d W 9 0 O 0 F P S S B o a X Q g W 1 A y U 2 E g L S B M M T I t R l 0 m c X V v d D s s J n F 1 b 3 Q 7 Q U 9 J I G h p d C B b U D J T Y S A t I E w x M i 1 P X S Z x d W 9 0 O y w m c X V v d D t B T 0 k g a G l 0 I F t Q M l N h I C 0 g T D E z X S Z x d W 9 0 O y w m c X V v d D t B T 0 k g a G l 0 I F t Q M l N h I C 0 g T D E z L U Z d J n F 1 b 3 Q 7 L C Z x d W 9 0 O 0 F P S S B o a X Q g W 1 A y U 2 E g L S B M M T M t T 1 0 m c X V v d D s s J n F 1 b 3 Q 7 Q U 9 J I G h p d C B b U D J T Y S A t I G 4 t T D A y X S Z x d W 9 0 O y w m c X V v d D t B T 0 k g a G l 0 I F t Q M l N h I C 0 g b i 1 M M T B h X S Z x d W 9 0 O y w m c X V v d D t B T 0 k g a G l 0 I F t Q M l N h I C 0 g b i 1 M M T B i X S Z x d W 9 0 O y w m c X V v d D t B T 0 k g a G l 0 I F t Q M l N h I C 0 g b i 1 M M T N d J n F 1 b 3 Q 7 L C Z x d W 9 0 O 0 F P S S B o a X Q g W 1 A y U 2 E g L S B Q M i 1 X a G 9 s Z V 0 m c X V v d D s s J n F 1 b 3 Q 7 Q U 9 J I G h p d C B b U D J T Y S A t I F A y L V d o b 2 x l L U Z d J n F 1 b 3 Q 7 L C Z x d W 9 0 O 0 F P S S B o a X Q g W 1 A y U 2 E g L S B Q M i 1 X a G 9 s Z S 1 P X S Z x d W 9 0 O y w m c X V v d D t B T 0 k g a G l 0 I F t Q M l N h I C 0 g d G 9 0 Y W w t T D A y X S Z x d W 9 0 O y w m c X V v d D t B T 0 k g a G l 0 I F t Q M l N h I C 0 g d G 9 0 Y W w t T D A 3 Y V 0 m c X V v d D s s J n F 1 b 3 Q 7 Q U 9 J I G h p d C B b U D J T Y S A t I H R v d G F s L U w w N 2 J d J n F 1 b 3 Q 7 L C Z x d W 9 0 O 0 F P S S B o a X Q g W 1 A y U 2 E g L S B 0 b 3 R h b C 1 M M T N d J n F 1 b 3 Q 7 L C Z x d W 9 0 O 0 F P S S B o a X Q g W 1 A y U 2 E g L S B 2 Y W x 1 Z X M t T D A x X S Z x d W 9 0 O y w m c X V v d D t B T 0 k g a G l 0 I F t Q M l N h I C 0 g d m F s d W V z L U w w N V 0 m c X V v d D s s J n F 1 b 3 Q 7 Q U 9 J I G h p d C B b U D J T Y S A t I H Z h b H V l c y 1 M M D Z d J n F 1 b 3 Q 7 L C Z x d W 9 0 O 0 F P S S B o a X Q g W 1 A y U 2 E g L S B 2 Y W x 1 Z X M t T D A 3 X S Z x d W 9 0 O y w m c X V v d D t B T 0 k g a G l 0 I F t Q M l N i I C 0 g T D A x X S Z x d W 9 0 O y w m c X V v d D t B T 0 k g a G l 0 I F t Q M l N i I C 0 g T D A y X S Z x d W 9 0 O y w m c X V v d D t B T 0 k g a G l 0 I F t Q M l N i I C 0 g T D A z X S Z x d W 9 0 O y w m c X V v d D t B T 0 k g a G l 0 I F t Q M l N i I C 0 g T D A 0 X S Z x d W 9 0 O y w m c X V v d D t B T 0 k g a G l 0 I F t Q M l N i I C 0 g T D A 1 X S Z x d W 9 0 O y w m c X V v d D t B T 0 k g a G l 0 I F t Q M l N i I C 0 g T D A 2 X S Z x d W 9 0 O y w m c X V v d D t B T 0 k g a G l 0 I F t Q M l N i I C 0 g T D A 3 X S Z x d W 9 0 O y w m c X V v d D t B T 0 k g a G l 0 I F t Q M l N i I C 0 g T D A 4 X S Z x d W 9 0 O y w m c X V v d D t B T 0 k g a G l 0 I F t Q M l N i I C 0 g T D A 5 X S Z x d W 9 0 O y w m c X V v d D t B T 0 k g a G l 0 I F t Q M l N i I C 0 g T D E w X S Z x d W 9 0 O y w m c X V v d D t B T 0 k g a G l 0 I F t Q M l N i I C 0 g T D E x X S Z x d W 9 0 O y w m c X V v d D t B T 0 k g a G l 0 I F t Q M l N i I C 0 g T D E y X S Z x d W 9 0 O y w m c X V v d D t B T 0 k g a G l 0 I F t Q M l N i I C 0 g T D E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E x N C 9 H Z c O k b m R l c n R l c i B U e X A u e 1 J l Y 2 9 y Z G l u Z y B 0 a W 1 l c 3 R h b X A g W 2 1 z X S w w f S Z x d W 9 0 O y w m c X V v d D t T Z W N 0 a W 9 u M S 9 Q M T E 0 L 0 d l w 6 R u Z G V y d G V y I F R 5 c C 5 7 Q 2 9 t c H V 0 Z X I g d G l t Z X N 0 Y W 1 w I F t t c 1 0 s M X 0 m c X V v d D s s J n F 1 b 3 Q 7 U 2 V j d G l v b j E v U D E x N C 9 H Z c O k b m R l c n R l c i B U e X A u e 1 N l b n N v c i w y f S Z x d W 9 0 O y w m c X V v d D t T Z W N 0 a W 9 u M S 9 Q M T E 0 L 0 d l w 6 R u Z G V y d G V y I F R 5 c C 5 7 R X l l d H J h Y 2 t l c i B 0 a W 1 l c 3 R h b X A g W 8 6 8 c 1 0 s M 3 0 m c X V v d D s s J n F 1 b 3 Q 7 U 2 V j d G l v b j E v U D E x N C 9 H Z c O k b m R l c n R l c i B U e X A u e 0 V 2 Z W 5 0 L D R 9 J n F 1 b 3 Q 7 L C Z x d W 9 0 O 1 N l Y 3 R p b 2 4 x L 1 A x M T Q v R 2 X D p G 5 k Z X J 0 Z X I g V H l w L n t F d m V u d C B 2 Y W x 1 Z S w 1 f S Z x d W 9 0 O y w m c X V v d D t T Z W N 0 a W 9 u M S 9 Q M T E 0 L 0 d l w 6 R u Z G V y d G V y I F R 5 c C 5 7 R 2 F 6 Z S B w b 2 l u d C B Y I F t E Q U N T I H B 4 X S w 2 f S Z x d W 9 0 O y w m c X V v d D t T Z W N 0 a W 9 u M S 9 Q M T E 0 L 0 d l w 6 R u Z G V y d G V y I F R 5 c C 5 7 R 2 F 6 Z S B w b 2 l u d C B Z I F t E Q U N T I H B 4 X S w 3 f S Z x d W 9 0 O y w m c X V v d D t T Z W N 0 a W 9 u M S 9 Q M T E 0 L 0 d l w 6 R u Z G V y d G V y I F R 5 c C 5 7 R 2 F 6 Z S B w b 2 l u d C B s Z W Z 0 I F g g W 0 R B Q 1 M g c H h d L D h 9 J n F 1 b 3 Q 7 L C Z x d W 9 0 O 1 N l Y 3 R p b 2 4 x L 1 A x M T Q v R 2 X D p G 5 k Z X J 0 Z X I g V H l w L n t H Y X p l I H B v a W 5 0 I G x l Z n Q g W S B b R E F D U y B w e F 0 s O X 0 m c X V v d D s s J n F 1 b 3 Q 7 U 2 V j d G l v b j E v U D E x N C 9 H Z c O k b m R l c n R l c i B U e X A u e 0 d h e m U g c G 9 p b n Q g c m l n a H Q g W C B b R E F D U y B w e F 0 s M T B 9 J n F 1 b 3 Q 7 L C Z x d W 9 0 O 1 N l Y 3 R p b 2 4 x L 1 A x M T Q v R 2 X D p G 5 k Z X J 0 Z X I g V H l w L n t H Y X p l I H B v a W 5 0 I H J p Z 2 h 0 I F k g W 0 R B Q 1 M g c H h d L D E x f S Z x d W 9 0 O y w m c X V v d D t T Z W N 0 a W 9 u M S 9 Q M T E 0 L 0 d l w 6 R u Z G V y d G V y I F R 5 c C 5 7 R 2 F 6 Z S B k a X J l Y 3 R p b 2 4 g b G V m d C B Y I F t E Q U N T I G 5 v c m 1 d L D E y f S Z x d W 9 0 O y w m c X V v d D t T Z W N 0 a W 9 u M S 9 Q M T E 0 L 0 d l w 6 R u Z G V y d G V y I F R 5 c C 5 7 R 2 F 6 Z S B k a X J l Y 3 R p b 2 4 g b G V m d C B Z I F t E Q U N T I G 5 v c m 1 d L D E z f S Z x d W 9 0 O y w m c X V v d D t T Z W N 0 a W 9 u M S 9 Q M T E 0 L 0 d l w 6 R u Z G V y d G V y I F R 5 c C 5 7 R 2 F 6 Z S B k a X J l Y 3 R p b 2 4 g b G V m d C B a I F t E Q U N T I G 5 v c m 1 d L D E 0 f S Z x d W 9 0 O y w m c X V v d D t T Z W N 0 a W 9 u M S 9 Q M T E 0 L 0 d l w 6 R u Z G V y d G V y I F R 5 c C 5 7 R 2 F 6 Z S B k a X J l Y 3 R p b 2 4 g c m l n a H Q g W C B b R E F D U y B u b 3 J t X S w x N X 0 m c X V v d D s s J n F 1 b 3 Q 7 U 2 V j d G l v b j E v U D E x N C 9 H Z c O k b m R l c n R l c i B U e X A u e 0 d h e m U g Z G l y Z W N 0 a W 9 u I H J p Z 2 h 0 I F k g W 0 R B Q 1 M g b m 9 y b V 0 s M T Z 9 J n F 1 b 3 Q 7 L C Z x d W 9 0 O 1 N l Y 3 R p b 2 4 x L 1 A x M T Q v R 2 X D p G 5 k Z X J 0 Z X I g V H l w L n t H Y X p l I G R p c m V j d G l v b i B y a W d o d C B a I F t E Q U N T I G 5 v c m 1 d L D E 3 f S Z x d W 9 0 O y w m c X V v d D t T Z W N 0 a W 9 u M S 9 Q M T E 0 L 0 d l w 6 R u Z G V y d G V y I F R 5 c C 5 7 U H V w a W w g Z G l h b W V 0 Z X I g b G V m d C B b b W 1 d L D E 4 f S Z x d W 9 0 O y w m c X V v d D t T Z W N 0 a W 9 u M S 9 Q M T E 0 L 0 d l w 6 R u Z G V y d G V y I F R 5 c C 5 7 U H V w a W w g Z G l h b W V 0 Z X I g c m l n a H Q g W 2 1 t X S w x O X 0 m c X V v d D s s J n F 1 b 3 Q 7 U 2 V j d G l v b j E v U D E x N C 9 H Z c O k b m R l c n R l c i B U e X A u e 1 Z h b G l k a X R 5 I G x l Z n Q s M j B 9 J n F 1 b 3 Q 7 L C Z x d W 9 0 O 1 N l Y 3 R p b 2 4 x L 1 A x M T Q v R 2 X D p G 5 k Z X J 0 Z X I g V H l w L n t W Y W x p Z G l 0 e S B y a W d o d C w y M X 0 m c X V v d D s s J n F 1 b 3 Q 7 U 2 V j d G l v b j E v U D E x N C 9 H Z c O k b m R l c n R l c i B U e X A u e 0 V 5 Z S B w b 3 N p d G l v b i B s Z W Z 0 I F g g W 0 R B Q 1 M g b W 1 d L D I y f S Z x d W 9 0 O y w m c X V v d D t T Z W N 0 a W 9 u M S 9 Q M T E 0 L 0 d l w 6 R u Z G V y d G V y I F R 5 c C 5 7 R X l l I H B v c 2 l 0 a W 9 u I G x l Z n Q g W S B b R E F D U y B t b V 0 s M j N 9 J n F 1 b 3 Q 7 L C Z x d W 9 0 O 1 N l Y 3 R p b 2 4 x L 1 A x M T Q v R 2 X D p G 5 k Z X J 0 Z X I g V H l w L n t F e W U g c G 9 z a X R p b 2 4 g b G V m d C B a I F t E Q U N T I G 1 t X S w y N H 0 m c X V v d D s s J n F 1 b 3 Q 7 U 2 V j d G l v b j E v U D E x N C 9 H Z c O k b m R l c n R l c i B U e X A u e 0 V 5 Z S B w b 3 N p d G l v b i B y a W d o d C B Y I F t E Q U N T I G 1 t X S w y N X 0 m c X V v d D s s J n F 1 b 3 Q 7 U 2 V j d G l v b j E v U D E x N C 9 H Z c O k b m R l c n R l c i B U e X A u e 0 V 5 Z S B w b 3 N p d G l v b i B y a W d o d C B Z I F t E Q U N T I G 1 t X S w y N n 0 m c X V v d D s s J n F 1 b 3 Q 7 U 2 V j d G l v b j E v U D E x N C 9 H Z c O k b m R l c n R l c i B U e X A u e 0 V 5 Z S B w b 3 N p d G l v b i B y a W d o d C B a I F t E Q U N T I G 1 t X S w y N 3 0 m c X V v d D s s J n F 1 b 3 Q 7 U 2 V j d G l v b j E v U D E x N C 9 H Z c O k b m R l c n R l c i B U e X A u e 0 d h e m U g c G 9 p b n Q g b G V m d C B Y I F t E Q U N T I G 1 t X S w y O H 0 m c X V v d D s s J n F 1 b 3 Q 7 U 2 V j d G l v b j E v U D E x N C 9 H Z c O k b m R l c n R l c i B U e X A u e 0 d h e m U g c G 9 p b n Q g b G V m d C B Z I F t E Q U N T I G 1 t X S w y O X 0 m c X V v d D s s J n F 1 b 3 Q 7 U 2 V j d G l v b j E v U D E x N C 9 H Z c O k b m R l c n R l c i B U e X A u e 0 d h e m U g c G 9 p b n Q g c m l n a H Q g W C B b R E F D U y B t b V 0 s M z B 9 J n F 1 b 3 Q 7 L C Z x d W 9 0 O 1 N l Y 3 R p b 2 4 x L 1 A x M T Q v R 2 X D p G 5 k Z X J 0 Z X I g V H l w L n t H Y X p l I H B v a W 5 0 I H J p Z 2 h 0 I F k g W 0 R B Q 1 M g b W 1 d L D M x f S Z x d W 9 0 O y w m c X V v d D t T Z W N 0 a W 9 u M S 9 Q M T E 0 L 0 d l w 6 R u Z G V y d G V y I F R 5 c C 5 7 R 2 F 6 Z S B w b 2 l u d C B Y I F t N Q 1 M g b m 9 y b V 0 s M z J 9 J n F 1 b 3 Q 7 L C Z x d W 9 0 O 1 N l Y 3 R p b 2 4 x L 1 A x M T Q v R 2 X D p G 5 k Z X J 0 Z X I g V H l w L n t H Y X p l I H B v a W 5 0 I F k g W 0 1 D U y B u b 3 J t X S w z M 3 0 m c X V v d D s s J n F 1 b 3 Q 7 U 2 V j d G l v b j E v U D E x N C 9 H Z c O k b m R l c n R l c i B U e X A u e 0 d h e m U g c G 9 p b n Q g b G V m d C B Y I F t N Q 1 M g b m 9 y b V 0 s M z R 9 J n F 1 b 3 Q 7 L C Z x d W 9 0 O 1 N l Y 3 R p b 2 4 x L 1 A x M T Q v R 2 X D p G 5 k Z X J 0 Z X I g V H l w L n t H Y X p l I H B v a W 5 0 I G x l Z n Q g W S B b T U N T I G 5 v c m 1 d L D M 1 f S Z x d W 9 0 O y w m c X V v d D t T Z W N 0 a W 9 u M S 9 Q M T E 0 L 0 d l w 6 R u Z G V y d G V y I F R 5 c C 5 7 R 2 F 6 Z S B w b 2 l u d C B y a W d o d C B Y I F t N Q 1 M g b m 9 y b V 0 s M z Z 9 J n F 1 b 3 Q 7 L C Z x d W 9 0 O 1 N l Y 3 R p b 2 4 x L 1 A x M T Q v R 2 X D p G 5 k Z X J 0 Z X I g V H l w L n t H Y X p l I H B v a W 5 0 I H J p Z 2 h 0 I F k g W 0 1 D U y B u b 3 J t X S w z N 3 0 m c X V v d D s s J n F 1 b 3 Q 7 U 2 V j d G l v b j E v U D E x N C 9 H Z c O k b m R l c n R l c i B U e X A u e 1 B y Z X N l b n R l Z C B N Z W R p Y S B u Y W 1 l L D M 4 f S Z x d W 9 0 O y w m c X V v d D t T Z W N 0 a W 9 u M S 9 Q M T E 0 L 0 d l w 6 R u Z G V y d G V y I F R 5 c C 5 7 U H J l c 2 V u d G V k I E 1 l Z G l h I H d p Z H R o I F t w e F 0 s M z l 9 J n F 1 b 3 Q 7 L C Z x d W 9 0 O 1 N l Y 3 R p b 2 4 x L 1 A x M T Q v R 2 X D p G 5 k Z X J 0 Z X I g V H l w L n t Q c m V z Z W 5 0 Z W Q g T W V k a W E g a G V p Z 2 h 0 I F t w e F 0 s N D B 9 J n F 1 b 3 Q 7 L C Z x d W 9 0 O 1 N l Y 3 R p b 2 4 x L 1 A x M T Q v R 2 X D p G 5 k Z X J 0 Z X I g V H l w L n t Q c m V z Z W 5 0 Z W Q g T W V k a W E g c G 9 z a X R p b 2 4 g W C B b R E F D U y B w e F 0 s N D F 9 J n F 1 b 3 Q 7 L C Z x d W 9 0 O 1 N l Y 3 R p b 2 4 x L 1 A x M T Q v R 2 X D p G 5 k Z X J 0 Z X I g V H l w L n t Q c m V z Z W 5 0 Z W Q g T W V k a W E g c G 9 z a X R p b 2 4 g W S B b R E F D U y B w e F 0 s N D J 9 J n F 1 b 3 Q 7 L C Z x d W 9 0 O 1 N l Y 3 R p b 2 4 x L 1 A x M T Q v R 2 X D p G 5 k Z X J 0 Z X I g V H l w L n t P c m l n a W 5 h b C B N Z W R p Y S B 3 a W R 0 a C B b c H h d L D Q z f S Z x d W 9 0 O y w m c X V v d D t T Z W N 0 a W 9 u M S 9 Q M T E 0 L 0 d l w 6 R u Z G V y d G V y I F R 5 c C 5 7 T 3 J p Z 2 l u Y W w g T W V k a W E g a G V p Z 2 h 0 I F t w e F 0 s N D R 9 J n F 1 b 3 Q 7 L C Z x d W 9 0 O 1 N l Y 3 R p b 2 4 x L 1 A x M T Q v R 2 X D p G 5 k Z X J 0 Z X I g V H l w L n t F e W U g b W 9 2 Z W 1 l b n Q g d H l w Z S w 0 N X 0 m c X V v d D s s J n F 1 b 3 Q 7 U 2 V j d G l v b j E v U D E x N C 9 H Z c O k b m R l c n R l c i B U e X A u e 0 d h e m U g Z X Z l b n Q g Z H V y Y X R p b 2 4 g W 2 1 z X S w 0 N n 0 m c X V v d D s s J n F 1 b 3 Q 7 U 2 V j d G l v b j E v U D E x N C 9 H Z c O k b m R l c n R l c i B U e X A u e 0 V 5 Z S B t b 3 Z l b W V u d C B 0 e X B l I G l u Z G V 4 L D Q 3 f S Z x d W 9 0 O y w m c X V v d D t T Z W N 0 a W 9 u M S 9 Q M T E 0 L 0 d l w 6 R u Z G V y d G V y I F R 5 c C 5 7 R m l 4 Y X R p b 2 4 g c G 9 p b n Q g W C B b R E F D U y B w e F 0 s N D h 9 J n F 1 b 3 Q 7 L C Z x d W 9 0 O 1 N l Y 3 R p b 2 4 x L 1 A x M T Q v R 2 X D p G 5 k Z X J 0 Z X I g V H l w L n t G a X h h d G l v b i B w b 2 l u d C B Z I F t E Q U N T I H B 4 X S w 0 O X 0 m c X V v d D s s J n F 1 b 3 Q 7 U 2 V j d G l v b j E v U D E x N C 9 H Z c O k b m R l c n R l c i B U e X A u e 0 Z p e G F 0 a W 9 u I H B v a W 5 0 I F g g W 0 1 D U y B u b 3 J t X S w 1 M H 0 m c X V v d D s s J n F 1 b 3 Q 7 U 2 V j d G l v b j E v U D E x N C 9 H Z c O k b m R l c n R l c i B U e X A u e 0 Z p e G F 0 a W 9 u I H B v a W 5 0 I F k g W 0 1 D U y B u b 3 J t X S w 1 M X 0 m c X V v d D s s J n F 1 b 3 Q 7 U 2 V j d G l v b j E v U D E x N C 9 H Z c O k b m R l c n R l c i B U e X A u e 0 F P S S B o a X Q g W 1 A x U 2 E g L S B p K y t d L D U y f S Z x d W 9 0 O y w m c X V v d D t T Z W N 0 a W 9 u M S 9 Q M T E 0 L 0 d l w 6 R u Z G V y d G V y I F R 5 c C 5 7 Q U 9 J I G h p d C B b U D F T Y S A t I G l c d T A w M 2 N 4 O 1 0 s N T N 9 J n F 1 b 3 Q 7 L C Z x d W 9 0 O 1 N l Y 3 R p b 2 4 x L 1 A x M T Q v R 2 X D p G 5 k Z X J 0 Z X I g V H l w L n t B T 0 k g a G l 0 I F t Q M V N h I C 0 g a W 5 0 I G k g P S A w O 1 0 s N T R 9 J n F 1 b 3 Q 7 L C Z x d W 9 0 O 1 N l Y 3 R p b 2 4 x L 1 A x M T Q v R 2 X D p G 5 k Z X J 0 Z X I g V H l w L n t B T 0 k g a G l 0 I F t Q M V N h I C 0 g T D A x X S w 1 N X 0 m c X V v d D s s J n F 1 b 3 Q 7 U 2 V j d G l v b j E v U D E x N C 9 H Z c O k b m R l c n R l c i B U e X A u e 0 F P S S B o a X Q g W 1 A x U 2 E g L S B M M D E t R l 0 s N T Z 9 J n F 1 b 3 Q 7 L C Z x d W 9 0 O 1 N l Y 3 R p b 2 4 x L 1 A x M T Q v R 2 X D p G 5 k Z X J 0 Z X I g V H l w L n t B T 0 k g a G l 0 I F t Q M V N h I C 0 g T D A x L U 9 d L D U 3 f S Z x d W 9 0 O y w m c X V v d D t T Z W N 0 a W 9 u M S 9 Q M T E 0 L 0 d l w 6 R u Z G V y d G V y I F R 5 c C 5 7 Q U 9 J I G h p d C B b U D F T Y S A t I E w w M l 0 s N T h 9 J n F 1 b 3 Q 7 L C Z x d W 9 0 O 1 N l Y 3 R p b 2 4 x L 1 A x M T Q v R 2 X D p G 5 k Z X J 0 Z X I g V H l w L n t B T 0 k g a G l 0 I F t Q M V N h I C 0 g T D A y L U Z d L D U 5 f S Z x d W 9 0 O y w m c X V v d D t T Z W N 0 a W 9 u M S 9 Q M T E 0 L 0 d l w 6 R u Z G V y d G V y I F R 5 c C 5 7 Q U 9 J I G h p d C B b U D F T Y S A t I E w w M i 1 P X S w 2 M H 0 m c X V v d D s s J n F 1 b 3 Q 7 U 2 V j d G l v b j E v U D E x N C 9 H Z c O k b m R l c n R l c i B U e X A u e 0 F P S S B o a X Q g W 1 A x U 2 E g L S B M M D N d L D Y x f S Z x d W 9 0 O y w m c X V v d D t T Z W N 0 a W 9 u M S 9 Q M T E 0 L 0 d l w 6 R u Z G V y d G V y I F R 5 c C 5 7 Q U 9 J I G h p d C B b U D F T Y S A t I E w w M y 1 G X S w 2 M n 0 m c X V v d D s s J n F 1 b 3 Q 7 U 2 V j d G l v b j E v U D E x N C 9 H Z c O k b m R l c n R l c i B U e X A u e 0 F P S S B o a X Q g W 1 A x U 2 E g L S B M M D M t T 1 0 s N j N 9 J n F 1 b 3 Q 7 L C Z x d W 9 0 O 1 N l Y 3 R p b 2 4 x L 1 A x M T Q v R 2 X D p G 5 k Z X J 0 Z X I g V H l w L n t B T 0 k g a G l 0 I F t Q M V N h I C 0 g T D A 0 X S w 2 N H 0 m c X V v d D s s J n F 1 b 3 Q 7 U 2 V j d G l v b j E v U D E x N C 9 H Z c O k b m R l c n R l c i B U e X A u e 0 F P S S B o a X Q g W 1 A x U 2 E g L S B M M D Q t R l 0 s N j V 9 J n F 1 b 3 Q 7 L C Z x d W 9 0 O 1 N l Y 3 R p b 2 4 x L 1 A x M T Q v R 2 X D p G 5 k Z X J 0 Z X I g V H l w L n t B T 0 k g a G l 0 I F t Q M V N h I C 0 g T D A 0 L U 9 d L D Y 2 f S Z x d W 9 0 O y w m c X V v d D t T Z W N 0 a W 9 u M S 9 Q M T E 0 L 0 d l w 6 R u Z G V y d G V y I F R 5 c C 5 7 Q U 9 J I G h p d C B b U D F T Y S A t I E w w N V 0 s N j d 9 J n F 1 b 3 Q 7 L C Z x d W 9 0 O 1 N l Y 3 R p b 2 4 x L 1 A x M T Q v R 2 X D p G 5 k Z X J 0 Z X I g V H l w L n t B T 0 k g a G l 0 I F t Q M V N h I C 0 g T D A 1 L U Z d L D Y 4 f S Z x d W 9 0 O y w m c X V v d D t T Z W N 0 a W 9 u M S 9 Q M T E 0 L 0 d l w 6 R u Z G V y d G V y I F R 5 c C 5 7 Q U 9 J I G h p d C B b U D F T Y S A t I E w w N S 1 P X S w 2 O X 0 m c X V v d D s s J n F 1 b 3 Q 7 U 2 V j d G l v b j E v U D E x N C 9 H Z c O k b m R l c n R l c i B U e X A u e 0 F P S S B o a X Q g W 1 A x U 2 E g L S B Q M S 1 X a G 9 s Z V 0 s N z B 9 J n F 1 b 3 Q 7 L C Z x d W 9 0 O 1 N l Y 3 R p b 2 4 x L 1 A x M T Q v R 2 X D p G 5 k Z X J 0 Z X I g V H l w L n t B T 0 k g a G l 0 I F t Q M V N h I C 0 g U D E t V 2 h v b G U t R l 0 s N z F 9 J n F 1 b 3 Q 7 L C Z x d W 9 0 O 1 N l Y 3 R p b 2 4 x L 1 A x M T Q v R 2 X D p G 5 k Z X J 0 Z X I g V H l w L n t B T 0 k g a G l 0 I F t Q M V N h I C 0 g U D E t V 2 h v b G U t T 1 0 s N z J 9 J n F 1 b 3 Q 7 L C Z x d W 9 0 O 1 N l Y 3 R p b 2 4 x L 1 A x M T Q v R 2 X D p G 5 k Z X J 0 Z X I g V H l w L n t B T 0 k g a G l 0 I F t Q M V N h I C 0 g d m F s d W U t T D A z X S w 3 M 3 0 m c X V v d D s s J n F 1 b 3 Q 7 U 2 V j d G l v b j E v U D E x N C 9 H Z c O k b m R l c n R l c i B U e X A u e 0 F P S S B o a X Q g W 1 A x U 2 E g L S B 2 Y W x 1 Z S 1 M M D R d L D c 0 f S Z x d W 9 0 O y w m c X V v d D t T Z W N 0 a W 9 u M S 9 Q M T E 0 L 0 d l w 6 R u Z G V y d G V y I F R 5 c C 5 7 Q U 9 J I G h p d C B b U D N T Y i A t I E w w M V 0 s N z V 9 J n F 1 b 3 Q 7 L C Z x d W 9 0 O 1 N l Y 3 R p b 2 4 x L 1 A x M T Q v R 2 X D p G 5 k Z X J 0 Z X I g V H l w L n t B T 0 k g a G l 0 I F t Q M 1 N i I C 0 g T D A y X S w 3 N n 0 m c X V v d D s s J n F 1 b 3 Q 7 U 2 V j d G l v b j E v U D E x N C 9 H Z c O k b m R l c n R l c i B U e X A u e 0 F P S S B o a X Q g W 1 A z U 2 I g L S B M M D N d L D c 3 f S Z x d W 9 0 O y w m c X V v d D t T Z W N 0 a W 9 u M S 9 Q M T E 0 L 0 d l w 6 R u Z G V y d G V y I F R 5 c C 5 7 Q U 9 J I G h p d C B b U D N T Y i A t I E w w N F 0 s N z h 9 J n F 1 b 3 Q 7 L C Z x d W 9 0 O 1 N l Y 3 R p b 2 4 x L 1 A x M T Q v R 2 X D p G 5 k Z X J 0 Z X I g V H l w L n t B T 0 k g a G l 0 I F t Q M 1 N i I C 0 g T D A 1 X S w 3 O X 0 m c X V v d D s s J n F 1 b 3 Q 7 U 2 V j d G l v b j E v U D E x N C 9 H Z c O k b m R l c n R l c i B U e X A u e 0 F P S S B o a X Q g W 1 A z U 2 I g L S B M M D Z d L D g w f S Z x d W 9 0 O y w m c X V v d D t T Z W N 0 a W 9 u M S 9 Q M T E 0 L 0 d l w 6 R u Z G V y d G V y I F R 5 c C 5 7 Q U 9 J I G h p d C B b U D N T Y i A t I E w w N 1 0 s O D F 9 J n F 1 b 3 Q 7 L C Z x d W 9 0 O 1 N l Y 3 R p b 2 4 x L 1 A x M T Q v R 2 X D p G 5 k Z X J 0 Z X I g V H l w L n t B T 0 k g a G l 0 I F t Q M 1 N i I C 0 g T D A 4 X S w 4 M n 0 m c X V v d D s s J n F 1 b 3 Q 7 U 2 V j d G l v b j E v U D E x N C 9 H Z c O k b m R l c n R l c i B U e X A u e 0 F P S S B o a X Q g W 1 A z U 2 I g L S B M M D l d L D g z f S Z x d W 9 0 O y w m c X V v d D t T Z W N 0 a W 9 u M S 9 Q M T E 0 L 0 d l w 6 R u Z G V y d G V y I F R 5 c C 5 7 Q U 9 J I G h p d C B b U D N T Y i A t I E w x M F 0 s O D R 9 J n F 1 b 3 Q 7 L C Z x d W 9 0 O 1 N l Y 3 R p b 2 4 x L 1 A x M T Q v R 2 X D p G 5 k Z X J 0 Z X I g V H l w L n t B T 0 k g a G l 0 I F t Q M 1 N i I C 0 g T D E x X S w 4 N X 0 m c X V v d D s s J n F 1 b 3 Q 7 U 2 V j d G l v b j E v U D E x N C 9 H Z c O k b m R l c n R l c i B U e X A u e 0 F P S S B o a X Q g W 1 A z U 2 I g L S B M M T J d L D g 2 f S Z x d W 9 0 O y w m c X V v d D t T Z W N 0 a W 9 u M S 9 Q M T E 0 L 0 d l w 6 R u Z G V y d G V y I F R 5 c C 5 7 Q U 9 J I G h p d C B b U D N T Y i A t I E w x M 1 0 s O D d 9 J n F 1 b 3 Q 7 L C Z x d W 9 0 O 1 N l Y 3 R p b 2 4 x L 1 A x M T Q v R 2 X D p G 5 k Z X J 0 Z X I g V H l w L n t B T 0 k g a G l 0 I F t Q M 1 N i I C 0 g T D E 0 X S w 4 O H 0 m c X V v d D s s J n F 1 b 3 Q 7 U 2 V j d G l v b j E v U D E x N C 9 H Z c O k b m R l c n R l c i B U e X A u e 0 F P S S B o a X Q g W 1 A z U 2 I g L S B M M T V d L D g 5 f S Z x d W 9 0 O y w m c X V v d D t T Z W N 0 a W 9 u M S 9 Q M T E 0 L 0 d l w 6 R u Z G V y d G V y I F R 5 c C 5 7 Q U 9 J I G h p d C B b U D N T Y i A t I E w x N l 0 s O T B 9 J n F 1 b 3 Q 7 L C Z x d W 9 0 O 1 N l Y 3 R p b 2 4 x L 1 A x M T Q v R 2 X D p G 5 k Z X J 0 Z X I g V H l w L n t B T 0 k g a G l 0 I F t Q M 1 N i I C 0 g T D E 3 X S w 5 M X 0 m c X V v d D s s J n F 1 b 3 Q 7 U 2 V j d G l v b j E v U D E x N C 9 H Z c O k b m R l c n R l c i B U e X A u e 0 F P S S B o a X Q g W 1 A x Q 2 I g L S B M M D F d L D k y f S Z x d W 9 0 O y w m c X V v d D t T Z W N 0 a W 9 u M S 9 Q M T E 0 L 0 d l w 6 R u Z G V y d G V y I F R 5 c C 5 7 Q U 9 J I G h p d C B b U D F D Y i A t I E w w M l 0 s O T N 9 J n F 1 b 3 Q 7 L C Z x d W 9 0 O 1 N l Y 3 R p b 2 4 x L 1 A x M T Q v R 2 X D p G 5 k Z X J 0 Z X I g V H l w L n t B T 0 k g a G l 0 I F t Q M U N i I C 0 g T D A z X S w 5 N H 0 m c X V v d D s s J n F 1 b 3 Q 7 U 2 V j d G l v b j E v U D E x N C 9 H Z c O k b m R l c n R l c i B U e X A u e 0 F P S S B o a X Q g W 1 A x Q 2 I g L S B M M D R d L D k 1 f S Z x d W 9 0 O y w m c X V v d D t T Z W N 0 a W 9 u M S 9 Q M T E 0 L 0 d l w 6 R u Z G V y d G V y I F R 5 c C 5 7 Q U 9 J I G h p d C B b U D F D Y i A t I E w w N V 0 s O T Z 9 J n F 1 b 3 Q 7 L C Z x d W 9 0 O 1 N l Y 3 R p b 2 4 x L 1 A x M T Q v R 2 X D p G 5 k Z X J 0 Z X I g V H l w L n t B T 0 k g a G l 0 I F t Q M U N i I C 0 g U D E t V 2 h v b G V d L D k 3 f S Z x d W 9 0 O y w m c X V v d D t T Z W N 0 a W 9 u M S 9 Q M T E 0 L 0 d l w 6 R u Z G V y d G V y I F R 5 c C 5 7 Q U 9 J I G h p d C B b U D N D Y i A t I E w w M V 0 s O T h 9 J n F 1 b 3 Q 7 L C Z x d W 9 0 O 1 N l Y 3 R p b 2 4 x L 1 A x M T Q v R 2 X D p G 5 k Z X J 0 Z X I g V H l w L n t B T 0 k g a G l 0 I F t Q M 0 N i I C 0 g T D A y X S w 5 O X 0 m c X V v d D s s J n F 1 b 3 Q 7 U 2 V j d G l v b j E v U D E x N C 9 H Z c O k b m R l c n R l c i B U e X A u e 0 F P S S B o a X Q g W 1 A z Q 2 I g L S B M M D N d L D E w M H 0 m c X V v d D s s J n F 1 b 3 Q 7 U 2 V j d G l v b j E v U D E x N C 9 H Z c O k b m R l c n R l c i B U e X A u e 0 F P S S B o a X Q g W 1 A z Q 2 I g L S B M M D R d L D E w M X 0 m c X V v d D s s J n F 1 b 3 Q 7 U 2 V j d G l v b j E v U D E x N C 9 H Z c O k b m R l c n R l c i B U e X A u e 0 F P S S B o a X Q g W 1 A z Q 2 I g L S B M M D V d L D E w M n 0 m c X V v d D s s J n F 1 b 3 Q 7 U 2 V j d G l v b j E v U D E x N C 9 H Z c O k b m R l c n R l c i B U e X A u e 0 F P S S B o a X Q g W 1 A z Q 2 I g L S B M M D Z d L D E w M 3 0 m c X V v d D s s J n F 1 b 3 Q 7 U 2 V j d G l v b j E v U D E x N C 9 H Z c O k b m R l c n R l c i B U e X A u e 0 F P S S B o a X Q g W 1 A z Q 2 I g L S B M M D d d L D E w N H 0 m c X V v d D s s J n F 1 b 3 Q 7 U 2 V j d G l v b j E v U D E x N C 9 H Z c O k b m R l c n R l c i B U e X A u e 0 F P S S B o a X Q g W 1 A z Q 2 I g L S B M M D h d L D E w N X 0 m c X V v d D s s J n F 1 b 3 Q 7 U 2 V j d G l v b j E v U D E x N C 9 H Z c O k b m R l c n R l c i B U e X A u e 0 F P S S B o a X Q g W 1 A z Q 2 I g L S B M M D l d L D E w N n 0 m c X V v d D s s J n F 1 b 3 Q 7 U 2 V j d G l v b j E v U D E x N C 9 H Z c O k b m R l c n R l c i B U e X A u e 0 F P S S B o a X Q g W 1 A z Q 2 I g L S B M M T B d L D E w N 3 0 m c X V v d D s s J n F 1 b 3 Q 7 U 2 V j d G l v b j E v U D E x N C 9 H Z c O k b m R l c n R l c i B U e X A u e 0 F P S S B o a X Q g W 1 A z Q 2 I g L S B M M T F d L D E w O H 0 m c X V v d D s s J n F 1 b 3 Q 7 U 2 V j d G l v b j E v U D E x N C 9 H Z c O k b m R l c n R l c i B U e X A u e 0 F P S S B o a X Q g W 1 A z Q 2 I g L S B M M T J d L D E w O X 0 m c X V v d D s s J n F 1 b 3 Q 7 U 2 V j d G l v b j E v U D E x N C 9 H Z c O k b m R l c n R l c i B U e X A u e 0 F P S S B o a X Q g W 1 A z Q 2 I g L S B M M T N d L D E x M H 0 m c X V v d D s s J n F 1 b 3 Q 7 U 2 V j d G l v b j E v U D E x N C 9 H Z c O k b m R l c n R l c i B U e X A u e 0 F P S S B o a X Q g W 1 A z Q 2 I g L S B M M T R d L D E x M X 0 m c X V v d D s s J n F 1 b 3 Q 7 U 2 V j d G l v b j E v U D E x N C 9 H Z c O k b m R l c n R l c i B U e X A u e 0 F P S S B o a X Q g W 1 A z Q 2 I g L S B M M T V d L D E x M n 0 m c X V v d D s s J n F 1 b 3 Q 7 U 2 V j d G l v b j E v U D E x N C 9 H Z c O k b m R l c n R l c i B U e X A u e 0 F P S S B o a X Q g W 1 A z Q 2 I g L S B M M T Z d L D E x M 3 0 m c X V v d D s s J n F 1 b 3 Q 7 U 2 V j d G l v b j E v U D E x N C 9 H Z c O k b m R l c n R l c i B U e X A u e 0 F P S S B o a X Q g W 1 A z Q 2 I g L S B M M T d d L D E x N H 0 m c X V v d D s s J n F 1 b 3 Q 7 U 2 V j d G l v b j E v U D E x N C 9 H Z c O k b m R l c n R l c i B U e X A u e 0 F P S S B o a X Q g W 1 A y Q 2 I g L S B M M D F d L D E x N X 0 m c X V v d D s s J n F 1 b 3 Q 7 U 2 V j d G l v b j E v U D E x N C 9 H Z c O k b m R l c n R l c i B U e X A u e 0 F P S S B o a X Q g W 1 A y Q 2 I g L S B M M D J d L D E x N n 0 m c X V v d D s s J n F 1 b 3 Q 7 U 2 V j d G l v b j E v U D E x N C 9 H Z c O k b m R l c n R l c i B U e X A u e 0 F P S S B o a X Q g W 1 A y Q 2 I g L S B M M D N d L D E x N 3 0 m c X V v d D s s J n F 1 b 3 Q 7 U 2 V j d G l v b j E v U D E x N C 9 H Z c O k b m R l c n R l c i B U e X A u e 0 F P S S B o a X Q g W 1 A y Q 2 I g L S B M M D R d L D E x O H 0 m c X V v d D s s J n F 1 b 3 Q 7 U 2 V j d G l v b j E v U D E x N C 9 H Z c O k b m R l c n R l c i B U e X A u e 0 F P S S B o a X Q g W 1 A y Q 2 I g L S B M M D V d L D E x O X 0 m c X V v d D s s J n F 1 b 3 Q 7 U 2 V j d G l v b j E v U D E x N C 9 H Z c O k b m R l c n R l c i B U e X A u e 0 F P S S B o a X Q g W 1 A y Q 2 I g L S B M M D Z d L D E y M H 0 m c X V v d D s s J n F 1 b 3 Q 7 U 2 V j d G l v b j E v U D E x N C 9 H Z c O k b m R l c n R l c i B U e X A u e 0 F P S S B o a X Q g W 1 A y Q 2 I g L S B M M D d d L D E y M X 0 m c X V v d D s s J n F 1 b 3 Q 7 U 2 V j d G l v b j E v U D E x N C 9 H Z c O k b m R l c n R l c i B U e X A u e 0 F P S S B o a X Q g W 1 A y Q 2 I g L S B M M D h d L D E y M n 0 m c X V v d D s s J n F 1 b 3 Q 7 U 2 V j d G l v b j E v U D E x N C 9 H Z c O k b m R l c n R l c i B U e X A u e 0 F P S S B o a X Q g W 1 A y Q 2 I g L S B M M D l d L D E y M 3 0 m c X V v d D s s J n F 1 b 3 Q 7 U 2 V j d G l v b j E v U D E x N C 9 H Z c O k b m R l c n R l c i B U e X A u e 0 F P S S B o a X Q g W 1 A y Q 2 I g L S B M M T B d L D E y N H 0 m c X V v d D s s J n F 1 b 3 Q 7 U 2 V j d G l v b j E v U D E x N C 9 H Z c O k b m R l c n R l c i B U e X A u e 0 F P S S B o a X Q g W 1 A y Q 2 I g L S B M M T F d L D E y N X 0 m c X V v d D s s J n F 1 b 3 Q 7 U 2 V j d G l v b j E v U D E x N C 9 H Z c O k b m R l c n R l c i B U e X A u e 0 F P S S B o a X Q g W 1 A y Q 2 I g L S B M M T J d L D E y N n 0 m c X V v d D s s J n F 1 b 3 Q 7 U 2 V j d G l v b j E v U D E x N C 9 H Z c O k b m R l c n R l c i B U e X A u e 0 F P S S B o a X Q g W 1 A y Q 2 I g L S B M M T N d L D E y N 3 0 m c X V v d D s s J n F 1 b 3 Q 7 U 2 V j d G l v b j E v U D E x N C 9 H Z c O k b m R l c n R l c i B U e X A u e 0 F P S S B o a X Q g W 1 A x U 2 I g L S B M M D F d L D E y O H 0 m c X V v d D s s J n F 1 b 3 Q 7 U 2 V j d G l v b j E v U D E x N C 9 H Z c O k b m R l c n R l c i B U e X A u e 0 F P S S B o a X Q g W 1 A x U 2 I g L S B M M D J d L D E y O X 0 m c X V v d D s s J n F 1 b 3 Q 7 U 2 V j d G l v b j E v U D E x N C 9 H Z c O k b m R l c n R l c i B U e X A u e 0 F P S S B o a X Q g W 1 A x U 2 I g L S B M M D N d L D E z M H 0 m c X V v d D s s J n F 1 b 3 Q 7 U 2 V j d G l v b j E v U D E x N C 9 H Z c O k b m R l c n R l c i B U e X A u e 0 F P S S B o a X Q g W 1 A x U 2 I g L S B M M D R d L D E z M X 0 m c X V v d D s s J n F 1 b 3 Q 7 U 2 V j d G l v b j E v U D E x N C 9 H Z c O k b m R l c n R l c i B U e X A u e 0 F P S S B o a X Q g W 1 A x U 2 I g L S B M M D V d L D E z M n 0 m c X V v d D s s J n F 1 b 3 Q 7 U 2 V j d G l v b j E v U D E x N C 9 H Z c O k b m R l c n R l c i B U e X A u e 0 F P S S B o a X Q g W 1 A x U 2 I g L S B S Z W N 0 Y W 5 n b G V d L D E z M 3 0 m c X V v d D s s J n F 1 b 3 Q 7 U 2 V j d G l v b j E v U D E x N C 9 H Z c O k b m R l c n R l c i B U e X A u e 0 F P S S B o a X Q g W 1 A y Q 2 E g L S B p K y t d L D E z N H 0 m c X V v d D s s J n F 1 b 3 Q 7 U 2 V j d G l v b j E v U D E x N C 9 H Z c O k b m R l c n R l c i B U e X A u e 0 F P S S B o a X Q g W 1 A y Q 2 E g L S B p X H U w M D N j e D t d L D E z N X 0 m c X V v d D s s J n F 1 b 3 Q 7 U 2 V j d G l v b j E v U D E x N C 9 H Z c O k b m R l c n R l c i B U e X A u e 0 F P S S B o a X Q g W 1 A y Q 2 E g L S B p b n Q g a S A 9 I D A 7 X S w x M z Z 9 J n F 1 b 3 Q 7 L C Z x d W 9 0 O 1 N l Y 3 R p b 2 4 x L 1 A x M T Q v R 2 X D p G 5 k Z X J 0 Z X I g V H l w L n t B T 0 k g a G l 0 I F t Q M k N h I C 0 g T D A x X S w x M z d 9 J n F 1 b 3 Q 7 L C Z x d W 9 0 O 1 N l Y 3 R p b 2 4 x L 1 A x M T Q v R 2 X D p G 5 k Z X J 0 Z X I g V H l w L n t B T 0 k g a G l 0 I F t Q M k N h I C 0 g T D A x L U Z d L D E z O H 0 m c X V v d D s s J n F 1 b 3 Q 7 U 2 V j d G l v b j E v U D E x N C 9 H Z c O k b m R l c n R l c i B U e X A u e 0 F P S S B o a X Q g W 1 A y Q 2 E g L S B M M D J d L D E z O X 0 m c X V v d D s s J n F 1 b 3 Q 7 U 2 V j d G l v b j E v U D E x N C 9 H Z c O k b m R l c n R l c i B U e X A u e 0 F P S S B o a X Q g W 1 A y Q 2 E g L S B M M D I t R l 0 s M T Q w f S Z x d W 9 0 O y w m c X V v d D t T Z W N 0 a W 9 u M S 9 Q M T E 0 L 0 d l w 6 R u Z G V y d G V y I F R 5 c C 5 7 Q U 9 J I G h p d C B b U D J D Y S A t I E w w M 1 0 s M T Q x f S Z x d W 9 0 O y w m c X V v d D t T Z W N 0 a W 9 u M S 9 Q M T E 0 L 0 d l w 6 R u Z G V y d G V y I F R 5 c C 5 7 Q U 9 J I G h p d C B b U D J D Y S A t I E w w M y 1 G X S w x N D J 9 J n F 1 b 3 Q 7 L C Z x d W 9 0 O 1 N l Y 3 R p b 2 4 x L 1 A x M T Q v R 2 X D p G 5 k Z X J 0 Z X I g V H l w L n t B T 0 k g a G l 0 I F t Q M k N h I C 0 g T D A 0 X S w x N D N 9 J n F 1 b 3 Q 7 L C Z x d W 9 0 O 1 N l Y 3 R p b 2 4 x L 1 A x M T Q v R 2 X D p G 5 k Z X J 0 Z X I g V H l w L n t B T 0 k g a G l 0 I F t Q M k N h I C 0 g T D A 0 L U Z d L D E 0 N H 0 m c X V v d D s s J n F 1 b 3 Q 7 U 2 V j d G l v b j E v U D E x N C 9 H Z c O k b m R l c n R l c i B U e X A u e 0 F P S S B o a X Q g W 1 A y Q 2 E g L S B M M D V d L D E 0 N X 0 m c X V v d D s s J n F 1 b 3 Q 7 U 2 V j d G l v b j E v U D E x N C 9 H Z c O k b m R l c n R l c i B U e X A u e 0 F P S S B o a X Q g W 1 A y Q 2 E g L S B M M D U t R l 0 s M T Q 2 f S Z x d W 9 0 O y w m c X V v d D t T Z W N 0 a W 9 u M S 9 Q M T E 0 L 0 d l w 6 R u Z G V y d G V y I F R 5 c C 5 7 Q U 9 J I G h p d C B b U D J D Y S A t I E w w N l 0 s M T Q 3 f S Z x d W 9 0 O y w m c X V v d D t T Z W N 0 a W 9 u M S 9 Q M T E 0 L 0 d l w 6 R u Z G V y d G V y I F R 5 c C 5 7 Q U 9 J I G h p d C B b U D J D Y S A t I E w w N i 1 G X S w x N D h 9 J n F 1 b 3 Q 7 L C Z x d W 9 0 O 1 N l Y 3 R p b 2 4 x L 1 A x M T Q v R 2 X D p G 5 k Z X J 0 Z X I g V H l w L n t B T 0 k g a G l 0 I F t Q M k N h I C 0 g T D A 3 X S w x N D l 9 J n F 1 b 3 Q 7 L C Z x d W 9 0 O 1 N l Y 3 R p b 2 4 x L 1 A x M T Q v R 2 X D p G 5 k Z X J 0 Z X I g V H l w L n t B T 0 k g a G l 0 I F t Q M k N h I C 0 g T D A 3 L U Z d L D E 1 M H 0 m c X V v d D s s J n F 1 b 3 Q 7 U 2 V j d G l v b j E v U D E x N C 9 H Z c O k b m R l c n R l c i B U e X A u e 0 F P S S B o a X Q g W 1 A y Q 2 E g L S B M M D h d L D E 1 M X 0 m c X V v d D s s J n F 1 b 3 Q 7 U 2 V j d G l v b j E v U D E x N C 9 H Z c O k b m R l c n R l c i B U e X A u e 0 F P S S B o a X Q g W 1 A y Q 2 E g L S B M M D g t R l 0 s M T U y f S Z x d W 9 0 O y w m c X V v d D t T Z W N 0 a W 9 u M S 9 Q M T E 0 L 0 d l w 6 R u Z G V y d G V y I F R 5 c C 5 7 Q U 9 J I G h p d C B b U D J D Y S A t I E w w O V 0 s M T U z f S Z x d W 9 0 O y w m c X V v d D t T Z W N 0 a W 9 u M S 9 Q M T E 0 L 0 d l w 6 R u Z G V y d G V y I F R 5 c C 5 7 Q U 9 J I G h p d C B b U D J D Y S A t I E w w O S 1 G X S w x N T R 9 J n F 1 b 3 Q 7 L C Z x d W 9 0 O 1 N l Y 3 R p b 2 4 x L 1 A x M T Q v R 2 X D p G 5 k Z X J 0 Z X I g V H l w L n t B T 0 k g a G l 0 I F t Q M k N h I C 0 g T D E w X S w x N T V 9 J n F 1 b 3 Q 7 L C Z x d W 9 0 O 1 N l Y 3 R p b 2 4 x L 1 A x M T Q v R 2 X D p G 5 k Z X J 0 Z X I g V H l w L n t B T 0 k g a G l 0 I F t Q M k N h I C 0 g T D E w L U Z d L D E 1 N n 0 m c X V v d D s s J n F 1 b 3 Q 7 U 2 V j d G l v b j E v U D E x N C 9 H Z c O k b m R l c n R l c i B U e X A u e 0 F P S S B o a X Q g W 1 A y Q 2 E g L S B M M T F d L D E 1 N 3 0 m c X V v d D s s J n F 1 b 3 Q 7 U 2 V j d G l v b j E v U D E x N C 9 H Z c O k b m R l c n R l c i B U e X A u e 0 F P S S B o a X Q g W 1 A y Q 2 E g L S B M M T E t R l 0 s M T U 4 f S Z x d W 9 0 O y w m c X V v d D t T Z W N 0 a W 9 u M S 9 Q M T E 0 L 0 d l w 6 R u Z G V y d G V y I F R 5 c C 5 7 Q U 9 J I G h p d C B b U D J D Y S A t I E w x M l 0 s M T U 5 f S Z x d W 9 0 O y w m c X V v d D t T Z W N 0 a W 9 u M S 9 Q M T E 0 L 0 d l w 6 R u Z G V y d G V y I F R 5 c C 5 7 Q U 9 J I G h p d C B b U D J D Y S A t I E w x M i 1 G X S w x N j B 9 J n F 1 b 3 Q 7 L C Z x d W 9 0 O 1 N l Y 3 R p b 2 4 x L 1 A x M T Q v R 2 X D p G 5 k Z X J 0 Z X I g V H l w L n t B T 0 k g a G l 0 I F t Q M k N h I C 0 g T D E z X S w x N j F 9 J n F 1 b 3 Q 7 L C Z x d W 9 0 O 1 N l Y 3 R p b 2 4 x L 1 A x M T Q v R 2 X D p G 5 k Z X J 0 Z X I g V H l w L n t B T 0 k g a G l 0 I F t Q M k N h I C 0 g T D E z L U Z d L D E 2 M n 0 m c X V v d D s s J n F 1 b 3 Q 7 U 2 V j d G l v b j E v U D E x N C 9 H Z c O k b m R l c n R l c i B U e X A u e 0 F P S S B o a X Q g W 1 A y Q 2 E g L S B u L U w w M l 0 s M T Y z f S Z x d W 9 0 O y w m c X V v d D t T Z W N 0 a W 9 u M S 9 Q M T E 0 L 0 d l w 6 R u Z G V y d G V y I F R 5 c C 5 7 Q U 9 J I G h p d C B b U D J D Y S A t I G 4 t T D E w Y V 0 s M T Y 0 f S Z x d W 9 0 O y w m c X V v d D t T Z W N 0 a W 9 u M S 9 Q M T E 0 L 0 d l w 6 R u Z G V y d G V y I F R 5 c C 5 7 Q U 9 J I G h p d C B b U D J D Y S A t I G 4 t T D E w Y l 0 s M T Y 1 f S Z x d W 9 0 O y w m c X V v d D t T Z W N 0 a W 9 u M S 9 Q M T E 0 L 0 d l w 6 R u Z G V y d G V y I F R 5 c C 5 7 Q U 9 J I G h p d C B b U D J D Y S A t I G 4 t T D E z X S w x N j Z 9 J n F 1 b 3 Q 7 L C Z x d W 9 0 O 1 N l Y 3 R p b 2 4 x L 1 A x M T Q v R 2 X D p G 5 k Z X J 0 Z X I g V H l w L n t B T 0 k g a G l 0 I F t Q M k N h I C 0 g U D I t V 2 h v b G V d L D E 2 N 3 0 m c X V v d D s s J n F 1 b 3 Q 7 U 2 V j d G l v b j E v U D E x N C 9 H Z c O k b m R l c n R l c i B U e X A u e 0 F P S S B o a X Q g W 1 A y Q 2 E g L S B Q M i 1 X a G 9 s Z S 1 G X S w x N j h 9 J n F 1 b 3 Q 7 L C Z x d W 9 0 O 1 N l Y 3 R p b 2 4 x L 1 A x M T Q v R 2 X D p G 5 k Z X J 0 Z X I g V H l w L n t B T 0 k g a G l 0 I F t Q M k N h I C 0 g d G 9 0 Y W w t T D A y X S w x N j l 9 J n F 1 b 3 Q 7 L C Z x d W 9 0 O 1 N l Y 3 R p b 2 4 x L 1 A x M T Q v R 2 X D p G 5 k Z X J 0 Z X I g V H l w L n t B T 0 k g a G l 0 I F t Q M k N h I C 0 g d G 9 0 Y W w t T D A 3 Y V 0 s M T c w f S Z x d W 9 0 O y w m c X V v d D t T Z W N 0 a W 9 u M S 9 Q M T E 0 L 0 d l w 6 R u Z G V y d G V y I F R 5 c C 5 7 Q U 9 J I G h p d C B b U D J D Y S A t I H R v d G F s L U w w N 2 J d L D E 3 M X 0 m c X V v d D s s J n F 1 b 3 Q 7 U 2 V j d G l v b j E v U D E x N C 9 H Z c O k b m R l c n R l c i B U e X A u e 0 F P S S B o a X Q g W 1 A y Q 2 E g L S B 0 b 3 R h b C 1 M M T N d L D E 3 M n 0 m c X V v d D s s J n F 1 b 3 Q 7 U 2 V j d G l v b j E v U D E x N C 9 H Z c O k b m R l c n R l c i B U e X A u e 0 F P S S B o a X Q g W 1 A y Q 2 E g L S B 2 Y W x 1 Z X M t T D A x X S w x N z N 9 J n F 1 b 3 Q 7 L C Z x d W 9 0 O 1 N l Y 3 R p b 2 4 x L 1 A x M T Q v R 2 X D p G 5 k Z X J 0 Z X I g V H l w L n t B T 0 k g a G l 0 I F t Q M k N h I C 0 g d m F s d W V z L U w w N V 0 s M T c 0 f S Z x d W 9 0 O y w m c X V v d D t T Z W N 0 a W 9 u M S 9 Q M T E 0 L 0 d l w 6 R u Z G V y d G V y I F R 5 c C 5 7 Q U 9 J I G h p d C B b U D J D Y S A t I H Z h b H V l c y 1 M M D Z d L D E 3 N X 0 m c X V v d D s s J n F 1 b 3 Q 7 U 2 V j d G l v b j E v U D E x N C 9 H Z c O k b m R l c n R l c i B U e X A u e 0 F P S S B o a X Q g W 1 A y Q 2 E g L S B 2 Y W x 1 Z X M t T D A 3 X S w x N z Z 9 J n F 1 b 3 Q 7 L C Z x d W 9 0 O 1 N l Y 3 R p b 2 4 x L 1 A x M T Q v R 2 X D p G 5 k Z X J 0 Z X I g V H l w L n t B T 0 k g a G l 0 I F t Q M 0 N h I C 0 g Q W k r K 1 0 s M T c 3 f S Z x d W 9 0 O y w m c X V v d D t T Z W N 0 a W 9 u M S 9 Q M T E 0 L 0 d l w 6 R u Z G V y d G V y I F R 5 c C 5 7 Q U 9 J I G h p d C B b U D N D Y S A t I E F p X H U w M D N j e D t d L D E 3 O H 0 m c X V v d D s s J n F 1 b 3 Q 7 U 2 V j d G l v b j E v U D E x N C 9 H Z c O k b m R l c n R l c i B U e X A u e 0 F P S S B o a X Q g W 1 A z Q 2 E g L S B B a W 5 0 I G k g P S A w O 1 0 s M T c 5 f S Z x d W 9 0 O y w m c X V v d D t T Z W N 0 a W 9 u M S 9 Q M T E 0 L 0 d l w 6 R u Z G V y d G V y I F R 5 c C 5 7 Q U 9 J I G h p d C B b U D N D Y S A t I E J p K y t d L D E 4 M H 0 m c X V v d D s s J n F 1 b 3 Q 7 U 2 V j d G l v b j E v U D E x N C 9 H Z c O k b m R l c n R l c i B U e X A u e 0 F P S S B o a X Q g W 1 A z Q 2 E g L S B C a V x 1 M D A z Y 3 g 7 X S w x O D F 9 J n F 1 b 3 Q 7 L C Z x d W 9 0 O 1 N l Y 3 R p b 2 4 x L 1 A x M T Q v R 2 X D p G 5 k Z X J 0 Z X I g V H l w L n t B T 0 k g a G l 0 I F t Q M 0 N h I C 0 g Q m l u d C B p I D 0 g M D t d L D E 4 M n 0 m c X V v d D s s J n F 1 b 3 Q 7 U 2 V j d G l v b j E v U D E x N C 9 H Z c O k b m R l c n R l c i B U e X A u e 0 F P S S B o a X Q g W 1 A z Q 2 E g L S B D a S s r X S w x O D N 9 J n F 1 b 3 Q 7 L C Z x d W 9 0 O 1 N l Y 3 R p b 2 4 x L 1 A x M T Q v R 2 X D p G 5 k Z X J 0 Z X I g V H l w L n t B T 0 k g a G l 0 I F t Q M 0 N h I C 0 g Q 2 l c d T A w M 2 N 4 O 1 0 s M T g 0 f S Z x d W 9 0 O y w m c X V v d D t T Z W N 0 a W 9 u M S 9 Q M T E 0 L 0 d l w 6 R u Z G V y d G V y I F R 5 c C 5 7 Q U 9 J I G h p d C B b U D N D Y S A t I E N p b n Q g a S A 9 I D A 7 X S w x O D V 9 J n F 1 b 3 Q 7 L C Z x d W 9 0 O 1 N l Y 3 R p b 2 4 x L 1 A x M T Q v R 2 X D p G 5 k Z X J 0 Z X I g V H l w L n t B T 0 k g a G l 0 I F t Q M 0 N h I C 0 g a i 1 M M D Z d L D E 4 N n 0 m c X V v d D s s J n F 1 b 3 Q 7 U 2 V j d G l v b j E v U D E x N C 9 H Z c O k b m R l c n R l c i B U e X A u e 0 F P S S B o a X Q g W 1 A z Q 2 E g L S B q L U w w N 1 0 s M T g 3 f S Z x d W 9 0 O y w m c X V v d D t T Z W N 0 a W 9 u M S 9 Q M T E 0 L 0 d l w 6 R u Z G V y d G V y I F R 5 c C 5 7 Q U 9 J I G h p d C B b U D N D Y S A t I G o t T D E x X S w x O D h 9 J n F 1 b 3 Q 7 L C Z x d W 9 0 O 1 N l Y 3 R p b 2 4 x L 1 A x M T Q v R 2 X D p G 5 k Z X J 0 Z X I g V H l w L n t B T 0 k g a G l 0 I F t Q M 0 N h I C 0 g T D A x X S w x O D l 9 J n F 1 b 3 Q 7 L C Z x d W 9 0 O 1 N l Y 3 R p b 2 4 x L 1 A x M T Q v R 2 X D p G 5 k Z X J 0 Z X I g V H l w L n t B T 0 k g a G l 0 I F t Q M 0 N h I C 0 g T D A x L U Z d L D E 5 M H 0 m c X V v d D s s J n F 1 b 3 Q 7 U 2 V j d G l v b j E v U D E x N C 9 H Z c O k b m R l c n R l c i B U e X A u e 0 F P S S B o a X Q g W 1 A z Q 2 E g L S B M M D J d L D E 5 M X 0 m c X V v d D s s J n F 1 b 3 Q 7 U 2 V j d G l v b j E v U D E x N C 9 H Z c O k b m R l c n R l c i B U e X A u e 0 F P S S B o a X Q g W 1 A z Q 2 E g L S B M M D I t R l 0 s M T k y f S Z x d W 9 0 O y w m c X V v d D t T Z W N 0 a W 9 u M S 9 Q M T E 0 L 0 d l w 6 R u Z G V y d G V y I F R 5 c C 5 7 Q U 9 J I G h p d C B b U D N D Y S A t I E w w M 1 0 s M T k z f S Z x d W 9 0 O y w m c X V v d D t T Z W N 0 a W 9 u M S 9 Q M T E 0 L 0 d l w 6 R u Z G V y d G V y I F R 5 c C 5 7 Q U 9 J I G h p d C B b U D N D Y S A t I E w w M y 1 G X S w x O T R 9 J n F 1 b 3 Q 7 L C Z x d W 9 0 O 1 N l Y 3 R p b 2 4 x L 1 A x M T Q v R 2 X D p G 5 k Z X J 0 Z X I g V H l w L n t B T 0 k g a G l 0 I F t Q M 0 N h I C 0 g T D A 0 X S w x O T V 9 J n F 1 b 3 Q 7 L C Z x d W 9 0 O 1 N l Y 3 R p b 2 4 x L 1 A x M T Q v R 2 X D p G 5 k Z X J 0 Z X I g V H l w L n t B T 0 k g a G l 0 I F t Q M 0 N h I C 0 g T D A 0 L U Z d L D E 5 N n 0 m c X V v d D s s J n F 1 b 3 Q 7 U 2 V j d G l v b j E v U D E x N C 9 H Z c O k b m R l c n R l c i B U e X A u e 0 F P S S B o a X Q g W 1 A z Q 2 E g L S B M M D V d L D E 5 N 3 0 m c X V v d D s s J n F 1 b 3 Q 7 U 2 V j d G l v b j E v U D E x N C 9 H Z c O k b m R l c n R l c i B U e X A u e 0 F P S S B o a X Q g W 1 A z Q 2 E g L S B M M D U t R l 0 s M T k 4 f S Z x d W 9 0 O y w m c X V v d D t T Z W N 0 a W 9 u M S 9 Q M T E 0 L 0 d l w 6 R u Z G V y d G V y I F R 5 c C 5 7 Q U 9 J I G h p d C B b U D N D Y S A t I E w w N l 0 s M T k 5 f S Z x d W 9 0 O y w m c X V v d D t T Z W N 0 a W 9 u M S 9 Q M T E 0 L 0 d l w 6 R u Z G V y d G V y I F R 5 c C 5 7 Q U 9 J I G h p d C B b U D N D Y S A t I E w w N i 1 G X S w y M D B 9 J n F 1 b 3 Q 7 L C Z x d W 9 0 O 1 N l Y 3 R p b 2 4 x L 1 A x M T Q v R 2 X D p G 5 k Z X J 0 Z X I g V H l w L n t B T 0 k g a G l 0 I F t Q M 0 N h I C 0 g T D A 3 X S w y M D F 9 J n F 1 b 3 Q 7 L C Z x d W 9 0 O 1 N l Y 3 R p b 2 4 x L 1 A x M T Q v R 2 X D p G 5 k Z X J 0 Z X I g V H l w L n t B T 0 k g a G l 0 I F t Q M 0 N h I C 0 g T D A 3 L U Z d L D I w M n 0 m c X V v d D s s J n F 1 b 3 Q 7 U 2 V j d G l v b j E v U D E x N C 9 H Z c O k b m R l c n R l c i B U e X A u e 0 F P S S B o a X Q g W 1 A z Q 2 E g L S B M M D h d L D I w M 3 0 m c X V v d D s s J n F 1 b 3 Q 7 U 2 V j d G l v b j E v U D E x N C 9 H Z c O k b m R l c n R l c i B U e X A u e 0 F P S S B o a X Q g W 1 A z Q 2 E g L S B M M D g t R l 0 s M j A 0 f S Z x d W 9 0 O y w m c X V v d D t T Z W N 0 a W 9 u M S 9 Q M T E 0 L 0 d l w 6 R u Z G V y d G V y I F R 5 c C 5 7 Q U 9 J I G h p d C B b U D N D Y S A t I E w w O V 0 s M j A 1 f S Z x d W 9 0 O y w m c X V v d D t T Z W N 0 a W 9 u M S 9 Q M T E 0 L 0 d l w 6 R u Z G V y d G V y I F R 5 c C 5 7 Q U 9 J I G h p d C B b U D N D Y S A t I E w w O S 1 G X S w y M D Z 9 J n F 1 b 3 Q 7 L C Z x d W 9 0 O 1 N l Y 3 R p b 2 4 x L 1 A x M T Q v R 2 X D p G 5 k Z X J 0 Z X I g V H l w L n t B T 0 k g a G l 0 I F t Q M 0 N h I C 0 g T D E w X S w y M D d 9 J n F 1 b 3 Q 7 L C Z x d W 9 0 O 1 N l Y 3 R p b 2 4 x L 1 A x M T Q v R 2 X D p G 5 k Z X J 0 Z X I g V H l w L n t B T 0 k g a G l 0 I F t Q M 0 N h I C 0 g T D E w L U Z d L D I w O H 0 m c X V v d D s s J n F 1 b 3 Q 7 U 2 V j d G l v b j E v U D E x N C 9 H Z c O k b m R l c n R l c i B U e X A u e 0 F P S S B o a X Q g W 1 A z Q 2 E g L S B M M T F d L D I w O X 0 m c X V v d D s s J n F 1 b 3 Q 7 U 2 V j d G l v b j E v U D E x N C 9 H Z c O k b m R l c n R l c i B U e X A u e 0 F P S S B o a X Q g W 1 A z Q 2 E g L S B M M T E t R l 0 s M j E w f S Z x d W 9 0 O y w m c X V v d D t T Z W N 0 a W 9 u M S 9 Q M T E 0 L 0 d l w 6 R u Z G V y d G V y I F R 5 c C 5 7 Q U 9 J I G h p d C B b U D N D Y S A t I E w x M l 0 s M j E x f S Z x d W 9 0 O y w m c X V v d D t T Z W N 0 a W 9 u M S 9 Q M T E 0 L 0 d l w 6 R u Z G V y d G V y I F R 5 c C 5 7 Q U 9 J I G h p d C B b U D N D Y S A t I E w x M i 1 G X S w y M T J 9 J n F 1 b 3 Q 7 L C Z x d W 9 0 O 1 N l Y 3 R p b 2 4 x L 1 A x M T Q v R 2 X D p G 5 k Z X J 0 Z X I g V H l w L n t B T 0 k g a G l 0 I F t Q M 0 N h I C 0 g T D E z X S w y M T N 9 J n F 1 b 3 Q 7 L C Z x d W 9 0 O 1 N l Y 3 R p b 2 4 x L 1 A x M T Q v R 2 X D p G 5 k Z X J 0 Z X I g V H l w L n t B T 0 k g a G l 0 I F t Q M 0 N h I C 0 g T D E z L U Z d L D I x N H 0 m c X V v d D s s J n F 1 b 3 Q 7 U 2 V j d G l v b j E v U D E x N C 9 H Z c O k b m R l c n R l c i B U e X A u e 0 F P S S B o a X Q g W 1 A z Q 2 E g L S B M M T R d L D I x N X 0 m c X V v d D s s J n F 1 b 3 Q 7 U 2 V j d G l v b j E v U D E x N C 9 H Z c O k b m R l c n R l c i B U e X A u e 0 F P S S B o a X Q g W 1 A z Q 2 E g L S B M M T Q t R l 0 s M j E 2 f S Z x d W 9 0 O y w m c X V v d D t T Z W N 0 a W 9 u M S 9 Q M T E 0 L 0 d l w 6 R u Z G V y d G V y I F R 5 c C 5 7 Q U 9 J I G h p d C B b U D N D Y S A t I E w x N V 0 s M j E 3 f S Z x d W 9 0 O y w m c X V v d D t T Z W N 0 a W 9 u M S 9 Q M T E 0 L 0 d l w 6 R u Z G V y d G V y I F R 5 c C 5 7 Q U 9 J I G h p d C B b U D N D Y S A t I E w x N S 1 G X S w y M T h 9 J n F 1 b 3 Q 7 L C Z x d W 9 0 O 1 N l Y 3 R p b 2 4 x L 1 A x M T Q v R 2 X D p G 5 k Z X J 0 Z X I g V H l w L n t B T 0 k g a G l 0 I F t Q M 0 N h I C 0 g T D E 2 X S w y M T l 9 J n F 1 b 3 Q 7 L C Z x d W 9 0 O 1 N l Y 3 R p b 2 4 x L 1 A x M T Q v R 2 X D p G 5 k Z X J 0 Z X I g V H l w L n t B T 0 k g a G l 0 I F t Q M 0 N h I C 0 g T D E 2 L U Z d L D I y M H 0 m c X V v d D s s J n F 1 b 3 Q 7 U 2 V j d G l v b j E v U D E x N C 9 H Z c O k b m R l c n R l c i B U e X A u e 0 F P S S B o a X Q g W 1 A z Q 2 E g L S B M M T d d L D I y M X 0 m c X V v d D s s J n F 1 b 3 Q 7 U 2 V j d G l v b j E v U D E x N C 9 H Z c O k b m R l c n R l c i B U e X A u e 0 F P S S B o a X Q g W 1 A z Q 2 E g L S B M M T c t R l 0 s M j I y f S Z x d W 9 0 O y w m c X V v d D t T Z W N 0 a W 9 u M S 9 Q M T E 0 L 0 d l w 6 R u Z G V y d G V y I F R 5 c C 5 7 Q U 9 J I G h p d C B b U D N D Y S A t I G 5 1 b W J l c n M t T D A x X S w y M j N 9 J n F 1 b 3 Q 7 L C Z x d W 9 0 O 1 N l Y 3 R p b 2 4 x L 1 A x M T Q v R 2 X D p G 5 k Z X J 0 Z X I g V H l w L n t B T 0 k g a G l 0 I F t Q M 0 N h I C 0 g b n V t Y m V y c y 1 M M D N d L D I y N H 0 m c X V v d D s s J n F 1 b 3 Q 7 U 2 V j d G l v b j E v U D E x N C 9 H Z c O k b m R l c n R l c i B U e X A u e 0 F P S S B o a X Q g W 1 A z Q 2 E g L S B u d W 1 i Z X J z L U w w N F 0 s M j I 1 f S Z x d W 9 0 O y w m c X V v d D t T Z W N 0 a W 9 u M S 9 Q M T E 0 L 0 d l w 6 R u Z G V y d G V y I F R 5 c C 5 7 Q U 9 J I G h p d C B b U D N D Y S A t I G 5 1 b W J l c n M t T D A 2 X S w y M j Z 9 J n F 1 b 3 Q 7 L C Z x d W 9 0 O 1 N l Y 3 R p b 2 4 x L 1 A x M T Q v R 2 X D p G 5 k Z X J 0 Z X I g V H l w L n t B T 0 k g a G l 0 I F t Q M 0 N h I C 0 g b n V t Y m V y c y 1 M M D h d L D I y N 3 0 m c X V v d D s s J n F 1 b 3 Q 7 U 2 V j d G l v b j E v U D E x N C 9 H Z c O k b m R l c n R l c i B U e X A u e 0 F P S S B o a X Q g W 1 A z Q 2 E g L S B u d W 1 i Z X J z L U w w O W F d L D I y O H 0 m c X V v d D s s J n F 1 b 3 Q 7 U 2 V j d G l v b j E v U D E x N C 9 H Z c O k b m R l c n R l c i B U e X A u e 0 F P S S B o a X Q g W 1 A z Q 2 E g L S B u d W 1 i Z X J z L U w w O W J d L D I y O X 0 m c X V v d D s s J n F 1 b 3 Q 7 U 2 V j d G l v b j E v U D E x N C 9 H Z c O k b m R l c n R l c i B U e X A u e 0 F P S S B o a X Q g W 1 A z Q 2 E g L S B u d W 1 i Z X J z L U w x M F 0 s M j M w f S Z x d W 9 0 O y w m c X V v d D t T Z W N 0 a W 9 u M S 9 Q M T E 0 L 0 d l w 6 R u Z G V y d G V y I F R 5 c C 5 7 Q U 9 J I G h p d C B b U D N D Y S A t I G 5 1 b W J l c n M t T D E 1 X S w y M z F 9 J n F 1 b 3 Q 7 L C Z x d W 9 0 O 1 N l Y 3 R p b 2 4 x L 1 A x M T Q v R 2 X D p G 5 k Z X J 0 Z X I g V H l w L n t B T 0 k g a G l 0 I F t Q M 0 N h I C 0 g b n V t Y m V y c y 1 M M T Z d L D I z M n 0 m c X V v d D s s J n F 1 b 3 Q 7 U 2 V j d G l v b j E v U D E x N C 9 H Z c O k b m R l c n R l c i B U e X A u e 0 F P S S B o a X Q g W 1 A z Q 2 E g L S B Q M y 1 X a G 9 s Z V 0 s M j M z f S Z x d W 9 0 O y w m c X V v d D t T Z W N 0 a W 9 u M S 9 Q M T E 0 L 0 d l w 6 R u Z G V y d G V y I F R 5 c C 5 7 Q U 9 J I G h p d C B b U D N D Y S A t I F A z L V d o b 2 x l L U Z d L D I z N H 0 m c X V v d D s s J n F 1 b 3 Q 7 U 2 V j d G l v b j E v U D E x N C 9 H Z c O k b m R l c n R l c i B U e X A u e 0 F P S S B o a X Q g W 1 A z Q 2 E g L S B 0 Z W 1 w L U w w O F 0 s M j M 1 f S Z x d W 9 0 O y w m c X V v d D t T Z W N 0 a W 9 u M S 9 Q M T E 0 L 0 d l w 6 R u Z G V y d G V y I F R 5 c C 5 7 Q U 9 J I G h p d C B b U D N D Y S A t I H R l b X A t T D E w X S w y M z Z 9 J n F 1 b 3 Q 7 L C Z x d W 9 0 O 1 N l Y 3 R p b 2 4 x L 1 A x M T Q v R 2 X D p G 5 k Z X J 0 Z X I g V H l w L n t B T 0 k g a G l 0 I F t Q M U N h I C 0 g a S s r X S w y M z d 9 J n F 1 b 3 Q 7 L C Z x d W 9 0 O 1 N l Y 3 R p b 2 4 x L 1 A x M T Q v R 2 X D p G 5 k Z X J 0 Z X I g V H l w L n t B T 0 k g a G l 0 I F t Q M U N h I C 0 g a V x 1 M D A z Y 3 g 7 X S w y M z h 9 J n F 1 b 3 Q 7 L C Z x d W 9 0 O 1 N l Y 3 R p b 2 4 x L 1 A x M T Q v R 2 X D p G 5 k Z X J 0 Z X I g V H l w L n t B T 0 k g a G l 0 I F t Q M U N h I C 0 g a W 5 0 I G k g P S A w O 1 0 s M j M 5 f S Z x d W 9 0 O y w m c X V v d D t T Z W N 0 a W 9 u M S 9 Q M T E 0 L 0 d l w 6 R u Z G V y d G V y I F R 5 c C 5 7 Q U 9 J I G h p d C B b U D F D Y S A t I E w w M V 0 s M j Q w f S Z x d W 9 0 O y w m c X V v d D t T Z W N 0 a W 9 u M S 9 Q M T E 0 L 0 d l w 6 R u Z G V y d G V y I F R 5 c C 5 7 Q U 9 J I G h p d C B b U D F D Y S A t I E w w M S 1 G X S w y N D F 9 J n F 1 b 3 Q 7 L C Z x d W 9 0 O 1 N l Y 3 R p b 2 4 x L 1 A x M T Q v R 2 X D p G 5 k Z X J 0 Z X I g V H l w L n t B T 0 k g a G l 0 I F t Q M U N h I C 0 g T D A y X S w y N D J 9 J n F 1 b 3 Q 7 L C Z x d W 9 0 O 1 N l Y 3 R p b 2 4 x L 1 A x M T Q v R 2 X D p G 5 k Z X J 0 Z X I g V H l w L n t B T 0 k g a G l 0 I F t Q M U N h I C 0 g T D A y L U Z d L D I 0 M 3 0 m c X V v d D s s J n F 1 b 3 Q 7 U 2 V j d G l v b j E v U D E x N C 9 H Z c O k b m R l c n R l c i B U e X A u e 0 F P S S B o a X Q g W 1 A x Q 2 E g L S B M M D N d L D I 0 N H 0 m c X V v d D s s J n F 1 b 3 Q 7 U 2 V j d G l v b j E v U D E x N C 9 H Z c O k b m R l c n R l c i B U e X A u e 0 F P S S B o a X Q g W 1 A x Q 2 E g L S B M M D M t R l 0 s M j Q 1 f S Z x d W 9 0 O y w m c X V v d D t T Z W N 0 a W 9 u M S 9 Q M T E 0 L 0 d l w 6 R u Z G V y d G V y I F R 5 c C 5 7 Q U 9 J I G h p d C B b U D F D Y S A t I E w w N F 0 s M j Q 2 f S Z x d W 9 0 O y w m c X V v d D t T Z W N 0 a W 9 u M S 9 Q M T E 0 L 0 d l w 6 R u Z G V y d G V y I F R 5 c C 5 7 Q U 9 J I G h p d C B b U D F D Y S A t I E w w N C 1 G X S w y N D d 9 J n F 1 b 3 Q 7 L C Z x d W 9 0 O 1 N l Y 3 R p b 2 4 x L 1 A x M T Q v R 2 X D p G 5 k Z X J 0 Z X I g V H l w L n t B T 0 k g a G l 0 I F t Q M U N h I C 0 g T D A 1 X S w y N D h 9 J n F 1 b 3 Q 7 L C Z x d W 9 0 O 1 N l Y 3 R p b 2 4 x L 1 A x M T Q v R 2 X D p G 5 k Z X J 0 Z X I g V H l w L n t B T 0 k g a G l 0 I F t Q M U N h I C 0 g T D A 1 L U Z d L D I 0 O X 0 m c X V v d D s s J n F 1 b 3 Q 7 U 2 V j d G l v b j E v U D E x N C 9 H Z c O k b m R l c n R l c i B U e X A u e 0 F P S S B o a X Q g W 1 A x Q 2 E g L S B Q M S 1 X a G 9 s Z V 0 s M j U w f S Z x d W 9 0 O y w m c X V v d D t T Z W N 0 a W 9 u M S 9 Q M T E 0 L 0 d l w 6 R u Z G V y d G V y I F R 5 c C 5 7 Q U 9 J I G h p d C B b U D F D Y S A t I F A x L V d o b 2 x l L U Z d L D I 1 M X 0 m c X V v d D s s J n F 1 b 3 Q 7 U 2 V j d G l v b j E v U D E x N C 9 H Z c O k b m R l c n R l c i B U e X A u e 0 F P S S B o a X Q g W 1 A x Q 2 E g L S B 2 Y W x 1 Z S 1 M M D N d L D I 1 M n 0 m c X V v d D s s J n F 1 b 3 Q 7 U 2 V j d G l v b j E v U D E x N C 9 H Z c O k b m R l c n R l c i B U e X A u e 0 F P S S B o a X Q g W 1 A x Q 2 E g L S B 2 Y W x 1 Z S 1 M M D R d L D I 1 M 3 0 m c X V v d D s s J n F 1 b 3 Q 7 U 2 V j d G l v b j E v U D E x N C 9 H Z c O k b m R l c n R l c i B U e X A u e 0 F P S S B o a X Q g W 1 A z U 2 E g L S B B a S s r X S w y N T R 9 J n F 1 b 3 Q 7 L C Z x d W 9 0 O 1 N l Y 3 R p b 2 4 x L 1 A x M T Q v R 2 X D p G 5 k Z X J 0 Z X I g V H l w L n t B T 0 k g a G l 0 I F t Q M 1 N h I C 0 g Q W l c d T A w M 2 N 4 O 1 0 s M j U 1 f S Z x d W 9 0 O y w m c X V v d D t T Z W N 0 a W 9 u M S 9 Q M T E 0 L 0 d l w 6 R u Z G V y d G V y I F R 5 c C 5 7 Q U 9 J I G h p d C B b U D N T Y S A t I E F p b n Q g a S A 9 I D A 7 X S w y N T Z 9 J n F 1 b 3 Q 7 L C Z x d W 9 0 O 1 N l Y 3 R p b 2 4 x L 1 A x M T Q v R 2 X D p G 5 k Z X J 0 Z X I g V H l w L n t B T 0 k g a G l 0 I F t Q M 1 N h I C 0 g Q m k r K 1 0 s M j U 3 f S Z x d W 9 0 O y w m c X V v d D t T Z W N 0 a W 9 u M S 9 Q M T E 0 L 0 d l w 6 R u Z G V y d G V y I F R 5 c C 5 7 Q U 9 J I G h p d C B b U D N T Y S A t I E J p X H U w M D N j e D t d L D I 1 O H 0 m c X V v d D s s J n F 1 b 3 Q 7 U 2 V j d G l v b j E v U D E x N C 9 H Z c O k b m R l c n R l c i B U e X A u e 0 F P S S B o a X Q g W 1 A z U 2 E g L S B C a W 5 0 I G k g P S A w O 1 0 s M j U 5 f S Z x d W 9 0 O y w m c X V v d D t T Z W N 0 a W 9 u M S 9 Q M T E 0 L 0 d l w 6 R u Z G V y d G V y I F R 5 c C 5 7 Q U 9 J I G h p d C B b U D N T Y S A t I E N p K y t d L D I 2 M H 0 m c X V v d D s s J n F 1 b 3 Q 7 U 2 V j d G l v b j E v U D E x N C 9 H Z c O k b m R l c n R l c i B U e X A u e 0 F P S S B o a X Q g W 1 A z U 2 E g L S B D a V x 1 M D A z Y 3 g 7 X S w y N j F 9 J n F 1 b 3 Q 7 L C Z x d W 9 0 O 1 N l Y 3 R p b 2 4 x L 1 A x M T Q v R 2 X D p G 5 k Z X J 0 Z X I g V H l w L n t B T 0 k g a G l 0 I F t Q M 1 N h I C 0 g Q 2 l u d C B p I D 0 g M D t d L D I 2 M n 0 m c X V v d D s s J n F 1 b 3 Q 7 U 2 V j d G l v b j E v U D E x N C 9 H Z c O k b m R l c n R l c i B U e X A u e 0 F P S S B o a X Q g W 1 A z U 2 E g L S B q L U w w N l 0 s M j Y z f S Z x d W 9 0 O y w m c X V v d D t T Z W N 0 a W 9 u M S 9 Q M T E 0 L 0 d l w 6 R u Z G V y d G V y I F R 5 c C 5 7 Q U 9 J I G h p d C B b U D N T Y S A t I G o t T D A 3 X S w y N j R 9 J n F 1 b 3 Q 7 L C Z x d W 9 0 O 1 N l Y 3 R p b 2 4 x L 1 A x M T Q v R 2 X D p G 5 k Z X J 0 Z X I g V H l w L n t B T 0 k g a G l 0 I F t Q M 1 N h I C 0 g a i 1 M M T F d L D I 2 N X 0 m c X V v d D s s J n F 1 b 3 Q 7 U 2 V j d G l v b j E v U D E x N C 9 H Z c O k b m R l c n R l c i B U e X A u e 0 F P S S B o a X Q g W 1 A z U 2 E g L S B M M D F d L D I 2 N n 0 m c X V v d D s s J n F 1 b 3 Q 7 U 2 V j d G l v b j E v U D E x N C 9 H Z c O k b m R l c n R l c i B U e X A u e 0 F P S S B o a X Q g W 1 A z U 2 E g L S B M M D E t R l 0 s M j Y 3 f S Z x d W 9 0 O y w m c X V v d D t T Z W N 0 a W 9 u M S 9 Q M T E 0 L 0 d l w 6 R u Z G V y d G V y I F R 5 c C 5 7 Q U 9 J I G h p d C B b U D N T Y S A t I E w w M S 1 P X S w y N j h 9 J n F 1 b 3 Q 7 L C Z x d W 9 0 O 1 N l Y 3 R p b 2 4 x L 1 A x M T Q v R 2 X D p G 5 k Z X J 0 Z X I g V H l w L n t B T 0 k g a G l 0 I F t Q M 1 N h I C 0 g T D A y X S w y N j l 9 J n F 1 b 3 Q 7 L C Z x d W 9 0 O 1 N l Y 3 R p b 2 4 x L 1 A x M T Q v R 2 X D p G 5 k Z X J 0 Z X I g V H l w L n t B T 0 k g a G l 0 I F t Q M 1 N h I C 0 g T D A y L U Z d L D I 3 M H 0 m c X V v d D s s J n F 1 b 3 Q 7 U 2 V j d G l v b j E v U D E x N C 9 H Z c O k b m R l c n R l c i B U e X A u e 0 F P S S B o a X Q g W 1 A z U 2 E g L S B M M D I t T 1 0 s M j c x f S Z x d W 9 0 O y w m c X V v d D t T Z W N 0 a W 9 u M S 9 Q M T E 0 L 0 d l w 6 R u Z G V y d G V y I F R 5 c C 5 7 Q U 9 J I G h p d C B b U D N T Y S A t I E w w M 1 0 s M j c y f S Z x d W 9 0 O y w m c X V v d D t T Z W N 0 a W 9 u M S 9 Q M T E 0 L 0 d l w 6 R u Z G V y d G V y I F R 5 c C 5 7 Q U 9 J I G h p d C B b U D N T Y S A t I E w w M y 1 G X S w y N z N 9 J n F 1 b 3 Q 7 L C Z x d W 9 0 O 1 N l Y 3 R p b 2 4 x L 1 A x M T Q v R 2 X D p G 5 k Z X J 0 Z X I g V H l w L n t B T 0 k g a G l 0 I F t Q M 1 N h I C 0 g T D A z L U 9 d L D I 3 N H 0 m c X V v d D s s J n F 1 b 3 Q 7 U 2 V j d G l v b j E v U D E x N C 9 H Z c O k b m R l c n R l c i B U e X A u e 0 F P S S B o a X Q g W 1 A z U 2 E g L S B M M D R d L D I 3 N X 0 m c X V v d D s s J n F 1 b 3 Q 7 U 2 V j d G l v b j E v U D E x N C 9 H Z c O k b m R l c n R l c i B U e X A u e 0 F P S S B o a X Q g W 1 A z U 2 E g L S B M M D Q t R l 0 s M j c 2 f S Z x d W 9 0 O y w m c X V v d D t T Z W N 0 a W 9 u M S 9 Q M T E 0 L 0 d l w 6 R u Z G V y d G V y I F R 5 c C 5 7 Q U 9 J I G h p d C B b U D N T Y S A t I E w w N C 1 P X S w y N z d 9 J n F 1 b 3 Q 7 L C Z x d W 9 0 O 1 N l Y 3 R p b 2 4 x L 1 A x M T Q v R 2 X D p G 5 k Z X J 0 Z X I g V H l w L n t B T 0 k g a G l 0 I F t Q M 1 N h I C 0 g T D A 1 X S w y N z h 9 J n F 1 b 3 Q 7 L C Z x d W 9 0 O 1 N l Y 3 R p b 2 4 x L 1 A x M T Q v R 2 X D p G 5 k Z X J 0 Z X I g V H l w L n t B T 0 k g a G l 0 I F t Q M 1 N h I C 0 g T D A 1 L U Z d L D I 3 O X 0 m c X V v d D s s J n F 1 b 3 Q 7 U 2 V j d G l v b j E v U D E x N C 9 H Z c O k b m R l c n R l c i B U e X A u e 0 F P S S B o a X Q g W 1 A z U 2 E g L S B M M D U t T 1 0 s M j g w f S Z x d W 9 0 O y w m c X V v d D t T Z W N 0 a W 9 u M S 9 Q M T E 0 L 0 d l w 6 R u Z G V y d G V y I F R 5 c C 5 7 Q U 9 J I G h p d C B b U D N T Y S A t I E w w N l 0 s M j g x f S Z x d W 9 0 O y w m c X V v d D t T Z W N 0 a W 9 u M S 9 Q M T E 0 L 0 d l w 6 R u Z G V y d G V y I F R 5 c C 5 7 Q U 9 J I G h p d C B b U D N T Y S A t I E w w N i 1 G X S w y O D J 9 J n F 1 b 3 Q 7 L C Z x d W 9 0 O 1 N l Y 3 R p b 2 4 x L 1 A x M T Q v R 2 X D p G 5 k Z X J 0 Z X I g V H l w L n t B T 0 k g a G l 0 I F t Q M 1 N h I C 0 g T D A 2 L U 9 d L D I 4 M 3 0 m c X V v d D s s J n F 1 b 3 Q 7 U 2 V j d G l v b j E v U D E x N C 9 H Z c O k b m R l c n R l c i B U e X A u e 0 F P S S B o a X Q g W 1 A z U 2 E g L S B M M D d d L D I 4 N H 0 m c X V v d D s s J n F 1 b 3 Q 7 U 2 V j d G l v b j E v U D E x N C 9 H Z c O k b m R l c n R l c i B U e X A u e 0 F P S S B o a X Q g W 1 A z U 2 E g L S B M M D c t R l 0 s M j g 1 f S Z x d W 9 0 O y w m c X V v d D t T Z W N 0 a W 9 u M S 9 Q M T E 0 L 0 d l w 6 R u Z G V y d G V y I F R 5 c C 5 7 Q U 9 J I G h p d C B b U D N T Y S A t I E w w N y 1 P X S w y O D Z 9 J n F 1 b 3 Q 7 L C Z x d W 9 0 O 1 N l Y 3 R p b 2 4 x L 1 A x M T Q v R 2 X D p G 5 k Z X J 0 Z X I g V H l w L n t B T 0 k g a G l 0 I F t Q M 1 N h I C 0 g T D A 4 X S w y O D d 9 J n F 1 b 3 Q 7 L C Z x d W 9 0 O 1 N l Y 3 R p b 2 4 x L 1 A x M T Q v R 2 X D p G 5 k Z X J 0 Z X I g V H l w L n t B T 0 k g a G l 0 I F t Q M 1 N h I C 0 g T D A 4 L U Z d L D I 4 O H 0 m c X V v d D s s J n F 1 b 3 Q 7 U 2 V j d G l v b j E v U D E x N C 9 H Z c O k b m R l c n R l c i B U e X A u e 0 F P S S B o a X Q g W 1 A z U 2 E g L S B M M D g t T 1 0 s M j g 5 f S Z x d W 9 0 O y w m c X V v d D t T Z W N 0 a W 9 u M S 9 Q M T E 0 L 0 d l w 6 R u Z G V y d G V y I F R 5 c C 5 7 Q U 9 J I G h p d C B b U D N T Y S A t I E w w O V 0 s M j k w f S Z x d W 9 0 O y w m c X V v d D t T Z W N 0 a W 9 u M S 9 Q M T E 0 L 0 d l w 6 R u Z G V y d G V y I F R 5 c C 5 7 Q U 9 J I G h p d C B b U D N T Y S A t I E w w O S 1 G X S w y O T F 9 J n F 1 b 3 Q 7 L C Z x d W 9 0 O 1 N l Y 3 R p b 2 4 x L 1 A x M T Q v R 2 X D p G 5 k Z X J 0 Z X I g V H l w L n t B T 0 k g a G l 0 I F t Q M 1 N h I C 0 g T D A 5 L U 9 d L D I 5 M n 0 m c X V v d D s s J n F 1 b 3 Q 7 U 2 V j d G l v b j E v U D E x N C 9 H Z c O k b m R l c n R l c i B U e X A u e 0 F P S S B o a X Q g W 1 A z U 2 E g L S B M M T B d L D I 5 M 3 0 m c X V v d D s s J n F 1 b 3 Q 7 U 2 V j d G l v b j E v U D E x N C 9 H Z c O k b m R l c n R l c i B U e X A u e 0 F P S S B o a X Q g W 1 A z U 2 E g L S B M M T A t R l 0 s M j k 0 f S Z x d W 9 0 O y w m c X V v d D t T Z W N 0 a W 9 u M S 9 Q M T E 0 L 0 d l w 6 R u Z G V y d G V y I F R 5 c C 5 7 Q U 9 J I G h p d C B b U D N T Y S A t I E w x M C 1 P X S w y O T V 9 J n F 1 b 3 Q 7 L C Z x d W 9 0 O 1 N l Y 3 R p b 2 4 x L 1 A x M T Q v R 2 X D p G 5 k Z X J 0 Z X I g V H l w L n t B T 0 k g a G l 0 I F t Q M 1 N h I C 0 g T D E x X S w y O T Z 9 J n F 1 b 3 Q 7 L C Z x d W 9 0 O 1 N l Y 3 R p b 2 4 x L 1 A x M T Q v R 2 X D p G 5 k Z X J 0 Z X I g V H l w L n t B T 0 k g a G l 0 I F t Q M 1 N h I C 0 g T D E x L U Z d L D I 5 N 3 0 m c X V v d D s s J n F 1 b 3 Q 7 U 2 V j d G l v b j E v U D E x N C 9 H Z c O k b m R l c n R l c i B U e X A u e 0 F P S S B o a X Q g W 1 A z U 2 E g L S B M M T E t T 1 0 s M j k 4 f S Z x d W 9 0 O y w m c X V v d D t T Z W N 0 a W 9 u M S 9 Q M T E 0 L 0 d l w 6 R u Z G V y d G V y I F R 5 c C 5 7 Q U 9 J I G h p d C B b U D N T Y S A t I E w x M l 0 s M j k 5 f S Z x d W 9 0 O y w m c X V v d D t T Z W N 0 a W 9 u M S 9 Q M T E 0 L 0 d l w 6 R u Z G V y d G V y I F R 5 c C 5 7 Q U 9 J I G h p d C B b U D N T Y S A t I E w x M i 1 G X S w z M D B 9 J n F 1 b 3 Q 7 L C Z x d W 9 0 O 1 N l Y 3 R p b 2 4 x L 1 A x M T Q v R 2 X D p G 5 k Z X J 0 Z X I g V H l w L n t B T 0 k g a G l 0 I F t Q M 1 N h I C 0 g T D E y L U 9 d L D M w M X 0 m c X V v d D s s J n F 1 b 3 Q 7 U 2 V j d G l v b j E v U D E x N C 9 H Z c O k b m R l c n R l c i B U e X A u e 0 F P S S B o a X Q g W 1 A z U 2 E g L S B M M T N d L D M w M n 0 m c X V v d D s s J n F 1 b 3 Q 7 U 2 V j d G l v b j E v U D E x N C 9 H Z c O k b m R l c n R l c i B U e X A u e 0 F P S S B o a X Q g W 1 A z U 2 E g L S B M M T M t R l 0 s M z A z f S Z x d W 9 0 O y w m c X V v d D t T Z W N 0 a W 9 u M S 9 Q M T E 0 L 0 d l w 6 R u Z G V y d G V y I F R 5 c C 5 7 Q U 9 J I G h p d C B b U D N T Y S A t I E w x M y 1 P X S w z M D R 9 J n F 1 b 3 Q 7 L C Z x d W 9 0 O 1 N l Y 3 R p b 2 4 x L 1 A x M T Q v R 2 X D p G 5 k Z X J 0 Z X I g V H l w L n t B T 0 k g a G l 0 I F t Q M 1 N h I C 0 g T D E 0 X S w z M D V 9 J n F 1 b 3 Q 7 L C Z x d W 9 0 O 1 N l Y 3 R p b 2 4 x L 1 A x M T Q v R 2 X D p G 5 k Z X J 0 Z X I g V H l w L n t B T 0 k g a G l 0 I F t Q M 1 N h I C 0 g T D E 0 L U Z d L D M w N n 0 m c X V v d D s s J n F 1 b 3 Q 7 U 2 V j d G l v b j E v U D E x N C 9 H Z c O k b m R l c n R l c i B U e X A u e 0 F P S S B o a X Q g W 1 A z U 2 E g L S B M M T Q t T 1 0 s M z A 3 f S Z x d W 9 0 O y w m c X V v d D t T Z W N 0 a W 9 u M S 9 Q M T E 0 L 0 d l w 6 R u Z G V y d G V y I F R 5 c C 5 7 Q U 9 J I G h p d C B b U D N T Y S A t I E w x N V 0 s M z A 4 f S Z x d W 9 0 O y w m c X V v d D t T Z W N 0 a W 9 u M S 9 Q M T E 0 L 0 d l w 6 R u Z G V y d G V y I F R 5 c C 5 7 Q U 9 J I G h p d C B b U D N T Y S A t I E w x N S 1 G X S w z M D l 9 J n F 1 b 3 Q 7 L C Z x d W 9 0 O 1 N l Y 3 R p b 2 4 x L 1 A x M T Q v R 2 X D p G 5 k Z X J 0 Z X I g V H l w L n t B T 0 k g a G l 0 I F t Q M 1 N h I C 0 g T D E 1 L U 9 d L D M x M H 0 m c X V v d D s s J n F 1 b 3 Q 7 U 2 V j d G l v b j E v U D E x N C 9 H Z c O k b m R l c n R l c i B U e X A u e 0 F P S S B o a X Q g W 1 A z U 2 E g L S B M M T Z d L D M x M X 0 m c X V v d D s s J n F 1 b 3 Q 7 U 2 V j d G l v b j E v U D E x N C 9 H Z c O k b m R l c n R l c i B U e X A u e 0 F P S S B o a X Q g W 1 A z U 2 E g L S B M M T Y t R l 0 s M z E y f S Z x d W 9 0 O y w m c X V v d D t T Z W N 0 a W 9 u M S 9 Q M T E 0 L 0 d l w 6 R u Z G V y d G V y I F R 5 c C 5 7 Q U 9 J I G h p d C B b U D N T Y S A t I E w x N i 1 P X S w z M T N 9 J n F 1 b 3 Q 7 L C Z x d W 9 0 O 1 N l Y 3 R p b 2 4 x L 1 A x M T Q v R 2 X D p G 5 k Z X J 0 Z X I g V H l w L n t B T 0 k g a G l 0 I F t Q M 1 N h I C 0 g T D E 3 X S w z M T R 9 J n F 1 b 3 Q 7 L C Z x d W 9 0 O 1 N l Y 3 R p b 2 4 x L 1 A x M T Q v R 2 X D p G 5 k Z X J 0 Z X I g V H l w L n t B T 0 k g a G l 0 I F t Q M 1 N h I C 0 g T D E 3 L U Z d L D M x N X 0 m c X V v d D s s J n F 1 b 3 Q 7 U 2 V j d G l v b j E v U D E x N C 9 H Z c O k b m R l c n R l c i B U e X A u e 0 F P S S B o a X Q g W 1 A z U 2 E g L S B M M T c t T 1 0 s M z E 2 f S Z x d W 9 0 O y w m c X V v d D t T Z W N 0 a W 9 u M S 9 Q M T E 0 L 0 d l w 6 R u Z G V y d G V y I F R 5 c C 5 7 Q U 9 J I G h p d C B b U D N T Y S A t I G 5 1 b W J l c n M t T D A x X S w z M T d 9 J n F 1 b 3 Q 7 L C Z x d W 9 0 O 1 N l Y 3 R p b 2 4 x L 1 A x M T Q v R 2 X D p G 5 k Z X J 0 Z X I g V H l w L n t B T 0 k g a G l 0 I F t Q M 1 N h I C 0 g b n V t Y m V y c y 1 M M D N d L D M x O H 0 m c X V v d D s s J n F 1 b 3 Q 7 U 2 V j d G l v b j E v U D E x N C 9 H Z c O k b m R l c n R l c i B U e X A u e 0 F P S S B o a X Q g W 1 A z U 2 E g L S B u d W 1 i Z X J z L U w w N F 0 s M z E 5 f S Z x d W 9 0 O y w m c X V v d D t T Z W N 0 a W 9 u M S 9 Q M T E 0 L 0 d l w 6 R u Z G V y d G V y I F R 5 c C 5 7 Q U 9 J I G h p d C B b U D N T Y S A t I G 5 1 b W J l c n M t T D A 2 X S w z M j B 9 J n F 1 b 3 Q 7 L C Z x d W 9 0 O 1 N l Y 3 R p b 2 4 x L 1 A x M T Q v R 2 X D p G 5 k Z X J 0 Z X I g V H l w L n t B T 0 k g a G l 0 I F t Q M 1 N h I C 0 g b n V t Y m V y c y 1 M M D h d L D M y M X 0 m c X V v d D s s J n F 1 b 3 Q 7 U 2 V j d G l v b j E v U D E x N C 9 H Z c O k b m R l c n R l c i B U e X A u e 0 F P S S B o a X Q g W 1 A z U 2 E g L S B u d W 1 i Z X J z L U w w O W F d L D M y M n 0 m c X V v d D s s J n F 1 b 3 Q 7 U 2 V j d G l v b j E v U D E x N C 9 H Z c O k b m R l c n R l c i B U e X A u e 0 F P S S B o a X Q g W 1 A z U 2 E g L S B u d W 1 i Z X J z L U w w O W J d L D M y M 3 0 m c X V v d D s s J n F 1 b 3 Q 7 U 2 V j d G l v b j E v U D E x N C 9 H Z c O k b m R l c n R l c i B U e X A u e 0 F P S S B o a X Q g W 1 A z U 2 E g L S B u d W 1 i Z X J z L U w x M F 0 s M z I 0 f S Z x d W 9 0 O y w m c X V v d D t T Z W N 0 a W 9 u M S 9 Q M T E 0 L 0 d l w 6 R u Z G V y d G V y I F R 5 c C 5 7 Q U 9 J I G h p d C B b U D N T Y S A t I G 5 1 b W J l c n M t T D E 1 X S w z M j V 9 J n F 1 b 3 Q 7 L C Z x d W 9 0 O 1 N l Y 3 R p b 2 4 x L 1 A x M T Q v R 2 X D p G 5 k Z X J 0 Z X I g V H l w L n t B T 0 k g a G l 0 I F t Q M 1 N h I C 0 g b n V t Y m V y c y 1 M M T Z d L D M y N n 0 m c X V v d D s s J n F 1 b 3 Q 7 U 2 V j d G l v b j E v U D E x N C 9 H Z c O k b m R l c n R l c i B U e X A u e 0 F P S S B o a X Q g W 1 A z U 2 E g L S B Q M y 1 X a G 9 s Z V 0 s M z I 3 f S Z x d W 9 0 O y w m c X V v d D t T Z W N 0 a W 9 u M S 9 Q M T E 0 L 0 d l w 6 R u Z G V y d G V y I F R 5 c C 5 7 Q U 9 J I G h p d C B b U D N T Y S A t I F A z L V d o b 2 x l L U Z d L D M y O H 0 m c X V v d D s s J n F 1 b 3 Q 7 U 2 V j d G l v b j E v U D E x N C 9 H Z c O k b m R l c n R l c i B U e X A u e 0 F P S S B o a X Q g W 1 A z U 2 E g L S B Q M y 1 X a G 9 s Z S 1 P X S w z M j l 9 J n F 1 b 3 Q 7 L C Z x d W 9 0 O 1 N l Y 3 R p b 2 4 x L 1 A x M T Q v R 2 X D p G 5 k Z X J 0 Z X I g V H l w L n t B T 0 k g a G l 0 I F t Q M 1 N h I C 0 g d G V t c C 1 M M D h d L D M z M H 0 m c X V v d D s s J n F 1 b 3 Q 7 U 2 V j d G l v b j E v U D E x N C 9 H Z c O k b m R l c n R l c i B U e X A u e 0 F P S S B o a X Q g W 1 A z U 2 E g L S B 0 Z W 1 w L U w x M F 0 s M z M x f S Z x d W 9 0 O y w m c X V v d D t T Z W N 0 a W 9 u M S 9 Q M T E 0 L 0 d l w 6 R u Z G V y d G V y I F R 5 c C 5 7 Q U 9 J I G h p d C B b U D J T Y S A t I G k r K 1 0 s M z M y f S Z x d W 9 0 O y w m c X V v d D t T Z W N 0 a W 9 u M S 9 Q M T E 0 L 0 d l w 6 R u Z G V y d G V y I F R 5 c C 5 7 Q U 9 J I G h p d C B b U D J T Y S A t I G l c d T A w M 2 N 4 O 1 0 s M z M z f S Z x d W 9 0 O y w m c X V v d D t T Z W N 0 a W 9 u M S 9 Q M T E 0 L 0 d l w 6 R u Z G V y d G V y I F R 5 c C 5 7 Q U 9 J I G h p d C B b U D J T Y S A t I G l u d C B p I D 0 g M D t d L D M z N H 0 m c X V v d D s s J n F 1 b 3 Q 7 U 2 V j d G l v b j E v U D E x N C 9 H Z c O k b m R l c n R l c i B U e X A u e 0 F P S S B o a X Q g W 1 A y U 2 E g L S B M M D F d L D M z N X 0 m c X V v d D s s J n F 1 b 3 Q 7 U 2 V j d G l v b j E v U D E x N C 9 H Z c O k b m R l c n R l c i B U e X A u e 0 F P S S B o a X Q g W 1 A y U 2 E g L S B M M D E t R l 0 s M z M 2 f S Z x d W 9 0 O y w m c X V v d D t T Z W N 0 a W 9 u M S 9 Q M T E 0 L 0 d l w 6 R u Z G V y d G V y I F R 5 c C 5 7 Q U 9 J I G h p d C B b U D J T Y S A t I E w w M S 1 P X S w z M z d 9 J n F 1 b 3 Q 7 L C Z x d W 9 0 O 1 N l Y 3 R p b 2 4 x L 1 A x M T Q v R 2 X D p G 5 k Z X J 0 Z X I g V H l w L n t B T 0 k g a G l 0 I F t Q M l N h I C 0 g T D A y X S w z M z h 9 J n F 1 b 3 Q 7 L C Z x d W 9 0 O 1 N l Y 3 R p b 2 4 x L 1 A x M T Q v R 2 X D p G 5 k Z X J 0 Z X I g V H l w L n t B T 0 k g a G l 0 I F t Q M l N h I C 0 g T D A y L U Z d L D M z O X 0 m c X V v d D s s J n F 1 b 3 Q 7 U 2 V j d G l v b j E v U D E x N C 9 H Z c O k b m R l c n R l c i B U e X A u e 0 F P S S B o a X Q g W 1 A y U 2 E g L S B M M D I t T 1 0 s M z Q w f S Z x d W 9 0 O y w m c X V v d D t T Z W N 0 a W 9 u M S 9 Q M T E 0 L 0 d l w 6 R u Z G V y d G V y I F R 5 c C 5 7 Q U 9 J I G h p d C B b U D J T Y S A t I E w w M 1 0 s M z Q x f S Z x d W 9 0 O y w m c X V v d D t T Z W N 0 a W 9 u M S 9 Q M T E 0 L 0 d l w 6 R u Z G V y d G V y I F R 5 c C 5 7 Q U 9 J I G h p d C B b U D J T Y S A t I E w w M y 1 G X S w z N D J 9 J n F 1 b 3 Q 7 L C Z x d W 9 0 O 1 N l Y 3 R p b 2 4 x L 1 A x M T Q v R 2 X D p G 5 k Z X J 0 Z X I g V H l w L n t B T 0 k g a G l 0 I F t Q M l N h I C 0 g T D A z L U 9 d L D M 0 M 3 0 m c X V v d D s s J n F 1 b 3 Q 7 U 2 V j d G l v b j E v U D E x N C 9 H Z c O k b m R l c n R l c i B U e X A u e 0 F P S S B o a X Q g W 1 A y U 2 E g L S B M M D R d L D M 0 N H 0 m c X V v d D s s J n F 1 b 3 Q 7 U 2 V j d G l v b j E v U D E x N C 9 H Z c O k b m R l c n R l c i B U e X A u e 0 F P S S B o a X Q g W 1 A y U 2 E g L S B M M D Q t R l 0 s M z Q 1 f S Z x d W 9 0 O y w m c X V v d D t T Z W N 0 a W 9 u M S 9 Q M T E 0 L 0 d l w 6 R u Z G V y d G V y I F R 5 c C 5 7 Q U 9 J I G h p d C B b U D J T Y S A t I E w w N C 1 P X S w z N D Z 9 J n F 1 b 3 Q 7 L C Z x d W 9 0 O 1 N l Y 3 R p b 2 4 x L 1 A x M T Q v R 2 X D p G 5 k Z X J 0 Z X I g V H l w L n t B T 0 k g a G l 0 I F t Q M l N h I C 0 g T D A 1 X S w z N D d 9 J n F 1 b 3 Q 7 L C Z x d W 9 0 O 1 N l Y 3 R p b 2 4 x L 1 A x M T Q v R 2 X D p G 5 k Z X J 0 Z X I g V H l w L n t B T 0 k g a G l 0 I F t Q M l N h I C 0 g T D A 1 L U Z d L D M 0 O H 0 m c X V v d D s s J n F 1 b 3 Q 7 U 2 V j d G l v b j E v U D E x N C 9 H Z c O k b m R l c n R l c i B U e X A u e 0 F P S S B o a X Q g W 1 A y U 2 E g L S B M M D U t T 1 0 s M z Q 5 f S Z x d W 9 0 O y w m c X V v d D t T Z W N 0 a W 9 u M S 9 Q M T E 0 L 0 d l w 6 R u Z G V y d G V y I F R 5 c C 5 7 Q U 9 J I G h p d C B b U D J T Y S A t I E w w N l 0 s M z U w f S Z x d W 9 0 O y w m c X V v d D t T Z W N 0 a W 9 u M S 9 Q M T E 0 L 0 d l w 6 R u Z G V y d G V y I F R 5 c C 5 7 Q U 9 J I G h p d C B b U D J T Y S A t I E w w N i 1 G X S w z N T F 9 J n F 1 b 3 Q 7 L C Z x d W 9 0 O 1 N l Y 3 R p b 2 4 x L 1 A x M T Q v R 2 X D p G 5 k Z X J 0 Z X I g V H l w L n t B T 0 k g a G l 0 I F t Q M l N h I C 0 g T D A 2 L U 9 d L D M 1 M n 0 m c X V v d D s s J n F 1 b 3 Q 7 U 2 V j d G l v b j E v U D E x N C 9 H Z c O k b m R l c n R l c i B U e X A u e 0 F P S S B o a X Q g W 1 A y U 2 E g L S B M M D d d L D M 1 M 3 0 m c X V v d D s s J n F 1 b 3 Q 7 U 2 V j d G l v b j E v U D E x N C 9 H Z c O k b m R l c n R l c i B U e X A u e 0 F P S S B o a X Q g W 1 A y U 2 E g L S B M M D c t R l 0 s M z U 0 f S Z x d W 9 0 O y w m c X V v d D t T Z W N 0 a W 9 u M S 9 Q M T E 0 L 0 d l w 6 R u Z G V y d G V y I F R 5 c C 5 7 Q U 9 J I G h p d C B b U D J T Y S A t I E w w N y 1 P X S w z N T V 9 J n F 1 b 3 Q 7 L C Z x d W 9 0 O 1 N l Y 3 R p b 2 4 x L 1 A x M T Q v R 2 X D p G 5 k Z X J 0 Z X I g V H l w L n t B T 0 k g a G l 0 I F t Q M l N h I C 0 g T D A 4 X S w z N T Z 9 J n F 1 b 3 Q 7 L C Z x d W 9 0 O 1 N l Y 3 R p b 2 4 x L 1 A x M T Q v R 2 X D p G 5 k Z X J 0 Z X I g V H l w L n t B T 0 k g a G l 0 I F t Q M l N h I C 0 g T D A 4 L U Z d L D M 1 N 3 0 m c X V v d D s s J n F 1 b 3 Q 7 U 2 V j d G l v b j E v U D E x N C 9 H Z c O k b m R l c n R l c i B U e X A u e 0 F P S S B o a X Q g W 1 A y U 2 E g L S B M M D g t T 1 0 s M z U 4 f S Z x d W 9 0 O y w m c X V v d D t T Z W N 0 a W 9 u M S 9 Q M T E 0 L 0 d l w 6 R u Z G V y d G V y I F R 5 c C 5 7 Q U 9 J I G h p d C B b U D J T Y S A t I E w w O V 0 s M z U 5 f S Z x d W 9 0 O y w m c X V v d D t T Z W N 0 a W 9 u M S 9 Q M T E 0 L 0 d l w 6 R u Z G V y d G V y I F R 5 c C 5 7 Q U 9 J I G h p d C B b U D J T Y S A t I E w w O S 1 G X S w z N j B 9 J n F 1 b 3 Q 7 L C Z x d W 9 0 O 1 N l Y 3 R p b 2 4 x L 1 A x M T Q v R 2 X D p G 5 k Z X J 0 Z X I g V H l w L n t B T 0 k g a G l 0 I F t Q M l N h I C 0 g T D A 5 L U 9 d L D M 2 M X 0 m c X V v d D s s J n F 1 b 3 Q 7 U 2 V j d G l v b j E v U D E x N C 9 H Z c O k b m R l c n R l c i B U e X A u e 0 F P S S B o a X Q g W 1 A y U 2 E g L S B M M T B d L D M 2 M n 0 m c X V v d D s s J n F 1 b 3 Q 7 U 2 V j d G l v b j E v U D E x N C 9 H Z c O k b m R l c n R l c i B U e X A u e 0 F P S S B o a X Q g W 1 A y U 2 E g L S B M M T A t R l 0 s M z Y z f S Z x d W 9 0 O y w m c X V v d D t T Z W N 0 a W 9 u M S 9 Q M T E 0 L 0 d l w 6 R u Z G V y d G V y I F R 5 c C 5 7 Q U 9 J I G h p d C B b U D J T Y S A t I E w x M C 1 P X S w z N j R 9 J n F 1 b 3 Q 7 L C Z x d W 9 0 O 1 N l Y 3 R p b 2 4 x L 1 A x M T Q v R 2 X D p G 5 k Z X J 0 Z X I g V H l w L n t B T 0 k g a G l 0 I F t Q M l N h I C 0 g T D E x X S w z N j V 9 J n F 1 b 3 Q 7 L C Z x d W 9 0 O 1 N l Y 3 R p b 2 4 x L 1 A x M T Q v R 2 X D p G 5 k Z X J 0 Z X I g V H l w L n t B T 0 k g a G l 0 I F t Q M l N h I C 0 g T D E x L U Z d L D M 2 N n 0 m c X V v d D s s J n F 1 b 3 Q 7 U 2 V j d G l v b j E v U D E x N C 9 H Z c O k b m R l c n R l c i B U e X A u e 0 F P S S B o a X Q g W 1 A y U 2 E g L S B M M T E t T 1 0 s M z Y 3 f S Z x d W 9 0 O y w m c X V v d D t T Z W N 0 a W 9 u M S 9 Q M T E 0 L 0 d l w 6 R u Z G V y d G V y I F R 5 c C 5 7 Q U 9 J I G h p d C B b U D J T Y S A t I E w x M l 0 s M z Y 4 f S Z x d W 9 0 O y w m c X V v d D t T Z W N 0 a W 9 u M S 9 Q M T E 0 L 0 d l w 6 R u Z G V y d G V y I F R 5 c C 5 7 Q U 9 J I G h p d C B b U D J T Y S A t I E w x M i 1 G X S w z N j l 9 J n F 1 b 3 Q 7 L C Z x d W 9 0 O 1 N l Y 3 R p b 2 4 x L 1 A x M T Q v R 2 X D p G 5 k Z X J 0 Z X I g V H l w L n t B T 0 k g a G l 0 I F t Q M l N h I C 0 g T D E y L U 9 d L D M 3 M H 0 m c X V v d D s s J n F 1 b 3 Q 7 U 2 V j d G l v b j E v U D E x N C 9 H Z c O k b m R l c n R l c i B U e X A u e 0 F P S S B o a X Q g W 1 A y U 2 E g L S B M M T N d L D M 3 M X 0 m c X V v d D s s J n F 1 b 3 Q 7 U 2 V j d G l v b j E v U D E x N C 9 H Z c O k b m R l c n R l c i B U e X A u e 0 F P S S B o a X Q g W 1 A y U 2 E g L S B M M T M t R l 0 s M z c y f S Z x d W 9 0 O y w m c X V v d D t T Z W N 0 a W 9 u M S 9 Q M T E 0 L 0 d l w 6 R u Z G V y d G V y I F R 5 c C 5 7 Q U 9 J I G h p d C B b U D J T Y S A t I E w x M y 1 P X S w z N z N 9 J n F 1 b 3 Q 7 L C Z x d W 9 0 O 1 N l Y 3 R p b 2 4 x L 1 A x M T Q v R 2 X D p G 5 k Z X J 0 Z X I g V H l w L n t B T 0 k g a G l 0 I F t Q M l N h I C 0 g b i 1 M M D J d L D M 3 N H 0 m c X V v d D s s J n F 1 b 3 Q 7 U 2 V j d G l v b j E v U D E x N C 9 H Z c O k b m R l c n R l c i B U e X A u e 0 F P S S B o a X Q g W 1 A y U 2 E g L S B u L U w x M G F d L D M 3 N X 0 m c X V v d D s s J n F 1 b 3 Q 7 U 2 V j d G l v b j E v U D E x N C 9 H Z c O k b m R l c n R l c i B U e X A u e 0 F P S S B o a X Q g W 1 A y U 2 E g L S B u L U w x M G J d L D M 3 N n 0 m c X V v d D s s J n F 1 b 3 Q 7 U 2 V j d G l v b j E v U D E x N C 9 H Z c O k b m R l c n R l c i B U e X A u e 0 F P S S B o a X Q g W 1 A y U 2 E g L S B u L U w x M 1 0 s M z c 3 f S Z x d W 9 0 O y w m c X V v d D t T Z W N 0 a W 9 u M S 9 Q M T E 0 L 0 d l w 6 R u Z G V y d G V y I F R 5 c C 5 7 Q U 9 J I G h p d C B b U D J T Y S A t I F A y L V d o b 2 x l X S w z N z h 9 J n F 1 b 3 Q 7 L C Z x d W 9 0 O 1 N l Y 3 R p b 2 4 x L 1 A x M T Q v R 2 X D p G 5 k Z X J 0 Z X I g V H l w L n t B T 0 k g a G l 0 I F t Q M l N h I C 0 g U D I t V 2 h v b G U t R l 0 s M z c 5 f S Z x d W 9 0 O y w m c X V v d D t T Z W N 0 a W 9 u M S 9 Q M T E 0 L 0 d l w 6 R u Z G V y d G V y I F R 5 c C 5 7 Q U 9 J I G h p d C B b U D J T Y S A t I F A y L V d o b 2 x l L U 9 d L D M 4 M H 0 m c X V v d D s s J n F 1 b 3 Q 7 U 2 V j d G l v b j E v U D E x N C 9 H Z c O k b m R l c n R l c i B U e X A u e 0 F P S S B o a X Q g W 1 A y U 2 E g L S B 0 b 3 R h b C 1 M M D J d L D M 4 M X 0 m c X V v d D s s J n F 1 b 3 Q 7 U 2 V j d G l v b j E v U D E x N C 9 H Z c O k b m R l c n R l c i B U e X A u e 0 F P S S B o a X Q g W 1 A y U 2 E g L S B 0 b 3 R h b C 1 M M D d h X S w z O D J 9 J n F 1 b 3 Q 7 L C Z x d W 9 0 O 1 N l Y 3 R p b 2 4 x L 1 A x M T Q v R 2 X D p G 5 k Z X J 0 Z X I g V H l w L n t B T 0 k g a G l 0 I F t Q M l N h I C 0 g d G 9 0 Y W w t T D A 3 Y l 0 s M z g z f S Z x d W 9 0 O y w m c X V v d D t T Z W N 0 a W 9 u M S 9 Q M T E 0 L 0 d l w 6 R u Z G V y d G V y I F R 5 c C 5 7 Q U 9 J I G h p d C B b U D J T Y S A t I H R v d G F s L U w x M 1 0 s M z g 0 f S Z x d W 9 0 O y w m c X V v d D t T Z W N 0 a W 9 u M S 9 Q M T E 0 L 0 d l w 6 R u Z G V y d G V y I F R 5 c C 5 7 Q U 9 J I G h p d C B b U D J T Y S A t I H Z h b H V l c y 1 M M D F d L D M 4 N X 0 m c X V v d D s s J n F 1 b 3 Q 7 U 2 V j d G l v b j E v U D E x N C 9 H Z c O k b m R l c n R l c i B U e X A u e 0 F P S S B o a X Q g W 1 A y U 2 E g L S B 2 Y W x 1 Z X M t T D A 1 X S w z O D Z 9 J n F 1 b 3 Q 7 L C Z x d W 9 0 O 1 N l Y 3 R p b 2 4 x L 1 A x M T Q v R 2 X D p G 5 k Z X J 0 Z X I g V H l w L n t B T 0 k g a G l 0 I F t Q M l N h I C 0 g d m F s d W V z L U w w N l 0 s M z g 3 f S Z x d W 9 0 O y w m c X V v d D t T Z W N 0 a W 9 u M S 9 Q M T E 0 L 0 d l w 6 R u Z G V y d G V y I F R 5 c C 5 7 Q U 9 J I G h p d C B b U D J T Y S A t I H Z h b H V l c y 1 M M D d d L D M 4 O H 0 m c X V v d D s s J n F 1 b 3 Q 7 U 2 V j d G l v b j E v U D E x N C 9 H Z c O k b m R l c n R l c i B U e X A u e 0 F P S S B o a X Q g W 1 A y U 2 I g L S B M M D F d L D M 4 O X 0 m c X V v d D s s J n F 1 b 3 Q 7 U 2 V j d G l v b j E v U D E x N C 9 H Z c O k b m R l c n R l c i B U e X A u e 0 F P S S B o a X Q g W 1 A y U 2 I g L S B M M D J d L D M 5 M H 0 m c X V v d D s s J n F 1 b 3 Q 7 U 2 V j d G l v b j E v U D E x N C 9 H Z c O k b m R l c n R l c i B U e X A u e 0 F P S S B o a X Q g W 1 A y U 2 I g L S B M M D N d L D M 5 M X 0 m c X V v d D s s J n F 1 b 3 Q 7 U 2 V j d G l v b j E v U D E x N C 9 H Z c O k b m R l c n R l c i B U e X A u e 0 F P S S B o a X Q g W 1 A y U 2 I g L S B M M D R d L D M 5 M n 0 m c X V v d D s s J n F 1 b 3 Q 7 U 2 V j d G l v b j E v U D E x N C 9 H Z c O k b m R l c n R l c i B U e X A u e 0 F P S S B o a X Q g W 1 A y U 2 I g L S B M M D V d L D M 5 M 3 0 m c X V v d D s s J n F 1 b 3 Q 7 U 2 V j d G l v b j E v U D E x N C 9 H Z c O k b m R l c n R l c i B U e X A u e 0 F P S S B o a X Q g W 1 A y U 2 I g L S B M M D Z d L D M 5 N H 0 m c X V v d D s s J n F 1 b 3 Q 7 U 2 V j d G l v b j E v U D E x N C 9 H Z c O k b m R l c n R l c i B U e X A u e 0 F P S S B o a X Q g W 1 A y U 2 I g L S B M M D d d L D M 5 N X 0 m c X V v d D s s J n F 1 b 3 Q 7 U 2 V j d G l v b j E v U D E x N C 9 H Z c O k b m R l c n R l c i B U e X A u e 0 F P S S B o a X Q g W 1 A y U 2 I g L S B M M D h d L D M 5 N n 0 m c X V v d D s s J n F 1 b 3 Q 7 U 2 V j d G l v b j E v U D E x N C 9 H Z c O k b m R l c n R l c i B U e X A u e 0 F P S S B o a X Q g W 1 A y U 2 I g L S B M M D l d L D M 5 N 3 0 m c X V v d D s s J n F 1 b 3 Q 7 U 2 V j d G l v b j E v U D E x N C 9 H Z c O k b m R l c n R l c i B U e X A u e 0 F P S S B o a X Q g W 1 A y U 2 I g L S B M M T B d L D M 5 O H 0 m c X V v d D s s J n F 1 b 3 Q 7 U 2 V j d G l v b j E v U D E x N C 9 H Z c O k b m R l c n R l c i B U e X A u e 0 F P S S B o a X Q g W 1 A y U 2 I g L S B M M T F d L D M 5 O X 0 m c X V v d D s s J n F 1 b 3 Q 7 U 2 V j d G l v b j E v U D E x N C 9 H Z c O k b m R l c n R l c i B U e X A u e 0 F P S S B o a X Q g W 1 A y U 2 I g L S B M M T J d L D Q w M H 0 m c X V v d D s s J n F 1 b 3 Q 7 U 2 V j d G l v b j E v U D E x N C 9 H Z c O k b m R l c n R l c i B U e X A u e 0 F P S S B o a X Q g W 1 A y U 2 I g L S B M M T N d L D Q w M X 0 m c X V v d D t d L C Z x d W 9 0 O 0 N v b H V t b k N v d W 5 0 J n F 1 b 3 Q 7 O j Q w M i w m c X V v d D t L Z X l D b 2 x 1 b W 5 O Y W 1 l c y Z x d W 9 0 O z p b X S w m c X V v d D t D b 2 x 1 b W 5 J Z G V u d G l 0 a W V z J n F 1 b 3 Q 7 O l s m c X V v d D t T Z W N 0 a W 9 u M S 9 Q M T E 0 L 0 d l w 6 R u Z G V y d G V y I F R 5 c C 5 7 U m V j b 3 J k a W 5 n I H R p b W V z d G F t c C B b b X N d L D B 9 J n F 1 b 3 Q 7 L C Z x d W 9 0 O 1 N l Y 3 R p b 2 4 x L 1 A x M T Q v R 2 X D p G 5 k Z X J 0 Z X I g V H l w L n t D b 2 1 w d X R l c i B 0 a W 1 l c 3 R h b X A g W 2 1 z X S w x f S Z x d W 9 0 O y w m c X V v d D t T Z W N 0 a W 9 u M S 9 Q M T E 0 L 0 d l w 6 R u Z G V y d G V y I F R 5 c C 5 7 U 2 V u c 2 9 y L D J 9 J n F 1 b 3 Q 7 L C Z x d W 9 0 O 1 N l Y 3 R p b 2 4 x L 1 A x M T Q v R 2 X D p G 5 k Z X J 0 Z X I g V H l w L n t F e W V 0 c m F j a 2 V y I H R p b W V z d G F t c C B b z r x z X S w z f S Z x d W 9 0 O y w m c X V v d D t T Z W N 0 a W 9 u M S 9 Q M T E 0 L 0 d l w 6 R u Z G V y d G V y I F R 5 c C 5 7 R X Z l b n Q s N H 0 m c X V v d D s s J n F 1 b 3 Q 7 U 2 V j d G l v b j E v U D E x N C 9 H Z c O k b m R l c n R l c i B U e X A u e 0 V 2 Z W 5 0 I H Z h b H V l L D V 9 J n F 1 b 3 Q 7 L C Z x d W 9 0 O 1 N l Y 3 R p b 2 4 x L 1 A x M T Q v R 2 X D p G 5 k Z X J 0 Z X I g V H l w L n t H Y X p l I H B v a W 5 0 I F g g W 0 R B Q 1 M g c H h d L D Z 9 J n F 1 b 3 Q 7 L C Z x d W 9 0 O 1 N l Y 3 R p b 2 4 x L 1 A x M T Q v R 2 X D p G 5 k Z X J 0 Z X I g V H l w L n t H Y X p l I H B v a W 5 0 I F k g W 0 R B Q 1 M g c H h d L D d 9 J n F 1 b 3 Q 7 L C Z x d W 9 0 O 1 N l Y 3 R p b 2 4 x L 1 A x M T Q v R 2 X D p G 5 k Z X J 0 Z X I g V H l w L n t H Y X p l I H B v a W 5 0 I G x l Z n Q g W C B b R E F D U y B w e F 0 s O H 0 m c X V v d D s s J n F 1 b 3 Q 7 U 2 V j d G l v b j E v U D E x N C 9 H Z c O k b m R l c n R l c i B U e X A u e 0 d h e m U g c G 9 p b n Q g b G V m d C B Z I F t E Q U N T I H B 4 X S w 5 f S Z x d W 9 0 O y w m c X V v d D t T Z W N 0 a W 9 u M S 9 Q M T E 0 L 0 d l w 6 R u Z G V y d G V y I F R 5 c C 5 7 R 2 F 6 Z S B w b 2 l u d C B y a W d o d C B Y I F t E Q U N T I H B 4 X S w x M H 0 m c X V v d D s s J n F 1 b 3 Q 7 U 2 V j d G l v b j E v U D E x N C 9 H Z c O k b m R l c n R l c i B U e X A u e 0 d h e m U g c G 9 p b n Q g c m l n a H Q g W S B b R E F D U y B w e F 0 s M T F 9 J n F 1 b 3 Q 7 L C Z x d W 9 0 O 1 N l Y 3 R p b 2 4 x L 1 A x M T Q v R 2 X D p G 5 k Z X J 0 Z X I g V H l w L n t H Y X p l I G R p c m V j d G l v b i B s Z W Z 0 I F g g W 0 R B Q 1 M g b m 9 y b V 0 s M T J 9 J n F 1 b 3 Q 7 L C Z x d W 9 0 O 1 N l Y 3 R p b 2 4 x L 1 A x M T Q v R 2 X D p G 5 k Z X J 0 Z X I g V H l w L n t H Y X p l I G R p c m V j d G l v b i B s Z W Z 0 I F k g W 0 R B Q 1 M g b m 9 y b V 0 s M T N 9 J n F 1 b 3 Q 7 L C Z x d W 9 0 O 1 N l Y 3 R p b 2 4 x L 1 A x M T Q v R 2 X D p G 5 k Z X J 0 Z X I g V H l w L n t H Y X p l I G R p c m V j d G l v b i B s Z W Z 0 I F o g W 0 R B Q 1 M g b m 9 y b V 0 s M T R 9 J n F 1 b 3 Q 7 L C Z x d W 9 0 O 1 N l Y 3 R p b 2 4 x L 1 A x M T Q v R 2 X D p G 5 k Z X J 0 Z X I g V H l w L n t H Y X p l I G R p c m V j d G l v b i B y a W d o d C B Y I F t E Q U N T I G 5 v c m 1 d L D E 1 f S Z x d W 9 0 O y w m c X V v d D t T Z W N 0 a W 9 u M S 9 Q M T E 0 L 0 d l w 6 R u Z G V y d G V y I F R 5 c C 5 7 R 2 F 6 Z S B k a X J l Y 3 R p b 2 4 g c m l n a H Q g W S B b R E F D U y B u b 3 J t X S w x N n 0 m c X V v d D s s J n F 1 b 3 Q 7 U 2 V j d G l v b j E v U D E x N C 9 H Z c O k b m R l c n R l c i B U e X A u e 0 d h e m U g Z G l y Z W N 0 a W 9 u I H J p Z 2 h 0 I F o g W 0 R B Q 1 M g b m 9 y b V 0 s M T d 9 J n F 1 b 3 Q 7 L C Z x d W 9 0 O 1 N l Y 3 R p b 2 4 x L 1 A x M T Q v R 2 X D p G 5 k Z X J 0 Z X I g V H l w L n t Q d X B p b C B k a W F t Z X R l c i B s Z W Z 0 I F t t b V 0 s M T h 9 J n F 1 b 3 Q 7 L C Z x d W 9 0 O 1 N l Y 3 R p b 2 4 x L 1 A x M T Q v R 2 X D p G 5 k Z X J 0 Z X I g V H l w L n t Q d X B p b C B k a W F t Z X R l c i B y a W d o d C B b b W 1 d L D E 5 f S Z x d W 9 0 O y w m c X V v d D t T Z W N 0 a W 9 u M S 9 Q M T E 0 L 0 d l w 6 R u Z G V y d G V y I F R 5 c C 5 7 V m F s a W R p d H k g b G V m d C w y M H 0 m c X V v d D s s J n F 1 b 3 Q 7 U 2 V j d G l v b j E v U D E x N C 9 H Z c O k b m R l c n R l c i B U e X A u e 1 Z h b G l k a X R 5 I H J p Z 2 h 0 L D I x f S Z x d W 9 0 O y w m c X V v d D t T Z W N 0 a W 9 u M S 9 Q M T E 0 L 0 d l w 6 R u Z G V y d G V y I F R 5 c C 5 7 R X l l I H B v c 2 l 0 a W 9 u I G x l Z n Q g W C B b R E F D U y B t b V 0 s M j J 9 J n F 1 b 3 Q 7 L C Z x d W 9 0 O 1 N l Y 3 R p b 2 4 x L 1 A x M T Q v R 2 X D p G 5 k Z X J 0 Z X I g V H l w L n t F e W U g c G 9 z a X R p b 2 4 g b G V m d C B Z I F t E Q U N T I G 1 t X S w y M 3 0 m c X V v d D s s J n F 1 b 3 Q 7 U 2 V j d G l v b j E v U D E x N C 9 H Z c O k b m R l c n R l c i B U e X A u e 0 V 5 Z S B w b 3 N p d G l v b i B s Z W Z 0 I F o g W 0 R B Q 1 M g b W 1 d L D I 0 f S Z x d W 9 0 O y w m c X V v d D t T Z W N 0 a W 9 u M S 9 Q M T E 0 L 0 d l w 6 R u Z G V y d G V y I F R 5 c C 5 7 R X l l I H B v c 2 l 0 a W 9 u I H J p Z 2 h 0 I F g g W 0 R B Q 1 M g b W 1 d L D I 1 f S Z x d W 9 0 O y w m c X V v d D t T Z W N 0 a W 9 u M S 9 Q M T E 0 L 0 d l w 6 R u Z G V y d G V y I F R 5 c C 5 7 R X l l I H B v c 2 l 0 a W 9 u I H J p Z 2 h 0 I F k g W 0 R B Q 1 M g b W 1 d L D I 2 f S Z x d W 9 0 O y w m c X V v d D t T Z W N 0 a W 9 u M S 9 Q M T E 0 L 0 d l w 6 R u Z G V y d G V y I F R 5 c C 5 7 R X l l I H B v c 2 l 0 a W 9 u I H J p Z 2 h 0 I F o g W 0 R B Q 1 M g b W 1 d L D I 3 f S Z x d W 9 0 O y w m c X V v d D t T Z W N 0 a W 9 u M S 9 Q M T E 0 L 0 d l w 6 R u Z G V y d G V y I F R 5 c C 5 7 R 2 F 6 Z S B w b 2 l u d C B s Z W Z 0 I F g g W 0 R B Q 1 M g b W 1 d L D I 4 f S Z x d W 9 0 O y w m c X V v d D t T Z W N 0 a W 9 u M S 9 Q M T E 0 L 0 d l w 6 R u Z G V y d G V y I F R 5 c C 5 7 R 2 F 6 Z S B w b 2 l u d C B s Z W Z 0 I F k g W 0 R B Q 1 M g b W 1 d L D I 5 f S Z x d W 9 0 O y w m c X V v d D t T Z W N 0 a W 9 u M S 9 Q M T E 0 L 0 d l w 6 R u Z G V y d G V y I F R 5 c C 5 7 R 2 F 6 Z S B w b 2 l u d C B y a W d o d C B Y I F t E Q U N T I G 1 t X S w z M H 0 m c X V v d D s s J n F 1 b 3 Q 7 U 2 V j d G l v b j E v U D E x N C 9 H Z c O k b m R l c n R l c i B U e X A u e 0 d h e m U g c G 9 p b n Q g c m l n a H Q g W S B b R E F D U y B t b V 0 s M z F 9 J n F 1 b 3 Q 7 L C Z x d W 9 0 O 1 N l Y 3 R p b 2 4 x L 1 A x M T Q v R 2 X D p G 5 k Z X J 0 Z X I g V H l w L n t H Y X p l I H B v a W 5 0 I F g g W 0 1 D U y B u b 3 J t X S w z M n 0 m c X V v d D s s J n F 1 b 3 Q 7 U 2 V j d G l v b j E v U D E x N C 9 H Z c O k b m R l c n R l c i B U e X A u e 0 d h e m U g c G 9 p b n Q g W S B b T U N T I G 5 v c m 1 d L D M z f S Z x d W 9 0 O y w m c X V v d D t T Z W N 0 a W 9 u M S 9 Q M T E 0 L 0 d l w 6 R u Z G V y d G V y I F R 5 c C 5 7 R 2 F 6 Z S B w b 2 l u d C B s Z W Z 0 I F g g W 0 1 D U y B u b 3 J t X S w z N H 0 m c X V v d D s s J n F 1 b 3 Q 7 U 2 V j d G l v b j E v U D E x N C 9 H Z c O k b m R l c n R l c i B U e X A u e 0 d h e m U g c G 9 p b n Q g b G V m d C B Z I F t N Q 1 M g b m 9 y b V 0 s M z V 9 J n F 1 b 3 Q 7 L C Z x d W 9 0 O 1 N l Y 3 R p b 2 4 x L 1 A x M T Q v R 2 X D p G 5 k Z X J 0 Z X I g V H l w L n t H Y X p l I H B v a W 5 0 I H J p Z 2 h 0 I F g g W 0 1 D U y B u b 3 J t X S w z N n 0 m c X V v d D s s J n F 1 b 3 Q 7 U 2 V j d G l v b j E v U D E x N C 9 H Z c O k b m R l c n R l c i B U e X A u e 0 d h e m U g c G 9 p b n Q g c m l n a H Q g W S B b T U N T I G 5 v c m 1 d L D M 3 f S Z x d W 9 0 O y w m c X V v d D t T Z W N 0 a W 9 u M S 9 Q M T E 0 L 0 d l w 6 R u Z G V y d G V y I F R 5 c C 5 7 U H J l c 2 V u d G V k I E 1 l Z G l h I G 5 h b W U s M z h 9 J n F 1 b 3 Q 7 L C Z x d W 9 0 O 1 N l Y 3 R p b 2 4 x L 1 A x M T Q v R 2 X D p G 5 k Z X J 0 Z X I g V H l w L n t Q c m V z Z W 5 0 Z W Q g T W V k a W E g d 2 l k d G g g W 3 B 4 X S w z O X 0 m c X V v d D s s J n F 1 b 3 Q 7 U 2 V j d G l v b j E v U D E x N C 9 H Z c O k b m R l c n R l c i B U e X A u e 1 B y Z X N l b n R l Z C B N Z W R p Y S B o Z W l n a H Q g W 3 B 4 X S w 0 M H 0 m c X V v d D s s J n F 1 b 3 Q 7 U 2 V j d G l v b j E v U D E x N C 9 H Z c O k b m R l c n R l c i B U e X A u e 1 B y Z X N l b n R l Z C B N Z W R p Y S B w b 3 N p d G l v b i B Y I F t E Q U N T I H B 4 X S w 0 M X 0 m c X V v d D s s J n F 1 b 3 Q 7 U 2 V j d G l v b j E v U D E x N C 9 H Z c O k b m R l c n R l c i B U e X A u e 1 B y Z X N l b n R l Z C B N Z W R p Y S B w b 3 N p d G l v b i B Z I F t E Q U N T I H B 4 X S w 0 M n 0 m c X V v d D s s J n F 1 b 3 Q 7 U 2 V j d G l v b j E v U D E x N C 9 H Z c O k b m R l c n R l c i B U e X A u e 0 9 y a W d p b m F s I E 1 l Z G l h I H d p Z H R o I F t w e F 0 s N D N 9 J n F 1 b 3 Q 7 L C Z x d W 9 0 O 1 N l Y 3 R p b 2 4 x L 1 A x M T Q v R 2 X D p G 5 k Z X J 0 Z X I g V H l w L n t P c m l n a W 5 h b C B N Z W R p Y S B o Z W l n a H Q g W 3 B 4 X S w 0 N H 0 m c X V v d D s s J n F 1 b 3 Q 7 U 2 V j d G l v b j E v U D E x N C 9 H Z c O k b m R l c n R l c i B U e X A u e 0 V 5 Z S B t b 3 Z l b W V u d C B 0 e X B l L D Q 1 f S Z x d W 9 0 O y w m c X V v d D t T Z W N 0 a W 9 u M S 9 Q M T E 0 L 0 d l w 6 R u Z G V y d G V y I F R 5 c C 5 7 R 2 F 6 Z S B l d m V u d C B k d X J h d G l v b i B b b X N d L D Q 2 f S Z x d W 9 0 O y w m c X V v d D t T Z W N 0 a W 9 u M S 9 Q M T E 0 L 0 d l w 6 R u Z G V y d G V y I F R 5 c C 5 7 R X l l I G 1 v d m V t Z W 5 0 I H R 5 c G U g a W 5 k Z X g s N D d 9 J n F 1 b 3 Q 7 L C Z x d W 9 0 O 1 N l Y 3 R p b 2 4 x L 1 A x M T Q v R 2 X D p G 5 k Z X J 0 Z X I g V H l w L n t G a X h h d G l v b i B w b 2 l u d C B Y I F t E Q U N T I H B 4 X S w 0 O H 0 m c X V v d D s s J n F 1 b 3 Q 7 U 2 V j d G l v b j E v U D E x N C 9 H Z c O k b m R l c n R l c i B U e X A u e 0 Z p e G F 0 a W 9 u I H B v a W 5 0 I F k g W 0 R B Q 1 M g c H h d L D Q 5 f S Z x d W 9 0 O y w m c X V v d D t T Z W N 0 a W 9 u M S 9 Q M T E 0 L 0 d l w 6 R u Z G V y d G V y I F R 5 c C 5 7 R m l 4 Y X R p b 2 4 g c G 9 p b n Q g W C B b T U N T I G 5 v c m 1 d L D U w f S Z x d W 9 0 O y w m c X V v d D t T Z W N 0 a W 9 u M S 9 Q M T E 0 L 0 d l w 6 R u Z G V y d G V y I F R 5 c C 5 7 R m l 4 Y X R p b 2 4 g c G 9 p b n Q g W S B b T U N T I G 5 v c m 1 d L D U x f S Z x d W 9 0 O y w m c X V v d D t T Z W N 0 a W 9 u M S 9 Q M T E 0 L 0 d l w 6 R u Z G V y d G V y I F R 5 c C 5 7 Q U 9 J I G h p d C B b U D F T Y S A t I G k r K 1 0 s N T J 9 J n F 1 b 3 Q 7 L C Z x d W 9 0 O 1 N l Y 3 R p b 2 4 x L 1 A x M T Q v R 2 X D p G 5 k Z X J 0 Z X I g V H l w L n t B T 0 k g a G l 0 I F t Q M V N h I C 0 g a V x 1 M D A z Y 3 g 7 X S w 1 M 3 0 m c X V v d D s s J n F 1 b 3 Q 7 U 2 V j d G l v b j E v U D E x N C 9 H Z c O k b m R l c n R l c i B U e X A u e 0 F P S S B o a X Q g W 1 A x U 2 E g L S B p b n Q g a S A 9 I D A 7 X S w 1 N H 0 m c X V v d D s s J n F 1 b 3 Q 7 U 2 V j d G l v b j E v U D E x N C 9 H Z c O k b m R l c n R l c i B U e X A u e 0 F P S S B o a X Q g W 1 A x U 2 E g L S B M M D F d L D U 1 f S Z x d W 9 0 O y w m c X V v d D t T Z W N 0 a W 9 u M S 9 Q M T E 0 L 0 d l w 6 R u Z G V y d G V y I F R 5 c C 5 7 Q U 9 J I G h p d C B b U D F T Y S A t I E w w M S 1 G X S w 1 N n 0 m c X V v d D s s J n F 1 b 3 Q 7 U 2 V j d G l v b j E v U D E x N C 9 H Z c O k b m R l c n R l c i B U e X A u e 0 F P S S B o a X Q g W 1 A x U 2 E g L S B M M D E t T 1 0 s N T d 9 J n F 1 b 3 Q 7 L C Z x d W 9 0 O 1 N l Y 3 R p b 2 4 x L 1 A x M T Q v R 2 X D p G 5 k Z X J 0 Z X I g V H l w L n t B T 0 k g a G l 0 I F t Q M V N h I C 0 g T D A y X S w 1 O H 0 m c X V v d D s s J n F 1 b 3 Q 7 U 2 V j d G l v b j E v U D E x N C 9 H Z c O k b m R l c n R l c i B U e X A u e 0 F P S S B o a X Q g W 1 A x U 2 E g L S B M M D I t R l 0 s N T l 9 J n F 1 b 3 Q 7 L C Z x d W 9 0 O 1 N l Y 3 R p b 2 4 x L 1 A x M T Q v R 2 X D p G 5 k Z X J 0 Z X I g V H l w L n t B T 0 k g a G l 0 I F t Q M V N h I C 0 g T D A y L U 9 d L D Y w f S Z x d W 9 0 O y w m c X V v d D t T Z W N 0 a W 9 u M S 9 Q M T E 0 L 0 d l w 6 R u Z G V y d G V y I F R 5 c C 5 7 Q U 9 J I G h p d C B b U D F T Y S A t I E w w M 1 0 s N j F 9 J n F 1 b 3 Q 7 L C Z x d W 9 0 O 1 N l Y 3 R p b 2 4 x L 1 A x M T Q v R 2 X D p G 5 k Z X J 0 Z X I g V H l w L n t B T 0 k g a G l 0 I F t Q M V N h I C 0 g T D A z L U Z d L D Y y f S Z x d W 9 0 O y w m c X V v d D t T Z W N 0 a W 9 u M S 9 Q M T E 0 L 0 d l w 6 R u Z G V y d G V y I F R 5 c C 5 7 Q U 9 J I G h p d C B b U D F T Y S A t I E w w M y 1 P X S w 2 M 3 0 m c X V v d D s s J n F 1 b 3 Q 7 U 2 V j d G l v b j E v U D E x N C 9 H Z c O k b m R l c n R l c i B U e X A u e 0 F P S S B o a X Q g W 1 A x U 2 E g L S B M M D R d L D Y 0 f S Z x d W 9 0 O y w m c X V v d D t T Z W N 0 a W 9 u M S 9 Q M T E 0 L 0 d l w 6 R u Z G V y d G V y I F R 5 c C 5 7 Q U 9 J I G h p d C B b U D F T Y S A t I E w w N C 1 G X S w 2 N X 0 m c X V v d D s s J n F 1 b 3 Q 7 U 2 V j d G l v b j E v U D E x N C 9 H Z c O k b m R l c n R l c i B U e X A u e 0 F P S S B o a X Q g W 1 A x U 2 E g L S B M M D Q t T 1 0 s N j Z 9 J n F 1 b 3 Q 7 L C Z x d W 9 0 O 1 N l Y 3 R p b 2 4 x L 1 A x M T Q v R 2 X D p G 5 k Z X J 0 Z X I g V H l w L n t B T 0 k g a G l 0 I F t Q M V N h I C 0 g T D A 1 X S w 2 N 3 0 m c X V v d D s s J n F 1 b 3 Q 7 U 2 V j d G l v b j E v U D E x N C 9 H Z c O k b m R l c n R l c i B U e X A u e 0 F P S S B o a X Q g W 1 A x U 2 E g L S B M M D U t R l 0 s N j h 9 J n F 1 b 3 Q 7 L C Z x d W 9 0 O 1 N l Y 3 R p b 2 4 x L 1 A x M T Q v R 2 X D p G 5 k Z X J 0 Z X I g V H l w L n t B T 0 k g a G l 0 I F t Q M V N h I C 0 g T D A 1 L U 9 d L D Y 5 f S Z x d W 9 0 O y w m c X V v d D t T Z W N 0 a W 9 u M S 9 Q M T E 0 L 0 d l w 6 R u Z G V y d G V y I F R 5 c C 5 7 Q U 9 J I G h p d C B b U D F T Y S A t I F A x L V d o b 2 x l X S w 3 M H 0 m c X V v d D s s J n F 1 b 3 Q 7 U 2 V j d G l v b j E v U D E x N C 9 H Z c O k b m R l c n R l c i B U e X A u e 0 F P S S B o a X Q g W 1 A x U 2 E g L S B Q M S 1 X a G 9 s Z S 1 G X S w 3 M X 0 m c X V v d D s s J n F 1 b 3 Q 7 U 2 V j d G l v b j E v U D E x N C 9 H Z c O k b m R l c n R l c i B U e X A u e 0 F P S S B o a X Q g W 1 A x U 2 E g L S B Q M S 1 X a G 9 s Z S 1 P X S w 3 M n 0 m c X V v d D s s J n F 1 b 3 Q 7 U 2 V j d G l v b j E v U D E x N C 9 H Z c O k b m R l c n R l c i B U e X A u e 0 F P S S B o a X Q g W 1 A x U 2 E g L S B 2 Y W x 1 Z S 1 M M D N d L D c z f S Z x d W 9 0 O y w m c X V v d D t T Z W N 0 a W 9 u M S 9 Q M T E 0 L 0 d l w 6 R u Z G V y d G V y I F R 5 c C 5 7 Q U 9 J I G h p d C B b U D F T Y S A t I H Z h b H V l L U w w N F 0 s N z R 9 J n F 1 b 3 Q 7 L C Z x d W 9 0 O 1 N l Y 3 R p b 2 4 x L 1 A x M T Q v R 2 X D p G 5 k Z X J 0 Z X I g V H l w L n t B T 0 k g a G l 0 I F t Q M 1 N i I C 0 g T D A x X S w 3 N X 0 m c X V v d D s s J n F 1 b 3 Q 7 U 2 V j d G l v b j E v U D E x N C 9 H Z c O k b m R l c n R l c i B U e X A u e 0 F P S S B o a X Q g W 1 A z U 2 I g L S B M M D J d L D c 2 f S Z x d W 9 0 O y w m c X V v d D t T Z W N 0 a W 9 u M S 9 Q M T E 0 L 0 d l w 6 R u Z G V y d G V y I F R 5 c C 5 7 Q U 9 J I G h p d C B b U D N T Y i A t I E w w M 1 0 s N z d 9 J n F 1 b 3 Q 7 L C Z x d W 9 0 O 1 N l Y 3 R p b 2 4 x L 1 A x M T Q v R 2 X D p G 5 k Z X J 0 Z X I g V H l w L n t B T 0 k g a G l 0 I F t Q M 1 N i I C 0 g T D A 0 X S w 3 O H 0 m c X V v d D s s J n F 1 b 3 Q 7 U 2 V j d G l v b j E v U D E x N C 9 H Z c O k b m R l c n R l c i B U e X A u e 0 F P S S B o a X Q g W 1 A z U 2 I g L S B M M D V d L D c 5 f S Z x d W 9 0 O y w m c X V v d D t T Z W N 0 a W 9 u M S 9 Q M T E 0 L 0 d l w 6 R u Z G V y d G V y I F R 5 c C 5 7 Q U 9 J I G h p d C B b U D N T Y i A t I E w w N l 0 s O D B 9 J n F 1 b 3 Q 7 L C Z x d W 9 0 O 1 N l Y 3 R p b 2 4 x L 1 A x M T Q v R 2 X D p G 5 k Z X J 0 Z X I g V H l w L n t B T 0 k g a G l 0 I F t Q M 1 N i I C 0 g T D A 3 X S w 4 M X 0 m c X V v d D s s J n F 1 b 3 Q 7 U 2 V j d G l v b j E v U D E x N C 9 H Z c O k b m R l c n R l c i B U e X A u e 0 F P S S B o a X Q g W 1 A z U 2 I g L S B M M D h d L D g y f S Z x d W 9 0 O y w m c X V v d D t T Z W N 0 a W 9 u M S 9 Q M T E 0 L 0 d l w 6 R u Z G V y d G V y I F R 5 c C 5 7 Q U 9 J I G h p d C B b U D N T Y i A t I E w w O V 0 s O D N 9 J n F 1 b 3 Q 7 L C Z x d W 9 0 O 1 N l Y 3 R p b 2 4 x L 1 A x M T Q v R 2 X D p G 5 k Z X J 0 Z X I g V H l w L n t B T 0 k g a G l 0 I F t Q M 1 N i I C 0 g T D E w X S w 4 N H 0 m c X V v d D s s J n F 1 b 3 Q 7 U 2 V j d G l v b j E v U D E x N C 9 H Z c O k b m R l c n R l c i B U e X A u e 0 F P S S B o a X Q g W 1 A z U 2 I g L S B M M T F d L D g 1 f S Z x d W 9 0 O y w m c X V v d D t T Z W N 0 a W 9 u M S 9 Q M T E 0 L 0 d l w 6 R u Z G V y d G V y I F R 5 c C 5 7 Q U 9 J I G h p d C B b U D N T Y i A t I E w x M l 0 s O D Z 9 J n F 1 b 3 Q 7 L C Z x d W 9 0 O 1 N l Y 3 R p b 2 4 x L 1 A x M T Q v R 2 X D p G 5 k Z X J 0 Z X I g V H l w L n t B T 0 k g a G l 0 I F t Q M 1 N i I C 0 g T D E z X S w 4 N 3 0 m c X V v d D s s J n F 1 b 3 Q 7 U 2 V j d G l v b j E v U D E x N C 9 H Z c O k b m R l c n R l c i B U e X A u e 0 F P S S B o a X Q g W 1 A z U 2 I g L S B M M T R d L D g 4 f S Z x d W 9 0 O y w m c X V v d D t T Z W N 0 a W 9 u M S 9 Q M T E 0 L 0 d l w 6 R u Z G V y d G V y I F R 5 c C 5 7 Q U 9 J I G h p d C B b U D N T Y i A t I E w x N V 0 s O D l 9 J n F 1 b 3 Q 7 L C Z x d W 9 0 O 1 N l Y 3 R p b 2 4 x L 1 A x M T Q v R 2 X D p G 5 k Z X J 0 Z X I g V H l w L n t B T 0 k g a G l 0 I F t Q M 1 N i I C 0 g T D E 2 X S w 5 M H 0 m c X V v d D s s J n F 1 b 3 Q 7 U 2 V j d G l v b j E v U D E x N C 9 H Z c O k b m R l c n R l c i B U e X A u e 0 F P S S B o a X Q g W 1 A z U 2 I g L S B M M T d d L D k x f S Z x d W 9 0 O y w m c X V v d D t T Z W N 0 a W 9 u M S 9 Q M T E 0 L 0 d l w 6 R u Z G V y d G V y I F R 5 c C 5 7 Q U 9 J I G h p d C B b U D F D Y i A t I E w w M V 0 s O T J 9 J n F 1 b 3 Q 7 L C Z x d W 9 0 O 1 N l Y 3 R p b 2 4 x L 1 A x M T Q v R 2 X D p G 5 k Z X J 0 Z X I g V H l w L n t B T 0 k g a G l 0 I F t Q M U N i I C 0 g T D A y X S w 5 M 3 0 m c X V v d D s s J n F 1 b 3 Q 7 U 2 V j d G l v b j E v U D E x N C 9 H Z c O k b m R l c n R l c i B U e X A u e 0 F P S S B o a X Q g W 1 A x Q 2 I g L S B M M D N d L D k 0 f S Z x d W 9 0 O y w m c X V v d D t T Z W N 0 a W 9 u M S 9 Q M T E 0 L 0 d l w 6 R u Z G V y d G V y I F R 5 c C 5 7 Q U 9 J I G h p d C B b U D F D Y i A t I E w w N F 0 s O T V 9 J n F 1 b 3 Q 7 L C Z x d W 9 0 O 1 N l Y 3 R p b 2 4 x L 1 A x M T Q v R 2 X D p G 5 k Z X J 0 Z X I g V H l w L n t B T 0 k g a G l 0 I F t Q M U N i I C 0 g T D A 1 X S w 5 N n 0 m c X V v d D s s J n F 1 b 3 Q 7 U 2 V j d G l v b j E v U D E x N C 9 H Z c O k b m R l c n R l c i B U e X A u e 0 F P S S B o a X Q g W 1 A x Q 2 I g L S B Q M S 1 X a G 9 s Z V 0 s O T d 9 J n F 1 b 3 Q 7 L C Z x d W 9 0 O 1 N l Y 3 R p b 2 4 x L 1 A x M T Q v R 2 X D p G 5 k Z X J 0 Z X I g V H l w L n t B T 0 k g a G l 0 I F t Q M 0 N i I C 0 g T D A x X S w 5 O H 0 m c X V v d D s s J n F 1 b 3 Q 7 U 2 V j d G l v b j E v U D E x N C 9 H Z c O k b m R l c n R l c i B U e X A u e 0 F P S S B o a X Q g W 1 A z Q 2 I g L S B M M D J d L D k 5 f S Z x d W 9 0 O y w m c X V v d D t T Z W N 0 a W 9 u M S 9 Q M T E 0 L 0 d l w 6 R u Z G V y d G V y I F R 5 c C 5 7 Q U 9 J I G h p d C B b U D N D Y i A t I E w w M 1 0 s M T A w f S Z x d W 9 0 O y w m c X V v d D t T Z W N 0 a W 9 u M S 9 Q M T E 0 L 0 d l w 6 R u Z G V y d G V y I F R 5 c C 5 7 Q U 9 J I G h p d C B b U D N D Y i A t I E w w N F 0 s M T A x f S Z x d W 9 0 O y w m c X V v d D t T Z W N 0 a W 9 u M S 9 Q M T E 0 L 0 d l w 6 R u Z G V y d G V y I F R 5 c C 5 7 Q U 9 J I G h p d C B b U D N D Y i A t I E w w N V 0 s M T A y f S Z x d W 9 0 O y w m c X V v d D t T Z W N 0 a W 9 u M S 9 Q M T E 0 L 0 d l w 6 R u Z G V y d G V y I F R 5 c C 5 7 Q U 9 J I G h p d C B b U D N D Y i A t I E w w N l 0 s M T A z f S Z x d W 9 0 O y w m c X V v d D t T Z W N 0 a W 9 u M S 9 Q M T E 0 L 0 d l w 6 R u Z G V y d G V y I F R 5 c C 5 7 Q U 9 J I G h p d C B b U D N D Y i A t I E w w N 1 0 s M T A 0 f S Z x d W 9 0 O y w m c X V v d D t T Z W N 0 a W 9 u M S 9 Q M T E 0 L 0 d l w 6 R u Z G V y d G V y I F R 5 c C 5 7 Q U 9 J I G h p d C B b U D N D Y i A t I E w w O F 0 s M T A 1 f S Z x d W 9 0 O y w m c X V v d D t T Z W N 0 a W 9 u M S 9 Q M T E 0 L 0 d l w 6 R u Z G V y d G V y I F R 5 c C 5 7 Q U 9 J I G h p d C B b U D N D Y i A t I E w w O V 0 s M T A 2 f S Z x d W 9 0 O y w m c X V v d D t T Z W N 0 a W 9 u M S 9 Q M T E 0 L 0 d l w 6 R u Z G V y d G V y I F R 5 c C 5 7 Q U 9 J I G h p d C B b U D N D Y i A t I E w x M F 0 s M T A 3 f S Z x d W 9 0 O y w m c X V v d D t T Z W N 0 a W 9 u M S 9 Q M T E 0 L 0 d l w 6 R u Z G V y d G V y I F R 5 c C 5 7 Q U 9 J I G h p d C B b U D N D Y i A t I E w x M V 0 s M T A 4 f S Z x d W 9 0 O y w m c X V v d D t T Z W N 0 a W 9 u M S 9 Q M T E 0 L 0 d l w 6 R u Z G V y d G V y I F R 5 c C 5 7 Q U 9 J I G h p d C B b U D N D Y i A t I E w x M l 0 s M T A 5 f S Z x d W 9 0 O y w m c X V v d D t T Z W N 0 a W 9 u M S 9 Q M T E 0 L 0 d l w 6 R u Z G V y d G V y I F R 5 c C 5 7 Q U 9 J I G h p d C B b U D N D Y i A t I E w x M 1 0 s M T E w f S Z x d W 9 0 O y w m c X V v d D t T Z W N 0 a W 9 u M S 9 Q M T E 0 L 0 d l w 6 R u Z G V y d G V y I F R 5 c C 5 7 Q U 9 J I G h p d C B b U D N D Y i A t I E w x N F 0 s M T E x f S Z x d W 9 0 O y w m c X V v d D t T Z W N 0 a W 9 u M S 9 Q M T E 0 L 0 d l w 6 R u Z G V y d G V y I F R 5 c C 5 7 Q U 9 J I G h p d C B b U D N D Y i A t I E w x N V 0 s M T E y f S Z x d W 9 0 O y w m c X V v d D t T Z W N 0 a W 9 u M S 9 Q M T E 0 L 0 d l w 6 R u Z G V y d G V y I F R 5 c C 5 7 Q U 9 J I G h p d C B b U D N D Y i A t I E w x N l 0 s M T E z f S Z x d W 9 0 O y w m c X V v d D t T Z W N 0 a W 9 u M S 9 Q M T E 0 L 0 d l w 6 R u Z G V y d G V y I F R 5 c C 5 7 Q U 9 J I G h p d C B b U D N D Y i A t I E w x N 1 0 s M T E 0 f S Z x d W 9 0 O y w m c X V v d D t T Z W N 0 a W 9 u M S 9 Q M T E 0 L 0 d l w 6 R u Z G V y d G V y I F R 5 c C 5 7 Q U 9 J I G h p d C B b U D J D Y i A t I E w w M V 0 s M T E 1 f S Z x d W 9 0 O y w m c X V v d D t T Z W N 0 a W 9 u M S 9 Q M T E 0 L 0 d l w 6 R u Z G V y d G V y I F R 5 c C 5 7 Q U 9 J I G h p d C B b U D J D Y i A t I E w w M l 0 s M T E 2 f S Z x d W 9 0 O y w m c X V v d D t T Z W N 0 a W 9 u M S 9 Q M T E 0 L 0 d l w 6 R u Z G V y d G V y I F R 5 c C 5 7 Q U 9 J I G h p d C B b U D J D Y i A t I E w w M 1 0 s M T E 3 f S Z x d W 9 0 O y w m c X V v d D t T Z W N 0 a W 9 u M S 9 Q M T E 0 L 0 d l w 6 R u Z G V y d G V y I F R 5 c C 5 7 Q U 9 J I G h p d C B b U D J D Y i A t I E w w N F 0 s M T E 4 f S Z x d W 9 0 O y w m c X V v d D t T Z W N 0 a W 9 u M S 9 Q M T E 0 L 0 d l w 6 R u Z G V y d G V y I F R 5 c C 5 7 Q U 9 J I G h p d C B b U D J D Y i A t I E w w N V 0 s M T E 5 f S Z x d W 9 0 O y w m c X V v d D t T Z W N 0 a W 9 u M S 9 Q M T E 0 L 0 d l w 6 R u Z G V y d G V y I F R 5 c C 5 7 Q U 9 J I G h p d C B b U D J D Y i A t I E w w N l 0 s M T I w f S Z x d W 9 0 O y w m c X V v d D t T Z W N 0 a W 9 u M S 9 Q M T E 0 L 0 d l w 6 R u Z G V y d G V y I F R 5 c C 5 7 Q U 9 J I G h p d C B b U D J D Y i A t I E w w N 1 0 s M T I x f S Z x d W 9 0 O y w m c X V v d D t T Z W N 0 a W 9 u M S 9 Q M T E 0 L 0 d l w 6 R u Z G V y d G V y I F R 5 c C 5 7 Q U 9 J I G h p d C B b U D J D Y i A t I E w w O F 0 s M T I y f S Z x d W 9 0 O y w m c X V v d D t T Z W N 0 a W 9 u M S 9 Q M T E 0 L 0 d l w 6 R u Z G V y d G V y I F R 5 c C 5 7 Q U 9 J I G h p d C B b U D J D Y i A t I E w w O V 0 s M T I z f S Z x d W 9 0 O y w m c X V v d D t T Z W N 0 a W 9 u M S 9 Q M T E 0 L 0 d l w 6 R u Z G V y d G V y I F R 5 c C 5 7 Q U 9 J I G h p d C B b U D J D Y i A t I E w x M F 0 s M T I 0 f S Z x d W 9 0 O y w m c X V v d D t T Z W N 0 a W 9 u M S 9 Q M T E 0 L 0 d l w 6 R u Z G V y d G V y I F R 5 c C 5 7 Q U 9 J I G h p d C B b U D J D Y i A t I E w x M V 0 s M T I 1 f S Z x d W 9 0 O y w m c X V v d D t T Z W N 0 a W 9 u M S 9 Q M T E 0 L 0 d l w 6 R u Z G V y d G V y I F R 5 c C 5 7 Q U 9 J I G h p d C B b U D J D Y i A t I E w x M l 0 s M T I 2 f S Z x d W 9 0 O y w m c X V v d D t T Z W N 0 a W 9 u M S 9 Q M T E 0 L 0 d l w 6 R u Z G V y d G V y I F R 5 c C 5 7 Q U 9 J I G h p d C B b U D J D Y i A t I E w x M 1 0 s M T I 3 f S Z x d W 9 0 O y w m c X V v d D t T Z W N 0 a W 9 u M S 9 Q M T E 0 L 0 d l w 6 R u Z G V y d G V y I F R 5 c C 5 7 Q U 9 J I G h p d C B b U D F T Y i A t I E w w M V 0 s M T I 4 f S Z x d W 9 0 O y w m c X V v d D t T Z W N 0 a W 9 u M S 9 Q M T E 0 L 0 d l w 6 R u Z G V y d G V y I F R 5 c C 5 7 Q U 9 J I G h p d C B b U D F T Y i A t I E w w M l 0 s M T I 5 f S Z x d W 9 0 O y w m c X V v d D t T Z W N 0 a W 9 u M S 9 Q M T E 0 L 0 d l w 6 R u Z G V y d G V y I F R 5 c C 5 7 Q U 9 J I G h p d C B b U D F T Y i A t I E w w M 1 0 s M T M w f S Z x d W 9 0 O y w m c X V v d D t T Z W N 0 a W 9 u M S 9 Q M T E 0 L 0 d l w 6 R u Z G V y d G V y I F R 5 c C 5 7 Q U 9 J I G h p d C B b U D F T Y i A t I E w w N F 0 s M T M x f S Z x d W 9 0 O y w m c X V v d D t T Z W N 0 a W 9 u M S 9 Q M T E 0 L 0 d l w 6 R u Z G V y d G V y I F R 5 c C 5 7 Q U 9 J I G h p d C B b U D F T Y i A t I E w w N V 0 s M T M y f S Z x d W 9 0 O y w m c X V v d D t T Z W N 0 a W 9 u M S 9 Q M T E 0 L 0 d l w 6 R u Z G V y d G V y I F R 5 c C 5 7 Q U 9 J I G h p d C B b U D F T Y i A t I F J l Y 3 R h b m d s Z V 0 s M T M z f S Z x d W 9 0 O y w m c X V v d D t T Z W N 0 a W 9 u M S 9 Q M T E 0 L 0 d l w 6 R u Z G V y d G V y I F R 5 c C 5 7 Q U 9 J I G h p d C B b U D J D Y S A t I G k r K 1 0 s M T M 0 f S Z x d W 9 0 O y w m c X V v d D t T Z W N 0 a W 9 u M S 9 Q M T E 0 L 0 d l w 6 R u Z G V y d G V y I F R 5 c C 5 7 Q U 9 J I G h p d C B b U D J D Y S A t I G l c d T A w M 2 N 4 O 1 0 s M T M 1 f S Z x d W 9 0 O y w m c X V v d D t T Z W N 0 a W 9 u M S 9 Q M T E 0 L 0 d l w 6 R u Z G V y d G V y I F R 5 c C 5 7 Q U 9 J I G h p d C B b U D J D Y S A t I G l u d C B p I D 0 g M D t d L D E z N n 0 m c X V v d D s s J n F 1 b 3 Q 7 U 2 V j d G l v b j E v U D E x N C 9 H Z c O k b m R l c n R l c i B U e X A u e 0 F P S S B o a X Q g W 1 A y Q 2 E g L S B M M D F d L D E z N 3 0 m c X V v d D s s J n F 1 b 3 Q 7 U 2 V j d G l v b j E v U D E x N C 9 H Z c O k b m R l c n R l c i B U e X A u e 0 F P S S B o a X Q g W 1 A y Q 2 E g L S B M M D E t R l 0 s M T M 4 f S Z x d W 9 0 O y w m c X V v d D t T Z W N 0 a W 9 u M S 9 Q M T E 0 L 0 d l w 6 R u Z G V y d G V y I F R 5 c C 5 7 Q U 9 J I G h p d C B b U D J D Y S A t I E w w M l 0 s M T M 5 f S Z x d W 9 0 O y w m c X V v d D t T Z W N 0 a W 9 u M S 9 Q M T E 0 L 0 d l w 6 R u Z G V y d G V y I F R 5 c C 5 7 Q U 9 J I G h p d C B b U D J D Y S A t I E w w M i 1 G X S w x N D B 9 J n F 1 b 3 Q 7 L C Z x d W 9 0 O 1 N l Y 3 R p b 2 4 x L 1 A x M T Q v R 2 X D p G 5 k Z X J 0 Z X I g V H l w L n t B T 0 k g a G l 0 I F t Q M k N h I C 0 g T D A z X S w x N D F 9 J n F 1 b 3 Q 7 L C Z x d W 9 0 O 1 N l Y 3 R p b 2 4 x L 1 A x M T Q v R 2 X D p G 5 k Z X J 0 Z X I g V H l w L n t B T 0 k g a G l 0 I F t Q M k N h I C 0 g T D A z L U Z d L D E 0 M n 0 m c X V v d D s s J n F 1 b 3 Q 7 U 2 V j d G l v b j E v U D E x N C 9 H Z c O k b m R l c n R l c i B U e X A u e 0 F P S S B o a X Q g W 1 A y Q 2 E g L S B M M D R d L D E 0 M 3 0 m c X V v d D s s J n F 1 b 3 Q 7 U 2 V j d G l v b j E v U D E x N C 9 H Z c O k b m R l c n R l c i B U e X A u e 0 F P S S B o a X Q g W 1 A y Q 2 E g L S B M M D Q t R l 0 s M T Q 0 f S Z x d W 9 0 O y w m c X V v d D t T Z W N 0 a W 9 u M S 9 Q M T E 0 L 0 d l w 6 R u Z G V y d G V y I F R 5 c C 5 7 Q U 9 J I G h p d C B b U D J D Y S A t I E w w N V 0 s M T Q 1 f S Z x d W 9 0 O y w m c X V v d D t T Z W N 0 a W 9 u M S 9 Q M T E 0 L 0 d l w 6 R u Z G V y d G V y I F R 5 c C 5 7 Q U 9 J I G h p d C B b U D J D Y S A t I E w w N S 1 G X S w x N D Z 9 J n F 1 b 3 Q 7 L C Z x d W 9 0 O 1 N l Y 3 R p b 2 4 x L 1 A x M T Q v R 2 X D p G 5 k Z X J 0 Z X I g V H l w L n t B T 0 k g a G l 0 I F t Q M k N h I C 0 g T D A 2 X S w x N D d 9 J n F 1 b 3 Q 7 L C Z x d W 9 0 O 1 N l Y 3 R p b 2 4 x L 1 A x M T Q v R 2 X D p G 5 k Z X J 0 Z X I g V H l w L n t B T 0 k g a G l 0 I F t Q M k N h I C 0 g T D A 2 L U Z d L D E 0 O H 0 m c X V v d D s s J n F 1 b 3 Q 7 U 2 V j d G l v b j E v U D E x N C 9 H Z c O k b m R l c n R l c i B U e X A u e 0 F P S S B o a X Q g W 1 A y Q 2 E g L S B M M D d d L D E 0 O X 0 m c X V v d D s s J n F 1 b 3 Q 7 U 2 V j d G l v b j E v U D E x N C 9 H Z c O k b m R l c n R l c i B U e X A u e 0 F P S S B o a X Q g W 1 A y Q 2 E g L S B M M D c t R l 0 s M T U w f S Z x d W 9 0 O y w m c X V v d D t T Z W N 0 a W 9 u M S 9 Q M T E 0 L 0 d l w 6 R u Z G V y d G V y I F R 5 c C 5 7 Q U 9 J I G h p d C B b U D J D Y S A t I E w w O F 0 s M T U x f S Z x d W 9 0 O y w m c X V v d D t T Z W N 0 a W 9 u M S 9 Q M T E 0 L 0 d l w 6 R u Z G V y d G V y I F R 5 c C 5 7 Q U 9 J I G h p d C B b U D J D Y S A t I E w w O C 1 G X S w x N T J 9 J n F 1 b 3 Q 7 L C Z x d W 9 0 O 1 N l Y 3 R p b 2 4 x L 1 A x M T Q v R 2 X D p G 5 k Z X J 0 Z X I g V H l w L n t B T 0 k g a G l 0 I F t Q M k N h I C 0 g T D A 5 X S w x N T N 9 J n F 1 b 3 Q 7 L C Z x d W 9 0 O 1 N l Y 3 R p b 2 4 x L 1 A x M T Q v R 2 X D p G 5 k Z X J 0 Z X I g V H l w L n t B T 0 k g a G l 0 I F t Q M k N h I C 0 g T D A 5 L U Z d L D E 1 N H 0 m c X V v d D s s J n F 1 b 3 Q 7 U 2 V j d G l v b j E v U D E x N C 9 H Z c O k b m R l c n R l c i B U e X A u e 0 F P S S B o a X Q g W 1 A y Q 2 E g L S B M M T B d L D E 1 N X 0 m c X V v d D s s J n F 1 b 3 Q 7 U 2 V j d G l v b j E v U D E x N C 9 H Z c O k b m R l c n R l c i B U e X A u e 0 F P S S B o a X Q g W 1 A y Q 2 E g L S B M M T A t R l 0 s M T U 2 f S Z x d W 9 0 O y w m c X V v d D t T Z W N 0 a W 9 u M S 9 Q M T E 0 L 0 d l w 6 R u Z G V y d G V y I F R 5 c C 5 7 Q U 9 J I G h p d C B b U D J D Y S A t I E w x M V 0 s M T U 3 f S Z x d W 9 0 O y w m c X V v d D t T Z W N 0 a W 9 u M S 9 Q M T E 0 L 0 d l w 6 R u Z G V y d G V y I F R 5 c C 5 7 Q U 9 J I G h p d C B b U D J D Y S A t I E w x M S 1 G X S w x N T h 9 J n F 1 b 3 Q 7 L C Z x d W 9 0 O 1 N l Y 3 R p b 2 4 x L 1 A x M T Q v R 2 X D p G 5 k Z X J 0 Z X I g V H l w L n t B T 0 k g a G l 0 I F t Q M k N h I C 0 g T D E y X S w x N T l 9 J n F 1 b 3 Q 7 L C Z x d W 9 0 O 1 N l Y 3 R p b 2 4 x L 1 A x M T Q v R 2 X D p G 5 k Z X J 0 Z X I g V H l w L n t B T 0 k g a G l 0 I F t Q M k N h I C 0 g T D E y L U Z d L D E 2 M H 0 m c X V v d D s s J n F 1 b 3 Q 7 U 2 V j d G l v b j E v U D E x N C 9 H Z c O k b m R l c n R l c i B U e X A u e 0 F P S S B o a X Q g W 1 A y Q 2 E g L S B M M T N d L D E 2 M X 0 m c X V v d D s s J n F 1 b 3 Q 7 U 2 V j d G l v b j E v U D E x N C 9 H Z c O k b m R l c n R l c i B U e X A u e 0 F P S S B o a X Q g W 1 A y Q 2 E g L S B M M T M t R l 0 s M T Y y f S Z x d W 9 0 O y w m c X V v d D t T Z W N 0 a W 9 u M S 9 Q M T E 0 L 0 d l w 6 R u Z G V y d G V y I F R 5 c C 5 7 Q U 9 J I G h p d C B b U D J D Y S A t I G 4 t T D A y X S w x N j N 9 J n F 1 b 3 Q 7 L C Z x d W 9 0 O 1 N l Y 3 R p b 2 4 x L 1 A x M T Q v R 2 X D p G 5 k Z X J 0 Z X I g V H l w L n t B T 0 k g a G l 0 I F t Q M k N h I C 0 g b i 1 M M T B h X S w x N j R 9 J n F 1 b 3 Q 7 L C Z x d W 9 0 O 1 N l Y 3 R p b 2 4 x L 1 A x M T Q v R 2 X D p G 5 k Z X J 0 Z X I g V H l w L n t B T 0 k g a G l 0 I F t Q M k N h I C 0 g b i 1 M M T B i X S w x N j V 9 J n F 1 b 3 Q 7 L C Z x d W 9 0 O 1 N l Y 3 R p b 2 4 x L 1 A x M T Q v R 2 X D p G 5 k Z X J 0 Z X I g V H l w L n t B T 0 k g a G l 0 I F t Q M k N h I C 0 g b i 1 M M T N d L D E 2 N n 0 m c X V v d D s s J n F 1 b 3 Q 7 U 2 V j d G l v b j E v U D E x N C 9 H Z c O k b m R l c n R l c i B U e X A u e 0 F P S S B o a X Q g W 1 A y Q 2 E g L S B Q M i 1 X a G 9 s Z V 0 s M T Y 3 f S Z x d W 9 0 O y w m c X V v d D t T Z W N 0 a W 9 u M S 9 Q M T E 0 L 0 d l w 6 R u Z G V y d G V y I F R 5 c C 5 7 Q U 9 J I G h p d C B b U D J D Y S A t I F A y L V d o b 2 x l L U Z d L D E 2 O H 0 m c X V v d D s s J n F 1 b 3 Q 7 U 2 V j d G l v b j E v U D E x N C 9 H Z c O k b m R l c n R l c i B U e X A u e 0 F P S S B o a X Q g W 1 A y Q 2 E g L S B 0 b 3 R h b C 1 M M D J d L D E 2 O X 0 m c X V v d D s s J n F 1 b 3 Q 7 U 2 V j d G l v b j E v U D E x N C 9 H Z c O k b m R l c n R l c i B U e X A u e 0 F P S S B o a X Q g W 1 A y Q 2 E g L S B 0 b 3 R h b C 1 M M D d h X S w x N z B 9 J n F 1 b 3 Q 7 L C Z x d W 9 0 O 1 N l Y 3 R p b 2 4 x L 1 A x M T Q v R 2 X D p G 5 k Z X J 0 Z X I g V H l w L n t B T 0 k g a G l 0 I F t Q M k N h I C 0 g d G 9 0 Y W w t T D A 3 Y l 0 s M T c x f S Z x d W 9 0 O y w m c X V v d D t T Z W N 0 a W 9 u M S 9 Q M T E 0 L 0 d l w 6 R u Z G V y d G V y I F R 5 c C 5 7 Q U 9 J I G h p d C B b U D J D Y S A t I H R v d G F s L U w x M 1 0 s M T c y f S Z x d W 9 0 O y w m c X V v d D t T Z W N 0 a W 9 u M S 9 Q M T E 0 L 0 d l w 6 R u Z G V y d G V y I F R 5 c C 5 7 Q U 9 J I G h p d C B b U D J D Y S A t I H Z h b H V l c y 1 M M D F d L D E 3 M 3 0 m c X V v d D s s J n F 1 b 3 Q 7 U 2 V j d G l v b j E v U D E x N C 9 H Z c O k b m R l c n R l c i B U e X A u e 0 F P S S B o a X Q g W 1 A y Q 2 E g L S B 2 Y W x 1 Z X M t T D A 1 X S w x N z R 9 J n F 1 b 3 Q 7 L C Z x d W 9 0 O 1 N l Y 3 R p b 2 4 x L 1 A x M T Q v R 2 X D p G 5 k Z X J 0 Z X I g V H l w L n t B T 0 k g a G l 0 I F t Q M k N h I C 0 g d m F s d W V z L U w w N l 0 s M T c 1 f S Z x d W 9 0 O y w m c X V v d D t T Z W N 0 a W 9 u M S 9 Q M T E 0 L 0 d l w 6 R u Z G V y d G V y I F R 5 c C 5 7 Q U 9 J I G h p d C B b U D J D Y S A t I H Z h b H V l c y 1 M M D d d L D E 3 N n 0 m c X V v d D s s J n F 1 b 3 Q 7 U 2 V j d G l v b j E v U D E x N C 9 H Z c O k b m R l c n R l c i B U e X A u e 0 F P S S B o a X Q g W 1 A z Q 2 E g L S B B a S s r X S w x N z d 9 J n F 1 b 3 Q 7 L C Z x d W 9 0 O 1 N l Y 3 R p b 2 4 x L 1 A x M T Q v R 2 X D p G 5 k Z X J 0 Z X I g V H l w L n t B T 0 k g a G l 0 I F t Q M 0 N h I C 0 g Q W l c d T A w M 2 N 4 O 1 0 s M T c 4 f S Z x d W 9 0 O y w m c X V v d D t T Z W N 0 a W 9 u M S 9 Q M T E 0 L 0 d l w 6 R u Z G V y d G V y I F R 5 c C 5 7 Q U 9 J I G h p d C B b U D N D Y S A t I E F p b n Q g a S A 9 I D A 7 X S w x N z l 9 J n F 1 b 3 Q 7 L C Z x d W 9 0 O 1 N l Y 3 R p b 2 4 x L 1 A x M T Q v R 2 X D p G 5 k Z X J 0 Z X I g V H l w L n t B T 0 k g a G l 0 I F t Q M 0 N h I C 0 g Q m k r K 1 0 s M T g w f S Z x d W 9 0 O y w m c X V v d D t T Z W N 0 a W 9 u M S 9 Q M T E 0 L 0 d l w 6 R u Z G V y d G V y I F R 5 c C 5 7 Q U 9 J I G h p d C B b U D N D Y S A t I E J p X H U w M D N j e D t d L D E 4 M X 0 m c X V v d D s s J n F 1 b 3 Q 7 U 2 V j d G l v b j E v U D E x N C 9 H Z c O k b m R l c n R l c i B U e X A u e 0 F P S S B o a X Q g W 1 A z Q 2 E g L S B C a W 5 0 I G k g P S A w O 1 0 s M T g y f S Z x d W 9 0 O y w m c X V v d D t T Z W N 0 a W 9 u M S 9 Q M T E 0 L 0 d l w 6 R u Z G V y d G V y I F R 5 c C 5 7 Q U 9 J I G h p d C B b U D N D Y S A t I E N p K y t d L D E 4 M 3 0 m c X V v d D s s J n F 1 b 3 Q 7 U 2 V j d G l v b j E v U D E x N C 9 H Z c O k b m R l c n R l c i B U e X A u e 0 F P S S B o a X Q g W 1 A z Q 2 E g L S B D a V x 1 M D A z Y 3 g 7 X S w x O D R 9 J n F 1 b 3 Q 7 L C Z x d W 9 0 O 1 N l Y 3 R p b 2 4 x L 1 A x M T Q v R 2 X D p G 5 k Z X J 0 Z X I g V H l w L n t B T 0 k g a G l 0 I F t Q M 0 N h I C 0 g Q 2 l u d C B p I D 0 g M D t d L D E 4 N X 0 m c X V v d D s s J n F 1 b 3 Q 7 U 2 V j d G l v b j E v U D E x N C 9 H Z c O k b m R l c n R l c i B U e X A u e 0 F P S S B o a X Q g W 1 A z Q 2 E g L S B q L U w w N l 0 s M T g 2 f S Z x d W 9 0 O y w m c X V v d D t T Z W N 0 a W 9 u M S 9 Q M T E 0 L 0 d l w 6 R u Z G V y d G V y I F R 5 c C 5 7 Q U 9 J I G h p d C B b U D N D Y S A t I G o t T D A 3 X S w x O D d 9 J n F 1 b 3 Q 7 L C Z x d W 9 0 O 1 N l Y 3 R p b 2 4 x L 1 A x M T Q v R 2 X D p G 5 k Z X J 0 Z X I g V H l w L n t B T 0 k g a G l 0 I F t Q M 0 N h I C 0 g a i 1 M M T F d L D E 4 O H 0 m c X V v d D s s J n F 1 b 3 Q 7 U 2 V j d G l v b j E v U D E x N C 9 H Z c O k b m R l c n R l c i B U e X A u e 0 F P S S B o a X Q g W 1 A z Q 2 E g L S B M M D F d L D E 4 O X 0 m c X V v d D s s J n F 1 b 3 Q 7 U 2 V j d G l v b j E v U D E x N C 9 H Z c O k b m R l c n R l c i B U e X A u e 0 F P S S B o a X Q g W 1 A z Q 2 E g L S B M M D E t R l 0 s M T k w f S Z x d W 9 0 O y w m c X V v d D t T Z W N 0 a W 9 u M S 9 Q M T E 0 L 0 d l w 6 R u Z G V y d G V y I F R 5 c C 5 7 Q U 9 J I G h p d C B b U D N D Y S A t I E w w M l 0 s M T k x f S Z x d W 9 0 O y w m c X V v d D t T Z W N 0 a W 9 u M S 9 Q M T E 0 L 0 d l w 6 R u Z G V y d G V y I F R 5 c C 5 7 Q U 9 J I G h p d C B b U D N D Y S A t I E w w M i 1 G X S w x O T J 9 J n F 1 b 3 Q 7 L C Z x d W 9 0 O 1 N l Y 3 R p b 2 4 x L 1 A x M T Q v R 2 X D p G 5 k Z X J 0 Z X I g V H l w L n t B T 0 k g a G l 0 I F t Q M 0 N h I C 0 g T D A z X S w x O T N 9 J n F 1 b 3 Q 7 L C Z x d W 9 0 O 1 N l Y 3 R p b 2 4 x L 1 A x M T Q v R 2 X D p G 5 k Z X J 0 Z X I g V H l w L n t B T 0 k g a G l 0 I F t Q M 0 N h I C 0 g T D A z L U Z d L D E 5 N H 0 m c X V v d D s s J n F 1 b 3 Q 7 U 2 V j d G l v b j E v U D E x N C 9 H Z c O k b m R l c n R l c i B U e X A u e 0 F P S S B o a X Q g W 1 A z Q 2 E g L S B M M D R d L D E 5 N X 0 m c X V v d D s s J n F 1 b 3 Q 7 U 2 V j d G l v b j E v U D E x N C 9 H Z c O k b m R l c n R l c i B U e X A u e 0 F P S S B o a X Q g W 1 A z Q 2 E g L S B M M D Q t R l 0 s M T k 2 f S Z x d W 9 0 O y w m c X V v d D t T Z W N 0 a W 9 u M S 9 Q M T E 0 L 0 d l w 6 R u Z G V y d G V y I F R 5 c C 5 7 Q U 9 J I G h p d C B b U D N D Y S A t I E w w N V 0 s M T k 3 f S Z x d W 9 0 O y w m c X V v d D t T Z W N 0 a W 9 u M S 9 Q M T E 0 L 0 d l w 6 R u Z G V y d G V y I F R 5 c C 5 7 Q U 9 J I G h p d C B b U D N D Y S A t I E w w N S 1 G X S w x O T h 9 J n F 1 b 3 Q 7 L C Z x d W 9 0 O 1 N l Y 3 R p b 2 4 x L 1 A x M T Q v R 2 X D p G 5 k Z X J 0 Z X I g V H l w L n t B T 0 k g a G l 0 I F t Q M 0 N h I C 0 g T D A 2 X S w x O T l 9 J n F 1 b 3 Q 7 L C Z x d W 9 0 O 1 N l Y 3 R p b 2 4 x L 1 A x M T Q v R 2 X D p G 5 k Z X J 0 Z X I g V H l w L n t B T 0 k g a G l 0 I F t Q M 0 N h I C 0 g T D A 2 L U Z d L D I w M H 0 m c X V v d D s s J n F 1 b 3 Q 7 U 2 V j d G l v b j E v U D E x N C 9 H Z c O k b m R l c n R l c i B U e X A u e 0 F P S S B o a X Q g W 1 A z Q 2 E g L S B M M D d d L D I w M X 0 m c X V v d D s s J n F 1 b 3 Q 7 U 2 V j d G l v b j E v U D E x N C 9 H Z c O k b m R l c n R l c i B U e X A u e 0 F P S S B o a X Q g W 1 A z Q 2 E g L S B M M D c t R l 0 s M j A y f S Z x d W 9 0 O y w m c X V v d D t T Z W N 0 a W 9 u M S 9 Q M T E 0 L 0 d l w 6 R u Z G V y d G V y I F R 5 c C 5 7 Q U 9 J I G h p d C B b U D N D Y S A t I E w w O F 0 s M j A z f S Z x d W 9 0 O y w m c X V v d D t T Z W N 0 a W 9 u M S 9 Q M T E 0 L 0 d l w 6 R u Z G V y d G V y I F R 5 c C 5 7 Q U 9 J I G h p d C B b U D N D Y S A t I E w w O C 1 G X S w y M D R 9 J n F 1 b 3 Q 7 L C Z x d W 9 0 O 1 N l Y 3 R p b 2 4 x L 1 A x M T Q v R 2 X D p G 5 k Z X J 0 Z X I g V H l w L n t B T 0 k g a G l 0 I F t Q M 0 N h I C 0 g T D A 5 X S w y M D V 9 J n F 1 b 3 Q 7 L C Z x d W 9 0 O 1 N l Y 3 R p b 2 4 x L 1 A x M T Q v R 2 X D p G 5 k Z X J 0 Z X I g V H l w L n t B T 0 k g a G l 0 I F t Q M 0 N h I C 0 g T D A 5 L U Z d L D I w N n 0 m c X V v d D s s J n F 1 b 3 Q 7 U 2 V j d G l v b j E v U D E x N C 9 H Z c O k b m R l c n R l c i B U e X A u e 0 F P S S B o a X Q g W 1 A z Q 2 E g L S B M M T B d L D I w N 3 0 m c X V v d D s s J n F 1 b 3 Q 7 U 2 V j d G l v b j E v U D E x N C 9 H Z c O k b m R l c n R l c i B U e X A u e 0 F P S S B o a X Q g W 1 A z Q 2 E g L S B M M T A t R l 0 s M j A 4 f S Z x d W 9 0 O y w m c X V v d D t T Z W N 0 a W 9 u M S 9 Q M T E 0 L 0 d l w 6 R u Z G V y d G V y I F R 5 c C 5 7 Q U 9 J I G h p d C B b U D N D Y S A t I E w x M V 0 s M j A 5 f S Z x d W 9 0 O y w m c X V v d D t T Z W N 0 a W 9 u M S 9 Q M T E 0 L 0 d l w 6 R u Z G V y d G V y I F R 5 c C 5 7 Q U 9 J I G h p d C B b U D N D Y S A t I E w x M S 1 G X S w y M T B 9 J n F 1 b 3 Q 7 L C Z x d W 9 0 O 1 N l Y 3 R p b 2 4 x L 1 A x M T Q v R 2 X D p G 5 k Z X J 0 Z X I g V H l w L n t B T 0 k g a G l 0 I F t Q M 0 N h I C 0 g T D E y X S w y M T F 9 J n F 1 b 3 Q 7 L C Z x d W 9 0 O 1 N l Y 3 R p b 2 4 x L 1 A x M T Q v R 2 X D p G 5 k Z X J 0 Z X I g V H l w L n t B T 0 k g a G l 0 I F t Q M 0 N h I C 0 g T D E y L U Z d L D I x M n 0 m c X V v d D s s J n F 1 b 3 Q 7 U 2 V j d G l v b j E v U D E x N C 9 H Z c O k b m R l c n R l c i B U e X A u e 0 F P S S B o a X Q g W 1 A z Q 2 E g L S B M M T N d L D I x M 3 0 m c X V v d D s s J n F 1 b 3 Q 7 U 2 V j d G l v b j E v U D E x N C 9 H Z c O k b m R l c n R l c i B U e X A u e 0 F P S S B o a X Q g W 1 A z Q 2 E g L S B M M T M t R l 0 s M j E 0 f S Z x d W 9 0 O y w m c X V v d D t T Z W N 0 a W 9 u M S 9 Q M T E 0 L 0 d l w 6 R u Z G V y d G V y I F R 5 c C 5 7 Q U 9 J I G h p d C B b U D N D Y S A t I E w x N F 0 s M j E 1 f S Z x d W 9 0 O y w m c X V v d D t T Z W N 0 a W 9 u M S 9 Q M T E 0 L 0 d l w 6 R u Z G V y d G V y I F R 5 c C 5 7 Q U 9 J I G h p d C B b U D N D Y S A t I E w x N C 1 G X S w y M T Z 9 J n F 1 b 3 Q 7 L C Z x d W 9 0 O 1 N l Y 3 R p b 2 4 x L 1 A x M T Q v R 2 X D p G 5 k Z X J 0 Z X I g V H l w L n t B T 0 k g a G l 0 I F t Q M 0 N h I C 0 g T D E 1 X S w y M T d 9 J n F 1 b 3 Q 7 L C Z x d W 9 0 O 1 N l Y 3 R p b 2 4 x L 1 A x M T Q v R 2 X D p G 5 k Z X J 0 Z X I g V H l w L n t B T 0 k g a G l 0 I F t Q M 0 N h I C 0 g T D E 1 L U Z d L D I x O H 0 m c X V v d D s s J n F 1 b 3 Q 7 U 2 V j d G l v b j E v U D E x N C 9 H Z c O k b m R l c n R l c i B U e X A u e 0 F P S S B o a X Q g W 1 A z Q 2 E g L S B M M T Z d L D I x O X 0 m c X V v d D s s J n F 1 b 3 Q 7 U 2 V j d G l v b j E v U D E x N C 9 H Z c O k b m R l c n R l c i B U e X A u e 0 F P S S B o a X Q g W 1 A z Q 2 E g L S B M M T Y t R l 0 s M j I w f S Z x d W 9 0 O y w m c X V v d D t T Z W N 0 a W 9 u M S 9 Q M T E 0 L 0 d l w 6 R u Z G V y d G V y I F R 5 c C 5 7 Q U 9 J I G h p d C B b U D N D Y S A t I E w x N 1 0 s M j I x f S Z x d W 9 0 O y w m c X V v d D t T Z W N 0 a W 9 u M S 9 Q M T E 0 L 0 d l w 6 R u Z G V y d G V y I F R 5 c C 5 7 Q U 9 J I G h p d C B b U D N D Y S A t I E w x N y 1 G X S w y M j J 9 J n F 1 b 3 Q 7 L C Z x d W 9 0 O 1 N l Y 3 R p b 2 4 x L 1 A x M T Q v R 2 X D p G 5 k Z X J 0 Z X I g V H l w L n t B T 0 k g a G l 0 I F t Q M 0 N h I C 0 g b n V t Y m V y c y 1 M M D F d L D I y M 3 0 m c X V v d D s s J n F 1 b 3 Q 7 U 2 V j d G l v b j E v U D E x N C 9 H Z c O k b m R l c n R l c i B U e X A u e 0 F P S S B o a X Q g W 1 A z Q 2 E g L S B u d W 1 i Z X J z L U w w M 1 0 s M j I 0 f S Z x d W 9 0 O y w m c X V v d D t T Z W N 0 a W 9 u M S 9 Q M T E 0 L 0 d l w 6 R u Z G V y d G V y I F R 5 c C 5 7 Q U 9 J I G h p d C B b U D N D Y S A t I G 5 1 b W J l c n M t T D A 0 X S w y M j V 9 J n F 1 b 3 Q 7 L C Z x d W 9 0 O 1 N l Y 3 R p b 2 4 x L 1 A x M T Q v R 2 X D p G 5 k Z X J 0 Z X I g V H l w L n t B T 0 k g a G l 0 I F t Q M 0 N h I C 0 g b n V t Y m V y c y 1 M M D Z d L D I y N n 0 m c X V v d D s s J n F 1 b 3 Q 7 U 2 V j d G l v b j E v U D E x N C 9 H Z c O k b m R l c n R l c i B U e X A u e 0 F P S S B o a X Q g W 1 A z Q 2 E g L S B u d W 1 i Z X J z L U w w O F 0 s M j I 3 f S Z x d W 9 0 O y w m c X V v d D t T Z W N 0 a W 9 u M S 9 Q M T E 0 L 0 d l w 6 R u Z G V y d G V y I F R 5 c C 5 7 Q U 9 J I G h p d C B b U D N D Y S A t I G 5 1 b W J l c n M t T D A 5 Y V 0 s M j I 4 f S Z x d W 9 0 O y w m c X V v d D t T Z W N 0 a W 9 u M S 9 Q M T E 0 L 0 d l w 6 R u Z G V y d G V y I F R 5 c C 5 7 Q U 9 J I G h p d C B b U D N D Y S A t I G 5 1 b W J l c n M t T D A 5 Y l 0 s M j I 5 f S Z x d W 9 0 O y w m c X V v d D t T Z W N 0 a W 9 u M S 9 Q M T E 0 L 0 d l w 6 R u Z G V y d G V y I F R 5 c C 5 7 Q U 9 J I G h p d C B b U D N D Y S A t I G 5 1 b W J l c n M t T D E w X S w y M z B 9 J n F 1 b 3 Q 7 L C Z x d W 9 0 O 1 N l Y 3 R p b 2 4 x L 1 A x M T Q v R 2 X D p G 5 k Z X J 0 Z X I g V H l w L n t B T 0 k g a G l 0 I F t Q M 0 N h I C 0 g b n V t Y m V y c y 1 M M T V d L D I z M X 0 m c X V v d D s s J n F 1 b 3 Q 7 U 2 V j d G l v b j E v U D E x N C 9 H Z c O k b m R l c n R l c i B U e X A u e 0 F P S S B o a X Q g W 1 A z Q 2 E g L S B u d W 1 i Z X J z L U w x N l 0 s M j M y f S Z x d W 9 0 O y w m c X V v d D t T Z W N 0 a W 9 u M S 9 Q M T E 0 L 0 d l w 6 R u Z G V y d G V y I F R 5 c C 5 7 Q U 9 J I G h p d C B b U D N D Y S A t I F A z L V d o b 2 x l X S w y M z N 9 J n F 1 b 3 Q 7 L C Z x d W 9 0 O 1 N l Y 3 R p b 2 4 x L 1 A x M T Q v R 2 X D p G 5 k Z X J 0 Z X I g V H l w L n t B T 0 k g a G l 0 I F t Q M 0 N h I C 0 g U D M t V 2 h v b G U t R l 0 s M j M 0 f S Z x d W 9 0 O y w m c X V v d D t T Z W N 0 a W 9 u M S 9 Q M T E 0 L 0 d l w 6 R u Z G V y d G V y I F R 5 c C 5 7 Q U 9 J I G h p d C B b U D N D Y S A t I H R l b X A t T D A 4 X S w y M z V 9 J n F 1 b 3 Q 7 L C Z x d W 9 0 O 1 N l Y 3 R p b 2 4 x L 1 A x M T Q v R 2 X D p G 5 k Z X J 0 Z X I g V H l w L n t B T 0 k g a G l 0 I F t Q M 0 N h I C 0 g d G V t c C 1 M M T B d L D I z N n 0 m c X V v d D s s J n F 1 b 3 Q 7 U 2 V j d G l v b j E v U D E x N C 9 H Z c O k b m R l c n R l c i B U e X A u e 0 F P S S B o a X Q g W 1 A x Q 2 E g L S B p K y t d L D I z N 3 0 m c X V v d D s s J n F 1 b 3 Q 7 U 2 V j d G l v b j E v U D E x N C 9 H Z c O k b m R l c n R l c i B U e X A u e 0 F P S S B o a X Q g W 1 A x Q 2 E g L S B p X H U w M D N j e D t d L D I z O H 0 m c X V v d D s s J n F 1 b 3 Q 7 U 2 V j d G l v b j E v U D E x N C 9 H Z c O k b m R l c n R l c i B U e X A u e 0 F P S S B o a X Q g W 1 A x Q 2 E g L S B p b n Q g a S A 9 I D A 7 X S w y M z l 9 J n F 1 b 3 Q 7 L C Z x d W 9 0 O 1 N l Y 3 R p b 2 4 x L 1 A x M T Q v R 2 X D p G 5 k Z X J 0 Z X I g V H l w L n t B T 0 k g a G l 0 I F t Q M U N h I C 0 g T D A x X S w y N D B 9 J n F 1 b 3 Q 7 L C Z x d W 9 0 O 1 N l Y 3 R p b 2 4 x L 1 A x M T Q v R 2 X D p G 5 k Z X J 0 Z X I g V H l w L n t B T 0 k g a G l 0 I F t Q M U N h I C 0 g T D A x L U Z d L D I 0 M X 0 m c X V v d D s s J n F 1 b 3 Q 7 U 2 V j d G l v b j E v U D E x N C 9 H Z c O k b m R l c n R l c i B U e X A u e 0 F P S S B o a X Q g W 1 A x Q 2 E g L S B M M D J d L D I 0 M n 0 m c X V v d D s s J n F 1 b 3 Q 7 U 2 V j d G l v b j E v U D E x N C 9 H Z c O k b m R l c n R l c i B U e X A u e 0 F P S S B o a X Q g W 1 A x Q 2 E g L S B M M D I t R l 0 s M j Q z f S Z x d W 9 0 O y w m c X V v d D t T Z W N 0 a W 9 u M S 9 Q M T E 0 L 0 d l w 6 R u Z G V y d G V y I F R 5 c C 5 7 Q U 9 J I G h p d C B b U D F D Y S A t I E w w M 1 0 s M j Q 0 f S Z x d W 9 0 O y w m c X V v d D t T Z W N 0 a W 9 u M S 9 Q M T E 0 L 0 d l w 6 R u Z G V y d G V y I F R 5 c C 5 7 Q U 9 J I G h p d C B b U D F D Y S A t I E w w M y 1 G X S w y N D V 9 J n F 1 b 3 Q 7 L C Z x d W 9 0 O 1 N l Y 3 R p b 2 4 x L 1 A x M T Q v R 2 X D p G 5 k Z X J 0 Z X I g V H l w L n t B T 0 k g a G l 0 I F t Q M U N h I C 0 g T D A 0 X S w y N D Z 9 J n F 1 b 3 Q 7 L C Z x d W 9 0 O 1 N l Y 3 R p b 2 4 x L 1 A x M T Q v R 2 X D p G 5 k Z X J 0 Z X I g V H l w L n t B T 0 k g a G l 0 I F t Q M U N h I C 0 g T D A 0 L U Z d L D I 0 N 3 0 m c X V v d D s s J n F 1 b 3 Q 7 U 2 V j d G l v b j E v U D E x N C 9 H Z c O k b m R l c n R l c i B U e X A u e 0 F P S S B o a X Q g W 1 A x Q 2 E g L S B M M D V d L D I 0 O H 0 m c X V v d D s s J n F 1 b 3 Q 7 U 2 V j d G l v b j E v U D E x N C 9 H Z c O k b m R l c n R l c i B U e X A u e 0 F P S S B o a X Q g W 1 A x Q 2 E g L S B M M D U t R l 0 s M j Q 5 f S Z x d W 9 0 O y w m c X V v d D t T Z W N 0 a W 9 u M S 9 Q M T E 0 L 0 d l w 6 R u Z G V y d G V y I F R 5 c C 5 7 Q U 9 J I G h p d C B b U D F D Y S A t I F A x L V d o b 2 x l X S w y N T B 9 J n F 1 b 3 Q 7 L C Z x d W 9 0 O 1 N l Y 3 R p b 2 4 x L 1 A x M T Q v R 2 X D p G 5 k Z X J 0 Z X I g V H l w L n t B T 0 k g a G l 0 I F t Q M U N h I C 0 g U D E t V 2 h v b G U t R l 0 s M j U x f S Z x d W 9 0 O y w m c X V v d D t T Z W N 0 a W 9 u M S 9 Q M T E 0 L 0 d l w 6 R u Z G V y d G V y I F R 5 c C 5 7 Q U 9 J I G h p d C B b U D F D Y S A t I H Z h b H V l L U w w M 1 0 s M j U y f S Z x d W 9 0 O y w m c X V v d D t T Z W N 0 a W 9 u M S 9 Q M T E 0 L 0 d l w 6 R u Z G V y d G V y I F R 5 c C 5 7 Q U 9 J I G h p d C B b U D F D Y S A t I H Z h b H V l L U w w N F 0 s M j U z f S Z x d W 9 0 O y w m c X V v d D t T Z W N 0 a W 9 u M S 9 Q M T E 0 L 0 d l w 6 R u Z G V y d G V y I F R 5 c C 5 7 Q U 9 J I G h p d C B b U D N T Y S A t I E F p K y t d L D I 1 N H 0 m c X V v d D s s J n F 1 b 3 Q 7 U 2 V j d G l v b j E v U D E x N C 9 H Z c O k b m R l c n R l c i B U e X A u e 0 F P S S B o a X Q g W 1 A z U 2 E g L S B B a V x 1 M D A z Y 3 g 7 X S w y N T V 9 J n F 1 b 3 Q 7 L C Z x d W 9 0 O 1 N l Y 3 R p b 2 4 x L 1 A x M T Q v R 2 X D p G 5 k Z X J 0 Z X I g V H l w L n t B T 0 k g a G l 0 I F t Q M 1 N h I C 0 g Q W l u d C B p I D 0 g M D t d L D I 1 N n 0 m c X V v d D s s J n F 1 b 3 Q 7 U 2 V j d G l v b j E v U D E x N C 9 H Z c O k b m R l c n R l c i B U e X A u e 0 F P S S B o a X Q g W 1 A z U 2 E g L S B C a S s r X S w y N T d 9 J n F 1 b 3 Q 7 L C Z x d W 9 0 O 1 N l Y 3 R p b 2 4 x L 1 A x M T Q v R 2 X D p G 5 k Z X J 0 Z X I g V H l w L n t B T 0 k g a G l 0 I F t Q M 1 N h I C 0 g Q m l c d T A w M 2 N 4 O 1 0 s M j U 4 f S Z x d W 9 0 O y w m c X V v d D t T Z W N 0 a W 9 u M S 9 Q M T E 0 L 0 d l w 6 R u Z G V y d G V y I F R 5 c C 5 7 Q U 9 J I G h p d C B b U D N T Y S A t I E J p b n Q g a S A 9 I D A 7 X S w y N T l 9 J n F 1 b 3 Q 7 L C Z x d W 9 0 O 1 N l Y 3 R p b 2 4 x L 1 A x M T Q v R 2 X D p G 5 k Z X J 0 Z X I g V H l w L n t B T 0 k g a G l 0 I F t Q M 1 N h I C 0 g Q 2 k r K 1 0 s M j Y w f S Z x d W 9 0 O y w m c X V v d D t T Z W N 0 a W 9 u M S 9 Q M T E 0 L 0 d l w 6 R u Z G V y d G V y I F R 5 c C 5 7 Q U 9 J I G h p d C B b U D N T Y S A t I E N p X H U w M D N j e D t d L D I 2 M X 0 m c X V v d D s s J n F 1 b 3 Q 7 U 2 V j d G l v b j E v U D E x N C 9 H Z c O k b m R l c n R l c i B U e X A u e 0 F P S S B o a X Q g W 1 A z U 2 E g L S B D a W 5 0 I G k g P S A w O 1 0 s M j Y y f S Z x d W 9 0 O y w m c X V v d D t T Z W N 0 a W 9 u M S 9 Q M T E 0 L 0 d l w 6 R u Z G V y d G V y I F R 5 c C 5 7 Q U 9 J I G h p d C B b U D N T Y S A t I G o t T D A 2 X S w y N j N 9 J n F 1 b 3 Q 7 L C Z x d W 9 0 O 1 N l Y 3 R p b 2 4 x L 1 A x M T Q v R 2 X D p G 5 k Z X J 0 Z X I g V H l w L n t B T 0 k g a G l 0 I F t Q M 1 N h I C 0 g a i 1 M M D d d L D I 2 N H 0 m c X V v d D s s J n F 1 b 3 Q 7 U 2 V j d G l v b j E v U D E x N C 9 H Z c O k b m R l c n R l c i B U e X A u e 0 F P S S B o a X Q g W 1 A z U 2 E g L S B q L U w x M V 0 s M j Y 1 f S Z x d W 9 0 O y w m c X V v d D t T Z W N 0 a W 9 u M S 9 Q M T E 0 L 0 d l w 6 R u Z G V y d G V y I F R 5 c C 5 7 Q U 9 J I G h p d C B b U D N T Y S A t I E w w M V 0 s M j Y 2 f S Z x d W 9 0 O y w m c X V v d D t T Z W N 0 a W 9 u M S 9 Q M T E 0 L 0 d l w 6 R u Z G V y d G V y I F R 5 c C 5 7 Q U 9 J I G h p d C B b U D N T Y S A t I E w w M S 1 G X S w y N j d 9 J n F 1 b 3 Q 7 L C Z x d W 9 0 O 1 N l Y 3 R p b 2 4 x L 1 A x M T Q v R 2 X D p G 5 k Z X J 0 Z X I g V H l w L n t B T 0 k g a G l 0 I F t Q M 1 N h I C 0 g T D A x L U 9 d L D I 2 O H 0 m c X V v d D s s J n F 1 b 3 Q 7 U 2 V j d G l v b j E v U D E x N C 9 H Z c O k b m R l c n R l c i B U e X A u e 0 F P S S B o a X Q g W 1 A z U 2 E g L S B M M D J d L D I 2 O X 0 m c X V v d D s s J n F 1 b 3 Q 7 U 2 V j d G l v b j E v U D E x N C 9 H Z c O k b m R l c n R l c i B U e X A u e 0 F P S S B o a X Q g W 1 A z U 2 E g L S B M M D I t R l 0 s M j c w f S Z x d W 9 0 O y w m c X V v d D t T Z W N 0 a W 9 u M S 9 Q M T E 0 L 0 d l w 6 R u Z G V y d G V y I F R 5 c C 5 7 Q U 9 J I G h p d C B b U D N T Y S A t I E w w M i 1 P X S w y N z F 9 J n F 1 b 3 Q 7 L C Z x d W 9 0 O 1 N l Y 3 R p b 2 4 x L 1 A x M T Q v R 2 X D p G 5 k Z X J 0 Z X I g V H l w L n t B T 0 k g a G l 0 I F t Q M 1 N h I C 0 g T D A z X S w y N z J 9 J n F 1 b 3 Q 7 L C Z x d W 9 0 O 1 N l Y 3 R p b 2 4 x L 1 A x M T Q v R 2 X D p G 5 k Z X J 0 Z X I g V H l w L n t B T 0 k g a G l 0 I F t Q M 1 N h I C 0 g T D A z L U Z d L D I 3 M 3 0 m c X V v d D s s J n F 1 b 3 Q 7 U 2 V j d G l v b j E v U D E x N C 9 H Z c O k b m R l c n R l c i B U e X A u e 0 F P S S B o a X Q g W 1 A z U 2 E g L S B M M D M t T 1 0 s M j c 0 f S Z x d W 9 0 O y w m c X V v d D t T Z W N 0 a W 9 u M S 9 Q M T E 0 L 0 d l w 6 R u Z G V y d G V y I F R 5 c C 5 7 Q U 9 J I G h p d C B b U D N T Y S A t I E w w N F 0 s M j c 1 f S Z x d W 9 0 O y w m c X V v d D t T Z W N 0 a W 9 u M S 9 Q M T E 0 L 0 d l w 6 R u Z G V y d G V y I F R 5 c C 5 7 Q U 9 J I G h p d C B b U D N T Y S A t I E w w N C 1 G X S w y N z Z 9 J n F 1 b 3 Q 7 L C Z x d W 9 0 O 1 N l Y 3 R p b 2 4 x L 1 A x M T Q v R 2 X D p G 5 k Z X J 0 Z X I g V H l w L n t B T 0 k g a G l 0 I F t Q M 1 N h I C 0 g T D A 0 L U 9 d L D I 3 N 3 0 m c X V v d D s s J n F 1 b 3 Q 7 U 2 V j d G l v b j E v U D E x N C 9 H Z c O k b m R l c n R l c i B U e X A u e 0 F P S S B o a X Q g W 1 A z U 2 E g L S B M M D V d L D I 3 O H 0 m c X V v d D s s J n F 1 b 3 Q 7 U 2 V j d G l v b j E v U D E x N C 9 H Z c O k b m R l c n R l c i B U e X A u e 0 F P S S B o a X Q g W 1 A z U 2 E g L S B M M D U t R l 0 s M j c 5 f S Z x d W 9 0 O y w m c X V v d D t T Z W N 0 a W 9 u M S 9 Q M T E 0 L 0 d l w 6 R u Z G V y d G V y I F R 5 c C 5 7 Q U 9 J I G h p d C B b U D N T Y S A t I E w w N S 1 P X S w y O D B 9 J n F 1 b 3 Q 7 L C Z x d W 9 0 O 1 N l Y 3 R p b 2 4 x L 1 A x M T Q v R 2 X D p G 5 k Z X J 0 Z X I g V H l w L n t B T 0 k g a G l 0 I F t Q M 1 N h I C 0 g T D A 2 X S w y O D F 9 J n F 1 b 3 Q 7 L C Z x d W 9 0 O 1 N l Y 3 R p b 2 4 x L 1 A x M T Q v R 2 X D p G 5 k Z X J 0 Z X I g V H l w L n t B T 0 k g a G l 0 I F t Q M 1 N h I C 0 g T D A 2 L U Z d L D I 4 M n 0 m c X V v d D s s J n F 1 b 3 Q 7 U 2 V j d G l v b j E v U D E x N C 9 H Z c O k b m R l c n R l c i B U e X A u e 0 F P S S B o a X Q g W 1 A z U 2 E g L S B M M D Y t T 1 0 s M j g z f S Z x d W 9 0 O y w m c X V v d D t T Z W N 0 a W 9 u M S 9 Q M T E 0 L 0 d l w 6 R u Z G V y d G V y I F R 5 c C 5 7 Q U 9 J I G h p d C B b U D N T Y S A t I E w w N 1 0 s M j g 0 f S Z x d W 9 0 O y w m c X V v d D t T Z W N 0 a W 9 u M S 9 Q M T E 0 L 0 d l w 6 R u Z G V y d G V y I F R 5 c C 5 7 Q U 9 J I G h p d C B b U D N T Y S A t I E w w N y 1 G X S w y O D V 9 J n F 1 b 3 Q 7 L C Z x d W 9 0 O 1 N l Y 3 R p b 2 4 x L 1 A x M T Q v R 2 X D p G 5 k Z X J 0 Z X I g V H l w L n t B T 0 k g a G l 0 I F t Q M 1 N h I C 0 g T D A 3 L U 9 d L D I 4 N n 0 m c X V v d D s s J n F 1 b 3 Q 7 U 2 V j d G l v b j E v U D E x N C 9 H Z c O k b m R l c n R l c i B U e X A u e 0 F P S S B o a X Q g W 1 A z U 2 E g L S B M M D h d L D I 4 N 3 0 m c X V v d D s s J n F 1 b 3 Q 7 U 2 V j d G l v b j E v U D E x N C 9 H Z c O k b m R l c n R l c i B U e X A u e 0 F P S S B o a X Q g W 1 A z U 2 E g L S B M M D g t R l 0 s M j g 4 f S Z x d W 9 0 O y w m c X V v d D t T Z W N 0 a W 9 u M S 9 Q M T E 0 L 0 d l w 6 R u Z G V y d G V y I F R 5 c C 5 7 Q U 9 J I G h p d C B b U D N T Y S A t I E w w O C 1 P X S w y O D l 9 J n F 1 b 3 Q 7 L C Z x d W 9 0 O 1 N l Y 3 R p b 2 4 x L 1 A x M T Q v R 2 X D p G 5 k Z X J 0 Z X I g V H l w L n t B T 0 k g a G l 0 I F t Q M 1 N h I C 0 g T D A 5 X S w y O T B 9 J n F 1 b 3 Q 7 L C Z x d W 9 0 O 1 N l Y 3 R p b 2 4 x L 1 A x M T Q v R 2 X D p G 5 k Z X J 0 Z X I g V H l w L n t B T 0 k g a G l 0 I F t Q M 1 N h I C 0 g T D A 5 L U Z d L D I 5 M X 0 m c X V v d D s s J n F 1 b 3 Q 7 U 2 V j d G l v b j E v U D E x N C 9 H Z c O k b m R l c n R l c i B U e X A u e 0 F P S S B o a X Q g W 1 A z U 2 E g L S B M M D k t T 1 0 s M j k y f S Z x d W 9 0 O y w m c X V v d D t T Z W N 0 a W 9 u M S 9 Q M T E 0 L 0 d l w 6 R u Z G V y d G V y I F R 5 c C 5 7 Q U 9 J I G h p d C B b U D N T Y S A t I E w x M F 0 s M j k z f S Z x d W 9 0 O y w m c X V v d D t T Z W N 0 a W 9 u M S 9 Q M T E 0 L 0 d l w 6 R u Z G V y d G V y I F R 5 c C 5 7 Q U 9 J I G h p d C B b U D N T Y S A t I E w x M C 1 G X S w y O T R 9 J n F 1 b 3 Q 7 L C Z x d W 9 0 O 1 N l Y 3 R p b 2 4 x L 1 A x M T Q v R 2 X D p G 5 k Z X J 0 Z X I g V H l w L n t B T 0 k g a G l 0 I F t Q M 1 N h I C 0 g T D E w L U 9 d L D I 5 N X 0 m c X V v d D s s J n F 1 b 3 Q 7 U 2 V j d G l v b j E v U D E x N C 9 H Z c O k b m R l c n R l c i B U e X A u e 0 F P S S B o a X Q g W 1 A z U 2 E g L S B M M T F d L D I 5 N n 0 m c X V v d D s s J n F 1 b 3 Q 7 U 2 V j d G l v b j E v U D E x N C 9 H Z c O k b m R l c n R l c i B U e X A u e 0 F P S S B o a X Q g W 1 A z U 2 E g L S B M M T E t R l 0 s M j k 3 f S Z x d W 9 0 O y w m c X V v d D t T Z W N 0 a W 9 u M S 9 Q M T E 0 L 0 d l w 6 R u Z G V y d G V y I F R 5 c C 5 7 Q U 9 J I G h p d C B b U D N T Y S A t I E w x M S 1 P X S w y O T h 9 J n F 1 b 3 Q 7 L C Z x d W 9 0 O 1 N l Y 3 R p b 2 4 x L 1 A x M T Q v R 2 X D p G 5 k Z X J 0 Z X I g V H l w L n t B T 0 k g a G l 0 I F t Q M 1 N h I C 0 g T D E y X S w y O T l 9 J n F 1 b 3 Q 7 L C Z x d W 9 0 O 1 N l Y 3 R p b 2 4 x L 1 A x M T Q v R 2 X D p G 5 k Z X J 0 Z X I g V H l w L n t B T 0 k g a G l 0 I F t Q M 1 N h I C 0 g T D E y L U Z d L D M w M H 0 m c X V v d D s s J n F 1 b 3 Q 7 U 2 V j d G l v b j E v U D E x N C 9 H Z c O k b m R l c n R l c i B U e X A u e 0 F P S S B o a X Q g W 1 A z U 2 E g L S B M M T I t T 1 0 s M z A x f S Z x d W 9 0 O y w m c X V v d D t T Z W N 0 a W 9 u M S 9 Q M T E 0 L 0 d l w 6 R u Z G V y d G V y I F R 5 c C 5 7 Q U 9 J I G h p d C B b U D N T Y S A t I E w x M 1 0 s M z A y f S Z x d W 9 0 O y w m c X V v d D t T Z W N 0 a W 9 u M S 9 Q M T E 0 L 0 d l w 6 R u Z G V y d G V y I F R 5 c C 5 7 Q U 9 J I G h p d C B b U D N T Y S A t I E w x M y 1 G X S w z M D N 9 J n F 1 b 3 Q 7 L C Z x d W 9 0 O 1 N l Y 3 R p b 2 4 x L 1 A x M T Q v R 2 X D p G 5 k Z X J 0 Z X I g V H l w L n t B T 0 k g a G l 0 I F t Q M 1 N h I C 0 g T D E z L U 9 d L D M w N H 0 m c X V v d D s s J n F 1 b 3 Q 7 U 2 V j d G l v b j E v U D E x N C 9 H Z c O k b m R l c n R l c i B U e X A u e 0 F P S S B o a X Q g W 1 A z U 2 E g L S B M M T R d L D M w N X 0 m c X V v d D s s J n F 1 b 3 Q 7 U 2 V j d G l v b j E v U D E x N C 9 H Z c O k b m R l c n R l c i B U e X A u e 0 F P S S B o a X Q g W 1 A z U 2 E g L S B M M T Q t R l 0 s M z A 2 f S Z x d W 9 0 O y w m c X V v d D t T Z W N 0 a W 9 u M S 9 Q M T E 0 L 0 d l w 6 R u Z G V y d G V y I F R 5 c C 5 7 Q U 9 J I G h p d C B b U D N T Y S A t I E w x N C 1 P X S w z M D d 9 J n F 1 b 3 Q 7 L C Z x d W 9 0 O 1 N l Y 3 R p b 2 4 x L 1 A x M T Q v R 2 X D p G 5 k Z X J 0 Z X I g V H l w L n t B T 0 k g a G l 0 I F t Q M 1 N h I C 0 g T D E 1 X S w z M D h 9 J n F 1 b 3 Q 7 L C Z x d W 9 0 O 1 N l Y 3 R p b 2 4 x L 1 A x M T Q v R 2 X D p G 5 k Z X J 0 Z X I g V H l w L n t B T 0 k g a G l 0 I F t Q M 1 N h I C 0 g T D E 1 L U Z d L D M w O X 0 m c X V v d D s s J n F 1 b 3 Q 7 U 2 V j d G l v b j E v U D E x N C 9 H Z c O k b m R l c n R l c i B U e X A u e 0 F P S S B o a X Q g W 1 A z U 2 E g L S B M M T U t T 1 0 s M z E w f S Z x d W 9 0 O y w m c X V v d D t T Z W N 0 a W 9 u M S 9 Q M T E 0 L 0 d l w 6 R u Z G V y d G V y I F R 5 c C 5 7 Q U 9 J I G h p d C B b U D N T Y S A t I E w x N l 0 s M z E x f S Z x d W 9 0 O y w m c X V v d D t T Z W N 0 a W 9 u M S 9 Q M T E 0 L 0 d l w 6 R u Z G V y d G V y I F R 5 c C 5 7 Q U 9 J I G h p d C B b U D N T Y S A t I E w x N i 1 G X S w z M T J 9 J n F 1 b 3 Q 7 L C Z x d W 9 0 O 1 N l Y 3 R p b 2 4 x L 1 A x M T Q v R 2 X D p G 5 k Z X J 0 Z X I g V H l w L n t B T 0 k g a G l 0 I F t Q M 1 N h I C 0 g T D E 2 L U 9 d L D M x M 3 0 m c X V v d D s s J n F 1 b 3 Q 7 U 2 V j d G l v b j E v U D E x N C 9 H Z c O k b m R l c n R l c i B U e X A u e 0 F P S S B o a X Q g W 1 A z U 2 E g L S B M M T d d L D M x N H 0 m c X V v d D s s J n F 1 b 3 Q 7 U 2 V j d G l v b j E v U D E x N C 9 H Z c O k b m R l c n R l c i B U e X A u e 0 F P S S B o a X Q g W 1 A z U 2 E g L S B M M T c t R l 0 s M z E 1 f S Z x d W 9 0 O y w m c X V v d D t T Z W N 0 a W 9 u M S 9 Q M T E 0 L 0 d l w 6 R u Z G V y d G V y I F R 5 c C 5 7 Q U 9 J I G h p d C B b U D N T Y S A t I E w x N y 1 P X S w z M T Z 9 J n F 1 b 3 Q 7 L C Z x d W 9 0 O 1 N l Y 3 R p b 2 4 x L 1 A x M T Q v R 2 X D p G 5 k Z X J 0 Z X I g V H l w L n t B T 0 k g a G l 0 I F t Q M 1 N h I C 0 g b n V t Y m V y c y 1 M M D F d L D M x N 3 0 m c X V v d D s s J n F 1 b 3 Q 7 U 2 V j d G l v b j E v U D E x N C 9 H Z c O k b m R l c n R l c i B U e X A u e 0 F P S S B o a X Q g W 1 A z U 2 E g L S B u d W 1 i Z X J z L U w w M 1 0 s M z E 4 f S Z x d W 9 0 O y w m c X V v d D t T Z W N 0 a W 9 u M S 9 Q M T E 0 L 0 d l w 6 R u Z G V y d G V y I F R 5 c C 5 7 Q U 9 J I G h p d C B b U D N T Y S A t I G 5 1 b W J l c n M t T D A 0 X S w z M T l 9 J n F 1 b 3 Q 7 L C Z x d W 9 0 O 1 N l Y 3 R p b 2 4 x L 1 A x M T Q v R 2 X D p G 5 k Z X J 0 Z X I g V H l w L n t B T 0 k g a G l 0 I F t Q M 1 N h I C 0 g b n V t Y m V y c y 1 M M D Z d L D M y M H 0 m c X V v d D s s J n F 1 b 3 Q 7 U 2 V j d G l v b j E v U D E x N C 9 H Z c O k b m R l c n R l c i B U e X A u e 0 F P S S B o a X Q g W 1 A z U 2 E g L S B u d W 1 i Z X J z L U w w O F 0 s M z I x f S Z x d W 9 0 O y w m c X V v d D t T Z W N 0 a W 9 u M S 9 Q M T E 0 L 0 d l w 6 R u Z G V y d G V y I F R 5 c C 5 7 Q U 9 J I G h p d C B b U D N T Y S A t I G 5 1 b W J l c n M t T D A 5 Y V 0 s M z I y f S Z x d W 9 0 O y w m c X V v d D t T Z W N 0 a W 9 u M S 9 Q M T E 0 L 0 d l w 6 R u Z G V y d G V y I F R 5 c C 5 7 Q U 9 J I G h p d C B b U D N T Y S A t I G 5 1 b W J l c n M t T D A 5 Y l 0 s M z I z f S Z x d W 9 0 O y w m c X V v d D t T Z W N 0 a W 9 u M S 9 Q M T E 0 L 0 d l w 6 R u Z G V y d G V y I F R 5 c C 5 7 Q U 9 J I G h p d C B b U D N T Y S A t I G 5 1 b W J l c n M t T D E w X S w z M j R 9 J n F 1 b 3 Q 7 L C Z x d W 9 0 O 1 N l Y 3 R p b 2 4 x L 1 A x M T Q v R 2 X D p G 5 k Z X J 0 Z X I g V H l w L n t B T 0 k g a G l 0 I F t Q M 1 N h I C 0 g b n V t Y m V y c y 1 M M T V d L D M y N X 0 m c X V v d D s s J n F 1 b 3 Q 7 U 2 V j d G l v b j E v U D E x N C 9 H Z c O k b m R l c n R l c i B U e X A u e 0 F P S S B o a X Q g W 1 A z U 2 E g L S B u d W 1 i Z X J z L U w x N l 0 s M z I 2 f S Z x d W 9 0 O y w m c X V v d D t T Z W N 0 a W 9 u M S 9 Q M T E 0 L 0 d l w 6 R u Z G V y d G V y I F R 5 c C 5 7 Q U 9 J I G h p d C B b U D N T Y S A t I F A z L V d o b 2 x l X S w z M j d 9 J n F 1 b 3 Q 7 L C Z x d W 9 0 O 1 N l Y 3 R p b 2 4 x L 1 A x M T Q v R 2 X D p G 5 k Z X J 0 Z X I g V H l w L n t B T 0 k g a G l 0 I F t Q M 1 N h I C 0 g U D M t V 2 h v b G U t R l 0 s M z I 4 f S Z x d W 9 0 O y w m c X V v d D t T Z W N 0 a W 9 u M S 9 Q M T E 0 L 0 d l w 6 R u Z G V y d G V y I F R 5 c C 5 7 Q U 9 J I G h p d C B b U D N T Y S A t I F A z L V d o b 2 x l L U 9 d L D M y O X 0 m c X V v d D s s J n F 1 b 3 Q 7 U 2 V j d G l v b j E v U D E x N C 9 H Z c O k b m R l c n R l c i B U e X A u e 0 F P S S B o a X Q g W 1 A z U 2 E g L S B 0 Z W 1 w L U w w O F 0 s M z M w f S Z x d W 9 0 O y w m c X V v d D t T Z W N 0 a W 9 u M S 9 Q M T E 0 L 0 d l w 6 R u Z G V y d G V y I F R 5 c C 5 7 Q U 9 J I G h p d C B b U D N T Y S A t I H R l b X A t T D E w X S w z M z F 9 J n F 1 b 3 Q 7 L C Z x d W 9 0 O 1 N l Y 3 R p b 2 4 x L 1 A x M T Q v R 2 X D p G 5 k Z X J 0 Z X I g V H l w L n t B T 0 k g a G l 0 I F t Q M l N h I C 0 g a S s r X S w z M z J 9 J n F 1 b 3 Q 7 L C Z x d W 9 0 O 1 N l Y 3 R p b 2 4 x L 1 A x M T Q v R 2 X D p G 5 k Z X J 0 Z X I g V H l w L n t B T 0 k g a G l 0 I F t Q M l N h I C 0 g a V x 1 M D A z Y 3 g 7 X S w z M z N 9 J n F 1 b 3 Q 7 L C Z x d W 9 0 O 1 N l Y 3 R p b 2 4 x L 1 A x M T Q v R 2 X D p G 5 k Z X J 0 Z X I g V H l w L n t B T 0 k g a G l 0 I F t Q M l N h I C 0 g a W 5 0 I G k g P S A w O 1 0 s M z M 0 f S Z x d W 9 0 O y w m c X V v d D t T Z W N 0 a W 9 u M S 9 Q M T E 0 L 0 d l w 6 R u Z G V y d G V y I F R 5 c C 5 7 Q U 9 J I G h p d C B b U D J T Y S A t I E w w M V 0 s M z M 1 f S Z x d W 9 0 O y w m c X V v d D t T Z W N 0 a W 9 u M S 9 Q M T E 0 L 0 d l w 6 R u Z G V y d G V y I F R 5 c C 5 7 Q U 9 J I G h p d C B b U D J T Y S A t I E w w M S 1 G X S w z M z Z 9 J n F 1 b 3 Q 7 L C Z x d W 9 0 O 1 N l Y 3 R p b 2 4 x L 1 A x M T Q v R 2 X D p G 5 k Z X J 0 Z X I g V H l w L n t B T 0 k g a G l 0 I F t Q M l N h I C 0 g T D A x L U 9 d L D M z N 3 0 m c X V v d D s s J n F 1 b 3 Q 7 U 2 V j d G l v b j E v U D E x N C 9 H Z c O k b m R l c n R l c i B U e X A u e 0 F P S S B o a X Q g W 1 A y U 2 E g L S B M M D J d L D M z O H 0 m c X V v d D s s J n F 1 b 3 Q 7 U 2 V j d G l v b j E v U D E x N C 9 H Z c O k b m R l c n R l c i B U e X A u e 0 F P S S B o a X Q g W 1 A y U 2 E g L S B M M D I t R l 0 s M z M 5 f S Z x d W 9 0 O y w m c X V v d D t T Z W N 0 a W 9 u M S 9 Q M T E 0 L 0 d l w 6 R u Z G V y d G V y I F R 5 c C 5 7 Q U 9 J I G h p d C B b U D J T Y S A t I E w w M i 1 P X S w z N D B 9 J n F 1 b 3 Q 7 L C Z x d W 9 0 O 1 N l Y 3 R p b 2 4 x L 1 A x M T Q v R 2 X D p G 5 k Z X J 0 Z X I g V H l w L n t B T 0 k g a G l 0 I F t Q M l N h I C 0 g T D A z X S w z N D F 9 J n F 1 b 3 Q 7 L C Z x d W 9 0 O 1 N l Y 3 R p b 2 4 x L 1 A x M T Q v R 2 X D p G 5 k Z X J 0 Z X I g V H l w L n t B T 0 k g a G l 0 I F t Q M l N h I C 0 g T D A z L U Z d L D M 0 M n 0 m c X V v d D s s J n F 1 b 3 Q 7 U 2 V j d G l v b j E v U D E x N C 9 H Z c O k b m R l c n R l c i B U e X A u e 0 F P S S B o a X Q g W 1 A y U 2 E g L S B M M D M t T 1 0 s M z Q z f S Z x d W 9 0 O y w m c X V v d D t T Z W N 0 a W 9 u M S 9 Q M T E 0 L 0 d l w 6 R u Z G V y d G V y I F R 5 c C 5 7 Q U 9 J I G h p d C B b U D J T Y S A t I E w w N F 0 s M z Q 0 f S Z x d W 9 0 O y w m c X V v d D t T Z W N 0 a W 9 u M S 9 Q M T E 0 L 0 d l w 6 R u Z G V y d G V y I F R 5 c C 5 7 Q U 9 J I G h p d C B b U D J T Y S A t I E w w N C 1 G X S w z N D V 9 J n F 1 b 3 Q 7 L C Z x d W 9 0 O 1 N l Y 3 R p b 2 4 x L 1 A x M T Q v R 2 X D p G 5 k Z X J 0 Z X I g V H l w L n t B T 0 k g a G l 0 I F t Q M l N h I C 0 g T D A 0 L U 9 d L D M 0 N n 0 m c X V v d D s s J n F 1 b 3 Q 7 U 2 V j d G l v b j E v U D E x N C 9 H Z c O k b m R l c n R l c i B U e X A u e 0 F P S S B o a X Q g W 1 A y U 2 E g L S B M M D V d L D M 0 N 3 0 m c X V v d D s s J n F 1 b 3 Q 7 U 2 V j d G l v b j E v U D E x N C 9 H Z c O k b m R l c n R l c i B U e X A u e 0 F P S S B o a X Q g W 1 A y U 2 E g L S B M M D U t R l 0 s M z Q 4 f S Z x d W 9 0 O y w m c X V v d D t T Z W N 0 a W 9 u M S 9 Q M T E 0 L 0 d l w 6 R u Z G V y d G V y I F R 5 c C 5 7 Q U 9 J I G h p d C B b U D J T Y S A t I E w w N S 1 P X S w z N D l 9 J n F 1 b 3 Q 7 L C Z x d W 9 0 O 1 N l Y 3 R p b 2 4 x L 1 A x M T Q v R 2 X D p G 5 k Z X J 0 Z X I g V H l w L n t B T 0 k g a G l 0 I F t Q M l N h I C 0 g T D A 2 X S w z N T B 9 J n F 1 b 3 Q 7 L C Z x d W 9 0 O 1 N l Y 3 R p b 2 4 x L 1 A x M T Q v R 2 X D p G 5 k Z X J 0 Z X I g V H l w L n t B T 0 k g a G l 0 I F t Q M l N h I C 0 g T D A 2 L U Z d L D M 1 M X 0 m c X V v d D s s J n F 1 b 3 Q 7 U 2 V j d G l v b j E v U D E x N C 9 H Z c O k b m R l c n R l c i B U e X A u e 0 F P S S B o a X Q g W 1 A y U 2 E g L S B M M D Y t T 1 0 s M z U y f S Z x d W 9 0 O y w m c X V v d D t T Z W N 0 a W 9 u M S 9 Q M T E 0 L 0 d l w 6 R u Z G V y d G V y I F R 5 c C 5 7 Q U 9 J I G h p d C B b U D J T Y S A t I E w w N 1 0 s M z U z f S Z x d W 9 0 O y w m c X V v d D t T Z W N 0 a W 9 u M S 9 Q M T E 0 L 0 d l w 6 R u Z G V y d G V y I F R 5 c C 5 7 Q U 9 J I G h p d C B b U D J T Y S A t I E w w N y 1 G X S w z N T R 9 J n F 1 b 3 Q 7 L C Z x d W 9 0 O 1 N l Y 3 R p b 2 4 x L 1 A x M T Q v R 2 X D p G 5 k Z X J 0 Z X I g V H l w L n t B T 0 k g a G l 0 I F t Q M l N h I C 0 g T D A 3 L U 9 d L D M 1 N X 0 m c X V v d D s s J n F 1 b 3 Q 7 U 2 V j d G l v b j E v U D E x N C 9 H Z c O k b m R l c n R l c i B U e X A u e 0 F P S S B o a X Q g W 1 A y U 2 E g L S B M M D h d L D M 1 N n 0 m c X V v d D s s J n F 1 b 3 Q 7 U 2 V j d G l v b j E v U D E x N C 9 H Z c O k b m R l c n R l c i B U e X A u e 0 F P S S B o a X Q g W 1 A y U 2 E g L S B M M D g t R l 0 s M z U 3 f S Z x d W 9 0 O y w m c X V v d D t T Z W N 0 a W 9 u M S 9 Q M T E 0 L 0 d l w 6 R u Z G V y d G V y I F R 5 c C 5 7 Q U 9 J I G h p d C B b U D J T Y S A t I E w w O C 1 P X S w z N T h 9 J n F 1 b 3 Q 7 L C Z x d W 9 0 O 1 N l Y 3 R p b 2 4 x L 1 A x M T Q v R 2 X D p G 5 k Z X J 0 Z X I g V H l w L n t B T 0 k g a G l 0 I F t Q M l N h I C 0 g T D A 5 X S w z N T l 9 J n F 1 b 3 Q 7 L C Z x d W 9 0 O 1 N l Y 3 R p b 2 4 x L 1 A x M T Q v R 2 X D p G 5 k Z X J 0 Z X I g V H l w L n t B T 0 k g a G l 0 I F t Q M l N h I C 0 g T D A 5 L U Z d L D M 2 M H 0 m c X V v d D s s J n F 1 b 3 Q 7 U 2 V j d G l v b j E v U D E x N C 9 H Z c O k b m R l c n R l c i B U e X A u e 0 F P S S B o a X Q g W 1 A y U 2 E g L S B M M D k t T 1 0 s M z Y x f S Z x d W 9 0 O y w m c X V v d D t T Z W N 0 a W 9 u M S 9 Q M T E 0 L 0 d l w 6 R u Z G V y d G V y I F R 5 c C 5 7 Q U 9 J I G h p d C B b U D J T Y S A t I E w x M F 0 s M z Y y f S Z x d W 9 0 O y w m c X V v d D t T Z W N 0 a W 9 u M S 9 Q M T E 0 L 0 d l w 6 R u Z G V y d G V y I F R 5 c C 5 7 Q U 9 J I G h p d C B b U D J T Y S A t I E w x M C 1 G X S w z N j N 9 J n F 1 b 3 Q 7 L C Z x d W 9 0 O 1 N l Y 3 R p b 2 4 x L 1 A x M T Q v R 2 X D p G 5 k Z X J 0 Z X I g V H l w L n t B T 0 k g a G l 0 I F t Q M l N h I C 0 g T D E w L U 9 d L D M 2 N H 0 m c X V v d D s s J n F 1 b 3 Q 7 U 2 V j d G l v b j E v U D E x N C 9 H Z c O k b m R l c n R l c i B U e X A u e 0 F P S S B o a X Q g W 1 A y U 2 E g L S B M M T F d L D M 2 N X 0 m c X V v d D s s J n F 1 b 3 Q 7 U 2 V j d G l v b j E v U D E x N C 9 H Z c O k b m R l c n R l c i B U e X A u e 0 F P S S B o a X Q g W 1 A y U 2 E g L S B M M T E t R l 0 s M z Y 2 f S Z x d W 9 0 O y w m c X V v d D t T Z W N 0 a W 9 u M S 9 Q M T E 0 L 0 d l w 6 R u Z G V y d G V y I F R 5 c C 5 7 Q U 9 J I G h p d C B b U D J T Y S A t I E w x M S 1 P X S w z N j d 9 J n F 1 b 3 Q 7 L C Z x d W 9 0 O 1 N l Y 3 R p b 2 4 x L 1 A x M T Q v R 2 X D p G 5 k Z X J 0 Z X I g V H l w L n t B T 0 k g a G l 0 I F t Q M l N h I C 0 g T D E y X S w z N j h 9 J n F 1 b 3 Q 7 L C Z x d W 9 0 O 1 N l Y 3 R p b 2 4 x L 1 A x M T Q v R 2 X D p G 5 k Z X J 0 Z X I g V H l w L n t B T 0 k g a G l 0 I F t Q M l N h I C 0 g T D E y L U Z d L D M 2 O X 0 m c X V v d D s s J n F 1 b 3 Q 7 U 2 V j d G l v b j E v U D E x N C 9 H Z c O k b m R l c n R l c i B U e X A u e 0 F P S S B o a X Q g W 1 A y U 2 E g L S B M M T I t T 1 0 s M z c w f S Z x d W 9 0 O y w m c X V v d D t T Z W N 0 a W 9 u M S 9 Q M T E 0 L 0 d l w 6 R u Z G V y d G V y I F R 5 c C 5 7 Q U 9 J I G h p d C B b U D J T Y S A t I E w x M 1 0 s M z c x f S Z x d W 9 0 O y w m c X V v d D t T Z W N 0 a W 9 u M S 9 Q M T E 0 L 0 d l w 6 R u Z G V y d G V y I F R 5 c C 5 7 Q U 9 J I G h p d C B b U D J T Y S A t I E w x M y 1 G X S w z N z J 9 J n F 1 b 3 Q 7 L C Z x d W 9 0 O 1 N l Y 3 R p b 2 4 x L 1 A x M T Q v R 2 X D p G 5 k Z X J 0 Z X I g V H l w L n t B T 0 k g a G l 0 I F t Q M l N h I C 0 g T D E z L U 9 d L D M 3 M 3 0 m c X V v d D s s J n F 1 b 3 Q 7 U 2 V j d G l v b j E v U D E x N C 9 H Z c O k b m R l c n R l c i B U e X A u e 0 F P S S B o a X Q g W 1 A y U 2 E g L S B u L U w w M l 0 s M z c 0 f S Z x d W 9 0 O y w m c X V v d D t T Z W N 0 a W 9 u M S 9 Q M T E 0 L 0 d l w 6 R u Z G V y d G V y I F R 5 c C 5 7 Q U 9 J I G h p d C B b U D J T Y S A t I G 4 t T D E w Y V 0 s M z c 1 f S Z x d W 9 0 O y w m c X V v d D t T Z W N 0 a W 9 u M S 9 Q M T E 0 L 0 d l w 6 R u Z G V y d G V y I F R 5 c C 5 7 Q U 9 J I G h p d C B b U D J T Y S A t I G 4 t T D E w Y l 0 s M z c 2 f S Z x d W 9 0 O y w m c X V v d D t T Z W N 0 a W 9 u M S 9 Q M T E 0 L 0 d l w 6 R u Z G V y d G V y I F R 5 c C 5 7 Q U 9 J I G h p d C B b U D J T Y S A t I G 4 t T D E z X S w z N z d 9 J n F 1 b 3 Q 7 L C Z x d W 9 0 O 1 N l Y 3 R p b 2 4 x L 1 A x M T Q v R 2 X D p G 5 k Z X J 0 Z X I g V H l w L n t B T 0 k g a G l 0 I F t Q M l N h I C 0 g U D I t V 2 h v b G V d L D M 3 O H 0 m c X V v d D s s J n F 1 b 3 Q 7 U 2 V j d G l v b j E v U D E x N C 9 H Z c O k b m R l c n R l c i B U e X A u e 0 F P S S B o a X Q g W 1 A y U 2 E g L S B Q M i 1 X a G 9 s Z S 1 G X S w z N z l 9 J n F 1 b 3 Q 7 L C Z x d W 9 0 O 1 N l Y 3 R p b 2 4 x L 1 A x M T Q v R 2 X D p G 5 k Z X J 0 Z X I g V H l w L n t B T 0 k g a G l 0 I F t Q M l N h I C 0 g U D I t V 2 h v b G U t T 1 0 s M z g w f S Z x d W 9 0 O y w m c X V v d D t T Z W N 0 a W 9 u M S 9 Q M T E 0 L 0 d l w 6 R u Z G V y d G V y I F R 5 c C 5 7 Q U 9 J I G h p d C B b U D J T Y S A t I H R v d G F s L U w w M l 0 s M z g x f S Z x d W 9 0 O y w m c X V v d D t T Z W N 0 a W 9 u M S 9 Q M T E 0 L 0 d l w 6 R u Z G V y d G V y I F R 5 c C 5 7 Q U 9 J I G h p d C B b U D J T Y S A t I H R v d G F s L U w w N 2 F d L D M 4 M n 0 m c X V v d D s s J n F 1 b 3 Q 7 U 2 V j d G l v b j E v U D E x N C 9 H Z c O k b m R l c n R l c i B U e X A u e 0 F P S S B o a X Q g W 1 A y U 2 E g L S B 0 b 3 R h b C 1 M M D d i X S w z O D N 9 J n F 1 b 3 Q 7 L C Z x d W 9 0 O 1 N l Y 3 R p b 2 4 x L 1 A x M T Q v R 2 X D p G 5 k Z X J 0 Z X I g V H l w L n t B T 0 k g a G l 0 I F t Q M l N h I C 0 g d G 9 0 Y W w t T D E z X S w z O D R 9 J n F 1 b 3 Q 7 L C Z x d W 9 0 O 1 N l Y 3 R p b 2 4 x L 1 A x M T Q v R 2 X D p G 5 k Z X J 0 Z X I g V H l w L n t B T 0 k g a G l 0 I F t Q M l N h I C 0 g d m F s d W V z L U w w M V 0 s M z g 1 f S Z x d W 9 0 O y w m c X V v d D t T Z W N 0 a W 9 u M S 9 Q M T E 0 L 0 d l w 6 R u Z G V y d G V y I F R 5 c C 5 7 Q U 9 J I G h p d C B b U D J T Y S A t I H Z h b H V l c y 1 M M D V d L D M 4 N n 0 m c X V v d D s s J n F 1 b 3 Q 7 U 2 V j d G l v b j E v U D E x N C 9 H Z c O k b m R l c n R l c i B U e X A u e 0 F P S S B o a X Q g W 1 A y U 2 E g L S B 2 Y W x 1 Z X M t T D A 2 X S w z O D d 9 J n F 1 b 3 Q 7 L C Z x d W 9 0 O 1 N l Y 3 R p b 2 4 x L 1 A x M T Q v R 2 X D p G 5 k Z X J 0 Z X I g V H l w L n t B T 0 k g a G l 0 I F t Q M l N h I C 0 g d m F s d W V z L U w w N 1 0 s M z g 4 f S Z x d W 9 0 O y w m c X V v d D t T Z W N 0 a W 9 u M S 9 Q M T E 0 L 0 d l w 6 R u Z G V y d G V y I F R 5 c C 5 7 Q U 9 J I G h p d C B b U D J T Y i A t I E w w M V 0 s M z g 5 f S Z x d W 9 0 O y w m c X V v d D t T Z W N 0 a W 9 u M S 9 Q M T E 0 L 0 d l w 6 R u Z G V y d G V y I F R 5 c C 5 7 Q U 9 J I G h p d C B b U D J T Y i A t I E w w M l 0 s M z k w f S Z x d W 9 0 O y w m c X V v d D t T Z W N 0 a W 9 u M S 9 Q M T E 0 L 0 d l w 6 R u Z G V y d G V y I F R 5 c C 5 7 Q U 9 J I G h p d C B b U D J T Y i A t I E w w M 1 0 s M z k x f S Z x d W 9 0 O y w m c X V v d D t T Z W N 0 a W 9 u M S 9 Q M T E 0 L 0 d l w 6 R u Z G V y d G V y I F R 5 c C 5 7 Q U 9 J I G h p d C B b U D J T Y i A t I E w w N F 0 s M z k y f S Z x d W 9 0 O y w m c X V v d D t T Z W N 0 a W 9 u M S 9 Q M T E 0 L 0 d l w 6 R u Z G V y d G V y I F R 5 c C 5 7 Q U 9 J I G h p d C B b U D J T Y i A t I E w w N V 0 s M z k z f S Z x d W 9 0 O y w m c X V v d D t T Z W N 0 a W 9 u M S 9 Q M T E 0 L 0 d l w 6 R u Z G V y d G V y I F R 5 c C 5 7 Q U 9 J I G h p d C B b U D J T Y i A t I E w w N l 0 s M z k 0 f S Z x d W 9 0 O y w m c X V v d D t T Z W N 0 a W 9 u M S 9 Q M T E 0 L 0 d l w 6 R u Z G V y d G V y I F R 5 c C 5 7 Q U 9 J I G h p d C B b U D J T Y i A t I E w w N 1 0 s M z k 1 f S Z x d W 9 0 O y w m c X V v d D t T Z W N 0 a W 9 u M S 9 Q M T E 0 L 0 d l w 6 R u Z G V y d G V y I F R 5 c C 5 7 Q U 9 J I G h p d C B b U D J T Y i A t I E w w O F 0 s M z k 2 f S Z x d W 9 0 O y w m c X V v d D t T Z W N 0 a W 9 u M S 9 Q M T E 0 L 0 d l w 6 R u Z G V y d G V y I F R 5 c C 5 7 Q U 9 J I G h p d C B b U D J T Y i A t I E w w O V 0 s M z k 3 f S Z x d W 9 0 O y w m c X V v d D t T Z W N 0 a W 9 u M S 9 Q M T E 0 L 0 d l w 6 R u Z G V y d G V y I F R 5 c C 5 7 Q U 9 J I G h p d C B b U D J T Y i A t I E w x M F 0 s M z k 4 f S Z x d W 9 0 O y w m c X V v d D t T Z W N 0 a W 9 u M S 9 Q M T E 0 L 0 d l w 6 R u Z G V y d G V y I F R 5 c C 5 7 Q U 9 J I G h p d C B b U D J T Y i A t I E w x M V 0 s M z k 5 f S Z x d W 9 0 O y w m c X V v d D t T Z W N 0 a W 9 u M S 9 Q M T E 0 L 0 d l w 6 R u Z G V y d G V y I F R 5 c C 5 7 Q U 9 J I G h p d C B b U D J T Y i A t I E w x M l 0 s N D A w f S Z x d W 9 0 O y w m c X V v d D t T Z W N 0 a W 9 u M S 9 Q M T E 0 L 0 d l w 6 R u Z G V y d G V y I F R 5 c C 5 7 Q U 9 J I G h p d C B b U D J T Y i A t I E w x M 1 0 s N D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E x N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T E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x M T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d h b W F f Z m l 4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V U M T E 6 N D I 6 N D Q u N j E x N D U x O V o i I C 8 + P E V u d H J 5 I F R 5 c G U 9 I k Z p b G x D b 2 x 1 b W 5 U e X B l c y I g V m F s d W U 9 I n N C Z 0 0 9 I i A v P j x F b n R y e S B U e X B l P S J G a W x s Q 2 9 s d W 1 u T m F t Z X M i I F Z h b H V l P S J z W y Z x d W 9 0 O 0 Z p b G U m c X V v d D s s J n F 1 b 3 Q 7 R m l 4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d h b W F f Z m l 4 Y X R p b 2 5 z L 0 d l w 6 R u Z G V y d G V y I F R 5 c C 5 7 R m l s Z S w w f S Z x d W 9 0 O y w m c X V v d D t T Z W N 0 a W 9 u M S 9 v Z 2 F t Y V 9 m a X h h d G l v b n M v R 2 X D p G 5 k Z X J 0 Z X I g V H l w L n t G a X h h d G l v b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2 d h b W F f Z m l 4 Y X R p b 2 5 z L 0 d l w 6 R u Z G V y d G V y I F R 5 c C 5 7 R m l s Z S w w f S Z x d W 9 0 O y w m c X V v d D t T Z W N 0 a W 9 u M S 9 v Z 2 F t Y V 9 m a X h h d G l v b n M v R 2 X D p G 5 k Z X J 0 Z X I g V H l w L n t G a X h h d G l v b n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n Y W 1 h X 2 Z p e G F 0 a W 9 u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F t Y V 9 m a X h h d G l v b n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d h b W F f Z m l 4 Y X R p b 2 5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a X B f Z m l 4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V U M T E 6 N D M 6 M j A u M D c 1 M z A z N 1 o i I C 8 + P E V u d H J 5 I F R 5 c G U 9 I k Z p b G x D b 2 x 1 b W 5 U e X B l c y I g V m F s d W U 9 I n N C Z 1 l E I i A v P j x F b n R y e S B U e X B l P S J G a W x s Q 2 9 s d W 1 u T m F t Z X M i I F Z h b H V l P S J z W y Z x d W 9 0 O 0 Z p b G U g T m F t Z S Z x d W 9 0 O y w m c X V v d D t T Y W N j Y W R l c y Z x d W 9 0 O y w m c X V v d D t G a X h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W l w X 2 Z p e G F 0 a W 9 u c y 9 H Z c O k b m R l c n R l c i B U e X A u e 0 Z p b G U g T m F t Z S w w f S Z x d W 9 0 O y w m c X V v d D t T Z W N 0 a W 9 u M S 9 l b W l w X 2 Z p e G F 0 a W 9 u c y 9 H Z c O k b m R l c n R l c i B U e X A u e 1 N h Y 2 N h Z G V z L D F 9 J n F 1 b 3 Q 7 L C Z x d W 9 0 O 1 N l Y 3 R p b 2 4 x L 2 V t a X B f Z m l 4 Y X R p b 2 5 z L 0 d l w 6 R u Z G V y d G V y I F R 5 c C 5 7 R m l 4 Y X R p b 2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t a X B f Z m l 4 Y X R p b 2 5 z L 0 d l w 6 R u Z G V y d G V y I F R 5 c C 5 7 R m l s Z S B O Y W 1 l L D B 9 J n F 1 b 3 Q 7 L C Z x d W 9 0 O 1 N l Y 3 R p b 2 4 x L 2 V t a X B f Z m l 4 Y X R p b 2 5 z L 0 d l w 6 R u Z G V y d G V y I F R 5 c C 5 7 U 2 F j Y 2 F k Z X M s M X 0 m c X V v d D s s J n F 1 b 3 Q 7 U 2 V j d G l v b j E v Z W 1 p c F 9 m a X h h d G l v b n M v R 2 X D p G 5 k Z X J 0 Z X I g V H l w L n t G a X h h d G l v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a X B f Z m l 4 Y X R p b 2 5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a X B f Z m l 4 Y X R p b 2 5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a X B f Z m l 4 Y X R p b 2 5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G F 0 a W 9 u X 2 N v d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e G F 0 a W 9 u X 2 N v d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V Q x M T o 1 M j o y M y 4 x M D c 0 M z Y x W i I g L z 4 8 R W 5 0 c n k g V H l w Z T 0 i R m l s b E N v b H V t b l R 5 c G V z I i B W Y W x 1 Z T 0 i c 0 J n T T 0 i I C 8 + P E V u d H J 5 I F R 5 c G U 9 I k Z p b G x D b 2 x 1 b W 5 O Y W 1 l c y I g V m F s d W U 9 I n N b J n F 1 b 3 Q 7 R m l s Z S B O Y W 1 l J n F 1 b 3 Q 7 L C Z x d W 9 0 O 0 Z p e G F 0 a W 9 u I E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4 Y X R p b 2 5 f Y 2 9 1 b n R z L 0 d l w 6 R u Z G V y d G V y I F R 5 c C 5 7 R m l s Z S B O Y W 1 l L D B 9 J n F 1 b 3 Q 7 L C Z x d W 9 0 O 1 N l Y 3 R p b 2 4 x L 2 Z p e G F 0 a W 9 u X 2 N v d W 5 0 c y 9 H Z c O k b m R l c n R l c i B U e X A u e 0 Z p e G F 0 a W 9 u I E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p e G F 0 a W 9 u X 2 N v d W 5 0 c y 9 H Z c O k b m R l c n R l c i B U e X A u e 0 Z p b G U g T m F t Z S w w f S Z x d W 9 0 O y w m c X V v d D t T Z W N 0 a W 9 u M S 9 m a X h h d G l v b l 9 j b 3 V u d H M v R 2 X D p G 5 k Z X J 0 Z X I g V H l w L n t G a X h h d G l v b i B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4 Y X R p b 2 5 f Y 2 9 1 b n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G F 0 a W 9 u X 2 N v d W 5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h d G l v b l 9 j b 3 V u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z d H V k e V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1 V D E x O j U 0 O j M y L j g 5 M j M 5 N z B a I i A v P j x F b n R y e S B U e X B l P S J G a W x s Q 2 9 s d W 1 u V H l w Z X M i I F Z h b H V l P S J z Q m d N R C I g L z 4 8 R W 5 0 c n k g V H l w Z T 0 i R m l s b E N v b H V t b k 5 h b W V z I i B W Y W x 1 Z T 0 i c 1 s m c X V v d D t G a W x l I E 5 h b W U m c X V v d D s s J n F 1 b 3 Q 7 U 2 F j Y 2 F k Z X M m c X V v d D s s J n F 1 b 3 Q 7 R m l 4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z d H V k e V 8 0 L 0 d l w 6 R u Z G V y d G V y I F R 5 c C 5 7 R m l s Z S B O Y W 1 l L D B 9 J n F 1 b 3 Q 7 L C Z x d W 9 0 O 1 N l Y 3 R p b 2 4 x L 3 J l c 3 V s d H N f c 3 R 1 Z H l f N C 9 H Z c O k b m R l c n R l c i B U e X A u e 1 N h Y 2 N h Z G V z L D F 9 J n F 1 b 3 Q 7 L C Z x d W 9 0 O 1 N l Y 3 R p b 2 4 x L 3 J l c 3 V s d H N f c 3 R 1 Z H l f N C 9 H Z c O k b m R l c n R l c i B U e X A u e 0 Z p e G F 0 a W 9 u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3 N 0 d W R 5 X z Q v R 2 X D p G 5 k Z X J 0 Z X I g V H l w L n t G a W x l I E 5 h b W U s M H 0 m c X V v d D s s J n F 1 b 3 Q 7 U 2 V j d G l v b j E v c m V z d W x 0 c 1 9 z d H V k e V 8 0 L 0 d l w 6 R u Z G V y d G V y I F R 5 c C 5 7 U 2 F j Y 2 F k Z X M s M X 0 m c X V v d D s s J n F 1 b 3 Q 7 U 2 V j d G l v b j E v c m V z d W x 0 c 1 9 z d H V k e V 8 0 L 0 d l w 6 R u Z G V y d G V y I F R 5 c C 5 7 R m l 4 Y X R p b 2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N 0 d W R 5 X z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z d H V k e V 8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3 R 1 Z H l f N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W d h e m V f c 2 F j Y 2 F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l Q w O D o w M T o 0 M y 4 y M T E 1 N z Y z W i I g L z 4 8 R W 5 0 c n k g V H l w Z T 0 i R m l s b E N v b H V t b l R 5 c G V z I i B W Y W x 1 Z T 0 i c 0 J n T T 0 i I C 8 + P E V u d H J 5 I F R 5 c G U 9 I k Z p b G x D b 2 x 1 b W 5 O Y W 1 l c y I g V m F s d W U 9 I n N b J n F 1 b 3 Q 7 R m l s Z S B O Y W 1 l J n F 1 b 3 Q 7 L C Z x d W 9 0 O 1 N h Y 2 N h Z G U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e W d h e m V f c 2 F j Y 2 F k Z X M v R 2 X D p G 5 k Z X J 0 Z X I g V H l w L n t G a W x l I E 5 h b W U s M H 0 m c X V v d D s s J n F 1 b 3 Q 7 U 2 V j d G l v b j E v c H l n Y X p l X 3 N h Y 2 N h Z G V z L 0 d l w 6 R u Z G V y d G V y I F R 5 c C 5 7 U 2 F j Y 2 F k Z S B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e W d h e m V f c 2 F j Y 2 F k Z X M v R 2 X D p G 5 k Z X J 0 Z X I g V H l w L n t G a W x l I E 5 h b W U s M H 0 m c X V v d D s s J n F 1 b 3 Q 7 U 2 V j d G l v b j E v c H l n Y X p l X 3 N h Y 2 N h Z G V z L 0 d l w 6 R u Z G V y d G V y I F R 5 c C 5 7 U 2 F j Y 2 F k Z S B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l n Y X p l X 3 N h Y 2 N h Z G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Z 2 F 6 Z V 9 z Y W N j Y W R l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W d h e m V f c 2 F j Y 2 F k Z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z d H V k e V 8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Z U M D g 6 N D c 6 N D U u M D g w M T k 0 O V o i I C 8 + P E V u d H J 5 I F R 5 c G U 9 I k Z p b G x D b 2 x 1 b W 5 U e X B l c y I g V m F s d W U 9 I n N C Z 0 1 E I i A v P j x F b n R y e S B U e X B l P S J G a W x s Q 2 9 s d W 1 u T m F t Z X M i I F Z h b H V l P S J z W y Z x d W 9 0 O 0 Z p b G U g T m F t Z S Z x d W 9 0 O y w m c X V v d D t T Y W N j Y W R l c y Z x d W 9 0 O y w m c X V v d D t G a X h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N 0 d W R 5 X z Q g K D I p L 0 d l w 6 R u Z G V y d G V y I F R 5 c C 5 7 R m l s Z S B O Y W 1 l L D B 9 J n F 1 b 3 Q 7 L C Z x d W 9 0 O 1 N l Y 3 R p b 2 4 x L 3 J l c 3 V s d H N f c 3 R 1 Z H l f N C A o M i k v R 2 X D p G 5 k Z X J 0 Z X I g V H l w L n t T Y W N j Y W R l c y w x f S Z x d W 9 0 O y w m c X V v d D t T Z W N 0 a W 9 u M S 9 y Z X N 1 b H R z X 3 N 0 d W R 5 X z Q g K D I p L 0 d l w 6 R u Z G V y d G V y I F R 5 c C 5 7 R m l 4 Y X R p b 2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N f c 3 R 1 Z H l f N C A o M i k v R 2 X D p G 5 k Z X J 0 Z X I g V H l w L n t G a W x l I E 5 h b W U s M H 0 m c X V v d D s s J n F 1 b 3 Q 7 U 2 V j d G l v b j E v c m V z d W x 0 c 1 9 z d H V k e V 8 0 I C g y K S 9 H Z c O k b m R l c n R l c i B U e X A u e 1 N h Y 2 N h Z G V z L D F 9 J n F 1 b 3 Q 7 L C Z x d W 9 0 O 1 N l Y 3 R p b 2 4 x L 3 J l c 3 V s d H N f c 3 R 1 Z H l f N C A o M i k v R 2 X D p G 5 k Z X J 0 Z X I g V H l w L n t G a X h h d G l v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3 R 1 Z H l f N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N 0 d W R 5 X z Q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z d H V k e V 8 0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3 R 1 Z H l f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2 V D A 4 O j U y O j A 3 L j g 3 N z Y 1 M D V a I i A v P j x F b n R y e S B U e X B l P S J G a W x s Q 2 9 s d W 1 u V H l w Z X M i I F Z h b H V l P S J z Q m d N R C I g L z 4 8 R W 5 0 c n k g V H l w Z T 0 i R m l s b E N v b H V t b k 5 h b W V z I i B W Y W x 1 Z T 0 i c 1 s m c X V v d D t G a W x l I E 5 h b W U m c X V v d D s s J n F 1 b 3 Q 7 U 2 F j Y 2 F k Z X M m c X V v d D s s J n F 1 b 3 Q 7 R m l 4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z d H V k e V 8 0 I C g z K S 9 H Z c O k b m R l c n R l c i B U e X A u e 0 Z p b G U g T m F t Z S w w f S Z x d W 9 0 O y w m c X V v d D t T Z W N 0 a W 9 u M S 9 y Z X N 1 b H R z X 3 N 0 d W R 5 X z Q g K D M p L 0 d l w 6 R u Z G V y d G V y I F R 5 c C 5 7 U 2 F j Y 2 F k Z X M s M X 0 m c X V v d D s s J n F 1 b 3 Q 7 U 2 V j d G l v b j E v c m V z d W x 0 c 1 9 z d H V k e V 8 0 I C g z K S 9 H Z c O k b m R l c n R l c i B U e X A u e 0 Z p e G F 0 a W 9 u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3 N 0 d W R 5 X z Q g K D M p L 0 d l w 6 R u Z G V y d G V y I F R 5 c C 5 7 R m l s Z S B O Y W 1 l L D B 9 J n F 1 b 3 Q 7 L C Z x d W 9 0 O 1 N l Y 3 R p b 2 4 x L 3 J l c 3 V s d H N f c 3 R 1 Z H l f N C A o M y k v R 2 X D p G 5 k Z X J 0 Z X I g V H l w L n t T Y W N j Y W R l c y w x f S Z x d W 9 0 O y w m c X V v d D t T Z W N 0 a W 9 u M S 9 y Z X N 1 b H R z X 3 N 0 d W R 5 X z Q g K D M p L 0 d l w 6 R u Z G V y d G V y I F R 5 c C 5 7 R m l 4 Y X R p b 2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N 0 d W R 5 X z Q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z d H V k e V 8 0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3 R 1 Z H l f N C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F t Y V 9 z Y W N j Y W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3 V D E 3 O j E y O j I x L j Q 1 N D c x M D l a I i A v P j x F b n R y e S B U e X B l P S J G a W x s Q 2 9 s d W 1 u V H l w Z X M i I F Z h b H V l P S J z Q m d N P S I g L z 4 8 R W 5 0 c n k g V H l w Z T 0 i R m l s b E N v b H V t b k 5 h b W V z I i B W Y W x 1 Z T 0 i c 1 s m c X V v d D t G a W x l J n F 1 b 3 Q 7 L C Z x d W 9 0 O 1 N h Y 2 N h Z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d h b W F f c 2 F j Y 2 F k Z X M v R 2 X D p G 5 k Z X J 0 Z X I g V H l w L n t G a W x l L D B 9 J n F 1 b 3 Q 7 L C Z x d W 9 0 O 1 N l Y 3 R p b 2 4 x L 2 9 n Y W 1 h X 3 N h Y 2 N h Z G V z L 0 d l w 6 R u Z G V y d G V y I F R 5 c C 5 7 U 2 F j Y 2 F k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2 d h b W F f c 2 F j Y 2 F k Z X M v R 2 X D p G 5 k Z X J 0 Z X I g V H l w L n t G a W x l L D B 9 J n F 1 b 3 Q 7 L C Z x d W 9 0 O 1 N l Y 3 R p b 2 4 x L 2 9 n Y W 1 h X 3 N h Y 2 N h Z G V z L 0 d l w 6 R u Z G V y d G V y I F R 5 c C 5 7 U 2 F j Y 2 F k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n Y W 1 h X 3 N h Y 2 N h Z G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Y W 1 h X 3 N h Y 2 N h Z G V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Y W 1 h X 3 N h Y 2 N h Z G V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3 R 1 Z H l f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4 V D A 5 O j Q 0 O j M 0 L j g 3 N j Q w N j F a I i A v P j x F b n R y e S B U e X B l P S J G a W x s Q 2 9 s d W 1 u V H l w Z X M i I F Z h b H V l P S J z Q m d N R E F 3 T U R B d z 0 9 I i A v P j x F b n R y e S B U e X B l P S J G a W x s Q 2 9 s d W 1 u T m F t Z X M i I F Z h b H V l P S J z W y Z x d W 9 0 O 0 Z p b G U g T m F t Z S Z x d W 9 0 O y w m c X V v d D t T Y W N j Y W R l c y Z x d W 9 0 O y w m c X V v d D t G a X h h d G l v b n M m c X V v d D s s J n F 1 b 3 Q 7 R m l 4 Y X R p b 2 4 g R H V y Y X R p b 2 4 m c X V v d D s s J n F 1 b 3 Q 7 U 2 F j Y 2 F k Z S B E d X J h d G l v b i Z x d W 9 0 O y w m c X V v d D t B d m V y Y W d l I F N h Y 2 N h Z G U g R H V y Y X R p b 2 4 m c X V v d D s s J n F 1 b 3 Q 7 Q X Z l c m F n Z S B G a X h h d G l v b i B E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3 R 1 Z H l f N C A o N C k v R 2 X D p G 5 k Z X J 0 Z X I g V H l w L n t G a W x l I E 5 h b W U s M H 0 m c X V v d D s s J n F 1 b 3 Q 7 U 2 V j d G l v b j E v c m V z d W x 0 c 1 9 z d H V k e V 8 0 I C g 0 K S 9 H Z c O k b m R l c n R l c i B U e X A u e 1 N h Y 2 N h Z G V z L D F 9 J n F 1 b 3 Q 7 L C Z x d W 9 0 O 1 N l Y 3 R p b 2 4 x L 3 J l c 3 V s d H N f c 3 R 1 Z H l f N C A o N C k v R 2 X D p G 5 k Z X J 0 Z X I g V H l w L n t G a X h h d G l v b n M s M n 0 m c X V v d D s s J n F 1 b 3 Q 7 U 2 V j d G l v b j E v c m V z d W x 0 c 1 9 z d H V k e V 8 0 I C g 0 K S 9 H Z c O k b m R l c n R l c i B U e X A u e 0 Z p e G F 0 a W 9 u I E R 1 c m F 0 a W 9 u L D N 9 J n F 1 b 3 Q 7 L C Z x d W 9 0 O 1 N l Y 3 R p b 2 4 x L 3 J l c 3 V s d H N f c 3 R 1 Z H l f N C A o N C k v R 2 X D p G 5 k Z X J 0 Z X I g V H l w L n t T Y W N j Y W R l I E R 1 c m F 0 a W 9 u L D R 9 J n F 1 b 3 Q 7 L C Z x d W 9 0 O 1 N l Y 3 R p b 2 4 x L 3 J l c 3 V s d H N f c 3 R 1 Z H l f N C A o N C k v R 2 X D p G 5 k Z X J 0 Z X I g V H l w L n t B d m V y Y W d l I F N h Y 2 N h Z G U g R H V y Y X R p b 2 4 s N X 0 m c X V v d D s s J n F 1 b 3 Q 7 U 2 V j d G l v b j E v c m V z d W x 0 c 1 9 z d H V k e V 8 0 I C g 0 K S 9 H Z c O k b m R l c n R l c i B U e X A u e 0 F 2 Z X J h Z 2 U g R m l 4 Y X R p b 2 4 g R H V y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z d H V k e V 8 0 I C g 0 K S 9 H Z c O k b m R l c n R l c i B U e X A u e 0 Z p b G U g T m F t Z S w w f S Z x d W 9 0 O y w m c X V v d D t T Z W N 0 a W 9 u M S 9 y Z X N 1 b H R z X 3 N 0 d W R 5 X z Q g K D Q p L 0 d l w 6 R u Z G V y d G V y I F R 5 c C 5 7 U 2 F j Y 2 F k Z X M s M X 0 m c X V v d D s s J n F 1 b 3 Q 7 U 2 V j d G l v b j E v c m V z d W x 0 c 1 9 z d H V k e V 8 0 I C g 0 K S 9 H Z c O k b m R l c n R l c i B U e X A u e 0 Z p e G F 0 a W 9 u c y w y f S Z x d W 9 0 O y w m c X V v d D t T Z W N 0 a W 9 u M S 9 y Z X N 1 b H R z X 3 N 0 d W R 5 X z Q g K D Q p L 0 d l w 6 R u Z G V y d G V y I F R 5 c C 5 7 R m l 4 Y X R p b 2 4 g R H V y Y X R p b 2 4 s M 3 0 m c X V v d D s s J n F 1 b 3 Q 7 U 2 V j d G l v b j E v c m V z d W x 0 c 1 9 z d H V k e V 8 0 I C g 0 K S 9 H Z c O k b m R l c n R l c i B U e X A u e 1 N h Y 2 N h Z G U g R H V y Y X R p b 2 4 s N H 0 m c X V v d D s s J n F 1 b 3 Q 7 U 2 V j d G l v b j E v c m V z d W x 0 c 1 9 z d H V k e V 8 0 I C g 0 K S 9 H Z c O k b m R l c n R l c i B U e X A u e 0 F 2 Z X J h Z 2 U g U 2 F j Y 2 F k Z S B E d X J h d G l v b i w 1 f S Z x d W 9 0 O y w m c X V v d D t T Z W N 0 a W 9 u M S 9 y Z X N 1 b H R z X 3 N 0 d W R 5 X z Q g K D Q p L 0 d l w 6 R u Z G V y d G V y I F R 5 c C 5 7 Q X Z l c m F n Z S B G a X h h d G l v b i B E d X J h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z d H V k e V 8 0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3 R 1 Z H l f N C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N 0 d W R 5 X z Q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z d H V k e V 8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M w I i A v P j x F b n R y e S B U e X B l P S J G a W x s T G F z d F V w Z G F 0 Z W Q i I F Z h b H V l P S J k M j A y M y 0 w O S 0 y O F Q w O T o 0 O D o 0 M S 4 x M j E x N z M 4 W i I g L z 4 8 R W 5 0 c n k g V H l w Z T 0 i R m l s b E N v b H V t b l R 5 c G V z I i B W Y W x 1 Z T 0 i c 0 F B W U d C Z 1 l H Q m c 9 P S I g L z 4 8 R W 5 0 c n k g V H l w Z T 0 i R m l s b E N v b H V t b k 5 h b W V z I i B W Y W x 1 Z T 0 i c 1 s m c X V v d D t G a W x l I E 5 h b W U m c X V v d D s s J n F 1 b 3 Q 7 U 2 F j Y 2 F k Z X M m c X V v d D s s J n F 1 b 3 Q 7 R m l 4 Y X R p b 2 5 z J n F 1 b 3 Q 7 L C Z x d W 9 0 O 0 Z p e G F 0 a W 9 u I E R 1 c m F 0 a W 9 u J n F 1 b 3 Q 7 L C Z x d W 9 0 O 1 N h Y 2 N h Z G U g R H V y Y X R p b 2 4 m c X V v d D s s J n F 1 b 3 Q 7 Q X Z l c m F n Z S B T Y W N j Y W R l I E R 1 c m F 0 a W 9 u J n F 1 b 3 Q 7 L C Z x d W 9 0 O 0 F 2 Z X J h Z 2 U g R m l 4 Y X R p b 2 4 g R H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N 0 d W R 5 X z Q g K D U p L 0 F u Y W x 5 c 2 l l c n R l I E p T T 0 4 u e 0 Z p b G U g T m F t Z S w w f S Z x d W 9 0 O y w m c X V v d D t T Z W N 0 a W 9 u M S 9 y Z X N 1 b H R z X 3 N 0 d W R 5 X z Q g K D U p L 0 j D t m h l c i B n Z X N 0 d W Z 0 Z S B I Z W F k Z X I u e 1 N h Y 2 N h Z G V z L D F 9 J n F 1 b 3 Q 7 L C Z x d W 9 0 O 1 N l Y 3 R p b 2 4 x L 3 J l c 3 V s d H N f c 3 R 1 Z H l f N C A o N S k v S M O 2 a G V y I G d l c 3 R 1 Z n R l I E h l Y W R l c i 5 7 R m l 4 Y X R p b 2 5 z L D J 9 J n F 1 b 3 Q 7 L C Z x d W 9 0 O 1 N l Y 3 R p b 2 4 x L 3 J l c 3 V s d H N f c 3 R 1 Z H l f N C A o N S k v S M O 2 a G V y I G d l c 3 R 1 Z n R l I E h l Y W R l c i 5 7 R m l 4 Y X R p b 2 4 g R H V y Y X R p b 2 4 s M 3 0 m c X V v d D s s J n F 1 b 3 Q 7 U 2 V j d G l v b j E v c m V z d W x 0 c 1 9 z d H V k e V 8 0 I C g 1 K S 9 I w 7 Z o Z X I g Z 2 V z d H V m d G U g S G V h Z G V y L n t T Y W N j Y W R l I E R 1 c m F 0 a W 9 u L D R 9 J n F 1 b 3 Q 7 L C Z x d W 9 0 O 1 N l Y 3 R p b 2 4 x L 3 J l c 3 V s d H N f c 3 R 1 Z H l f N C A o N S k v S M O 2 a G V y I G d l c 3 R 1 Z n R l I E h l Y W R l c i 5 7 Q X Z l c m F n Z S B T Y W N j Y W R l I E R 1 c m F 0 a W 9 u L D V 9 J n F 1 b 3 Q 7 L C Z x d W 9 0 O 1 N l Y 3 R p b 2 4 x L 3 J l c 3 V s d H N f c 3 R 1 Z H l f N C A o N S k v S M O 2 a G V y I G d l c 3 R 1 Z n R l I E h l Y W R l c i 5 7 Q X Z l c m F n Z S B G a X h h d G l v b i B E d X J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3 N 0 d W R 5 X z Q g K D U p L 0 F u Y W x 5 c 2 l l c n R l I E p T T 0 4 u e 0 Z p b G U g T m F t Z S w w f S Z x d W 9 0 O y w m c X V v d D t T Z W N 0 a W 9 u M S 9 y Z X N 1 b H R z X 3 N 0 d W R 5 X z Q g K D U p L 0 j D t m h l c i B n Z X N 0 d W Z 0 Z S B I Z W F k Z X I u e 1 N h Y 2 N h Z G V z L D F 9 J n F 1 b 3 Q 7 L C Z x d W 9 0 O 1 N l Y 3 R p b 2 4 x L 3 J l c 3 V s d H N f c 3 R 1 Z H l f N C A o N S k v S M O 2 a G V y I G d l c 3 R 1 Z n R l I E h l Y W R l c i 5 7 R m l 4 Y X R p b 2 5 z L D J 9 J n F 1 b 3 Q 7 L C Z x d W 9 0 O 1 N l Y 3 R p b 2 4 x L 3 J l c 3 V s d H N f c 3 R 1 Z H l f N C A o N S k v S M O 2 a G V y I G d l c 3 R 1 Z n R l I E h l Y W R l c i 5 7 R m l 4 Y X R p b 2 4 g R H V y Y X R p b 2 4 s M 3 0 m c X V v d D s s J n F 1 b 3 Q 7 U 2 V j d G l v b j E v c m V z d W x 0 c 1 9 z d H V k e V 8 0 I C g 1 K S 9 I w 7 Z o Z X I g Z 2 V z d H V m d G U g S G V h Z G V y L n t T Y W N j Y W R l I E R 1 c m F 0 a W 9 u L D R 9 J n F 1 b 3 Q 7 L C Z x d W 9 0 O 1 N l Y 3 R p b 2 4 x L 3 J l c 3 V s d H N f c 3 R 1 Z H l f N C A o N S k v S M O 2 a G V y I G d l c 3 R 1 Z n R l I E h l Y W R l c i 5 7 Q X Z l c m F n Z S B T Y W N j Y W R l I E R 1 c m F 0 a W 9 u L D V 9 J n F 1 b 3 Q 7 L C Z x d W 9 0 O 1 N l Y 3 R p b 2 4 x L 3 J l c 3 V s d H N f c 3 R 1 Z H l f N C A o N S k v S M O 2 a G V y I G d l c 3 R 1 Z n R l I E h l Y W R l c i 5 7 Q X Z l c m F n Z S B G a X h h d G l v b i B E d X J h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z d H V k e V 8 0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3 R 1 Z H l f N C U y M C g 1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N 0 d W R 5 X z Q l M j A o N S k v Q W 5 h b H l z a W V y d G U l M j B K U 0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z d H V k e V 8 0 X 1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F Q w O T o 1 M T o x M i 4 4 M j Q 1 M D I 1 W i I g L z 4 8 R W 5 0 c n k g V H l w Z T 0 i R m l s b E N v b H V t b l R 5 c G V z I i B W Y W x 1 Z T 0 i c 0 F B V U Z C U V V G Q l E 9 P S I g L z 4 8 R W 5 0 c n k g V H l w Z T 0 i R m l s b E N v b H V t b k 5 h b W V z I i B W Y W x 1 Z T 0 i c 1 s m c X V v d D t G a W x l I E 5 h b W U m c X V v d D s s J n F 1 b 3 Q 7 U 2 F j Y 2 F k Z X M m c X V v d D s s J n F 1 b 3 Q 7 R m l 4 Y X R p b 2 5 z J n F 1 b 3 Q 7 L C Z x d W 9 0 O 0 Z p e G F 0 a W 9 u I E R 1 c m F 0 a W 9 u J n F 1 b 3 Q 7 L C Z x d W 9 0 O 1 N h Y 2 N h Z G U g R H V y Y X R p b 2 4 m c X V v d D s s J n F 1 b 3 Q 7 Q X Z l c m F n Z S B T Y W N j Y W R l I E R 1 c m F 0 a W 9 u J n F 1 b 3 Q 7 L C Z x d W 9 0 O 0 F 2 Z X J h Z 2 U g R m l 4 Y X R p b 2 4 g R H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N 0 d W R 5 X z R f X z U v U X V l b G x l L n t G a W x l I E 5 h b W U s M H 0 m c X V v d D s s J n F 1 b 3 Q 7 U 2 V j d G l v b j E v c m V z d W x 0 c 1 9 z d H V k e V 8 0 X 1 8 1 L 0 J l c m V j a G 5 l d G V y I G F i c 2 9 s d X R l c i B X Z X J 0 L n t T Y W N j Y W R l c y w x f S Z x d W 9 0 O y w m c X V v d D t T Z W N 0 a W 9 u M S 9 y Z X N 1 b H R z X 3 N 0 d W R 5 X z R f X z U v Q m V y Z W N o b m V 0 Z X I g Y W J z b 2 x 1 d G V y I F d l c n Q u e 0 Z p e G F 0 a W 9 u c y w y f S Z x d W 9 0 O y w m c X V v d D t T Z W N 0 a W 9 u M S 9 y Z X N 1 b H R z X 3 N 0 d W R 5 X z R f X z U v Q m V y Z W N o b m V 0 Z X I g Y W J z b 2 x 1 d G V y I F d l c n Q u e 0 Z p e G F 0 a W 9 u I E R 1 c m F 0 a W 9 u L D N 9 J n F 1 b 3 Q 7 L C Z x d W 9 0 O 1 N l Y 3 R p b 2 4 x L 3 J l c 3 V s d H N f c 3 R 1 Z H l f N F 9 f N S 9 C Z X J l Y 2 h u Z X R l c i B h Y n N v b H V 0 Z X I g V 2 V y d C 5 7 U 2 F j Y 2 F k Z S B E d X J h d G l v b i w 0 f S Z x d W 9 0 O y w m c X V v d D t T Z W N 0 a W 9 u M S 9 y Z X N 1 b H R z X 3 N 0 d W R 5 X z R f X z U v Q m V y Z W N o b m V 0 Z X I g Y W J z b 2 x 1 d G V y I F d l c n Q u e 0 F 2 Z X J h Z 2 U g U 2 F j Y 2 F k Z S B E d X J h d G l v b i w 1 f S Z x d W 9 0 O y w m c X V v d D t T Z W N 0 a W 9 u M S 9 y Z X N 1 b H R z X 3 N 0 d W R 5 X z R f X z U v Q m V y Z W N o b m V 0 Z X I g Y W J z b 2 x 1 d G V y I F d l c n Q u e 0 F 2 Z X J h Z 2 U g R m l 4 Y X R p b 2 4 g R H V y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z d H V k e V 8 0 X 1 8 1 L 1 F 1 Z W x s Z S 5 7 R m l s Z S B O Y W 1 l L D B 9 J n F 1 b 3 Q 7 L C Z x d W 9 0 O 1 N l Y 3 R p b 2 4 x L 3 J l c 3 V s d H N f c 3 R 1 Z H l f N F 9 f N S 9 C Z X J l Y 2 h u Z X R l c i B h Y n N v b H V 0 Z X I g V 2 V y d C 5 7 U 2 F j Y 2 F k Z X M s M X 0 m c X V v d D s s J n F 1 b 3 Q 7 U 2 V j d G l v b j E v c m V z d W x 0 c 1 9 z d H V k e V 8 0 X 1 8 1 L 0 J l c m V j a G 5 l d G V y I G F i c 2 9 s d X R l c i B X Z X J 0 L n t G a X h h d G l v b n M s M n 0 m c X V v d D s s J n F 1 b 3 Q 7 U 2 V j d G l v b j E v c m V z d W x 0 c 1 9 z d H V k e V 8 0 X 1 8 1 L 0 J l c m V j a G 5 l d G V y I G F i c 2 9 s d X R l c i B X Z X J 0 L n t G a X h h d G l v b i B E d X J h d G l v b i w z f S Z x d W 9 0 O y w m c X V v d D t T Z W N 0 a W 9 u M S 9 y Z X N 1 b H R z X 3 N 0 d W R 5 X z R f X z U v Q m V y Z W N o b m V 0 Z X I g Y W J z b 2 x 1 d G V y I F d l c n Q u e 1 N h Y 2 N h Z G U g R H V y Y X R p b 2 4 s N H 0 m c X V v d D s s J n F 1 b 3 Q 7 U 2 V j d G l v b j E v c m V z d W x 0 c 1 9 z d H V k e V 8 0 X 1 8 1 L 0 J l c m V j a G 5 l d G V y I G F i c 2 9 s d X R l c i B X Z X J 0 L n t B d m V y Y W d l I F N h Y 2 N h Z G U g R H V y Y X R p b 2 4 s N X 0 m c X V v d D s s J n F 1 b 3 Q 7 U 2 V j d G l v b j E v c m V z d W x 0 c 1 9 z d H V k e V 8 0 X 1 8 1 L 0 J l c m V j a G 5 l d G V y I G F i c 2 9 s d X R l c i B X Z X J 0 L n t B d m V y Y W d l I E Z p e G F 0 a W 9 u I E R 1 c m F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N 0 d W R 5 X z R f X z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z d H V k e V 8 0 X 1 8 1 L 0 F u Y W x 5 c 2 l l c n R l J T I w S l N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3 R 1 Z H l f N F 9 f N S 9 C Z X J l Y 2 h u Z X R l c i U y M G F i c 2 9 s d X R l c i U y M F d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F t Y V 9 m a X h h d G l v b n N f b W V 0 c m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z M C I g L z 4 8 R W 5 0 c n k g V H l w Z T 0 i R m l s b E x h c 3 R V c G R h d G V k I i B W Y W x 1 Z T 0 i Z D I w M j M t M D k t M j h U M D k 6 N T M 6 N T U u M z I 4 M j c w N 1 o i I C 8 + P E V u d H J 5 I F R 5 c G U 9 I k Z p b G x D b 2 x 1 b W 5 U e X B l c y I g V m F s d W U 9 I n N B Q V l H I i A v P j x F b n R y e S B U e X B l P S J G a W x s Q 2 9 s d W 1 u T m F t Z X M i I F Z h b H V l P S J z W y Z x d W 9 0 O 0 Z p b G U m c X V v d D s s J n F 1 b 3 Q 7 R m l 4 Y X R p b 2 4 g R H V y Y X R p b 2 4 m c X V v d D s s J n F 1 b 3 Q 7 Q X Z n Z X J h Z 2 U g R m l 4 Y X R p b 2 4 g R H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Z 2 F t Y V 9 m a X h h d G l v b n N f b W V 0 c m l j c y 9 B b m F s e X N p Z X J 0 Z S B K U 0 9 O L n t G a W x l L D B 9 J n F 1 b 3 Q 7 L C Z x d W 9 0 O 1 N l Y 3 R p b 2 4 x L 2 9 n Y W 1 h X 2 Z p e G F 0 a W 9 u c 1 9 t Z X R y a W N z L 0 j D t m h l c i B n Z X N 0 d W Z 0 Z S B I Z W F k Z X I u e 0 Z p e G F 0 a W 9 u I E R 1 c m F 0 a W 9 u L D F 9 J n F 1 b 3 Q 7 L C Z x d W 9 0 O 1 N l Y 3 R p b 2 4 x L 2 9 n Y W 1 h X 2 Z p e G F 0 a W 9 u c 1 9 t Z X R y a W N z L 0 j D t m h l c i B n Z X N 0 d W Z 0 Z S B I Z W F k Z X I u e 0 F 2 Z 2 V y Y W d l I E Z p e G F 0 a W 9 u I E R 1 c m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n Y W 1 h X 2 Z p e G F 0 a W 9 u c 1 9 t Z X R y a W N z L 0 F u Y W x 5 c 2 l l c n R l I E p T T 0 4 u e 0 Z p b G U s M H 0 m c X V v d D s s J n F 1 b 3 Q 7 U 2 V j d G l v b j E v b 2 d h b W F f Z m l 4 Y X R p b 2 5 z X 2 1 l d H J p Y 3 M v S M O 2 a G V y I G d l c 3 R 1 Z n R l I E h l Y W R l c i 5 7 R m l 4 Y X R p b 2 4 g R H V y Y X R p b 2 4 s M X 0 m c X V v d D s s J n F 1 b 3 Q 7 U 2 V j d G l v b j E v b 2 d h b W F f Z m l 4 Y X R p b 2 5 z X 2 1 l d H J p Y 3 M v S M O 2 a G V y I G d l c 3 R 1 Z n R l I E h l Y W R l c i 5 7 Q X Z n Z X J h Z 2 U g R m l 4 Y X R p b 2 4 g R H V y Y X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n Y W 1 h X 2 Z p e G F 0 a W 9 u c 1 9 t Z X R y a W N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Y W 1 h X 2 Z p e G F 0 a W 9 u c 1 9 t Z X R y a W N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Y W 1 h X 2 Z p e G F 0 a W 9 u c 1 9 t Z X R y a W N z L 0 F u Y W x 5 c 2 l l c n R l J T I w S l N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Y W 1 h X 2 Z p e G F 0 a W 9 u c 1 9 t Z X R y a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F Q w O T o 1 N T o x N y 4 2 N T c 2 N j Y z W i I g L z 4 8 R W 5 0 c n k g V H l w Z T 0 i R m l s b E N v b H V t b l R 5 c G V z I i B W Y W x 1 Z T 0 i c 0 F B Q U E i I C 8 + P E V u d H J 5 I F R 5 c G U 9 I k Z p b G x D b 2 x 1 b W 5 O Y W 1 l c y I g V m F s d W U 9 I n N b J n F 1 b 3 Q 7 R m l s Z S Z x d W 9 0 O y w m c X V v d D t G a X h h d G l v b i B E d X J h d G l v b i Z x d W 9 0 O y w m c X V v d D t B d m d l c m F n Z S B G a X h h d G l v b i B E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n Y W 1 h X 2 Z p e G F 0 a W 9 u c 1 9 t Z X R y a W N z I C g y K S 9 R d W V s b G U u e 0 Z p b G U s M H 0 m c X V v d D s s J n F 1 b 3 Q 7 U 2 V j d G l v b j E v b 2 d h b W F f Z m l 4 Y X R p b 2 5 z X 2 1 l d H J p Y 3 M g K D I p L 0 F u Y W x 5 c 2 l l c n R l I E p T T 0 4 u e 0 Z p e G F 0 a W 9 u I E R 1 c m F 0 a W 9 u L D F 9 J n F 1 b 3 Q 7 L C Z x d W 9 0 O 1 N l Y 3 R p b 2 4 x L 2 9 n Y W 1 h X 2 Z p e G F 0 a W 9 u c 1 9 t Z X R y a W N z I C g y K S 9 B b m F s e X N p Z X J 0 Z S B K U 0 9 O L n t B d m d l c m F n Z S B G a X h h d G l v b i B E d X J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Z 2 F t Y V 9 m a X h h d G l v b n N f b W V 0 c m l j c y A o M i k v U X V l b G x l L n t G a W x l L D B 9 J n F 1 b 3 Q 7 L C Z x d W 9 0 O 1 N l Y 3 R p b 2 4 x L 2 9 n Y W 1 h X 2 Z p e G F 0 a W 9 u c 1 9 t Z X R y a W N z I C g y K S 9 B b m F s e X N p Z X J 0 Z S B K U 0 9 O L n t G a X h h d G l v b i B E d X J h d G l v b i w x f S Z x d W 9 0 O y w m c X V v d D t T Z W N 0 a W 9 u M S 9 v Z 2 F t Y V 9 m a X h h d G l v b n N f b W V 0 c m l j c y A o M i k v Q W 5 h b H l z a W V y d G U g S l N P T i 5 7 Q X Z n Z X J h Z 2 U g R m l 4 Y X R p b 2 4 g R H V y Y X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n Y W 1 h X 2 Z p e G F 0 a W 9 u c 1 9 t Z X R y a W N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Y W 1 h X 2 Z p e G F 0 a W 9 u c 1 9 t Z X R y a W N z J T I w K D I p L 0 F u Y W x 5 c 2 l l c n R l J T I w S l N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Y W 1 h X 3 N h Y 2 N h Z G V z X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h U M T A 6 M D E 6 N D Q u M D Y w N j U 4 M F o i I C 8 + P E V u d H J 5 I F R 5 c G U 9 I k Z p b G x D b 2 x 1 b W 5 U e X B l c y I g V m F s d W U 9 I n N C Z 0 F B I i A v P j x F b n R y e S B U e X B l P S J G a W x s Q 2 9 s d W 1 u T m F t Z X M i I F Z h b H V l P S J z W y Z x d W 9 0 O 0 Z p b G U m c X V v d D s s J n F 1 b 3 Q 7 U 2 F j Y 2 F k Z X M g R H V y Y X R p b 2 4 m c X V v d D s s J n F 1 b 3 Q 7 Q X Z n Z X J h Z 2 U g U 2 F j Y 2 F k Z X M g R H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Z 2 F t Y V 9 z Y W N j Y W R l c 1 9 t Z X R y a W N z L 0 j D t m h l c i B n Z X N 0 d W Z 0 Z S B I Z W F k Z X I u e 0 Z p b G U s M H 0 m c X V v d D s s J n F 1 b 3 Q 7 U 2 V j d G l v b j E v b 2 d h b W F f c 2 F j Y 2 F k Z X N f b W V 0 c m l j c y 9 B b m F s e X N p Z X J 0 Z S B K U 0 9 O L n t T Y W N j Y W R l c y B E d X J h d G l v b i w x f S Z x d W 9 0 O y w m c X V v d D t T Z W N 0 a W 9 u M S 9 v Z 2 F t Y V 9 z Y W N j Y W R l c 1 9 t Z X R y a W N z L 0 F u Y W x 5 c 2 l l c n R l I E p T T 0 4 u e 0 F 2 Z 2 V y Y W d l I F N h Y 2 N h Z G V z I E R 1 c m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n Y W 1 h X 3 N h Y 2 N h Z G V z X 2 1 l d H J p Y 3 M v S M O 2 a G V y I G d l c 3 R 1 Z n R l I E h l Y W R l c i 5 7 R m l s Z S w w f S Z x d W 9 0 O y w m c X V v d D t T Z W N 0 a W 9 u M S 9 v Z 2 F t Y V 9 z Y W N j Y W R l c 1 9 t Z X R y a W N z L 0 F u Y W x 5 c 2 l l c n R l I E p T T 0 4 u e 1 N h Y 2 N h Z G V z I E R 1 c m F 0 a W 9 u L D F 9 J n F 1 b 3 Q 7 L C Z x d W 9 0 O 1 N l Y 3 R p b 2 4 x L 2 9 n Y W 1 h X 3 N h Y 2 N h Z G V z X 2 1 l d H J p Y 3 M v Q W 5 h b H l z a W V y d G U g S l N P T i 5 7 Q X Z n Z X J h Z 2 U g U 2 F j Y 2 F k Z X M g R H V y Y X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n Y W 1 h X 3 N h Y 2 N h Z G V z X 2 1 l d H J p Y 3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d h b W F f c 2 F j Y 2 F k Z X N f b W V 0 c m l j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F t Y V 9 z Y W N j Y W R l c 1 9 t Z X R y a W N z L 0 F u Y W x 5 c 2 l l c n R l J T I w S l N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Z 2 F 6 Z V 9 m a X h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h U M T A 6 M D M 6 N D Q u M z Q y O T U 2 M 1 o i I C 8 + P E V u d H J 5 I F R 5 c G U 9 I k Z p b G x D b 2 x 1 b W 5 U e X B l c y I g V m F s d W U 9 I n N C Z 0 F B Q U E 9 P S I g L z 4 8 R W 5 0 c n k g V H l w Z T 0 i R m l s b E N v b H V t b k 5 h b W V z I i B W Y W x 1 Z T 0 i c 1 s m c X V v d D t G a W x l I E 5 h b W U m c X V v d D s s J n F 1 b 3 Q 7 R m l 4 Y X R p b 2 4 g Q 2 9 1 b n Q m c X V v d D s s J n F 1 b 3 Q 7 V G 9 0 Y W w g R m l 4 Y X R p b 2 4 g R H V y Y X R p b 2 4 m c X V v d D s s J n F 1 b 3 Q 7 Q X Z l c m F n Z S B G a X h h d G l v b i B E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5 Z 2 F 6 Z V 9 m a X h h d G l v b n M v S M O 2 a G V y I G d l c 3 R 1 Z n R l I E h l Y W R l c i 5 7 R m l s Z S B O Y W 1 l L D B 9 J n F 1 b 3 Q 7 L C Z x d W 9 0 O 1 N l Y 3 R p b 2 4 x L 3 B 5 Z 2 F 6 Z V 9 m a X h h d G l v b n M v Q W 5 h b H l z a W V y d G U g S l N P T i 5 7 R m l 4 Y X R p b 2 4 g Q 2 9 1 b n Q s M X 0 m c X V v d D s s J n F 1 b 3 Q 7 U 2 V j d G l v b j E v c H l n Y X p l X 2 Z p e G F 0 a W 9 u c y 9 B b m F s e X N p Z X J 0 Z S B K U 0 9 O L n t U b 3 R h b C B G a X h h d G l v b i B E d X J h d G l v b i w y f S Z x d W 9 0 O y w m c X V v d D t T Z W N 0 a W 9 u M S 9 w e W d h e m V f Z m l 4 Y X R p b 2 5 z L 0 F u Y W x 5 c 2 l l c n R l I E p T T 0 4 u e 0 F 2 Z X J h Z 2 U g R m l 4 Y X R p b 2 4 g R H V y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l n Y X p l X 2 Z p e G F 0 a W 9 u c y 9 I w 7 Z o Z X I g Z 2 V z d H V m d G U g S G V h Z G V y L n t G a W x l I E 5 h b W U s M H 0 m c X V v d D s s J n F 1 b 3 Q 7 U 2 V j d G l v b j E v c H l n Y X p l X 2 Z p e G F 0 a W 9 u c y 9 B b m F s e X N p Z X J 0 Z S B K U 0 9 O L n t G a X h h d G l v b i B D b 3 V u d C w x f S Z x d W 9 0 O y w m c X V v d D t T Z W N 0 a W 9 u M S 9 w e W d h e m V f Z m l 4 Y X R p b 2 5 z L 0 F u Y W x 5 c 2 l l c n R l I E p T T 0 4 u e 1 R v d G F s I E Z p e G F 0 a W 9 u I E R 1 c m F 0 a W 9 u L D J 9 J n F 1 b 3 Q 7 L C Z x d W 9 0 O 1 N l Y 3 R p b 2 4 x L 3 B 5 Z 2 F 6 Z V 9 m a X h h d G l v b n M v Q W 5 h b H l z a W V y d G U g S l N P T i 5 7 Q X Z l c m F n Z S B G a X h h d G l v b i B E d X J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l n Y X p l X 2 Z p e G F 0 a W 9 u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W d h e m V f Z m l 4 Y X R p b 2 5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Z 2 F 6 Z V 9 m a X h h d G l v b n M v Q W 5 h b H l z a W V y d G U l M j B K U 0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n Y X p l X 3 N h Y 2 N h Z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4 V D E w O j A 0 O j Q 3 L j k 5 N z Q 0 M D h a I i A v P j x F b n R y e S B U e X B l P S J G a W x s Q 2 9 s d W 1 u V H l w Z X M i I F Z h b H V l P S J z Q m d B Q U F B P T 0 i I C 8 + P E V u d H J 5 I F R 5 c G U 9 I k Z p b G x D b 2 x 1 b W 5 O Y W 1 l c y I g V m F s d W U 9 I n N b J n F 1 b 3 Q 7 R m l s Z S B O Y W 1 l J n F 1 b 3 Q 7 L C Z x d W 9 0 O 1 N h Y 2 N h Z G U g Q 2 9 1 b n Q m c X V v d D s s J n F 1 b 3 Q 7 V G 9 0 Y W w g U 2 F j Y 2 F k Z S B E d X J h d G l v b i Z x d W 9 0 O y w m c X V v d D t B d m V y Y W d l I F N h Y 2 N h Z G U g R H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e W d h e m V f c 2 F j Y 2 F k Z X M g K D I p L 0 j D t m h l c i B n Z X N 0 d W Z 0 Z S B I Z W F k Z X I u e 0 Z p b G U g T m F t Z S w w f S Z x d W 9 0 O y w m c X V v d D t T Z W N 0 a W 9 u M S 9 w e W d h e m V f c 2 F j Y 2 F k Z X M g K D I p L 0 F u Y W x 5 c 2 l l c n R l I E p T T 0 4 u e 1 N h Y 2 N h Z G U g Q 2 9 1 b n Q s M X 0 m c X V v d D s s J n F 1 b 3 Q 7 U 2 V j d G l v b j E v c H l n Y X p l X 3 N h Y 2 N h Z G V z I C g y K S 9 B b m F s e X N p Z X J 0 Z S B K U 0 9 O L n t U b 3 R h b C B T Y W N j Y W R l I E R 1 c m F 0 a W 9 u L D J 9 J n F 1 b 3 Q 7 L C Z x d W 9 0 O 1 N l Y 3 R p b 2 4 x L 3 B 5 Z 2 F 6 Z V 9 z Y W N j Y W R l c y A o M i k v Q W 5 h b H l z a W V y d G U g S l N P T i 5 7 Q X Z l c m F n Z S B T Y W N j Y W R l I E R 1 c m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5 Z 2 F 6 Z V 9 z Y W N j Y W R l c y A o M i k v S M O 2 a G V y I G d l c 3 R 1 Z n R l I E h l Y W R l c i 5 7 R m l s Z S B O Y W 1 l L D B 9 J n F 1 b 3 Q 7 L C Z x d W 9 0 O 1 N l Y 3 R p b 2 4 x L 3 B 5 Z 2 F 6 Z V 9 z Y W N j Y W R l c y A o M i k v Q W 5 h b H l z a W V y d G U g S l N P T i 5 7 U 2 F j Y 2 F k Z S B D b 3 V u d C w x f S Z x d W 9 0 O y w m c X V v d D t T Z W N 0 a W 9 u M S 9 w e W d h e m V f c 2 F j Y 2 F k Z X M g K D I p L 0 F u Y W x 5 c 2 l l c n R l I E p T T 0 4 u e 1 R v d G F s I F N h Y 2 N h Z G U g R H V y Y X R p b 2 4 s M n 0 m c X V v d D s s J n F 1 b 3 Q 7 U 2 V j d G l v b j E v c H l n Y X p l X 3 N h Y 2 N h Z G V z I C g y K S 9 B b m F s e X N p Z X J 0 Z S B K U 0 9 O L n t B d m V y Y W d l I F N h Y 2 N h Z G U g R H V y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5 Z 2 F 6 Z V 9 z Y W N j Y W R l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W d h e m V f c 2 F j Y 2 F k Z X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n Y X p l X 3 N h Y 2 N h Z G V z J T I w K D I p L 0 F u Y W x 5 c 2 l l c n R l J T I w S l N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a X B f Z m l 4 Y X R p b 2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4 V D E w O j E 3 O j I z L j Q 1 M D g 4 N z Z a I i A v P j x F b n R y e S B U e X B l P S J G a W x s Q 2 9 s d W 1 u V H l w Z X M i I F Z h b H V l P S J z Q m d Z Q U F B Q T 0 i I C 8 + P E V u d H J 5 I F R 5 c G U 9 I k Z p b G x D b 2 x 1 b W 5 O Y W 1 l c y I g V m F s d W U 9 I n N b J n F 1 b 3 Q 7 R m l s Z S B O Y W 1 l J n F 1 b 3 Q 7 L C Z x d W 9 0 O 1 N h Y 2 N h Z G V z J n F 1 b 3 Q 7 L C Z x d W 9 0 O 0 Z p e G F 0 a W 9 u c y Z x d W 9 0 O y w m c X V v d D t U b 3 R h b C B G a X h h d G l v b i B E d X J h d G l v b i Z x d W 9 0 O y w m c X V v d D t B d m V y Y W d l I E Z p e G F 0 a W 9 u I E R 1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p c F 9 m a X h h d G l v b n M g K D I p L 0 j D t m h l c i B n Z X N 0 d W Z 0 Z S B I Z W F k Z X I u e 0 Z p b G U g T m F t Z S w w f S Z x d W 9 0 O y w m c X V v d D t T Z W N 0 a W 9 u M S 9 l b W l w X 2 Z p e G F 0 a W 9 u c y A o M i k v S M O 2 a G V y I G d l c 3 R 1 Z n R l I E h l Y W R l c i 5 7 U 2 F j Y 2 F k Z X M s M X 0 m c X V v d D s s J n F 1 b 3 Q 7 U 2 V j d G l v b j E v Z W 1 p c F 9 m a X h h d G l v b n M g K D I p L 0 F u Y W x 5 c 2 l l c n R l I E p T T 0 4 u e 0 Z p e G F 0 a W 9 u c y w y f S Z x d W 9 0 O y w m c X V v d D t T Z W N 0 a W 9 u M S 9 l b W l w X 2 Z p e G F 0 a W 9 u c y A o M i k v Q W 5 h b H l z a W V y d G U g S l N P T i 5 7 V G 9 0 Y W w g R m l 4 Y X R p b 2 4 g R H V y Y X R p b 2 4 s M 3 0 m c X V v d D s s J n F 1 b 3 Q 7 U 2 V j d G l v b j E v Z W 1 p c F 9 m a X h h d G l v b n M g K D I p L 0 F u Y W x 5 c 2 l l c n R l I E p T T 0 4 u e 0 F 2 Z X J h Z 2 U g R m l 4 Y X R p b 2 4 g R H V y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W 1 p c F 9 m a X h h d G l v b n M g K D I p L 0 j D t m h l c i B n Z X N 0 d W Z 0 Z S B I Z W F k Z X I u e 0 Z p b G U g T m F t Z S w w f S Z x d W 9 0 O y w m c X V v d D t T Z W N 0 a W 9 u M S 9 l b W l w X 2 Z p e G F 0 a W 9 u c y A o M i k v S M O 2 a G V y I G d l c 3 R 1 Z n R l I E h l Y W R l c i 5 7 U 2 F j Y 2 F k Z X M s M X 0 m c X V v d D s s J n F 1 b 3 Q 7 U 2 V j d G l v b j E v Z W 1 p c F 9 m a X h h d G l v b n M g K D I p L 0 F u Y W x 5 c 2 l l c n R l I E p T T 0 4 u e 0 Z p e G F 0 a W 9 u c y w y f S Z x d W 9 0 O y w m c X V v d D t T Z W N 0 a W 9 u M S 9 l b W l w X 2 Z p e G F 0 a W 9 u c y A o M i k v Q W 5 h b H l z a W V y d G U g S l N P T i 5 7 V G 9 0 Y W w g R m l 4 Y X R p b 2 4 g R H V y Y X R p b 2 4 s M 3 0 m c X V v d D s s J n F 1 b 3 Q 7 U 2 V j d G l v b j E v Z W 1 p c F 9 m a X h h d G l v b n M g K D I p L 0 F u Y W x 5 c 2 l l c n R l I E p T T 0 4 u e 0 F 2 Z X J h Z 2 U g R m l 4 Y X R p b 2 4 g R H V y Y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a X B f Z m l 4 Y X R p b 2 5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a X B f Z m l 4 Y X R p b 2 5 z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a X B f Z m l 4 Y X R p b 2 5 z J T I w K D I p L 0 F u Y W x 5 c 2 l l c n R l J T I w S l N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3 R 1 Z H l f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3 N 0 d W R 5 X z R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h U M T A 6 M z I 6 N D Y u M z Q 0 M z E y O V o i I C 8 + P E V u d H J 5 I F R 5 c G U 9 I k Z p b G x D b 2 x 1 b W 5 U e X B l c y I g V m F s d W U 9 I n N C Z 0 F B Q U F B Q U F B P T 0 i I C 8 + P E V u d H J 5 I F R 5 c G U 9 I k Z p b G x D b 2 x 1 b W 5 O Y W 1 l c y I g V m F s d W U 9 I n N b J n F 1 b 3 Q 7 R m l s Z S B O Y W 1 l J n F 1 b 3 Q 7 L C Z x d W 9 0 O 1 N h Y 2 N h Z G V z J n F 1 b 3 Q 7 L C Z x d W 9 0 O 0 Z p e G F 0 a W 9 u c y Z x d W 9 0 O y w m c X V v d D t G a X h h d G l v b i B E d X J h d G l v b i Z x d W 9 0 O y w m c X V v d D t T Y W N j Y W R l I E R 1 c m F 0 a W 9 u J n F 1 b 3 Q 7 L C Z x d W 9 0 O 0 F 2 Z X J h Z 2 U g U 2 F j Y 2 F k Z S B E d X J h d G l v b i Z x d W 9 0 O y w m c X V v d D t B d m V y Y W d l I E Z p e G F 0 a W 9 u I E R 1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z d H V k e V 8 0 I C g 2 K S 9 I w 7 Z o Z X I g Z 2 V z d H V m d G U g S G V h Z G V y L n t G a W x l I E 5 h b W U s M H 0 m c X V v d D s s J n F 1 b 3 Q 7 U 2 V j d G l v b j E v c m V z d W x 0 c 1 9 z d H V k e V 8 0 I C g 2 K S 9 B b m F s e X N p Z X J 0 Z S B K U 0 9 O L n t T Y W N j Y W R l c y w x f S Z x d W 9 0 O y w m c X V v d D t T Z W N 0 a W 9 u M S 9 y Z X N 1 b H R z X 3 N 0 d W R 5 X z Q g K D Y p L 0 F u Y W x 5 c 2 l l c n R l I E p T T 0 4 u e 0 Z p e G F 0 a W 9 u c y w y f S Z x d W 9 0 O y w m c X V v d D t T Z W N 0 a W 9 u M S 9 y Z X N 1 b H R z X 3 N 0 d W R 5 X z Q g K D Y p L 0 F u Y W x 5 c 2 l l c n R l I E p T T 0 4 u e 0 Z p e G F 0 a W 9 u I E R 1 c m F 0 a W 9 u L D N 9 J n F 1 b 3 Q 7 L C Z x d W 9 0 O 1 N l Y 3 R p b 2 4 x L 3 J l c 3 V s d H N f c 3 R 1 Z H l f N C A o N i k v Q W 5 h b H l z a W V y d G U g S l N P T i 5 7 U 2 F j Y 2 F k Z S B E d X J h d G l v b i w 0 f S Z x d W 9 0 O y w m c X V v d D t T Z W N 0 a W 9 u M S 9 y Z X N 1 b H R z X 3 N 0 d W R 5 X z Q g K D Y p L 0 F u Y W x 5 c 2 l l c n R l I E p T T 0 4 u e 0 F 2 Z X J h Z 2 U g U 2 F j Y 2 F k Z S B E d X J h d G l v b i w 1 f S Z x d W 9 0 O y w m c X V v d D t T Z W N 0 a W 9 u M S 9 y Z X N 1 b H R z X 3 N 0 d W R 5 X z Q g K D Y p L 0 F u Y W x 5 c 2 l l c n R l I E p T T 0 4 u e 0 F 2 Z X J h Z 2 U g R m l 4 Y X R p b 2 4 g R H V y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z d H V k e V 8 0 I C g 2 K S 9 I w 7 Z o Z X I g Z 2 V z d H V m d G U g S G V h Z G V y L n t G a W x l I E 5 h b W U s M H 0 m c X V v d D s s J n F 1 b 3 Q 7 U 2 V j d G l v b j E v c m V z d W x 0 c 1 9 z d H V k e V 8 0 I C g 2 K S 9 B b m F s e X N p Z X J 0 Z S B K U 0 9 O L n t T Y W N j Y W R l c y w x f S Z x d W 9 0 O y w m c X V v d D t T Z W N 0 a W 9 u M S 9 y Z X N 1 b H R z X 3 N 0 d W R 5 X z Q g K D Y p L 0 F u Y W x 5 c 2 l l c n R l I E p T T 0 4 u e 0 Z p e G F 0 a W 9 u c y w y f S Z x d W 9 0 O y w m c X V v d D t T Z W N 0 a W 9 u M S 9 y Z X N 1 b H R z X 3 N 0 d W R 5 X z Q g K D Y p L 0 F u Y W x 5 c 2 l l c n R l I E p T T 0 4 u e 0 Z p e G F 0 a W 9 u I E R 1 c m F 0 a W 9 u L D N 9 J n F 1 b 3 Q 7 L C Z x d W 9 0 O 1 N l Y 3 R p b 2 4 x L 3 J l c 3 V s d H N f c 3 R 1 Z H l f N C A o N i k v Q W 5 h b H l z a W V y d G U g S l N P T i 5 7 U 2 F j Y 2 F k Z S B E d X J h d G l v b i w 0 f S Z x d W 9 0 O y w m c X V v d D t T Z W N 0 a W 9 u M S 9 y Z X N 1 b H R z X 3 N 0 d W R 5 X z Q g K D Y p L 0 F u Y W x 5 c 2 l l c n R l I E p T T 0 4 u e 0 F 2 Z X J h Z 2 U g U 2 F j Y 2 F k Z S B E d X J h d G l v b i w 1 f S Z x d W 9 0 O y w m c X V v d D t T Z W N 0 a W 9 u M S 9 y Z X N 1 b H R z X 3 N 0 d W R 5 X z Q g K D Y p L 0 F u Y W x 5 c 2 l l c n R l I E p T T 0 4 u e 0 F 2 Z X J h Z 2 U g R m l 4 Y X R p b 2 4 g R H V y Y X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3 R 1 Z H l f N C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N 0 d W R 5 X z Q l M j A o N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z d H V k e V 8 0 J T I w K D Y p L 0 F u Y W x 5 c 2 l l c n R l J T I w S l N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Y W 1 h X 3 N h Y 2 N h Z G V z X 2 1 l d H J p Y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2 d h b W F f c 2 F j Y 2 F k Z X N f b W V 0 c m l j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F Q x M z o x M z o 1 M y 4 z M j U 0 O D Y 0 W i I g L z 4 8 R W 5 0 c n k g V H l w Z T 0 i R m l s b E N v b H V t b l R 5 c G V z I i B W Y W x 1 Z T 0 i c 0 J n Q U E i I C 8 + P E V u d H J 5 I F R 5 c G U 9 I k Z p b G x D b 2 x 1 b W 5 O Y W 1 l c y I g V m F s d W U 9 I n N b J n F 1 b 3 Q 7 R m l s Z S Z x d W 9 0 O y w m c X V v d D t T Y W N j Y W R l c y B E d X J h d G l v b i Z x d W 9 0 O y w m c X V v d D t B d m d l c m F n Z S B T Y W N j Y W R l c y B E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n Y W 1 h X 3 N h Y 2 N h Z G V z X 2 1 l d H J p Y 3 M g K D I p L 0 j D t m h l c i B n Z X N 0 d W Z 0 Z S B I Z W F k Z X I u e 0 Z p b G U s M H 0 m c X V v d D s s J n F 1 b 3 Q 7 U 2 V j d G l v b j E v b 2 d h b W F f c 2 F j Y 2 F k Z X N f b W V 0 c m l j c y A o M i k v Q W 5 h b H l z a W V y d G U g S l N P T i 5 7 U 2 F j Y 2 F k Z X M g R H V y Y X R p b 2 4 s M X 0 m c X V v d D s s J n F 1 b 3 Q 7 U 2 V j d G l v b j E v b 2 d h b W F f c 2 F j Y 2 F k Z X N f b W V 0 c m l j c y A o M i k v Q W 5 h b H l z a W V y d G U g S l N P T i 5 7 Q X Z n Z X J h Z 2 U g U 2 F j Y 2 F k Z X M g R H V y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2 d h b W F f c 2 F j Y 2 F k Z X N f b W V 0 c m l j c y A o M i k v S M O 2 a G V y I G d l c 3 R 1 Z n R l I E h l Y W R l c i 5 7 R m l s Z S w w f S Z x d W 9 0 O y w m c X V v d D t T Z W N 0 a W 9 u M S 9 v Z 2 F t Y V 9 z Y W N j Y W R l c 1 9 t Z X R y a W N z I C g y K S 9 B b m F s e X N p Z X J 0 Z S B K U 0 9 O L n t T Y W N j Y W R l c y B E d X J h d G l v b i w x f S Z x d W 9 0 O y w m c X V v d D t T Z W N 0 a W 9 u M S 9 v Z 2 F t Y V 9 z Y W N j Y W R l c 1 9 t Z X R y a W N z I C g y K S 9 B b m F s e X N p Z X J 0 Z S B K U 0 9 O L n t B d m d l c m F n Z S B T Y W N j Y W R l c y B E d X J h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d h b W F f c 2 F j Y 2 F k Z X N f b W V 0 c m l j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F t Y V 9 z Y W N j Y W R l c 1 9 t Z X R y a W N z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Y W 1 h X 3 N h Y 2 N h Z G V z X 2 1 l d H J p Y 3 M l M j A o M i k v Q W 5 h b H l z a W V y d G U l M j B K U 0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d h b W F f c 2 F j Y 2 F k Z X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d h b W F f c 2 F j Y 2 F k Z X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4 V D E z O j E 5 O j U w L j g 1 O T I y N T F a I i A v P j x F b n R y e S B U e X B l P S J G a W x s Q 2 9 s d W 1 u V H l w Z X M i I F Z h b H V l P S J z Q m d N P S I g L z 4 8 R W 5 0 c n k g V H l w Z T 0 i R m l s b E N v b H V t b k 5 h b W V z I i B W Y W x 1 Z T 0 i c 1 s m c X V v d D t G a W x l J n F 1 b 3 Q 7 L C Z x d W 9 0 O 1 N h Y 2 N h Z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d h b W F f c 2 F j Y 2 F k Z X M y L 0 d l w 6 R u Z G V y d G V y I F R 5 c C 5 7 R m l s Z S w w f S Z x d W 9 0 O y w m c X V v d D t T Z W N 0 a W 9 u M S 9 v Z 2 F t Y V 9 z Y W N j Y W R l c z I v R 2 X D p G 5 k Z X J 0 Z X I g V H l w L n t T Y W N j Y W R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Z 2 F t Y V 9 z Y W N j Y W R l c z I v R 2 X D p G 5 k Z X J 0 Z X I g V H l w L n t G a W x l L D B 9 J n F 1 b 3 Q 7 L C Z x d W 9 0 O 1 N l Y 3 R p b 2 4 x L 2 9 n Y W 1 h X 3 N h Y 2 N h Z G V z M i 9 H Z c O k b m R l c n R l c i B U e X A u e 1 N h Y 2 N h Z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Z 2 F t Y V 9 z Y W N j Y W R l c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d h b W F f c 2 F j Y 2 F k Z X M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Y W 1 h X 3 N h Y 2 N h Z G V z M i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A n a G b G c z E a I Z e q R a K H u t Q A A A A A C A A A A A A A Q Z g A A A A E A A C A A A A D D B + h p 7 F I i C U I t v N X L K 0 z Q M 0 G O x X Z E d X 5 8 e 3 s L w 5 4 h x g A A A A A O g A A A A A I A A C A A A A A 0 J G 5 I Q O 2 2 N s U S A 3 x / J / Q + J f o C D R s M B 7 t 9 V G h I Y M K c O 1 A A A A D l D V f h 4 w Z 4 H q n h R r o U E b / s e C c t P 0 Y A 0 h O l 8 n X o v R O w X i n p t 6 5 K v y 5 P V G e j + v L 6 L w Y R 5 D P Q j y + V A + Z P D K w G u v / N a F m / + a z y E H x E r y u 6 a f e a G k A A A A A h Z R C o T i Y w Z Z 8 + X Z h m + t c h m S H 0 s 2 y 0 y F L X M k r 4 P 7 5 W z m C H X u o 5 e 7 u s 3 p W j 5 x 7 w g A L 5 Q v c Q z 0 O Z b z r B s a F a d R 2 5 < / D a t a M a s h u p > 
</file>

<file path=customXml/itemProps1.xml><?xml version="1.0" encoding="utf-8"?>
<ds:datastoreItem xmlns:ds="http://schemas.openxmlformats.org/officeDocument/2006/customXml" ds:itemID="{1F6DBDD3-5573-465C-A673-BBDA49C448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results_study_4 (6)</vt:lpstr>
      <vt:lpstr>ogama_saccades_metrics (2)</vt:lpstr>
      <vt:lpstr>ogama_saccades2</vt:lpstr>
      <vt:lpstr>fixation_counts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</dc:creator>
  <cp:lastModifiedBy>Timon Dörzapf</cp:lastModifiedBy>
  <dcterms:created xsi:type="dcterms:W3CDTF">2023-09-25T13:31:32Z</dcterms:created>
  <dcterms:modified xsi:type="dcterms:W3CDTF">2023-10-04T11:23:20Z</dcterms:modified>
</cp:coreProperties>
</file>