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<sst xmlns="http://schemas.openxmlformats.org/spreadsheetml/2006/main" count="177" uniqueCount="112">
  <si>
    <t>Part</t>
  </si>
  <si>
    <t>Des</t>
  </si>
  <si>
    <t>Qty</t>
  </si>
  <si>
    <t>Desc</t>
  </si>
  <si>
    <t>Alt</t>
  </si>
  <si>
    <t>Notes</t>
  </si>
  <si>
    <t>US Mouser prices</t>
  </si>
  <si>
    <t>5 Assembled Turnkey Quote (China prices)</t>
  </si>
  <si>
    <t>5sets</t>
  </si>
  <si>
    <t>Total Cost</t>
  </si>
  <si>
    <t>Note</t>
  </si>
  <si>
    <t>BT832A</t>
  </si>
  <si>
    <t>U2</t>
  </si>
  <si>
    <t>BLE + CortexM4/M4F</t>
  </si>
  <si>
    <t>The higher priced chips are cheaper from the manufacturer</t>
  </si>
  <si>
    <t>3.75 ea on Fanstel</t>
  </si>
  <si>
    <t>7-10work days</t>
  </si>
  <si>
    <t xml:space="preserve">CP2102N-A02-GQFN20R
</t>
  </si>
  <si>
    <t>IC1</t>
  </si>
  <si>
    <t>USB-UART</t>
  </si>
  <si>
    <t>CP2102-GMR QFN-28</t>
  </si>
  <si>
    <t>CP2102</t>
  </si>
  <si>
    <t>Incorrect PN</t>
  </si>
  <si>
    <t>DX4R005JJ2R1800</t>
  </si>
  <si>
    <t>MicroUSB</t>
  </si>
  <si>
    <t>MicroUSB Port</t>
  </si>
  <si>
    <t>ADS131M08IPBS</t>
  </si>
  <si>
    <t>U5</t>
  </si>
  <si>
    <t>ADC 24bit 8ch</t>
  </si>
  <si>
    <t>LP5907-3.3MFX</t>
  </si>
  <si>
    <t>U3,U4</t>
  </si>
  <si>
    <t>3.3V LDO</t>
  </si>
  <si>
    <t>LP5907MFX-3.3/NOPB</t>
  </si>
  <si>
    <t>X2</t>
  </si>
  <si>
    <t>32.7680kHz XTAL</t>
  </si>
  <si>
    <t>LFXTAL061486Reel</t>
  </si>
  <si>
    <t>X1</t>
  </si>
  <si>
    <t>8.192MHz XTAL</t>
  </si>
  <si>
    <t>LFXTAL061486Reel 7-10work days ok or not</t>
  </si>
  <si>
    <t>GCM1555C1H100JA16D</t>
  </si>
  <si>
    <t>C3,C4</t>
  </si>
  <si>
    <t>10pF Cap</t>
  </si>
  <si>
    <t>0402 SMD Caps.</t>
  </si>
  <si>
    <t>For 8.192MHz XTAL</t>
  </si>
  <si>
    <t>UMK105CG120JV-F</t>
  </si>
  <si>
    <t>C1,C2</t>
  </si>
  <si>
    <t>12pF Cap</t>
  </si>
  <si>
    <t>For 32KHz XTAL</t>
  </si>
  <si>
    <t>TMK105BJ104KV-F</t>
  </si>
  <si>
    <t>C11</t>
  </si>
  <si>
    <t>0.1uF Cap</t>
  </si>
  <si>
    <t>JMK105BJ105KV-F</t>
  </si>
  <si>
    <t>C5,C7,C8,C10,C12,C13</t>
  </si>
  <si>
    <t>1uF Cap</t>
  </si>
  <si>
    <t>06033C224KAT2A</t>
  </si>
  <si>
    <t>C6</t>
  </si>
  <si>
    <t>220uF Cap</t>
  </si>
  <si>
    <t>offer part 220nF</t>
  </si>
  <si>
    <t>C0603C104J4REC7411</t>
  </si>
  <si>
    <t>C9</t>
  </si>
  <si>
    <t>100uF Cap</t>
  </si>
  <si>
    <t>offer part 100nF 7-10work days</t>
  </si>
  <si>
    <t>GRM155R60J106ME05D</t>
  </si>
  <si>
    <t>C15</t>
  </si>
  <si>
    <t>10uF Cap</t>
  </si>
  <si>
    <t>JMK105BBJ475MV8F</t>
  </si>
  <si>
    <t>C16,C17</t>
  </si>
  <si>
    <t>4.7uF Cap</t>
  </si>
  <si>
    <t>ERJ-2GEJ332X</t>
  </si>
  <si>
    <t>R1,R2</t>
  </si>
  <si>
    <t>3.3kΩ</t>
  </si>
  <si>
    <t>0402 SMD Res.</t>
  </si>
  <si>
    <t>RC0402FR-0710KL</t>
  </si>
  <si>
    <t>R3,R6</t>
  </si>
  <si>
    <t>10kΩ</t>
  </si>
  <si>
    <t>ERJ-2GEJ473X</t>
  </si>
  <si>
    <t>R4</t>
  </si>
  <si>
    <t>47kΩ</t>
  </si>
  <si>
    <t>ERJ-2RKF2001X</t>
  </si>
  <si>
    <t>R5</t>
  </si>
  <si>
    <t>2kΩ</t>
  </si>
  <si>
    <t>JST-PH 2.0MM SMT</t>
  </si>
  <si>
    <t>J1</t>
  </si>
  <si>
    <t>LiPo Battery Plug</t>
  </si>
  <si>
    <t>Use Ebay bulk or aliexpress</t>
  </si>
  <si>
    <t>J1 485-1769 5PCS $1.05/PCS 7-10WORK DAYS</t>
  </si>
  <si>
    <t>MCP73831T-5ACI/MC</t>
  </si>
  <si>
    <t>U1</t>
  </si>
  <si>
    <t>Battery regulator</t>
  </si>
  <si>
    <t>MCP73831T-2ACI/OT SOT23-5 ok or not</t>
  </si>
  <si>
    <t>MCP73831T</t>
  </si>
  <si>
    <t>BCM857BS-7-F</t>
  </si>
  <si>
    <t>U6</t>
  </si>
  <si>
    <t>Bipolar Transistor</t>
  </si>
  <si>
    <t>B5817WS-TP</t>
  </si>
  <si>
    <t>D1</t>
  </si>
  <si>
    <t>Schottkey Diode</t>
  </si>
  <si>
    <t>B5817WS</t>
  </si>
  <si>
    <t>BAT1000-7-F</t>
  </si>
  <si>
    <t>D2,D3</t>
  </si>
  <si>
    <t>Dual Schottkey Diodes</t>
  </si>
  <si>
    <t>???</t>
  </si>
  <si>
    <t>155060BS75300</t>
  </si>
  <si>
    <t>LED1,LED2</t>
  </si>
  <si>
    <t>Indicator LED 0603</t>
  </si>
  <si>
    <t>CL-SB-12B-01T</t>
  </si>
  <si>
    <t>S1</t>
  </si>
  <si>
    <t>Switch On-Off</t>
  </si>
  <si>
    <t>2-3 weeks</t>
  </si>
  <si>
    <t>Totals:</t>
  </si>
  <si>
    <t>$311 w/ assembly</t>
  </si>
  <si>
    <t>$30 Shipping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</si>
</sst>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u/>
      <color rgb="FF1155CC"/>
    </font>
    <font>
      <sz val="8.0"/>
      <color theme="1"/>
      <name val="Arial"/>
    </font>
    <font>
      <u/>
      <color rgb="FF1155CC"/>
      <name val="Inherit"/>
    </font>
    <font>
      <u/>
      <sz val="8.0"/>
      <color rgb="FF1155CC"/>
      <name val="Arial"/>
    </font>
    <font>
      <u/>
      <color rgb="FF1155CC"/>
      <name val="Arial"/>
    </font>
    <font>
      <u/>
      <sz val="8.0"/>
      <color rgb="FF1155CC"/>
      <name val="Arial"/>
    </font>
    <font>
      <u/>
      <sz val="9.0"/>
      <color rgb="FF0070BB"/>
      <name val="Arial"/>
    </font>
    <font>
      <color rgb="FF000000"/>
      <name val="Arial"/>
    </font>
    <font>
      <u/>
      <sz val="8.0"/>
      <color rgb="FF0070BB"/>
      <name val="Arial"/>
    </font>
    <font>
      <u/>
      <sz val="9.0"/>
      <color rgb="FF0070BB"/>
      <name val="Arial"/>
    </font>
    <font>
      <u/>
      <sz val="8.0"/>
      <color rgb="FF0070BB"/>
      <name val="Arial"/>
    </font>
    <font>
      <u/>
      <sz val="8.0"/>
      <color rgb="FF0000FF"/>
      <name val="Times New Roman"/>
    </font>
    <font>
      <u/>
      <sz val="8.0"/>
      <color rgb="FF0000FF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2" fontId="2" numFmtId="0" xfId="0" applyAlignment="1" applyFill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3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left" readingOrder="0" vertical="bottom"/>
    </xf>
    <xf borderId="0" fillId="4" fontId="5" numFmtId="0" xfId="0" applyAlignment="1" applyFill="1" applyFont="1">
      <alignment readingOrder="0"/>
    </xf>
    <xf borderId="0" fillId="4" fontId="2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4" fontId="7" numFmtId="0" xfId="0" applyAlignment="1" applyFont="1">
      <alignment readingOrder="0"/>
    </xf>
    <xf borderId="0" fillId="4" fontId="8" numFmtId="0" xfId="0" applyAlignment="1" applyFont="1">
      <alignment horizontal="left" readingOrder="0" vertical="bottom"/>
    </xf>
    <xf borderId="0" fillId="5" fontId="9" numFmtId="0" xfId="0" applyAlignment="1" applyFill="1" applyFont="1">
      <alignment readingOrder="0" shrinkToFit="0" wrapText="0"/>
    </xf>
    <xf borderId="0" fillId="4" fontId="10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5" fontId="11" numFmtId="0" xfId="0" applyAlignment="1" applyFont="1">
      <alignment horizontal="left" readingOrder="0" vertical="bottom"/>
    </xf>
    <xf borderId="0" fillId="4" fontId="12" numFmtId="0" xfId="0" applyAlignment="1" applyFont="1">
      <alignment readingOrder="0" shrinkToFit="0" wrapText="0"/>
    </xf>
    <xf borderId="0" fillId="4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0" fillId="4" fontId="4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Wurth-Elektronik/155060BS75300?qs=GedFDFLaBXFE8klTFAyuFA%3D%3D" TargetMode="External"/><Relationship Id="rId20" Type="http://schemas.openxmlformats.org/officeDocument/2006/relationships/hyperlink" Target="https://www.mouser.com/ProductDetail/AVX/06033C224KAT2A/?qs=%2FcnINApUglM4zoxC%252BAA4%252BQ%3D%3D" TargetMode="External"/><Relationship Id="rId42" Type="http://schemas.openxmlformats.org/officeDocument/2006/relationships/hyperlink" Target="https://www.mouser.com/ProductDetail/Nidec-Copal/CL-SB-12B-01T?qs=%2Fha2pyFadui8S8JEIh5%252BFmlYgipopEHwgWkqOjFCC2%252BJdnKsa2NL%2FA%3D%3D" TargetMode="External"/><Relationship Id="rId41" Type="http://schemas.openxmlformats.org/officeDocument/2006/relationships/hyperlink" Target="https://www.mouser.com/ProductDetail/Wurth-Elektronik/155060BS75300?qs=GedFDFLaBXFE8klTFAyuFA%3D%3D" TargetMode="External"/><Relationship Id="rId22" Type="http://schemas.openxmlformats.org/officeDocument/2006/relationships/hyperlink" Target="https://www.mouser.com/ProductDetail/KEMET/C0603C104J4REC7411/?qs=/ha2pyFadugh8U7pV%2BrBGtx79zjWBVC3PpLHnotQsJigwRuR47BN7vKDGbC8lLgC" TargetMode="External"/><Relationship Id="rId21" Type="http://schemas.openxmlformats.org/officeDocument/2006/relationships/hyperlink" Target="https://www.mouser.com/ProductDetail/KEMET/C0603C104J4REC7411/?qs=/ha2pyFadugh8U7pV%2BrBGtx79zjWBVC3PpLHnotQsJigwRuR47BN7vKDGbC8lLgC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mouser.com/ProductDetail/Murata-Electronics/GRM155R60J106ME05D?qs=sGAEpiMZZMukHu%252BjC5l7YV930%2Fyx0fDot1ZSnBcaiZM%3D" TargetMode="External"/><Relationship Id="rId23" Type="http://schemas.openxmlformats.org/officeDocument/2006/relationships/hyperlink" Target="https://www.mouser.com/ProductDetail/Murata-Electronics/GRM155R60J106ME05D?qs=sGAEpiMZZMukHu%252BjC5l7YV930%2Fyx0fDot1ZSnBcaiZM%3D" TargetMode="External"/><Relationship Id="rId1" Type="http://schemas.openxmlformats.org/officeDocument/2006/relationships/hyperlink" Target="https://www.mouser.com/ProductDetail/Fanstel/BT832A?qs=sGAEpiMZZMu3sxpa5v1qruNwQbEzVsEfFgzGH9w5%2F%252Bs%3D" TargetMode="External"/><Relationship Id="rId2" Type="http://schemas.openxmlformats.org/officeDocument/2006/relationships/hyperlink" Target="https://www.mouser.com/ProductDetail/Silicon-Labs/CP2102N-A02-GQFN20R?qs=%2Fha2pyFadujr6g8a6jWtM0pvVuhMv8nSxq%252BJvhB4XS4cDFpD2XrAxJ3jns5Oe5h0" TargetMode="External"/><Relationship Id="rId3" Type="http://schemas.openxmlformats.org/officeDocument/2006/relationships/hyperlink" Target="https://www.mouser.com/ProductDetail/JAE-Electronics/DX4R005JJ2R1800?qs=%2Fha2pyFadugU0xC23dAUHdSlUl54ycd2xvzK76xZQPWQe9DceuRXSw%3D%3D" TargetMode="External"/><Relationship Id="rId4" Type="http://schemas.openxmlformats.org/officeDocument/2006/relationships/hyperlink" Target="https://www.mouser.com/ProductDetail/Texas-Instruments/ADS131M08IPBSR?qs=Cb2nCFKsA8rxAEyQYn%2FiEQ%3D%3D" TargetMode="External"/><Relationship Id="rId9" Type="http://schemas.openxmlformats.org/officeDocument/2006/relationships/hyperlink" Target="https://www.mouser.com/ProductDetail/Wurth-Elektronik/830061486?qs=sGAEpiMZZMukHu%252BjC5l7YWGn%252By33OlZvLaMOG3YhQGw%3D" TargetMode="External"/><Relationship Id="rId26" Type="http://schemas.openxmlformats.org/officeDocument/2006/relationships/hyperlink" Target="https://www.mouser.com/ProductDetail/Taiyo-Yuden/JMK105BBJ475MV8F?qs=sGAEpiMZZMukHu%252BjC5l7Ybhtw6OevQUZ4Ilk8mhqlCY%3D" TargetMode="External"/><Relationship Id="rId25" Type="http://schemas.openxmlformats.org/officeDocument/2006/relationships/hyperlink" Target="https://www.mouser.com/ProductDetail/Taiyo-Yuden/JMK105BBJ475MV8F?qs=sGAEpiMZZMukHu%252BjC5l7Ybhtw6OevQUZ4Ilk8mhqlCY%3D" TargetMode="External"/><Relationship Id="rId28" Type="http://schemas.openxmlformats.org/officeDocument/2006/relationships/hyperlink" Target="https://www.mouser.com/ProductDetail/Panasonic/ERJ-2GEJ332X?qs=YMBIwoNQYdWpAbrP4mVohA%3D%3D" TargetMode="External"/><Relationship Id="rId27" Type="http://schemas.openxmlformats.org/officeDocument/2006/relationships/hyperlink" Target="https://www.mouser.com/ProductDetail/Panasonic/ERJ-2GEJ332X?qs=YMBIwoNQYdWpAbrP4mVohA%3D%3D" TargetMode="External"/><Relationship Id="rId5" Type="http://schemas.openxmlformats.org/officeDocument/2006/relationships/hyperlink" Target="https://www.mouser.com/ProductDetail/Texas-Instruments/LP5907MFX-33-NOPB?qs=biyDIajrTn6NhrJCoL%2FdSQ%3D%3D" TargetMode="External"/><Relationship Id="rId6" Type="http://schemas.openxmlformats.org/officeDocument/2006/relationships/hyperlink" Target="https://www.mouser.com/ProductDetail/Texas-Instruments/LP5907MFX-33-NOPB?qs=biyDIajrTn6NhrJCoL%2FdSQ%3D%3D" TargetMode="External"/><Relationship Id="rId29" Type="http://schemas.openxmlformats.org/officeDocument/2006/relationships/hyperlink" Target="https://www.mouser.com/ProductDetail/Yageo/RC0402FR-0710KL?qs=I1mnnYJTTsxUoNwrUsQExA%3D%3D" TargetMode="External"/><Relationship Id="rId7" Type="http://schemas.openxmlformats.org/officeDocument/2006/relationships/hyperlink" Target="https://www.mouser.com/ProductDetail/Wurth-Elektronik/830050789?qs=2WXlatMagcG%2Fhb4pC63Fuw%3D%3D" TargetMode="External"/><Relationship Id="rId8" Type="http://schemas.openxmlformats.org/officeDocument/2006/relationships/hyperlink" Target="https://www.mouser.com/ProductDetail/IQD/LFXTAL061486Reel?qs=sGAEpiMZZMukHu%252BjC5l7YantEbcnPMbIlv3%2FoTZ1GzE%3D" TargetMode="External"/><Relationship Id="rId31" Type="http://schemas.openxmlformats.org/officeDocument/2006/relationships/hyperlink" Target="https://www.mouser.com/ProductDetail/Panasonic/ERJ-2GEJ473X?qs=sGAEpiMZZMukHu%252BjC5l7YYjpZ9X9PhOCsZFaTIZ1chk%3D" TargetMode="External"/><Relationship Id="rId30" Type="http://schemas.openxmlformats.org/officeDocument/2006/relationships/hyperlink" Target="https://www.mouser.com/ProductDetail/Yageo/RC0402FR-0710KL?qs=I1mnnYJTTsxUoNwrUsQExA%3D%3D" TargetMode="External"/><Relationship Id="rId11" Type="http://schemas.openxmlformats.org/officeDocument/2006/relationships/hyperlink" Target="https://www.mouser.com/ProductDetail/Murata-Electronics/GCM1555C1H100JA16D?qs=sGAEpiMZZMukHu%252BjC5l7YUbWHKUkdTJWlVAozXSerJc%3D" TargetMode="External"/><Relationship Id="rId33" Type="http://schemas.openxmlformats.org/officeDocument/2006/relationships/hyperlink" Target="https://www.mouser.com/ProductDetail/Panasonic/ERJ-2RKF2001X?qs=H7k1u0Mp9JSbtBe1nkwQGA%3D%3D" TargetMode="External"/><Relationship Id="rId10" Type="http://schemas.openxmlformats.org/officeDocument/2006/relationships/hyperlink" Target="https://www.mouser.com/ProductDetail/IQD/LFXTAL061486Reel?qs=sGAEpiMZZMukHu%252BjC5l7YantEbcnPMbIlv3%2FoTZ1GzE%3D" TargetMode="External"/><Relationship Id="rId32" Type="http://schemas.openxmlformats.org/officeDocument/2006/relationships/hyperlink" Target="https://www.mouser.com/ProductDetail/Panasonic/ERJ-2GEJ473X?qs=sGAEpiMZZMukHu%252BjC5l7YYjpZ9X9PhOCsZFaTIZ1chk%3D" TargetMode="External"/><Relationship Id="rId13" Type="http://schemas.openxmlformats.org/officeDocument/2006/relationships/hyperlink" Target="https://www.mouser.com/ProductDetail/Taiyo-Yuden/UMK105CG120JV-F?qs=PzICbMaShUf1UpWoIX7W8g%3D%3D" TargetMode="External"/><Relationship Id="rId35" Type="http://schemas.openxmlformats.org/officeDocument/2006/relationships/hyperlink" Target="https://www.mouser.com/ProductDetail/Adafruit/1769?qs=GURawfaeGuBbgoGtf2XstA%3D%3D" TargetMode="External"/><Relationship Id="rId12" Type="http://schemas.openxmlformats.org/officeDocument/2006/relationships/hyperlink" Target="https://www.mouser.com/ProductDetail/Murata-Electronics/GCM1555C1H100JA16D?qs=sGAEpiMZZMukHu%252BjC5l7YUbWHKUkdTJWlVAozXSerJc%3D" TargetMode="External"/><Relationship Id="rId34" Type="http://schemas.openxmlformats.org/officeDocument/2006/relationships/hyperlink" Target="https://www.mouser.com/ProductDetail/Panasonic/ERJ-2RKF2001X?qs=H7k1u0Mp9JSbtBe1nkwQGA%3D%3D" TargetMode="External"/><Relationship Id="rId15" Type="http://schemas.openxmlformats.org/officeDocument/2006/relationships/hyperlink" Target="https://www.mouser.com/ProductDetail/Taiyo-Yuden/TMK105BJ104KV-F?qs=PzICbMaShUcuRhf9Ji%2F5mA%3D%3D" TargetMode="External"/><Relationship Id="rId37" Type="http://schemas.openxmlformats.org/officeDocument/2006/relationships/hyperlink" Target="https://www.mouser.com/ProductDetail/Diodes-Incorporated/BCM857BS-7-F?qs=60RJRzIpcl83Pda4UUWqGw%3D%3D" TargetMode="External"/><Relationship Id="rId14" Type="http://schemas.openxmlformats.org/officeDocument/2006/relationships/hyperlink" Target="https://www.mouser.com/ProductDetail/Taiyo-Yuden/UMK105CG120JV-F?qs=PzICbMaShUf1UpWoIX7W8g%3D%3D" TargetMode="External"/><Relationship Id="rId36" Type="http://schemas.openxmlformats.org/officeDocument/2006/relationships/hyperlink" Target="https://www.mouser.com/ProductDetail/Microchip-Technology/MCP73831T-5ACI-MC?qs=hH%252BOa0VZEiCKvIDhidFX4A%3D%3D" TargetMode="External"/><Relationship Id="rId17" Type="http://schemas.openxmlformats.org/officeDocument/2006/relationships/hyperlink" Target="https://www.mouser.com/ProductDetail/Taiyo-Yuden/JMK105BJ105KV-F?qs=I6KAKw0tg2yJ6Hx%2Fbib9CA%3D%3D" TargetMode="External"/><Relationship Id="rId39" Type="http://schemas.openxmlformats.org/officeDocument/2006/relationships/hyperlink" Target="https://www.mouser.com/ProductDetail/Diodes-Incorporated/BAT1000-7-F?qs=%2Fha2pyFadugX0rmbYzmYJz1KO1t5I6Az38uoGemunI6N3dBfqLtgrQ%3D%3D" TargetMode="External"/><Relationship Id="rId16" Type="http://schemas.openxmlformats.org/officeDocument/2006/relationships/hyperlink" Target="https://www.mouser.com/ProductDetail/Taiyo-Yuden/TMK105BJ104KV-F?qs=PzICbMaShUcuRhf9Ji%2F5mA%3D%3D" TargetMode="External"/><Relationship Id="rId38" Type="http://schemas.openxmlformats.org/officeDocument/2006/relationships/hyperlink" Target="https://www.mouser.com/ProductDetail/Micro-Commercial-Components-MCC/B5817WS-TP?qs=%2Fha2pyFadujZO1eeDOmWDfsg4SX%252BqSBKqmXR6dV6Qb4%3D" TargetMode="External"/><Relationship Id="rId19" Type="http://schemas.openxmlformats.org/officeDocument/2006/relationships/hyperlink" Target="https://www.mouser.com/ProductDetail/AVX/06033C224KAT2A/?qs=%2FcnINApUglM4zoxC%252BAA4%252BQ%3D%3D" TargetMode="External"/><Relationship Id="rId18" Type="http://schemas.openxmlformats.org/officeDocument/2006/relationships/hyperlink" Target="https://www.mouser.com/ProductDetail/Taiyo-Yuden/JMK105BJ105KV-F?qs=I6KAKw0tg2yJ6Hx%2Fbib9C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4.14"/>
    <col customWidth="1" min="3" max="3" width="7.86"/>
    <col customWidth="1" min="5" max="5" width="24.71"/>
    <col customWidth="1" min="8" max="8" width="16.29"/>
    <col customWidth="1" min="13" max="13" width="16.86"/>
    <col customWidth="1" min="14" max="14" width="37.57"/>
    <col customWidth="1" min="17" max="17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>
        <v>1.0</v>
      </c>
      <c r="J1" s="1">
        <v>10.0</v>
      </c>
      <c r="K1" s="1">
        <v>100.0</v>
      </c>
      <c r="L1" s="1">
        <v>1000.0</v>
      </c>
      <c r="N1" s="1" t="s">
        <v>7</v>
      </c>
      <c r="O1" s="2" t="s">
        <v>8</v>
      </c>
      <c r="P1" s="2" t="s">
        <v>9</v>
      </c>
      <c r="Q1" s="3" t="s">
        <v>10</v>
      </c>
      <c r="R1" s="2" t="s">
        <v>0</v>
      </c>
      <c r="S1" s="2" t="s">
        <v>1</v>
      </c>
    </row>
    <row r="2">
      <c r="A2" s="4" t="s">
        <v>11</v>
      </c>
      <c r="B2" s="1" t="s">
        <v>12</v>
      </c>
      <c r="C2" s="1">
        <v>1.0</v>
      </c>
      <c r="D2" s="1" t="s">
        <v>13</v>
      </c>
      <c r="H2" s="5" t="s">
        <v>14</v>
      </c>
      <c r="I2" s="1">
        <v>7.33</v>
      </c>
      <c r="J2" s="1">
        <v>67.3</v>
      </c>
      <c r="K2" s="1">
        <v>550.0</v>
      </c>
      <c r="L2" s="1">
        <v>3920.0</v>
      </c>
      <c r="M2" s="1" t="s">
        <v>15</v>
      </c>
      <c r="O2" s="6">
        <v>10.92</v>
      </c>
      <c r="P2" s="6">
        <v>54.6</v>
      </c>
      <c r="Q2" s="2" t="s">
        <v>16</v>
      </c>
      <c r="R2" s="7" t="s">
        <v>11</v>
      </c>
      <c r="S2" s="2" t="s">
        <v>12</v>
      </c>
    </row>
    <row r="3" ht="19.5" customHeight="1">
      <c r="A3" s="4" t="s">
        <v>17</v>
      </c>
      <c r="B3" s="1" t="s">
        <v>18</v>
      </c>
      <c r="C3" s="1">
        <v>1.0</v>
      </c>
      <c r="D3" s="1" t="s">
        <v>19</v>
      </c>
      <c r="I3" s="1">
        <v>1.85</v>
      </c>
      <c r="J3" s="1">
        <v>17.6</v>
      </c>
      <c r="K3" s="1">
        <v>155.0</v>
      </c>
      <c r="L3" s="1">
        <v>1390.0</v>
      </c>
      <c r="O3" s="8">
        <v>3.99</v>
      </c>
      <c r="P3" s="8">
        <v>19.95</v>
      </c>
      <c r="Q3" s="9" t="s">
        <v>20</v>
      </c>
      <c r="R3" s="9" t="s">
        <v>21</v>
      </c>
      <c r="S3" s="9" t="s">
        <v>18</v>
      </c>
      <c r="T3" s="1" t="s">
        <v>22</v>
      </c>
    </row>
    <row r="4">
      <c r="A4" s="10" t="s">
        <v>23</v>
      </c>
      <c r="B4" s="1" t="s">
        <v>24</v>
      </c>
      <c r="C4" s="1">
        <v>1.0</v>
      </c>
      <c r="D4" s="1" t="s">
        <v>25</v>
      </c>
      <c r="I4" s="1">
        <v>0.79</v>
      </c>
      <c r="J4" s="1">
        <v>6.32</v>
      </c>
      <c r="K4" s="1">
        <v>54.9</v>
      </c>
      <c r="L4" s="1">
        <v>386.0</v>
      </c>
      <c r="O4" s="6">
        <v>1.155</v>
      </c>
      <c r="P4" s="6">
        <v>5.775</v>
      </c>
      <c r="Q4" s="2" t="s">
        <v>16</v>
      </c>
      <c r="R4" s="11" t="s">
        <v>23</v>
      </c>
      <c r="S4" s="2" t="s">
        <v>24</v>
      </c>
    </row>
    <row r="5">
      <c r="A5" s="4" t="s">
        <v>26</v>
      </c>
      <c r="B5" s="1" t="s">
        <v>27</v>
      </c>
      <c r="C5" s="1">
        <v>1.0</v>
      </c>
      <c r="D5" s="1" t="s">
        <v>28</v>
      </c>
      <c r="I5" s="1">
        <v>8.04</v>
      </c>
      <c r="J5" s="1">
        <v>72.7</v>
      </c>
      <c r="K5" s="1">
        <v>611.0</v>
      </c>
      <c r="L5" s="1">
        <v>4.98</v>
      </c>
      <c r="O5" s="6">
        <v>11.55</v>
      </c>
      <c r="P5" s="6">
        <v>57.75</v>
      </c>
      <c r="Q5" s="2" t="s">
        <v>16</v>
      </c>
      <c r="R5" s="2" t="s">
        <v>26</v>
      </c>
      <c r="S5" s="2" t="s">
        <v>27</v>
      </c>
    </row>
    <row r="6">
      <c r="A6" s="4" t="s">
        <v>29</v>
      </c>
      <c r="B6" s="1" t="s">
        <v>30</v>
      </c>
      <c r="C6" s="1">
        <v>2.0</v>
      </c>
      <c r="D6" s="1" t="s">
        <v>31</v>
      </c>
      <c r="I6" s="1">
        <v>0.63</v>
      </c>
      <c r="J6" s="1">
        <v>5.37</v>
      </c>
      <c r="K6" s="1">
        <v>37.2</v>
      </c>
      <c r="L6" s="1">
        <v>244.0</v>
      </c>
      <c r="O6" s="6">
        <v>1.05</v>
      </c>
      <c r="P6" s="6">
        <v>10.5</v>
      </c>
      <c r="Q6" s="2" t="s">
        <v>32</v>
      </c>
      <c r="R6" s="12" t="s">
        <v>29</v>
      </c>
      <c r="S6" s="2" t="s">
        <v>30</v>
      </c>
    </row>
    <row r="7">
      <c r="A7" s="13">
        <v>8.30050789E8</v>
      </c>
      <c r="B7" s="1" t="s">
        <v>33</v>
      </c>
      <c r="C7" s="1">
        <v>1.0</v>
      </c>
      <c r="D7" s="1" t="s">
        <v>34</v>
      </c>
      <c r="I7" s="1">
        <v>0.68</v>
      </c>
      <c r="J7" s="1">
        <v>5.67</v>
      </c>
      <c r="K7" s="1">
        <v>50.1</v>
      </c>
      <c r="L7" s="1">
        <v>384.0</v>
      </c>
      <c r="O7" s="6">
        <v>0.945</v>
      </c>
      <c r="P7" s="6">
        <v>4.725</v>
      </c>
      <c r="Q7" s="2" t="s">
        <v>16</v>
      </c>
      <c r="R7" s="14">
        <v>8.30050789E8</v>
      </c>
      <c r="S7" s="2" t="s">
        <v>33</v>
      </c>
    </row>
    <row r="8">
      <c r="A8" s="4" t="s">
        <v>35</v>
      </c>
      <c r="B8" s="1" t="s">
        <v>36</v>
      </c>
      <c r="C8" s="1">
        <v>1.0</v>
      </c>
      <c r="D8" s="1" t="s">
        <v>37</v>
      </c>
      <c r="E8" s="15">
        <v>8.30061486E8</v>
      </c>
      <c r="I8" s="1">
        <v>0.76</v>
      </c>
      <c r="J8" s="1">
        <v>6.38</v>
      </c>
      <c r="K8" s="1">
        <v>56.4</v>
      </c>
      <c r="L8" s="1">
        <v>432.0</v>
      </c>
      <c r="O8" s="6">
        <v>1.05</v>
      </c>
      <c r="P8" s="6">
        <v>5.25</v>
      </c>
      <c r="Q8" s="2" t="s">
        <v>38</v>
      </c>
      <c r="R8" s="12" t="s">
        <v>35</v>
      </c>
      <c r="S8" s="2" t="s">
        <v>36</v>
      </c>
    </row>
    <row r="9">
      <c r="A9" s="15" t="s">
        <v>39</v>
      </c>
      <c r="B9" s="1" t="s">
        <v>40</v>
      </c>
      <c r="C9" s="1">
        <v>2.0</v>
      </c>
      <c r="D9" s="1" t="s">
        <v>41</v>
      </c>
      <c r="E9" s="16" t="s">
        <v>42</v>
      </c>
      <c r="F9" s="1" t="s">
        <v>43</v>
      </c>
      <c r="I9" s="1">
        <v>0.12</v>
      </c>
      <c r="J9" s="1">
        <v>0.59</v>
      </c>
      <c r="K9" s="1">
        <v>2.6</v>
      </c>
      <c r="L9" s="1">
        <v>17.0</v>
      </c>
      <c r="O9" s="6">
        <v>0.053</v>
      </c>
      <c r="P9" s="6">
        <v>0.525</v>
      </c>
      <c r="Q9" s="17"/>
      <c r="R9" s="18" t="s">
        <v>39</v>
      </c>
      <c r="S9" s="2" t="s">
        <v>40</v>
      </c>
    </row>
    <row r="10">
      <c r="A10" s="19" t="s">
        <v>44</v>
      </c>
      <c r="B10" s="1" t="s">
        <v>45</v>
      </c>
      <c r="C10" s="1">
        <v>2.0</v>
      </c>
      <c r="D10" s="1" t="s">
        <v>46</v>
      </c>
      <c r="E10" s="16" t="s">
        <v>42</v>
      </c>
      <c r="F10" s="1" t="s">
        <v>47</v>
      </c>
      <c r="I10" s="1">
        <v>0.1</v>
      </c>
      <c r="J10" s="1">
        <v>0.29</v>
      </c>
      <c r="K10" s="1">
        <v>1.5</v>
      </c>
      <c r="L10" s="1">
        <v>8.0</v>
      </c>
      <c r="O10" s="6">
        <v>0.053</v>
      </c>
      <c r="P10" s="6">
        <v>0.525</v>
      </c>
      <c r="Q10" s="17"/>
      <c r="R10" s="20" t="s">
        <v>44</v>
      </c>
      <c r="S10" s="2" t="s">
        <v>45</v>
      </c>
    </row>
    <row r="11">
      <c r="A11" s="19" t="s">
        <v>48</v>
      </c>
      <c r="B11" s="1" t="s">
        <v>49</v>
      </c>
      <c r="C11" s="1">
        <v>1.0</v>
      </c>
      <c r="D11" s="1" t="s">
        <v>50</v>
      </c>
      <c r="E11" s="16" t="s">
        <v>42</v>
      </c>
      <c r="I11" s="1">
        <v>0.1</v>
      </c>
      <c r="J11" s="1">
        <v>0.34</v>
      </c>
      <c r="K11" s="1">
        <v>2.0</v>
      </c>
      <c r="L11" s="1">
        <v>11.0</v>
      </c>
      <c r="O11" s="6">
        <v>0.105</v>
      </c>
      <c r="P11" s="6">
        <v>0.525</v>
      </c>
      <c r="Q11" s="17"/>
      <c r="R11" s="20" t="s">
        <v>48</v>
      </c>
      <c r="S11" s="2" t="s">
        <v>49</v>
      </c>
    </row>
    <row r="12">
      <c r="A12" s="15" t="s">
        <v>51</v>
      </c>
      <c r="B12" s="1" t="s">
        <v>52</v>
      </c>
      <c r="C12" s="1">
        <v>6.0</v>
      </c>
      <c r="D12" s="1" t="s">
        <v>53</v>
      </c>
      <c r="E12" s="16" t="s">
        <v>42</v>
      </c>
      <c r="I12" s="1">
        <v>0.1</v>
      </c>
      <c r="J12" s="1">
        <v>0.37</v>
      </c>
      <c r="K12" s="1">
        <v>1.6</v>
      </c>
      <c r="L12" s="1">
        <v>9.0</v>
      </c>
      <c r="O12" s="6">
        <v>0.105</v>
      </c>
      <c r="P12" s="6">
        <v>3.15</v>
      </c>
      <c r="Q12" s="17"/>
      <c r="R12" s="18" t="s">
        <v>51</v>
      </c>
      <c r="S12" s="2" t="s">
        <v>52</v>
      </c>
    </row>
    <row r="13">
      <c r="A13" s="21" t="s">
        <v>54</v>
      </c>
      <c r="B13" s="1" t="s">
        <v>55</v>
      </c>
      <c r="C13" s="1">
        <v>1.0</v>
      </c>
      <c r="D13" s="1" t="s">
        <v>56</v>
      </c>
      <c r="E13" s="16" t="s">
        <v>42</v>
      </c>
      <c r="I13" s="1">
        <v>0.19</v>
      </c>
      <c r="J13" s="1">
        <v>1.25</v>
      </c>
      <c r="K13" s="1">
        <v>6.6</v>
      </c>
      <c r="L13" s="1">
        <v>40.0</v>
      </c>
      <c r="O13" s="6">
        <v>0.105</v>
      </c>
      <c r="P13" s="6">
        <v>0.525</v>
      </c>
      <c r="Q13" s="2" t="s">
        <v>57</v>
      </c>
      <c r="R13" s="22" t="s">
        <v>54</v>
      </c>
      <c r="S13" s="2" t="s">
        <v>55</v>
      </c>
    </row>
    <row r="14">
      <c r="A14" s="21" t="s">
        <v>58</v>
      </c>
      <c r="B14" s="1" t="s">
        <v>59</v>
      </c>
      <c r="C14" s="1">
        <v>1.0</v>
      </c>
      <c r="D14" s="1" t="s">
        <v>60</v>
      </c>
      <c r="E14" s="16" t="s">
        <v>42</v>
      </c>
      <c r="I14" s="1">
        <v>0.19</v>
      </c>
      <c r="J14" s="1">
        <v>1.12</v>
      </c>
      <c r="K14" s="1">
        <v>6.0</v>
      </c>
      <c r="L14" s="1">
        <v>40.0</v>
      </c>
      <c r="O14" s="6">
        <v>0.525</v>
      </c>
      <c r="P14" s="6">
        <v>2.625</v>
      </c>
      <c r="Q14" s="2" t="s">
        <v>61</v>
      </c>
      <c r="R14" s="22" t="s">
        <v>58</v>
      </c>
      <c r="S14" s="2" t="s">
        <v>59</v>
      </c>
    </row>
    <row r="15">
      <c r="A15" s="19" t="s">
        <v>62</v>
      </c>
      <c r="B15" s="1" t="s">
        <v>63</v>
      </c>
      <c r="C15" s="1">
        <v>1.0</v>
      </c>
      <c r="D15" s="1" t="s">
        <v>64</v>
      </c>
      <c r="E15" s="16" t="s">
        <v>42</v>
      </c>
      <c r="I15" s="1">
        <v>0.19</v>
      </c>
      <c r="J15" s="1">
        <v>1.12</v>
      </c>
      <c r="K15" s="1">
        <v>6.0</v>
      </c>
      <c r="L15" s="1">
        <v>40.0</v>
      </c>
      <c r="O15" s="6">
        <v>0.21</v>
      </c>
      <c r="P15" s="6">
        <v>1.05</v>
      </c>
      <c r="Q15" s="17"/>
      <c r="R15" s="20" t="s">
        <v>62</v>
      </c>
      <c r="S15" s="2" t="s">
        <v>63</v>
      </c>
    </row>
    <row r="16">
      <c r="A16" s="15" t="s">
        <v>65</v>
      </c>
      <c r="B16" s="1" t="s">
        <v>66</v>
      </c>
      <c r="C16" s="1">
        <v>2.0</v>
      </c>
      <c r="D16" s="1" t="s">
        <v>67</v>
      </c>
      <c r="E16" s="16" t="s">
        <v>42</v>
      </c>
      <c r="I16" s="1">
        <v>0.19</v>
      </c>
      <c r="J16" s="1">
        <v>0.76</v>
      </c>
      <c r="K16" s="1">
        <v>5.2</v>
      </c>
      <c r="L16" s="1">
        <v>38.0</v>
      </c>
      <c r="O16" s="6">
        <v>0.105</v>
      </c>
      <c r="P16" s="6">
        <v>1.05</v>
      </c>
      <c r="Q16" s="17"/>
      <c r="R16" s="18" t="s">
        <v>65</v>
      </c>
      <c r="S16" s="7" t="s">
        <v>66</v>
      </c>
    </row>
    <row r="17">
      <c r="A17" s="19" t="s">
        <v>68</v>
      </c>
      <c r="B17" s="1" t="s">
        <v>69</v>
      </c>
      <c r="C17" s="1">
        <v>2.0</v>
      </c>
      <c r="D17" s="1" t="s">
        <v>70</v>
      </c>
      <c r="E17" s="1" t="s">
        <v>71</v>
      </c>
      <c r="I17" s="1">
        <v>0.1</v>
      </c>
      <c r="J17" s="1">
        <v>0.19</v>
      </c>
      <c r="K17" s="1">
        <v>1.0</v>
      </c>
      <c r="L17" s="1">
        <v>4.0</v>
      </c>
      <c r="O17" s="6">
        <v>0.053</v>
      </c>
      <c r="P17" s="6">
        <v>0.525</v>
      </c>
      <c r="Q17" s="17"/>
      <c r="R17" s="20" t="s">
        <v>68</v>
      </c>
      <c r="S17" s="7" t="s">
        <v>69</v>
      </c>
    </row>
    <row r="18">
      <c r="A18" s="15" t="s">
        <v>72</v>
      </c>
      <c r="B18" s="1" t="s">
        <v>73</v>
      </c>
      <c r="C18" s="1">
        <v>2.0</v>
      </c>
      <c r="D18" s="1" t="s">
        <v>74</v>
      </c>
      <c r="E18" s="1" t="s">
        <v>71</v>
      </c>
      <c r="I18" s="1">
        <v>0.1</v>
      </c>
      <c r="J18" s="1">
        <v>0.14</v>
      </c>
      <c r="K18" s="1">
        <v>0.5</v>
      </c>
      <c r="L18" s="1">
        <v>3.0</v>
      </c>
      <c r="O18" s="6">
        <v>0.053</v>
      </c>
      <c r="P18" s="6">
        <v>0.525</v>
      </c>
      <c r="Q18" s="17"/>
      <c r="R18" s="18" t="s">
        <v>72</v>
      </c>
      <c r="S18" s="7" t="s">
        <v>73</v>
      </c>
    </row>
    <row r="19">
      <c r="A19" s="19" t="s">
        <v>75</v>
      </c>
      <c r="B19" s="1" t="s">
        <v>76</v>
      </c>
      <c r="C19" s="1">
        <v>1.0</v>
      </c>
      <c r="D19" s="1" t="s">
        <v>77</v>
      </c>
      <c r="E19" s="1" t="s">
        <v>71</v>
      </c>
      <c r="I19" s="1">
        <v>0.1</v>
      </c>
      <c r="J19" s="1">
        <v>0.22</v>
      </c>
      <c r="K19" s="1">
        <v>0.9</v>
      </c>
      <c r="L19" s="1">
        <v>5.0</v>
      </c>
      <c r="O19" s="6">
        <v>0.053</v>
      </c>
      <c r="P19" s="6">
        <v>0.263</v>
      </c>
      <c r="Q19" s="17"/>
      <c r="R19" s="20" t="s">
        <v>75</v>
      </c>
      <c r="S19" s="7" t="s">
        <v>76</v>
      </c>
    </row>
    <row r="20">
      <c r="A20" s="15" t="s">
        <v>78</v>
      </c>
      <c r="B20" s="1" t="s">
        <v>79</v>
      </c>
      <c r="C20" s="1">
        <v>1.0</v>
      </c>
      <c r="D20" s="1" t="s">
        <v>80</v>
      </c>
      <c r="E20" s="1" t="s">
        <v>71</v>
      </c>
      <c r="I20" s="1">
        <v>0.1</v>
      </c>
      <c r="J20" s="1">
        <v>0.22</v>
      </c>
      <c r="K20" s="1">
        <v>0.9</v>
      </c>
      <c r="L20" s="1">
        <v>4.0</v>
      </c>
      <c r="O20" s="6">
        <v>0.053</v>
      </c>
      <c r="P20" s="6">
        <v>0.263</v>
      </c>
      <c r="Q20" s="17"/>
      <c r="R20" s="18" t="s">
        <v>78</v>
      </c>
      <c r="S20" s="7" t="s">
        <v>79</v>
      </c>
    </row>
    <row r="21">
      <c r="A21" s="10" t="s">
        <v>81</v>
      </c>
      <c r="B21" s="1" t="s">
        <v>82</v>
      </c>
      <c r="C21" s="1">
        <v>1.0</v>
      </c>
      <c r="D21" s="1" t="s">
        <v>83</v>
      </c>
      <c r="F21" s="1" t="s">
        <v>84</v>
      </c>
      <c r="I21" s="1">
        <v>0.75</v>
      </c>
      <c r="J21" s="1">
        <v>6.0</v>
      </c>
      <c r="K21" s="1">
        <v>11.0</v>
      </c>
      <c r="L21" s="1">
        <v>100.0</v>
      </c>
      <c r="O21" s="6">
        <v>1.05</v>
      </c>
      <c r="P21" s="6">
        <v>5.25</v>
      </c>
      <c r="Q21" s="23" t="s">
        <v>85</v>
      </c>
      <c r="R21" s="24" t="s">
        <v>81</v>
      </c>
      <c r="S21" s="7" t="s">
        <v>82</v>
      </c>
    </row>
    <row r="22">
      <c r="A22" s="4" t="s">
        <v>86</v>
      </c>
      <c r="B22" s="1" t="s">
        <v>87</v>
      </c>
      <c r="C22" s="1">
        <v>1.0</v>
      </c>
      <c r="D22" s="1" t="s">
        <v>88</v>
      </c>
      <c r="I22" s="1">
        <v>0.66</v>
      </c>
      <c r="J22" s="1">
        <v>6.6</v>
      </c>
      <c r="K22" s="1">
        <v>54.6</v>
      </c>
      <c r="L22" s="1">
        <v>540.6</v>
      </c>
      <c r="O22" s="6">
        <v>1.26</v>
      </c>
      <c r="P22" s="6">
        <v>6.3</v>
      </c>
      <c r="Q22" s="2" t="s">
        <v>89</v>
      </c>
      <c r="R22" s="7" t="s">
        <v>90</v>
      </c>
      <c r="S22" s="7" t="s">
        <v>87</v>
      </c>
    </row>
    <row r="23">
      <c r="A23" s="4" t="s">
        <v>91</v>
      </c>
      <c r="B23" s="1" t="s">
        <v>92</v>
      </c>
      <c r="C23" s="1">
        <v>1.0</v>
      </c>
      <c r="D23" s="1" t="s">
        <v>93</v>
      </c>
      <c r="I23" s="1">
        <v>0.31</v>
      </c>
      <c r="J23" s="1">
        <v>2.57</v>
      </c>
      <c r="K23" s="1">
        <v>13.6</v>
      </c>
      <c r="L23" s="1">
        <v>61.0</v>
      </c>
      <c r="O23" s="6">
        <v>0.525</v>
      </c>
      <c r="P23" s="6">
        <v>2.625</v>
      </c>
      <c r="Q23" s="2" t="s">
        <v>16</v>
      </c>
      <c r="R23" s="7" t="s">
        <v>91</v>
      </c>
      <c r="S23" s="7" t="s">
        <v>92</v>
      </c>
    </row>
    <row r="24">
      <c r="A24" s="4" t="s">
        <v>94</v>
      </c>
      <c r="B24" s="1" t="s">
        <v>95</v>
      </c>
      <c r="C24" s="1">
        <v>1.0</v>
      </c>
      <c r="D24" s="1" t="s">
        <v>96</v>
      </c>
      <c r="F24" s="25"/>
      <c r="I24" s="1">
        <v>0.44</v>
      </c>
      <c r="J24" s="1">
        <v>3.34</v>
      </c>
      <c r="K24" s="1">
        <v>19.0</v>
      </c>
      <c r="L24" s="1">
        <v>97.0</v>
      </c>
      <c r="O24" s="6">
        <v>0.105</v>
      </c>
      <c r="P24" s="6">
        <v>0.525</v>
      </c>
      <c r="Q24" s="17"/>
      <c r="R24" s="7" t="s">
        <v>97</v>
      </c>
      <c r="S24" s="7" t="s">
        <v>95</v>
      </c>
    </row>
    <row r="25">
      <c r="A25" s="4" t="s">
        <v>98</v>
      </c>
      <c r="B25" s="1" t="s">
        <v>99</v>
      </c>
      <c r="C25" s="1">
        <v>2.0</v>
      </c>
      <c r="D25" s="1" t="s">
        <v>100</v>
      </c>
      <c r="F25" s="1" t="s">
        <v>101</v>
      </c>
      <c r="I25" s="1">
        <v>0.57</v>
      </c>
      <c r="J25" s="1">
        <v>4.95</v>
      </c>
      <c r="K25" s="1">
        <v>37.0</v>
      </c>
      <c r="L25" s="1">
        <v>225.0</v>
      </c>
      <c r="O25" s="6">
        <v>0.21</v>
      </c>
      <c r="P25" s="6">
        <v>2.1</v>
      </c>
      <c r="Q25" s="17"/>
      <c r="R25" s="2" t="s">
        <v>98</v>
      </c>
      <c r="S25" s="7" t="s">
        <v>99</v>
      </c>
    </row>
    <row r="26">
      <c r="A26" s="15" t="s">
        <v>102</v>
      </c>
      <c r="B26" s="1" t="s">
        <v>103</v>
      </c>
      <c r="C26" s="1">
        <v>2.0</v>
      </c>
      <c r="D26" s="1" t="s">
        <v>104</v>
      </c>
      <c r="I26" s="1">
        <v>0.39</v>
      </c>
      <c r="J26" s="1">
        <v>3.22</v>
      </c>
      <c r="K26" s="1">
        <v>25.8</v>
      </c>
      <c r="L26" s="1">
        <v>214.0</v>
      </c>
      <c r="O26" s="6">
        <v>0.735</v>
      </c>
      <c r="P26" s="6">
        <v>7.35</v>
      </c>
      <c r="Q26" s="2" t="s">
        <v>16</v>
      </c>
      <c r="R26" s="18" t="s">
        <v>102</v>
      </c>
      <c r="S26" s="7" t="s">
        <v>103</v>
      </c>
    </row>
    <row r="27">
      <c r="A27" s="4" t="s">
        <v>105</v>
      </c>
      <c r="B27" s="1" t="s">
        <v>106</v>
      </c>
      <c r="C27" s="1">
        <v>1.0</v>
      </c>
      <c r="D27" s="1" t="s">
        <v>107</v>
      </c>
      <c r="I27" s="1">
        <v>0.93</v>
      </c>
      <c r="J27" s="1">
        <v>8.37</v>
      </c>
      <c r="K27" s="1">
        <v>66.1</v>
      </c>
      <c r="L27" s="1">
        <v>533.0</v>
      </c>
      <c r="O27" s="6">
        <v>3.15</v>
      </c>
      <c r="P27" s="6">
        <v>15.75</v>
      </c>
      <c r="Q27" s="23" t="s">
        <v>108</v>
      </c>
      <c r="R27" s="2" t="s">
        <v>105</v>
      </c>
      <c r="S27" s="2" t="s">
        <v>106</v>
      </c>
    </row>
    <row r="28">
      <c r="C28" s="26">
        <f>SUM(C2:C27)</f>
        <v>39</v>
      </c>
      <c r="H28" s="1" t="s">
        <v>109</v>
      </c>
      <c r="I28" s="26">
        <f t="shared" ref="I28:L28" si="1">SUM(I2:I27)</f>
        <v>25.71</v>
      </c>
      <c r="J28" s="26">
        <f t="shared" si="1"/>
        <v>223</v>
      </c>
      <c r="K28" s="26">
        <f t="shared" si="1"/>
        <v>1776.5</v>
      </c>
      <c r="L28" s="26">
        <f t="shared" si="1"/>
        <v>8750.58</v>
      </c>
      <c r="O28" s="17"/>
      <c r="P28" s="6">
        <v>210.0</v>
      </c>
      <c r="Q28" s="17"/>
      <c r="R28" s="17"/>
      <c r="S28" s="17"/>
    </row>
    <row r="30">
      <c r="P30" s="1" t="s">
        <v>110</v>
      </c>
    </row>
    <row r="31">
      <c r="P31" s="1" t="s">
        <v>111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R6"/>
    <hyperlink r:id="rId7" ref="A7"/>
    <hyperlink r:id="rId8" ref="A8"/>
    <hyperlink r:id="rId9" ref="E8"/>
    <hyperlink r:id="rId10" ref="R8"/>
    <hyperlink r:id="rId11" ref="A9"/>
    <hyperlink r:id="rId12" ref="R9"/>
    <hyperlink r:id="rId13" ref="A10"/>
    <hyperlink r:id="rId14" ref="R10"/>
    <hyperlink r:id="rId15" ref="A11"/>
    <hyperlink r:id="rId16" ref="R11"/>
    <hyperlink r:id="rId17" ref="A12"/>
    <hyperlink r:id="rId18" ref="R12"/>
    <hyperlink r:id="rId19" ref="A13"/>
    <hyperlink r:id="rId20" ref="R13"/>
    <hyperlink r:id="rId21" ref="A14"/>
    <hyperlink r:id="rId22" ref="R14"/>
    <hyperlink r:id="rId23" ref="A15"/>
    <hyperlink r:id="rId24" ref="R15"/>
    <hyperlink r:id="rId25" ref="A16"/>
    <hyperlink r:id="rId26" ref="R16"/>
    <hyperlink r:id="rId27" ref="A17"/>
    <hyperlink r:id="rId28" ref="R17"/>
    <hyperlink r:id="rId29" ref="A18"/>
    <hyperlink r:id="rId30" ref="R18"/>
    <hyperlink r:id="rId31" ref="A19"/>
    <hyperlink r:id="rId32" ref="R19"/>
    <hyperlink r:id="rId33" ref="A20"/>
    <hyperlink r:id="rId34" ref="R20"/>
    <hyperlink r:id="rId35" ref="A21"/>
    <hyperlink r:id="rId36" ref="A22"/>
    <hyperlink r:id="rId37" ref="A23"/>
    <hyperlink r:id="rId38" ref="A24"/>
    <hyperlink r:id="rId39" ref="A25"/>
    <hyperlink r:id="rId40" ref="A26"/>
    <hyperlink r:id="rId41" ref="R26"/>
    <hyperlink r:id="rId42" ref="A27"/>
  </hyperlinks>
  <drawing r:id="rId43"/>
</worksheet>
</file>