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45" windowWidth="23835" windowHeight="10170"/>
  </bookViews>
  <sheets>
    <sheet name="AES-128" sheetId="1" r:id="rId1"/>
    <sheet name="AES-192" sheetId="3" r:id="rId2"/>
    <sheet name="AES-256" sheetId="4" r:id="rId3"/>
    <sheet name="Tables" sheetId="2" r:id="rId4"/>
  </sheets>
  <calcPr calcId="145621"/>
</workbook>
</file>

<file path=xl/calcChain.xml><?xml version="1.0" encoding="utf-8"?>
<calcChain xmlns="http://schemas.openxmlformats.org/spreadsheetml/2006/main">
  <c r="R57" i="3" l="1"/>
  <c r="S57" i="3" s="1"/>
  <c r="T57" i="3" s="1"/>
  <c r="U57" i="3" s="1"/>
  <c r="R60" i="3" s="1"/>
  <c r="S60" i="3" s="1"/>
  <c r="T60" i="3" s="1"/>
  <c r="U60" i="3" s="1"/>
  <c r="R56" i="3"/>
  <c r="S56" i="3" s="1"/>
  <c r="T56" i="3" s="1"/>
  <c r="U56" i="3" s="1"/>
  <c r="R59" i="3" s="1"/>
  <c r="S59" i="3" s="1"/>
  <c r="T59" i="3" s="1"/>
  <c r="R55" i="3"/>
  <c r="S55" i="3" s="1"/>
  <c r="T55" i="3" s="1"/>
  <c r="U55" i="3" s="1"/>
  <c r="R58" i="3" s="1"/>
  <c r="S58" i="3" s="1"/>
  <c r="T58" i="3" s="1"/>
  <c r="U58" i="3" s="1"/>
  <c r="R54" i="3"/>
  <c r="S54" i="3" s="1"/>
  <c r="T54" i="3" s="1"/>
  <c r="U54" i="3" s="1"/>
  <c r="R61" i="3" s="1"/>
  <c r="S61" i="3" s="1"/>
  <c r="T61" i="3" s="1"/>
  <c r="U61" i="3" s="1"/>
  <c r="R45" i="3"/>
  <c r="S45" i="3" s="1"/>
  <c r="T45" i="3" s="1"/>
  <c r="U45" i="3" s="1"/>
  <c r="R48" i="3" s="1"/>
  <c r="S48" i="3" s="1"/>
  <c r="T48" i="3" s="1"/>
  <c r="U48" i="3" s="1"/>
  <c r="R52" i="3" s="1"/>
  <c r="S52" i="3" s="1"/>
  <c r="T51" i="3" s="1"/>
  <c r="U51" i="3" s="1"/>
  <c r="R44" i="3"/>
  <c r="S44" i="3" s="1"/>
  <c r="T44" i="3" s="1"/>
  <c r="U44" i="3" s="1"/>
  <c r="R47" i="3" s="1"/>
  <c r="S47" i="3" s="1"/>
  <c r="T47" i="3" s="1"/>
  <c r="R43" i="3"/>
  <c r="S43" i="3" s="1"/>
  <c r="T43" i="3" s="1"/>
  <c r="U43" i="3" s="1"/>
  <c r="R46" i="3" s="1"/>
  <c r="S46" i="3" s="1"/>
  <c r="T46" i="3" s="1"/>
  <c r="R42" i="3"/>
  <c r="S42" i="3" s="1"/>
  <c r="T42" i="3" s="1"/>
  <c r="U42" i="3" s="1"/>
  <c r="R49" i="3" s="1"/>
  <c r="S49" i="3" s="1"/>
  <c r="T49" i="3" s="1"/>
  <c r="U49" i="3" s="1"/>
  <c r="R53" i="3" s="1"/>
  <c r="S53" i="3" s="1"/>
  <c r="T52" i="3" s="1"/>
  <c r="U52" i="3" s="1"/>
  <c r="R33" i="3"/>
  <c r="S33" i="3" s="1"/>
  <c r="T33" i="3" s="1"/>
  <c r="U33" i="3" s="1"/>
  <c r="R36" i="3" s="1"/>
  <c r="S36" i="3" s="1"/>
  <c r="T36" i="3" s="1"/>
  <c r="R32" i="3"/>
  <c r="S32" i="3" s="1"/>
  <c r="T32" i="3" s="1"/>
  <c r="U32" i="3" s="1"/>
  <c r="R35" i="3" s="1"/>
  <c r="S35" i="3" s="1"/>
  <c r="T35" i="3" s="1"/>
  <c r="U35" i="3" s="1"/>
  <c r="R39" i="3" s="1"/>
  <c r="S39" i="3" s="1"/>
  <c r="T38" i="3" s="1"/>
  <c r="U38" i="3" s="1"/>
  <c r="R31" i="3"/>
  <c r="S31" i="3" s="1"/>
  <c r="T31" i="3" s="1"/>
  <c r="U31" i="3" s="1"/>
  <c r="R34" i="3" s="1"/>
  <c r="S34" i="3" s="1"/>
  <c r="T34" i="3" s="1"/>
  <c r="U34" i="3" s="1"/>
  <c r="R38" i="3" s="1"/>
  <c r="S38" i="3" s="1"/>
  <c r="T41" i="3" s="1"/>
  <c r="U41" i="3" s="1"/>
  <c r="R30" i="3"/>
  <c r="S30" i="3" s="1"/>
  <c r="T30" i="3" s="1"/>
  <c r="U30" i="3" s="1"/>
  <c r="R37" i="3" s="1"/>
  <c r="S37" i="3" s="1"/>
  <c r="T37" i="3" s="1"/>
  <c r="U37" i="3" s="1"/>
  <c r="R41" i="3" s="1"/>
  <c r="S41" i="3" s="1"/>
  <c r="T40" i="3" s="1"/>
  <c r="U40" i="3" s="1"/>
  <c r="T29" i="3"/>
  <c r="U29" i="3" s="1"/>
  <c r="T28" i="3"/>
  <c r="U28" i="3" s="1"/>
  <c r="T27" i="3"/>
  <c r="U27" i="3" s="1"/>
  <c r="T26" i="3"/>
  <c r="U26" i="3" s="1"/>
  <c r="R29" i="3"/>
  <c r="S29" i="3" s="1"/>
  <c r="R28" i="3"/>
  <c r="S28" i="3" s="1"/>
  <c r="R27" i="3"/>
  <c r="S27" i="3" s="1"/>
  <c r="R26" i="3"/>
  <c r="S26" i="3" s="1"/>
  <c r="T25" i="3"/>
  <c r="U25" i="3" s="1"/>
  <c r="T24" i="3"/>
  <c r="U24" i="3" s="1"/>
  <c r="T23" i="3"/>
  <c r="U23" i="3" s="1"/>
  <c r="T22" i="3"/>
  <c r="U22" i="3" s="1"/>
  <c r="S25" i="3"/>
  <c r="S24" i="3"/>
  <c r="S23" i="3"/>
  <c r="S22" i="3"/>
  <c r="R25" i="3"/>
  <c r="R24" i="3"/>
  <c r="R23" i="3"/>
  <c r="R22" i="3"/>
  <c r="U18" i="3"/>
  <c r="U19" i="3"/>
  <c r="U20" i="3"/>
  <c r="U21" i="3"/>
  <c r="T19" i="3"/>
  <c r="T20" i="3"/>
  <c r="T21" i="3"/>
  <c r="T18" i="3"/>
  <c r="S19" i="3"/>
  <c r="S20" i="3"/>
  <c r="S21" i="3"/>
  <c r="S18" i="3"/>
  <c r="T17" i="3"/>
  <c r="R19" i="3"/>
  <c r="R20" i="3"/>
  <c r="R18" i="3"/>
  <c r="U15" i="3"/>
  <c r="U16" i="3"/>
  <c r="U14" i="3"/>
  <c r="T16" i="3"/>
  <c r="T15" i="3"/>
  <c r="T14" i="3"/>
  <c r="S5" i="3"/>
  <c r="S14" i="3"/>
  <c r="S15" i="3"/>
  <c r="S16" i="3"/>
  <c r="S17" i="3"/>
  <c r="R15" i="3"/>
  <c r="R16" i="3"/>
  <c r="R17" i="3"/>
  <c r="R14" i="3"/>
  <c r="R65" i="4"/>
  <c r="S65" i="4" s="1"/>
  <c r="T65" i="4" s="1"/>
  <c r="U65" i="4" s="1"/>
  <c r="R64" i="4"/>
  <c r="S64" i="4" s="1"/>
  <c r="T64" i="4" s="1"/>
  <c r="U64" i="4" s="1"/>
  <c r="R63" i="4"/>
  <c r="S63" i="4" s="1"/>
  <c r="T63" i="4" s="1"/>
  <c r="U63" i="4" s="1"/>
  <c r="R62" i="4"/>
  <c r="S62" i="4" s="1"/>
  <c r="T62" i="4" s="1"/>
  <c r="U62" i="4" s="1"/>
  <c r="R57" i="4"/>
  <c r="S57" i="4" s="1"/>
  <c r="T57" i="4" s="1"/>
  <c r="U57" i="4" s="1"/>
  <c r="R56" i="4"/>
  <c r="S56" i="4" s="1"/>
  <c r="T56" i="4" s="1"/>
  <c r="U56" i="4" s="1"/>
  <c r="R55" i="4"/>
  <c r="S55" i="4" s="1"/>
  <c r="T55" i="4" s="1"/>
  <c r="U55" i="4" s="1"/>
  <c r="R54" i="4"/>
  <c r="S54" i="4" s="1"/>
  <c r="T54" i="4" s="1"/>
  <c r="U54" i="4" s="1"/>
  <c r="R49" i="4"/>
  <c r="S49" i="4" s="1"/>
  <c r="T49" i="4" s="1"/>
  <c r="U49" i="4" s="1"/>
  <c r="R48" i="4"/>
  <c r="S48" i="4" s="1"/>
  <c r="T48" i="4" s="1"/>
  <c r="U48" i="4" s="1"/>
  <c r="R47" i="4"/>
  <c r="S47" i="4" s="1"/>
  <c r="T47" i="4" s="1"/>
  <c r="U47" i="4" s="1"/>
  <c r="R46" i="4"/>
  <c r="S46" i="4" s="1"/>
  <c r="T46" i="4" s="1"/>
  <c r="U46" i="4" s="1"/>
  <c r="R41" i="4"/>
  <c r="S41" i="4" s="1"/>
  <c r="T41" i="4" s="1"/>
  <c r="U41" i="4" s="1"/>
  <c r="R40" i="4"/>
  <c r="S40" i="4" s="1"/>
  <c r="T40" i="4" s="1"/>
  <c r="U40" i="4" s="1"/>
  <c r="R39" i="4"/>
  <c r="S39" i="4" s="1"/>
  <c r="T39" i="4" s="1"/>
  <c r="U39" i="4" s="1"/>
  <c r="R38" i="4"/>
  <c r="S38" i="4" s="1"/>
  <c r="T38" i="4" s="1"/>
  <c r="U38" i="4" s="1"/>
  <c r="R33" i="4"/>
  <c r="S33" i="4" s="1"/>
  <c r="T33" i="4" s="1"/>
  <c r="U33" i="4" s="1"/>
  <c r="R32" i="4"/>
  <c r="S32" i="4" s="1"/>
  <c r="T32" i="4" s="1"/>
  <c r="U32" i="4" s="1"/>
  <c r="R31" i="4"/>
  <c r="S31" i="4" s="1"/>
  <c r="T31" i="4" s="1"/>
  <c r="U31" i="4" s="1"/>
  <c r="R30" i="4"/>
  <c r="S30" i="4" s="1"/>
  <c r="T30" i="4" s="1"/>
  <c r="U30" i="4" s="1"/>
  <c r="R23" i="4"/>
  <c r="R24" i="4"/>
  <c r="R25" i="4"/>
  <c r="S25" i="4" s="1"/>
  <c r="T25" i="4" s="1"/>
  <c r="U25" i="4" s="1"/>
  <c r="R28" i="4" s="1"/>
  <c r="S28" i="4" s="1"/>
  <c r="T28" i="4" s="1"/>
  <c r="U28" i="4" s="1"/>
  <c r="S23" i="4"/>
  <c r="T23" i="4" s="1"/>
  <c r="U23" i="4" s="1"/>
  <c r="R26" i="4" s="1"/>
  <c r="S26" i="4" s="1"/>
  <c r="T26" i="4" s="1"/>
  <c r="U26" i="4" s="1"/>
  <c r="S24" i="4"/>
  <c r="T24" i="4" s="1"/>
  <c r="U24" i="4" s="1"/>
  <c r="R27" i="4" s="1"/>
  <c r="S27" i="4" s="1"/>
  <c r="T27" i="4" s="1"/>
  <c r="U27" i="4" s="1"/>
  <c r="R22" i="4"/>
  <c r="S22" i="4" s="1"/>
  <c r="T22" i="4" s="1"/>
  <c r="U22" i="4" s="1"/>
  <c r="R29" i="4" s="1"/>
  <c r="S29" i="4" s="1"/>
  <c r="T29" i="4" s="1"/>
  <c r="U29" i="4" s="1"/>
  <c r="U5" i="4"/>
  <c r="T18" i="4"/>
  <c r="U18" i="4" s="1"/>
  <c r="T19" i="4"/>
  <c r="U19" i="4"/>
  <c r="T20" i="4"/>
  <c r="U20" i="4" s="1"/>
  <c r="T21" i="4"/>
  <c r="U21" i="4"/>
  <c r="S21" i="4"/>
  <c r="S20" i="4"/>
  <c r="S19" i="4"/>
  <c r="S18" i="4"/>
  <c r="R21" i="4"/>
  <c r="R20" i="4"/>
  <c r="R19" i="4"/>
  <c r="R18" i="4"/>
  <c r="S14" i="4"/>
  <c r="T14" i="4"/>
  <c r="U14" i="4"/>
  <c r="S15" i="4"/>
  <c r="T15" i="4"/>
  <c r="U15" i="4"/>
  <c r="S16" i="4"/>
  <c r="T16" i="4"/>
  <c r="U16" i="4"/>
  <c r="S17" i="4"/>
  <c r="T17" i="4"/>
  <c r="U17" i="4"/>
  <c r="R15" i="4"/>
  <c r="R16" i="4"/>
  <c r="R17" i="4"/>
  <c r="R14" i="4"/>
  <c r="U13" i="4"/>
  <c r="Q13" i="4" s="1"/>
  <c r="E17" i="4" s="1"/>
  <c r="F17" i="4" s="1"/>
  <c r="T13" i="4"/>
  <c r="S13" i="4"/>
  <c r="R13" i="4"/>
  <c r="P13" i="4"/>
  <c r="D17" i="4" s="1"/>
  <c r="I17" i="4" s="1"/>
  <c r="O13" i="4"/>
  <c r="C17" i="4" s="1"/>
  <c r="H17" i="4" s="1"/>
  <c r="N13" i="4"/>
  <c r="B17" i="4" s="1"/>
  <c r="G17" i="4" s="1"/>
  <c r="U12" i="4"/>
  <c r="Q12" i="4" s="1"/>
  <c r="E16" i="4" s="1"/>
  <c r="G16" i="4" s="1"/>
  <c r="T12" i="4"/>
  <c r="P12" i="4" s="1"/>
  <c r="D16" i="4" s="1"/>
  <c r="F16" i="4" s="1"/>
  <c r="S12" i="4"/>
  <c r="R12" i="4"/>
  <c r="O12" i="4"/>
  <c r="C16" i="4" s="1"/>
  <c r="I16" i="4" s="1"/>
  <c r="N12" i="4"/>
  <c r="B16" i="4" s="1"/>
  <c r="H16" i="4" s="1"/>
  <c r="U11" i="4"/>
  <c r="T11" i="4"/>
  <c r="S11" i="4"/>
  <c r="R11" i="4"/>
  <c r="Q11" i="4"/>
  <c r="E15" i="4" s="1"/>
  <c r="H15" i="4" s="1"/>
  <c r="P11" i="4"/>
  <c r="D15" i="4" s="1"/>
  <c r="G15" i="4" s="1"/>
  <c r="O11" i="4"/>
  <c r="C15" i="4" s="1"/>
  <c r="F15" i="4" s="1"/>
  <c r="N11" i="4"/>
  <c r="B15" i="4" s="1"/>
  <c r="I15" i="4" s="1"/>
  <c r="U10" i="4"/>
  <c r="Q10" i="4" s="1"/>
  <c r="E14" i="4" s="1"/>
  <c r="I14" i="4" s="1"/>
  <c r="T10" i="4"/>
  <c r="P10" i="4" s="1"/>
  <c r="D14" i="4" s="1"/>
  <c r="H14" i="4" s="1"/>
  <c r="S10" i="4"/>
  <c r="R10" i="4"/>
  <c r="O10" i="4"/>
  <c r="C14" i="4" s="1"/>
  <c r="G14" i="4" s="1"/>
  <c r="N10" i="4"/>
  <c r="B14" i="4" s="1"/>
  <c r="F14" i="4" s="1"/>
  <c r="U4" i="4"/>
  <c r="U13" i="3"/>
  <c r="Q13" i="3" s="1"/>
  <c r="E17" i="3" s="1"/>
  <c r="F17" i="3" s="1"/>
  <c r="T13" i="3"/>
  <c r="S13" i="3"/>
  <c r="R13" i="3"/>
  <c r="P13" i="3"/>
  <c r="D17" i="3" s="1"/>
  <c r="I17" i="3" s="1"/>
  <c r="O13" i="3"/>
  <c r="C17" i="3" s="1"/>
  <c r="H17" i="3" s="1"/>
  <c r="N13" i="3"/>
  <c r="B17" i="3" s="1"/>
  <c r="G17" i="3" s="1"/>
  <c r="U12" i="3"/>
  <c r="Q12" i="3" s="1"/>
  <c r="E16" i="3" s="1"/>
  <c r="G16" i="3" s="1"/>
  <c r="T12" i="3"/>
  <c r="S12" i="3"/>
  <c r="O12" i="3" s="1"/>
  <c r="C16" i="3" s="1"/>
  <c r="I16" i="3" s="1"/>
  <c r="R12" i="3"/>
  <c r="P12" i="3"/>
  <c r="D16" i="3" s="1"/>
  <c r="F16" i="3" s="1"/>
  <c r="N12" i="3"/>
  <c r="B16" i="3" s="1"/>
  <c r="H16" i="3" s="1"/>
  <c r="U11" i="3"/>
  <c r="T11" i="3"/>
  <c r="S11" i="3"/>
  <c r="O11" i="3" s="1"/>
  <c r="C15" i="3" s="1"/>
  <c r="F15" i="3" s="1"/>
  <c r="R11" i="3"/>
  <c r="N11" i="3" s="1"/>
  <c r="B15" i="3" s="1"/>
  <c r="I15" i="3" s="1"/>
  <c r="Q11" i="3"/>
  <c r="E15" i="3" s="1"/>
  <c r="H15" i="3" s="1"/>
  <c r="P11" i="3"/>
  <c r="D15" i="3" s="1"/>
  <c r="G15" i="3" s="1"/>
  <c r="U10" i="3"/>
  <c r="Q10" i="3" s="1"/>
  <c r="E14" i="3" s="1"/>
  <c r="I14" i="3" s="1"/>
  <c r="T10" i="3"/>
  <c r="S10" i="3"/>
  <c r="O10" i="3" s="1"/>
  <c r="C14" i="3" s="1"/>
  <c r="G14" i="3" s="1"/>
  <c r="R10" i="3"/>
  <c r="N10" i="3" s="1"/>
  <c r="B14" i="3" s="1"/>
  <c r="F14" i="3" s="1"/>
  <c r="P10" i="3"/>
  <c r="D14" i="3" s="1"/>
  <c r="H14" i="3" s="1"/>
  <c r="S4" i="3"/>
  <c r="U59" i="3" l="1"/>
  <c r="U46" i="3"/>
  <c r="R50" i="3" s="1"/>
  <c r="S50" i="3" s="1"/>
  <c r="T53" i="3" s="1"/>
  <c r="U53" i="3" s="1"/>
  <c r="U47" i="3"/>
  <c r="R51" i="3" s="1"/>
  <c r="S51" i="3" s="1"/>
  <c r="T50" i="3" s="1"/>
  <c r="U50" i="3" s="1"/>
  <c r="U36" i="3"/>
  <c r="R40" i="3" s="1"/>
  <c r="S40" i="3" s="1"/>
  <c r="T39" i="3" s="1"/>
  <c r="U39" i="3" s="1"/>
  <c r="J14" i="3"/>
  <c r="M15" i="3"/>
  <c r="L16" i="3"/>
  <c r="K17" i="3"/>
  <c r="O17" i="3" s="1"/>
  <c r="C21" i="3" s="1"/>
  <c r="H21" i="3" s="1"/>
  <c r="R36" i="4"/>
  <c r="S36" i="4" s="1"/>
  <c r="T36" i="4" s="1"/>
  <c r="U36" i="4" s="1"/>
  <c r="R35" i="4"/>
  <c r="S35" i="4" s="1"/>
  <c r="T35" i="4" s="1"/>
  <c r="U35" i="4" s="1"/>
  <c r="R34" i="4"/>
  <c r="S34" i="4" s="1"/>
  <c r="T34" i="4" s="1"/>
  <c r="U34" i="4" s="1"/>
  <c r="R44" i="4" s="1"/>
  <c r="S44" i="4" s="1"/>
  <c r="T44" i="4" s="1"/>
  <c r="U44" i="4" s="1"/>
  <c r="R37" i="4"/>
  <c r="S37" i="4" s="1"/>
  <c r="T37" i="4" s="1"/>
  <c r="U37" i="4" s="1"/>
  <c r="J14" i="4"/>
  <c r="N14" i="4" s="1"/>
  <c r="B18" i="4" s="1"/>
  <c r="F18" i="4" s="1"/>
  <c r="M15" i="4"/>
  <c r="Q15" i="4" s="1"/>
  <c r="E19" i="4" s="1"/>
  <c r="H19" i="4" s="1"/>
  <c r="L16" i="4"/>
  <c r="P16" i="4" s="1"/>
  <c r="D20" i="4" s="1"/>
  <c r="F20" i="4" s="1"/>
  <c r="K17" i="4"/>
  <c r="O17" i="4" s="1"/>
  <c r="C21" i="4" s="1"/>
  <c r="H21" i="4" s="1"/>
  <c r="L14" i="4"/>
  <c r="J15" i="4"/>
  <c r="N15" i="4" s="1"/>
  <c r="B19" i="4" s="1"/>
  <c r="I19" i="4" s="1"/>
  <c r="L17" i="4"/>
  <c r="P17" i="4" s="1"/>
  <c r="D21" i="4" s="1"/>
  <c r="I21" i="4" s="1"/>
  <c r="J16" i="4"/>
  <c r="N16" i="4" s="1"/>
  <c r="B20" i="4" s="1"/>
  <c r="H20" i="4" s="1"/>
  <c r="L15" i="4"/>
  <c r="P15" i="4" s="1"/>
  <c r="D19" i="4" s="1"/>
  <c r="G19" i="4" s="1"/>
  <c r="J17" i="4"/>
  <c r="N17" i="4" s="1"/>
  <c r="B21" i="4" s="1"/>
  <c r="G21" i="4" s="1"/>
  <c r="M14" i="4"/>
  <c r="K16" i="4"/>
  <c r="O16" i="4" s="1"/>
  <c r="C20" i="4" s="1"/>
  <c r="I20" i="4" s="1"/>
  <c r="K15" i="4"/>
  <c r="O15" i="4" s="1"/>
  <c r="C19" i="4" s="1"/>
  <c r="F19" i="4" s="1"/>
  <c r="M17" i="4"/>
  <c r="Q17" i="4" s="1"/>
  <c r="E21" i="4" s="1"/>
  <c r="F21" i="4" s="1"/>
  <c r="K14" i="4"/>
  <c r="M16" i="4"/>
  <c r="Q16" i="4" s="1"/>
  <c r="E20" i="4" s="1"/>
  <c r="G20" i="4" s="1"/>
  <c r="J15" i="3"/>
  <c r="J16" i="3"/>
  <c r="N16" i="3" s="1"/>
  <c r="B20" i="3" s="1"/>
  <c r="H20" i="3" s="1"/>
  <c r="J17" i="3"/>
  <c r="N17" i="3" s="1"/>
  <c r="B21" i="3" s="1"/>
  <c r="G21" i="3" s="1"/>
  <c r="M16" i="3"/>
  <c r="L14" i="3"/>
  <c r="K15" i="3"/>
  <c r="O15" i="3" s="1"/>
  <c r="C19" i="3" s="1"/>
  <c r="F19" i="3" s="1"/>
  <c r="M17" i="3"/>
  <c r="K14" i="3"/>
  <c r="M14" i="3"/>
  <c r="L15" i="3"/>
  <c r="K16" i="3"/>
  <c r="L17" i="3"/>
  <c r="Q5" i="1"/>
  <c r="Q6" i="1"/>
  <c r="Q4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K14" i="1"/>
  <c r="L14" i="1"/>
  <c r="P14" i="1" s="1"/>
  <c r="D18" i="1" s="1"/>
  <c r="H18" i="1" s="1"/>
  <c r="M14" i="1"/>
  <c r="K15" i="1"/>
  <c r="O15" i="1" s="1"/>
  <c r="C19" i="1" s="1"/>
  <c r="F19" i="1" s="1"/>
  <c r="L15" i="1"/>
  <c r="M15" i="1"/>
  <c r="Q15" i="1" s="1"/>
  <c r="E19" i="1" s="1"/>
  <c r="H19" i="1" s="1"/>
  <c r="K16" i="1"/>
  <c r="L16" i="1"/>
  <c r="P16" i="1" s="1"/>
  <c r="D20" i="1" s="1"/>
  <c r="F20" i="1" s="1"/>
  <c r="M16" i="1"/>
  <c r="K17" i="1"/>
  <c r="L17" i="1"/>
  <c r="M17" i="1"/>
  <c r="J17" i="1"/>
  <c r="N17" i="1" s="1"/>
  <c r="J16" i="1"/>
  <c r="N16" i="1" s="1"/>
  <c r="J15" i="1"/>
  <c r="N15" i="1" s="1"/>
  <c r="J14" i="1"/>
  <c r="N14" i="1" s="1"/>
  <c r="B18" i="1" s="1"/>
  <c r="F18" i="1" s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B44" i="1" s="1"/>
  <c r="H44" i="1" s="1"/>
  <c r="Q39" i="1"/>
  <c r="P39" i="1"/>
  <c r="O39" i="1"/>
  <c r="N39" i="1"/>
  <c r="Q38" i="1"/>
  <c r="P38" i="1"/>
  <c r="O38" i="1"/>
  <c r="N38" i="1"/>
  <c r="B42" i="1" s="1"/>
  <c r="F42" i="1" s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B28" i="1" s="1"/>
  <c r="H28" i="1" s="1"/>
  <c r="Q23" i="1"/>
  <c r="P23" i="1"/>
  <c r="O23" i="1"/>
  <c r="N23" i="1"/>
  <c r="B27" i="1" s="1"/>
  <c r="I27" i="1" s="1"/>
  <c r="Q22" i="1"/>
  <c r="P22" i="1"/>
  <c r="O22" i="1"/>
  <c r="N22" i="1"/>
  <c r="B26" i="1" s="1"/>
  <c r="F26" i="1" s="1"/>
  <c r="Q21" i="1"/>
  <c r="P21" i="1"/>
  <c r="O21" i="1"/>
  <c r="N21" i="1"/>
  <c r="Q20" i="1"/>
  <c r="P20" i="1"/>
  <c r="O20" i="1"/>
  <c r="N20" i="1"/>
  <c r="B24" i="1" s="1"/>
  <c r="H24" i="1" s="1"/>
  <c r="Q19" i="1"/>
  <c r="P19" i="1"/>
  <c r="O19" i="1"/>
  <c r="N19" i="1"/>
  <c r="B23" i="1" s="1"/>
  <c r="I23" i="1" s="1"/>
  <c r="Q18" i="1"/>
  <c r="P18" i="1"/>
  <c r="O18" i="1"/>
  <c r="N18" i="1"/>
  <c r="B22" i="1" s="1"/>
  <c r="F22" i="1" s="1"/>
  <c r="O14" i="1"/>
  <c r="Q14" i="1"/>
  <c r="P15" i="1"/>
  <c r="D19" i="1" s="1"/>
  <c r="G19" i="1" s="1"/>
  <c r="O16" i="1"/>
  <c r="C20" i="1" s="1"/>
  <c r="I20" i="1" s="1"/>
  <c r="Q16" i="1"/>
  <c r="O17" i="1"/>
  <c r="C21" i="1" s="1"/>
  <c r="H21" i="1" s="1"/>
  <c r="P17" i="1"/>
  <c r="Q17" i="1"/>
  <c r="E21" i="1" s="1"/>
  <c r="F21" i="1" s="1"/>
  <c r="R53" i="1"/>
  <c r="S53" i="1" s="1"/>
  <c r="R52" i="1"/>
  <c r="S52" i="1" s="1"/>
  <c r="R51" i="1"/>
  <c r="S51" i="1" s="1"/>
  <c r="R50" i="1"/>
  <c r="S50" i="1" s="1"/>
  <c r="R49" i="1"/>
  <c r="R48" i="1"/>
  <c r="B52" i="1" s="1"/>
  <c r="H52" i="1" s="1"/>
  <c r="P52" i="1" s="1"/>
  <c r="R47" i="1"/>
  <c r="R46" i="1"/>
  <c r="R45" i="1"/>
  <c r="R44" i="1"/>
  <c r="B48" i="1" s="1"/>
  <c r="H48" i="1" s="1"/>
  <c r="R43" i="1"/>
  <c r="R42" i="1"/>
  <c r="B46" i="1" s="1"/>
  <c r="F46" i="1" s="1"/>
  <c r="R41" i="1"/>
  <c r="S41" i="1" s="1"/>
  <c r="R40" i="1"/>
  <c r="S40" i="1" s="1"/>
  <c r="R39" i="1"/>
  <c r="S39" i="1" s="1"/>
  <c r="R38" i="1"/>
  <c r="S38" i="1" s="1"/>
  <c r="R37" i="1"/>
  <c r="R36" i="1"/>
  <c r="R35" i="1"/>
  <c r="R34" i="1"/>
  <c r="R33" i="1"/>
  <c r="R32" i="1"/>
  <c r="R31" i="1"/>
  <c r="R30" i="1"/>
  <c r="B34" i="1" s="1"/>
  <c r="F34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T14" i="1"/>
  <c r="U14" i="1" s="1"/>
  <c r="T15" i="1"/>
  <c r="U15" i="1"/>
  <c r="T16" i="1"/>
  <c r="U16" i="1" s="1"/>
  <c r="E20" i="1" s="1"/>
  <c r="G20" i="1" s="1"/>
  <c r="T17" i="1"/>
  <c r="U17" i="1"/>
  <c r="S15" i="1"/>
  <c r="S16" i="1"/>
  <c r="S17" i="1"/>
  <c r="S14" i="1"/>
  <c r="R17" i="1"/>
  <c r="R16" i="1"/>
  <c r="R15" i="1"/>
  <c r="R14" i="1"/>
  <c r="C14" i="1"/>
  <c r="G14" i="1" s="1"/>
  <c r="D14" i="1"/>
  <c r="E14" i="1"/>
  <c r="C15" i="1"/>
  <c r="F15" i="1" s="1"/>
  <c r="D15" i="1"/>
  <c r="E15" i="1"/>
  <c r="H15" i="1" s="1"/>
  <c r="C16" i="1"/>
  <c r="D16" i="1"/>
  <c r="F16" i="1" s="1"/>
  <c r="E16" i="1"/>
  <c r="G16" i="1" s="1"/>
  <c r="C17" i="1"/>
  <c r="H17" i="1" s="1"/>
  <c r="D17" i="1"/>
  <c r="E17" i="1"/>
  <c r="F17" i="1" s="1"/>
  <c r="I16" i="1"/>
  <c r="I17" i="1"/>
  <c r="B15" i="1"/>
  <c r="B16" i="1"/>
  <c r="B17" i="1"/>
  <c r="G17" i="1" s="1"/>
  <c r="B14" i="1"/>
  <c r="F14" i="1" s="1"/>
  <c r="H16" i="1"/>
  <c r="I15" i="1"/>
  <c r="G15" i="1"/>
  <c r="H14" i="1"/>
  <c r="I14" i="1"/>
  <c r="B45" i="1"/>
  <c r="G45" i="1" s="1"/>
  <c r="B43" i="1"/>
  <c r="I43" i="1" s="1"/>
  <c r="B29" i="1"/>
  <c r="G29" i="1" s="1"/>
  <c r="B25" i="1"/>
  <c r="G25" i="1" s="1"/>
  <c r="C18" i="1"/>
  <c r="G18" i="1" s="1"/>
  <c r="D21" i="1"/>
  <c r="I21" i="1" s="1"/>
  <c r="O10" i="1"/>
  <c r="P10" i="1"/>
  <c r="Q10" i="1"/>
  <c r="O11" i="1"/>
  <c r="P11" i="1"/>
  <c r="Q11" i="1"/>
  <c r="O12" i="1"/>
  <c r="P12" i="1"/>
  <c r="Q12" i="1"/>
  <c r="O13" i="1"/>
  <c r="P13" i="1"/>
  <c r="Q13" i="1"/>
  <c r="N11" i="1"/>
  <c r="N12" i="1"/>
  <c r="N13" i="1"/>
  <c r="N10" i="1"/>
  <c r="S10" i="1"/>
  <c r="T10" i="1"/>
  <c r="U10" i="1"/>
  <c r="S11" i="1"/>
  <c r="T11" i="1"/>
  <c r="U11" i="1"/>
  <c r="S12" i="1"/>
  <c r="T12" i="1"/>
  <c r="U12" i="1"/>
  <c r="S13" i="1"/>
  <c r="T13" i="1"/>
  <c r="U13" i="1"/>
  <c r="R11" i="1"/>
  <c r="R12" i="1"/>
  <c r="R13" i="1"/>
  <c r="R10" i="1"/>
  <c r="Q14" i="3" l="1"/>
  <c r="E18" i="3" s="1"/>
  <c r="I18" i="3" s="1"/>
  <c r="P14" i="3"/>
  <c r="D18" i="3" s="1"/>
  <c r="H18" i="3" s="1"/>
  <c r="P15" i="3"/>
  <c r="D19" i="3" s="1"/>
  <c r="G19" i="3" s="1"/>
  <c r="N14" i="3"/>
  <c r="B18" i="3" s="1"/>
  <c r="F18" i="3" s="1"/>
  <c r="O14" i="3"/>
  <c r="C18" i="3" s="1"/>
  <c r="G18" i="3" s="1"/>
  <c r="P16" i="3"/>
  <c r="D20" i="3" s="1"/>
  <c r="F20" i="3" s="1"/>
  <c r="O16" i="3"/>
  <c r="C20" i="3" s="1"/>
  <c r="I20" i="3" s="1"/>
  <c r="Q16" i="3"/>
  <c r="E20" i="3" s="1"/>
  <c r="G20" i="3" s="1"/>
  <c r="N15" i="3"/>
  <c r="B19" i="3" s="1"/>
  <c r="I19" i="3" s="1"/>
  <c r="Q15" i="3"/>
  <c r="E19" i="3" s="1"/>
  <c r="H19" i="3" s="1"/>
  <c r="L20" i="3" s="1"/>
  <c r="R43" i="4"/>
  <c r="S43" i="4" s="1"/>
  <c r="T43" i="4" s="1"/>
  <c r="U43" i="4" s="1"/>
  <c r="R42" i="4"/>
  <c r="S42" i="4" s="1"/>
  <c r="T42" i="4" s="1"/>
  <c r="U42" i="4" s="1"/>
  <c r="R52" i="4" s="1"/>
  <c r="S52" i="4" s="1"/>
  <c r="T52" i="4" s="1"/>
  <c r="U52" i="4" s="1"/>
  <c r="R45" i="4"/>
  <c r="S45" i="4" s="1"/>
  <c r="T45" i="4" s="1"/>
  <c r="U45" i="4" s="1"/>
  <c r="R51" i="4" s="1"/>
  <c r="S51" i="4" s="1"/>
  <c r="T51" i="4" s="1"/>
  <c r="U51" i="4" s="1"/>
  <c r="P14" i="4"/>
  <c r="D18" i="4" s="1"/>
  <c r="H18" i="4" s="1"/>
  <c r="L21" i="4" s="1"/>
  <c r="P21" i="4" s="1"/>
  <c r="D25" i="4" s="1"/>
  <c r="I25" i="4" s="1"/>
  <c r="O14" i="4"/>
  <c r="C18" i="4" s="1"/>
  <c r="G18" i="4" s="1"/>
  <c r="K21" i="4" s="1"/>
  <c r="O21" i="4" s="1"/>
  <c r="C25" i="4" s="1"/>
  <c r="H25" i="4" s="1"/>
  <c r="Q14" i="4"/>
  <c r="E18" i="4" s="1"/>
  <c r="I18" i="4" s="1"/>
  <c r="M20" i="4" s="1"/>
  <c r="Q20" i="4" s="1"/>
  <c r="E24" i="4" s="1"/>
  <c r="G24" i="4" s="1"/>
  <c r="J21" i="4"/>
  <c r="N21" i="4" s="1"/>
  <c r="B25" i="4" s="1"/>
  <c r="G25" i="4" s="1"/>
  <c r="J18" i="4"/>
  <c r="N18" i="4" s="1"/>
  <c r="B22" i="4" s="1"/>
  <c r="F22" i="4" s="1"/>
  <c r="J20" i="4"/>
  <c r="N20" i="4" s="1"/>
  <c r="B24" i="4" s="1"/>
  <c r="H24" i="4" s="1"/>
  <c r="J19" i="4"/>
  <c r="N19" i="4" s="1"/>
  <c r="B23" i="4" s="1"/>
  <c r="I23" i="4" s="1"/>
  <c r="B40" i="1"/>
  <c r="H40" i="1" s="1"/>
  <c r="B36" i="1"/>
  <c r="H36" i="1" s="1"/>
  <c r="E18" i="1"/>
  <c r="I18" i="1" s="1"/>
  <c r="B53" i="1"/>
  <c r="G53" i="1" s="1"/>
  <c r="O53" i="1" s="1"/>
  <c r="B50" i="1"/>
  <c r="F50" i="1" s="1"/>
  <c r="N50" i="1" s="1"/>
  <c r="J4" i="1" s="1"/>
  <c r="B51" i="1"/>
  <c r="I51" i="1" s="1"/>
  <c r="Q51" i="1" s="1"/>
  <c r="B49" i="1"/>
  <c r="G49" i="1" s="1"/>
  <c r="B47" i="1"/>
  <c r="I47" i="1" s="1"/>
  <c r="B41" i="1"/>
  <c r="G41" i="1" s="1"/>
  <c r="B38" i="1"/>
  <c r="F38" i="1" s="1"/>
  <c r="B39" i="1"/>
  <c r="I39" i="1" s="1"/>
  <c r="B37" i="1"/>
  <c r="G37" i="1" s="1"/>
  <c r="B35" i="1"/>
  <c r="I35" i="1" s="1"/>
  <c r="B19" i="1"/>
  <c r="I19" i="1" s="1"/>
  <c r="B20" i="1"/>
  <c r="H20" i="1" s="1"/>
  <c r="B21" i="1"/>
  <c r="G21" i="1" s="1"/>
  <c r="T50" i="1"/>
  <c r="T51" i="1"/>
  <c r="T52" i="1"/>
  <c r="T53" i="1"/>
  <c r="K7" i="1"/>
  <c r="S46" i="1"/>
  <c r="S47" i="1"/>
  <c r="S48" i="1"/>
  <c r="S49" i="1"/>
  <c r="S42" i="1"/>
  <c r="S43" i="1"/>
  <c r="S44" i="1"/>
  <c r="S45" i="1"/>
  <c r="T38" i="1"/>
  <c r="C42" i="1"/>
  <c r="G42" i="1" s="1"/>
  <c r="T39" i="1"/>
  <c r="C43" i="1"/>
  <c r="F43" i="1" s="1"/>
  <c r="T40" i="1"/>
  <c r="C44" i="1"/>
  <c r="I44" i="1" s="1"/>
  <c r="T41" i="1"/>
  <c r="C45" i="1"/>
  <c r="H45" i="1" s="1"/>
  <c r="S34" i="1"/>
  <c r="S35" i="1"/>
  <c r="S37" i="1"/>
  <c r="S36" i="1"/>
  <c r="S30" i="1"/>
  <c r="S31" i="1"/>
  <c r="S32" i="1"/>
  <c r="S33" i="1"/>
  <c r="T26" i="1"/>
  <c r="C30" i="1"/>
  <c r="G30" i="1" s="1"/>
  <c r="T27" i="1"/>
  <c r="C31" i="1"/>
  <c r="F31" i="1" s="1"/>
  <c r="T28" i="1"/>
  <c r="C32" i="1"/>
  <c r="I32" i="1" s="1"/>
  <c r="T29" i="1"/>
  <c r="C33" i="1"/>
  <c r="H33" i="1" s="1"/>
  <c r="B30" i="1"/>
  <c r="F30" i="1" s="1"/>
  <c r="B31" i="1"/>
  <c r="I31" i="1" s="1"/>
  <c r="B32" i="1"/>
  <c r="H32" i="1" s="1"/>
  <c r="B33" i="1"/>
  <c r="G33" i="1" s="1"/>
  <c r="C26" i="1"/>
  <c r="G26" i="1" s="1"/>
  <c r="T22" i="1"/>
  <c r="T23" i="1"/>
  <c r="C27" i="1"/>
  <c r="F27" i="1" s="1"/>
  <c r="C28" i="1"/>
  <c r="I28" i="1" s="1"/>
  <c r="T24" i="1"/>
  <c r="T25" i="1"/>
  <c r="C29" i="1"/>
  <c r="H29" i="1" s="1"/>
  <c r="T18" i="1"/>
  <c r="C22" i="1"/>
  <c r="G22" i="1" s="1"/>
  <c r="T19" i="1"/>
  <c r="C23" i="1"/>
  <c r="F23" i="1" s="1"/>
  <c r="T20" i="1"/>
  <c r="C24" i="1"/>
  <c r="I24" i="1" s="1"/>
  <c r="T21" i="1"/>
  <c r="C25" i="1"/>
  <c r="H25" i="1" s="1"/>
  <c r="K21" i="3" l="1"/>
  <c r="L18" i="3"/>
  <c r="K20" i="3"/>
  <c r="L21" i="3"/>
  <c r="L19" i="3"/>
  <c r="K18" i="3"/>
  <c r="K19" i="3"/>
  <c r="R50" i="4"/>
  <c r="S50" i="4" s="1"/>
  <c r="T50" i="4" s="1"/>
  <c r="U50" i="4" s="1"/>
  <c r="R53" i="4"/>
  <c r="S53" i="4" s="1"/>
  <c r="T53" i="4" s="1"/>
  <c r="U53" i="4" s="1"/>
  <c r="L20" i="4"/>
  <c r="P20" i="4" s="1"/>
  <c r="D24" i="4" s="1"/>
  <c r="F24" i="4" s="1"/>
  <c r="K19" i="4"/>
  <c r="O19" i="4" s="1"/>
  <c r="C23" i="4" s="1"/>
  <c r="F23" i="4" s="1"/>
  <c r="K18" i="4"/>
  <c r="O18" i="4" s="1"/>
  <c r="C22" i="4" s="1"/>
  <c r="G22" i="4" s="1"/>
  <c r="L18" i="4"/>
  <c r="P18" i="4" s="1"/>
  <c r="D22" i="4" s="1"/>
  <c r="H22" i="4" s="1"/>
  <c r="K20" i="4"/>
  <c r="O20" i="4" s="1"/>
  <c r="C24" i="4" s="1"/>
  <c r="I24" i="4" s="1"/>
  <c r="L19" i="4"/>
  <c r="P19" i="4" s="1"/>
  <c r="D23" i="4" s="1"/>
  <c r="G23" i="4" s="1"/>
  <c r="M18" i="4"/>
  <c r="Q18" i="4" s="1"/>
  <c r="E22" i="4" s="1"/>
  <c r="I22" i="4" s="1"/>
  <c r="M19" i="4"/>
  <c r="Q19" i="4" s="1"/>
  <c r="E23" i="4" s="1"/>
  <c r="H23" i="4" s="1"/>
  <c r="M21" i="4"/>
  <c r="Q21" i="4" s="1"/>
  <c r="E25" i="4" s="1"/>
  <c r="F25" i="4" s="1"/>
  <c r="U53" i="1"/>
  <c r="U51" i="1"/>
  <c r="M5" i="1" s="1"/>
  <c r="U52" i="1"/>
  <c r="L6" i="1"/>
  <c r="U50" i="1"/>
  <c r="T49" i="1"/>
  <c r="C53" i="1"/>
  <c r="H53" i="1" s="1"/>
  <c r="P53" i="1" s="1"/>
  <c r="L7" i="1" s="1"/>
  <c r="T48" i="1"/>
  <c r="C52" i="1"/>
  <c r="I52" i="1" s="1"/>
  <c r="Q52" i="1" s="1"/>
  <c r="T47" i="1"/>
  <c r="C51" i="1"/>
  <c r="F51" i="1" s="1"/>
  <c r="N51" i="1" s="1"/>
  <c r="J5" i="1" s="1"/>
  <c r="T46" i="1"/>
  <c r="C50" i="1"/>
  <c r="G50" i="1" s="1"/>
  <c r="O50" i="1" s="1"/>
  <c r="K4" i="1" s="1"/>
  <c r="T43" i="1"/>
  <c r="C47" i="1"/>
  <c r="F47" i="1" s="1"/>
  <c r="T45" i="1"/>
  <c r="C49" i="1"/>
  <c r="H49" i="1" s="1"/>
  <c r="T44" i="1"/>
  <c r="C48" i="1"/>
  <c r="I48" i="1" s="1"/>
  <c r="T42" i="1"/>
  <c r="C46" i="1"/>
  <c r="G46" i="1" s="1"/>
  <c r="U41" i="1"/>
  <c r="E45" i="1" s="1"/>
  <c r="F45" i="1" s="1"/>
  <c r="D45" i="1"/>
  <c r="I45" i="1" s="1"/>
  <c r="U39" i="1"/>
  <c r="E43" i="1" s="1"/>
  <c r="H43" i="1" s="1"/>
  <c r="D43" i="1"/>
  <c r="G43" i="1" s="1"/>
  <c r="U40" i="1"/>
  <c r="E44" i="1" s="1"/>
  <c r="G44" i="1" s="1"/>
  <c r="D44" i="1"/>
  <c r="F44" i="1" s="1"/>
  <c r="U38" i="1"/>
  <c r="E42" i="1" s="1"/>
  <c r="I42" i="1" s="1"/>
  <c r="D42" i="1"/>
  <c r="H42" i="1" s="1"/>
  <c r="T36" i="1"/>
  <c r="C40" i="1"/>
  <c r="I40" i="1" s="1"/>
  <c r="T37" i="1"/>
  <c r="C41" i="1"/>
  <c r="H41" i="1" s="1"/>
  <c r="T35" i="1"/>
  <c r="C39" i="1"/>
  <c r="F39" i="1" s="1"/>
  <c r="C38" i="1"/>
  <c r="G38" i="1" s="1"/>
  <c r="T34" i="1"/>
  <c r="C37" i="1"/>
  <c r="H37" i="1" s="1"/>
  <c r="T33" i="1"/>
  <c r="C36" i="1"/>
  <c r="I36" i="1" s="1"/>
  <c r="T32" i="1"/>
  <c r="C35" i="1"/>
  <c r="F35" i="1" s="1"/>
  <c r="T31" i="1"/>
  <c r="C34" i="1"/>
  <c r="G34" i="1" s="1"/>
  <c r="T30" i="1"/>
  <c r="U29" i="1"/>
  <c r="E33" i="1" s="1"/>
  <c r="F33" i="1" s="1"/>
  <c r="D33" i="1"/>
  <c r="I33" i="1" s="1"/>
  <c r="U27" i="1"/>
  <c r="E31" i="1" s="1"/>
  <c r="H31" i="1" s="1"/>
  <c r="D31" i="1"/>
  <c r="G31" i="1" s="1"/>
  <c r="U28" i="1"/>
  <c r="E32" i="1" s="1"/>
  <c r="G32" i="1" s="1"/>
  <c r="D32" i="1"/>
  <c r="F32" i="1" s="1"/>
  <c r="U26" i="1"/>
  <c r="E30" i="1" s="1"/>
  <c r="I30" i="1" s="1"/>
  <c r="D30" i="1"/>
  <c r="H30" i="1" s="1"/>
  <c r="U24" i="1"/>
  <c r="E28" i="1" s="1"/>
  <c r="G28" i="1" s="1"/>
  <c r="D28" i="1"/>
  <c r="F28" i="1" s="1"/>
  <c r="U25" i="1"/>
  <c r="E29" i="1" s="1"/>
  <c r="F29" i="1" s="1"/>
  <c r="D29" i="1"/>
  <c r="I29" i="1" s="1"/>
  <c r="U23" i="1"/>
  <c r="E27" i="1" s="1"/>
  <c r="H27" i="1" s="1"/>
  <c r="D27" i="1"/>
  <c r="G27" i="1" s="1"/>
  <c r="U22" i="1"/>
  <c r="E26" i="1" s="1"/>
  <c r="I26" i="1" s="1"/>
  <c r="D26" i="1"/>
  <c r="H26" i="1" s="1"/>
  <c r="U21" i="1"/>
  <c r="E25" i="1" s="1"/>
  <c r="F25" i="1" s="1"/>
  <c r="D25" i="1"/>
  <c r="I25" i="1" s="1"/>
  <c r="U19" i="1"/>
  <c r="E23" i="1" s="1"/>
  <c r="H23" i="1" s="1"/>
  <c r="D23" i="1"/>
  <c r="G23" i="1" s="1"/>
  <c r="U20" i="1"/>
  <c r="E24" i="1" s="1"/>
  <c r="G24" i="1" s="1"/>
  <c r="D24" i="1"/>
  <c r="F24" i="1" s="1"/>
  <c r="U18" i="1"/>
  <c r="E22" i="1" s="1"/>
  <c r="I22" i="1" s="1"/>
  <c r="D22" i="1"/>
  <c r="H22" i="1" s="1"/>
  <c r="R59" i="4" l="1"/>
  <c r="S59" i="4" s="1"/>
  <c r="T59" i="4" s="1"/>
  <c r="U59" i="4" s="1"/>
  <c r="R60" i="4"/>
  <c r="S60" i="4" s="1"/>
  <c r="T60" i="4" s="1"/>
  <c r="U60" i="4" s="1"/>
  <c r="R58" i="4"/>
  <c r="S58" i="4" s="1"/>
  <c r="T58" i="4" s="1"/>
  <c r="U58" i="4" s="1"/>
  <c r="R68" i="4" s="1"/>
  <c r="S68" i="4" s="1"/>
  <c r="T68" i="4" s="1"/>
  <c r="U68" i="4" s="1"/>
  <c r="R61" i="4"/>
  <c r="S61" i="4" s="1"/>
  <c r="T61" i="4" s="1"/>
  <c r="U61" i="4" s="1"/>
  <c r="J23" i="4"/>
  <c r="N23" i="4" s="1"/>
  <c r="B27" i="4" s="1"/>
  <c r="I27" i="4" s="1"/>
  <c r="M22" i="4"/>
  <c r="Q22" i="4" s="1"/>
  <c r="E26" i="4" s="1"/>
  <c r="I26" i="4" s="1"/>
  <c r="K25" i="4"/>
  <c r="O25" i="4" s="1"/>
  <c r="C29" i="4" s="1"/>
  <c r="H29" i="4" s="1"/>
  <c r="M25" i="4"/>
  <c r="Q25" i="4" s="1"/>
  <c r="E29" i="4" s="1"/>
  <c r="F29" i="4" s="1"/>
  <c r="M24" i="4"/>
  <c r="Q24" i="4" s="1"/>
  <c r="E28" i="4" s="1"/>
  <c r="G28" i="4" s="1"/>
  <c r="K23" i="4"/>
  <c r="O23" i="4" s="1"/>
  <c r="C27" i="4" s="1"/>
  <c r="F27" i="4" s="1"/>
  <c r="L25" i="4"/>
  <c r="P25" i="4" s="1"/>
  <c r="D29" i="4" s="1"/>
  <c r="I29" i="4" s="1"/>
  <c r="K22" i="4"/>
  <c r="O22" i="4" s="1"/>
  <c r="C26" i="4" s="1"/>
  <c r="G26" i="4" s="1"/>
  <c r="K24" i="4"/>
  <c r="O24" i="4" s="1"/>
  <c r="C28" i="4" s="1"/>
  <c r="I28" i="4" s="1"/>
  <c r="M23" i="4"/>
  <c r="Q23" i="4" s="1"/>
  <c r="E27" i="4" s="1"/>
  <c r="H27" i="4" s="1"/>
  <c r="L23" i="4"/>
  <c r="P23" i="4" s="1"/>
  <c r="D27" i="4" s="1"/>
  <c r="G27" i="4" s="1"/>
  <c r="L22" i="4"/>
  <c r="P22" i="4" s="1"/>
  <c r="D26" i="4" s="1"/>
  <c r="H26" i="4" s="1"/>
  <c r="L24" i="4"/>
  <c r="P24" i="4" s="1"/>
  <c r="D28" i="4" s="1"/>
  <c r="F28" i="4" s="1"/>
  <c r="J25" i="4"/>
  <c r="N25" i="4" s="1"/>
  <c r="B29" i="4" s="1"/>
  <c r="G29" i="4" s="1"/>
  <c r="J24" i="4"/>
  <c r="N24" i="4" s="1"/>
  <c r="B28" i="4" s="1"/>
  <c r="H28" i="4" s="1"/>
  <c r="J22" i="4"/>
  <c r="N22" i="4" s="1"/>
  <c r="B26" i="4" s="1"/>
  <c r="F26" i="4" s="1"/>
  <c r="M6" i="1"/>
  <c r="U46" i="1"/>
  <c r="E50" i="1" s="1"/>
  <c r="I50" i="1" s="1"/>
  <c r="Q50" i="1" s="1"/>
  <c r="M4" i="1" s="1"/>
  <c r="D50" i="1"/>
  <c r="H50" i="1" s="1"/>
  <c r="P50" i="1" s="1"/>
  <c r="L4" i="1" s="1"/>
  <c r="U48" i="1"/>
  <c r="E52" i="1" s="1"/>
  <c r="G52" i="1" s="1"/>
  <c r="O52" i="1" s="1"/>
  <c r="K6" i="1" s="1"/>
  <c r="D52" i="1"/>
  <c r="F52" i="1" s="1"/>
  <c r="N52" i="1" s="1"/>
  <c r="J6" i="1" s="1"/>
  <c r="U47" i="1"/>
  <c r="E51" i="1" s="1"/>
  <c r="H51" i="1" s="1"/>
  <c r="P51" i="1" s="1"/>
  <c r="L5" i="1" s="1"/>
  <c r="D51" i="1"/>
  <c r="G51" i="1" s="1"/>
  <c r="O51" i="1" s="1"/>
  <c r="K5" i="1" s="1"/>
  <c r="U49" i="1"/>
  <c r="E53" i="1" s="1"/>
  <c r="F53" i="1" s="1"/>
  <c r="N53" i="1" s="1"/>
  <c r="J7" i="1" s="1"/>
  <c r="D53" i="1"/>
  <c r="I53" i="1" s="1"/>
  <c r="Q53" i="1" s="1"/>
  <c r="M7" i="1" s="1"/>
  <c r="U42" i="1"/>
  <c r="E46" i="1" s="1"/>
  <c r="I46" i="1" s="1"/>
  <c r="D46" i="1"/>
  <c r="H46" i="1" s="1"/>
  <c r="U45" i="1"/>
  <c r="E49" i="1" s="1"/>
  <c r="F49" i="1" s="1"/>
  <c r="D49" i="1"/>
  <c r="I49" i="1" s="1"/>
  <c r="U44" i="1"/>
  <c r="E48" i="1" s="1"/>
  <c r="G48" i="1" s="1"/>
  <c r="D48" i="1"/>
  <c r="F48" i="1" s="1"/>
  <c r="U43" i="1"/>
  <c r="E47" i="1" s="1"/>
  <c r="H47" i="1" s="1"/>
  <c r="D47" i="1"/>
  <c r="G47" i="1" s="1"/>
  <c r="U34" i="1"/>
  <c r="E38" i="1" s="1"/>
  <c r="I38" i="1" s="1"/>
  <c r="D38" i="1"/>
  <c r="H38" i="1" s="1"/>
  <c r="U37" i="1"/>
  <c r="E41" i="1" s="1"/>
  <c r="F41" i="1" s="1"/>
  <c r="D41" i="1"/>
  <c r="I41" i="1" s="1"/>
  <c r="U35" i="1"/>
  <c r="E39" i="1" s="1"/>
  <c r="H39" i="1" s="1"/>
  <c r="D39" i="1"/>
  <c r="G39" i="1" s="1"/>
  <c r="U36" i="1"/>
  <c r="E40" i="1" s="1"/>
  <c r="G40" i="1" s="1"/>
  <c r="D40" i="1"/>
  <c r="F40" i="1" s="1"/>
  <c r="U31" i="1"/>
  <c r="E35" i="1" s="1"/>
  <c r="H35" i="1" s="1"/>
  <c r="D35" i="1"/>
  <c r="G35" i="1" s="1"/>
  <c r="U30" i="1"/>
  <c r="E34" i="1" s="1"/>
  <c r="I34" i="1" s="1"/>
  <c r="D34" i="1"/>
  <c r="H34" i="1" s="1"/>
  <c r="U32" i="1"/>
  <c r="E36" i="1" s="1"/>
  <c r="G36" i="1" s="1"/>
  <c r="D36" i="1"/>
  <c r="F36" i="1" s="1"/>
  <c r="U33" i="1"/>
  <c r="E37" i="1" s="1"/>
  <c r="F37" i="1" s="1"/>
  <c r="D37" i="1"/>
  <c r="I37" i="1" s="1"/>
  <c r="R67" i="4" l="1"/>
  <c r="S67" i="4" s="1"/>
  <c r="T67" i="4" s="1"/>
  <c r="U67" i="4" s="1"/>
  <c r="R66" i="4"/>
  <c r="S66" i="4" s="1"/>
  <c r="T66" i="4" s="1"/>
  <c r="U66" i="4" s="1"/>
  <c r="R69" i="4"/>
  <c r="S69" i="4" s="1"/>
  <c r="T69" i="4" s="1"/>
  <c r="U69" i="4" s="1"/>
  <c r="K29" i="4"/>
  <c r="O29" i="4" s="1"/>
  <c r="C33" i="4" s="1"/>
  <c r="H33" i="4" s="1"/>
  <c r="M26" i="4"/>
  <c r="Q26" i="4" s="1"/>
  <c r="E30" i="4" s="1"/>
  <c r="I30" i="4" s="1"/>
  <c r="J29" i="4"/>
  <c r="N29" i="4" s="1"/>
  <c r="B33" i="4" s="1"/>
  <c r="G33" i="4" s="1"/>
  <c r="L27" i="4"/>
  <c r="P27" i="4" s="1"/>
  <c r="D31" i="4" s="1"/>
  <c r="G31" i="4" s="1"/>
  <c r="M28" i="4"/>
  <c r="Q28" i="4" s="1"/>
  <c r="E32" i="4" s="1"/>
  <c r="G32" i="4" s="1"/>
  <c r="M29" i="4"/>
  <c r="Q29" i="4" s="1"/>
  <c r="E33" i="4" s="1"/>
  <c r="F33" i="4" s="1"/>
  <c r="M27" i="4"/>
  <c r="Q27" i="4" s="1"/>
  <c r="E31" i="4" s="1"/>
  <c r="H31" i="4" s="1"/>
  <c r="J27" i="4"/>
  <c r="N27" i="4" s="1"/>
  <c r="B31" i="4" s="1"/>
  <c r="I31" i="4" s="1"/>
  <c r="J26" i="4"/>
  <c r="N26" i="4" s="1"/>
  <c r="B30" i="4" s="1"/>
  <c r="F30" i="4" s="1"/>
  <c r="K26" i="4"/>
  <c r="O26" i="4" s="1"/>
  <c r="C30" i="4" s="1"/>
  <c r="G30" i="4" s="1"/>
  <c r="K27" i="4"/>
  <c r="O27" i="4" s="1"/>
  <c r="C31" i="4" s="1"/>
  <c r="F31" i="4" s="1"/>
  <c r="L28" i="4"/>
  <c r="P28" i="4" s="1"/>
  <c r="D32" i="4" s="1"/>
  <c r="F32" i="4" s="1"/>
  <c r="L29" i="4"/>
  <c r="P29" i="4" s="1"/>
  <c r="D33" i="4" s="1"/>
  <c r="I33" i="4" s="1"/>
  <c r="L26" i="4"/>
  <c r="P26" i="4" s="1"/>
  <c r="D30" i="4" s="1"/>
  <c r="H30" i="4" s="1"/>
  <c r="K28" i="4"/>
  <c r="O28" i="4" s="1"/>
  <c r="C32" i="4" s="1"/>
  <c r="I32" i="4" s="1"/>
  <c r="J28" i="4"/>
  <c r="N28" i="4" s="1"/>
  <c r="B32" i="4" s="1"/>
  <c r="H32" i="4" s="1"/>
  <c r="M32" i="4" l="1"/>
  <c r="Q32" i="4" s="1"/>
  <c r="E36" i="4" s="1"/>
  <c r="G36" i="4" s="1"/>
  <c r="J33" i="4"/>
  <c r="N33" i="4" s="1"/>
  <c r="B37" i="4" s="1"/>
  <c r="G37" i="4" s="1"/>
  <c r="M31" i="4"/>
  <c r="Q31" i="4" s="1"/>
  <c r="E35" i="4" s="1"/>
  <c r="H35" i="4" s="1"/>
  <c r="J30" i="4"/>
  <c r="N30" i="4" s="1"/>
  <c r="B34" i="4" s="1"/>
  <c r="F34" i="4" s="1"/>
  <c r="K31" i="4"/>
  <c r="O31" i="4" s="1"/>
  <c r="C35" i="4" s="1"/>
  <c r="F35" i="4" s="1"/>
  <c r="K30" i="4"/>
  <c r="O30" i="4" s="1"/>
  <c r="C34" i="4" s="1"/>
  <c r="G34" i="4" s="1"/>
  <c r="L32" i="4"/>
  <c r="P32" i="4" s="1"/>
  <c r="D36" i="4" s="1"/>
  <c r="F36" i="4" s="1"/>
  <c r="K32" i="4"/>
  <c r="O32" i="4" s="1"/>
  <c r="C36" i="4" s="1"/>
  <c r="I36" i="4" s="1"/>
  <c r="J31" i="4"/>
  <c r="N31" i="4" s="1"/>
  <c r="B35" i="4" s="1"/>
  <c r="I35" i="4" s="1"/>
  <c r="K33" i="4"/>
  <c r="O33" i="4" s="1"/>
  <c r="C37" i="4" s="1"/>
  <c r="H37" i="4" s="1"/>
  <c r="L31" i="4"/>
  <c r="P31" i="4" s="1"/>
  <c r="D35" i="4" s="1"/>
  <c r="G35" i="4" s="1"/>
  <c r="J32" i="4"/>
  <c r="N32" i="4" s="1"/>
  <c r="B36" i="4" s="1"/>
  <c r="H36" i="4" s="1"/>
  <c r="M30" i="4"/>
  <c r="Q30" i="4" s="1"/>
  <c r="E34" i="4" s="1"/>
  <c r="I34" i="4" s="1"/>
  <c r="M33" i="4"/>
  <c r="Q33" i="4" s="1"/>
  <c r="E37" i="4" s="1"/>
  <c r="F37" i="4" s="1"/>
  <c r="L30" i="4"/>
  <c r="P30" i="4" s="1"/>
  <c r="D34" i="4" s="1"/>
  <c r="H34" i="4" s="1"/>
  <c r="L33" i="4"/>
  <c r="P33" i="4" s="1"/>
  <c r="D37" i="4" s="1"/>
  <c r="I37" i="4" s="1"/>
  <c r="J36" i="4" l="1"/>
  <c r="N36" i="4" s="1"/>
  <c r="B40" i="4" s="1"/>
  <c r="H40" i="4" s="1"/>
  <c r="K35" i="4"/>
  <c r="O35" i="4" s="1"/>
  <c r="C39" i="4" s="1"/>
  <c r="F39" i="4" s="1"/>
  <c r="M37" i="4"/>
  <c r="Q37" i="4" s="1"/>
  <c r="E41" i="4" s="1"/>
  <c r="F41" i="4" s="1"/>
  <c r="J37" i="4"/>
  <c r="N37" i="4" s="1"/>
  <c r="B41" i="4" s="1"/>
  <c r="G41" i="4" s="1"/>
  <c r="L36" i="4"/>
  <c r="P36" i="4" s="1"/>
  <c r="D40" i="4" s="1"/>
  <c r="F40" i="4" s="1"/>
  <c r="L35" i="4"/>
  <c r="P35" i="4" s="1"/>
  <c r="D39" i="4" s="1"/>
  <c r="G39" i="4" s="1"/>
  <c r="K34" i="4"/>
  <c r="O34" i="4" s="1"/>
  <c r="C38" i="4" s="1"/>
  <c r="G38" i="4" s="1"/>
  <c r="J35" i="4"/>
  <c r="N35" i="4" s="1"/>
  <c r="B39" i="4" s="1"/>
  <c r="I39" i="4" s="1"/>
  <c r="K36" i="4"/>
  <c r="O36" i="4" s="1"/>
  <c r="C40" i="4" s="1"/>
  <c r="I40" i="4" s="1"/>
  <c r="J34" i="4"/>
  <c r="N34" i="4" s="1"/>
  <c r="B38" i="4" s="1"/>
  <c r="F38" i="4" s="1"/>
  <c r="K37" i="4"/>
  <c r="O37" i="4" s="1"/>
  <c r="C41" i="4" s="1"/>
  <c r="H41" i="4" s="1"/>
  <c r="L34" i="4"/>
  <c r="P34" i="4" s="1"/>
  <c r="D38" i="4" s="1"/>
  <c r="H38" i="4" s="1"/>
  <c r="M34" i="4"/>
  <c r="Q34" i="4" s="1"/>
  <c r="E38" i="4" s="1"/>
  <c r="I38" i="4" s="1"/>
  <c r="M36" i="4"/>
  <c r="Q36" i="4" s="1"/>
  <c r="E40" i="4" s="1"/>
  <c r="G40" i="4" s="1"/>
  <c r="M35" i="4"/>
  <c r="Q35" i="4" s="1"/>
  <c r="E39" i="4" s="1"/>
  <c r="H39" i="4" s="1"/>
  <c r="L37" i="4"/>
  <c r="P37" i="4" s="1"/>
  <c r="D41" i="4" s="1"/>
  <c r="I41" i="4" s="1"/>
  <c r="K41" i="4" l="1"/>
  <c r="O41" i="4" s="1"/>
  <c r="C45" i="4" s="1"/>
  <c r="H45" i="4" s="1"/>
  <c r="J40" i="4"/>
  <c r="N40" i="4" s="1"/>
  <c r="B44" i="4" s="1"/>
  <c r="H44" i="4" s="1"/>
  <c r="J38" i="4"/>
  <c r="N38" i="4" s="1"/>
  <c r="B42" i="4" s="1"/>
  <c r="F42" i="4" s="1"/>
  <c r="J41" i="4"/>
  <c r="N41" i="4" s="1"/>
  <c r="B45" i="4" s="1"/>
  <c r="G45" i="4" s="1"/>
  <c r="L38" i="4"/>
  <c r="P38" i="4" s="1"/>
  <c r="D42" i="4" s="1"/>
  <c r="H42" i="4" s="1"/>
  <c r="K39" i="4"/>
  <c r="O39" i="4" s="1"/>
  <c r="C43" i="4" s="1"/>
  <c r="F43" i="4" s="1"/>
  <c r="L41" i="4"/>
  <c r="P41" i="4" s="1"/>
  <c r="D45" i="4" s="1"/>
  <c r="I45" i="4" s="1"/>
  <c r="J39" i="4"/>
  <c r="N39" i="4" s="1"/>
  <c r="B43" i="4" s="1"/>
  <c r="I43" i="4" s="1"/>
  <c r="K40" i="4"/>
  <c r="O40" i="4" s="1"/>
  <c r="C44" i="4" s="1"/>
  <c r="I44" i="4" s="1"/>
  <c r="K38" i="4"/>
  <c r="O38" i="4" s="1"/>
  <c r="C42" i="4" s="1"/>
  <c r="G42" i="4" s="1"/>
  <c r="L40" i="4"/>
  <c r="P40" i="4" s="1"/>
  <c r="D44" i="4" s="1"/>
  <c r="F44" i="4" s="1"/>
  <c r="L39" i="4"/>
  <c r="P39" i="4" s="1"/>
  <c r="D43" i="4" s="1"/>
  <c r="G43" i="4" s="1"/>
  <c r="M39" i="4"/>
  <c r="Q39" i="4" s="1"/>
  <c r="E43" i="4" s="1"/>
  <c r="H43" i="4" s="1"/>
  <c r="M41" i="4"/>
  <c r="Q41" i="4" s="1"/>
  <c r="E45" i="4" s="1"/>
  <c r="F45" i="4" s="1"/>
  <c r="M40" i="4"/>
  <c r="Q40" i="4" s="1"/>
  <c r="E44" i="4" s="1"/>
  <c r="G44" i="4" s="1"/>
  <c r="M38" i="4"/>
  <c r="Q38" i="4" s="1"/>
  <c r="E42" i="4" s="1"/>
  <c r="I42" i="4" s="1"/>
  <c r="J45" i="4" l="1"/>
  <c r="N45" i="4" s="1"/>
  <c r="B49" i="4" s="1"/>
  <c r="G49" i="4" s="1"/>
  <c r="J43" i="4"/>
  <c r="N43" i="4" s="1"/>
  <c r="B47" i="4" s="1"/>
  <c r="I47" i="4" s="1"/>
  <c r="L44" i="4"/>
  <c r="P44" i="4" s="1"/>
  <c r="D48" i="4" s="1"/>
  <c r="F48" i="4" s="1"/>
  <c r="M45" i="4"/>
  <c r="Q45" i="4" s="1"/>
  <c r="E49" i="4" s="1"/>
  <c r="F49" i="4" s="1"/>
  <c r="J44" i="4"/>
  <c r="N44" i="4" s="1"/>
  <c r="B48" i="4" s="1"/>
  <c r="H48" i="4" s="1"/>
  <c r="J42" i="4"/>
  <c r="N42" i="4" s="1"/>
  <c r="B46" i="4" s="1"/>
  <c r="F46" i="4" s="1"/>
  <c r="M44" i="4"/>
  <c r="Q44" i="4" s="1"/>
  <c r="E48" i="4" s="1"/>
  <c r="G48" i="4" s="1"/>
  <c r="M43" i="4"/>
  <c r="Q43" i="4" s="1"/>
  <c r="E47" i="4" s="1"/>
  <c r="H47" i="4" s="1"/>
  <c r="M42" i="4"/>
  <c r="Q42" i="4" s="1"/>
  <c r="E46" i="4" s="1"/>
  <c r="I46" i="4" s="1"/>
  <c r="L43" i="4"/>
  <c r="P43" i="4" s="1"/>
  <c r="D47" i="4" s="1"/>
  <c r="G47" i="4" s="1"/>
  <c r="L42" i="4"/>
  <c r="P42" i="4" s="1"/>
  <c r="D46" i="4" s="1"/>
  <c r="H46" i="4" s="1"/>
  <c r="K43" i="4"/>
  <c r="O43" i="4" s="1"/>
  <c r="C47" i="4" s="1"/>
  <c r="F47" i="4" s="1"/>
  <c r="K45" i="4"/>
  <c r="O45" i="4" s="1"/>
  <c r="C49" i="4" s="1"/>
  <c r="H49" i="4" s="1"/>
  <c r="K42" i="4"/>
  <c r="O42" i="4" s="1"/>
  <c r="C46" i="4" s="1"/>
  <c r="G46" i="4" s="1"/>
  <c r="K44" i="4"/>
  <c r="O44" i="4" s="1"/>
  <c r="C48" i="4" s="1"/>
  <c r="I48" i="4" s="1"/>
  <c r="L45" i="4"/>
  <c r="P45" i="4" s="1"/>
  <c r="D49" i="4" s="1"/>
  <c r="I49" i="4" s="1"/>
  <c r="K49" i="4" l="1"/>
  <c r="O49" i="4" s="1"/>
  <c r="M49" i="4"/>
  <c r="Q49" i="4" s="1"/>
  <c r="E53" i="4" s="1"/>
  <c r="F53" i="4" s="1"/>
  <c r="J49" i="4"/>
  <c r="N49" i="4" s="1"/>
  <c r="B53" i="4" s="1"/>
  <c r="G53" i="4" s="1"/>
  <c r="J46" i="4"/>
  <c r="N46" i="4" s="1"/>
  <c r="B50" i="4" s="1"/>
  <c r="F50" i="4" s="1"/>
  <c r="M46" i="4"/>
  <c r="Q46" i="4" s="1"/>
  <c r="E50" i="4" s="1"/>
  <c r="I50" i="4" s="1"/>
  <c r="L48" i="4"/>
  <c r="P48" i="4" s="1"/>
  <c r="D52" i="4" s="1"/>
  <c r="F52" i="4" s="1"/>
  <c r="K47" i="4"/>
  <c r="O47" i="4" s="1"/>
  <c r="C51" i="4" s="1"/>
  <c r="F51" i="4" s="1"/>
  <c r="K46" i="4"/>
  <c r="O46" i="4" s="1"/>
  <c r="C50" i="4" s="1"/>
  <c r="G50" i="4" s="1"/>
  <c r="K48" i="4"/>
  <c r="O48" i="4" s="1"/>
  <c r="C52" i="4" s="1"/>
  <c r="I52" i="4" s="1"/>
  <c r="M48" i="4"/>
  <c r="Q48" i="4" s="1"/>
  <c r="E52" i="4" s="1"/>
  <c r="G52" i="4" s="1"/>
  <c r="L47" i="4"/>
  <c r="P47" i="4" s="1"/>
  <c r="D51" i="4" s="1"/>
  <c r="G51" i="4" s="1"/>
  <c r="L49" i="4"/>
  <c r="P49" i="4" s="1"/>
  <c r="D53" i="4" s="1"/>
  <c r="I53" i="4" s="1"/>
  <c r="J48" i="4"/>
  <c r="N48" i="4" s="1"/>
  <c r="B52" i="4" s="1"/>
  <c r="H52" i="4" s="1"/>
  <c r="L46" i="4"/>
  <c r="P46" i="4" s="1"/>
  <c r="D50" i="4" s="1"/>
  <c r="H50" i="4" s="1"/>
  <c r="J47" i="4"/>
  <c r="N47" i="4" s="1"/>
  <c r="B51" i="4" s="1"/>
  <c r="I51" i="4" s="1"/>
  <c r="M47" i="4"/>
  <c r="Q47" i="4" s="1"/>
  <c r="E51" i="4" s="1"/>
  <c r="H51" i="4" s="1"/>
  <c r="C53" i="4"/>
  <c r="H53" i="4" s="1"/>
  <c r="M51" i="4" l="1"/>
  <c r="Q51" i="4" s="1"/>
  <c r="E55" i="4" s="1"/>
  <c r="H55" i="4" s="1"/>
  <c r="J52" i="4"/>
  <c r="N52" i="4" s="1"/>
  <c r="B56" i="4" s="1"/>
  <c r="H56" i="4" s="1"/>
  <c r="K52" i="4"/>
  <c r="O52" i="4" s="1"/>
  <c r="C56" i="4" s="1"/>
  <c r="I56" i="4" s="1"/>
  <c r="L53" i="4"/>
  <c r="P53" i="4" s="1"/>
  <c r="D57" i="4" s="1"/>
  <c r="I57" i="4" s="1"/>
  <c r="L51" i="4"/>
  <c r="P51" i="4" s="1"/>
  <c r="M52" i="4"/>
  <c r="Q52" i="4" s="1"/>
  <c r="K53" i="4"/>
  <c r="O53" i="4" s="1"/>
  <c r="M53" i="4"/>
  <c r="Q53" i="4" s="1"/>
  <c r="L50" i="4"/>
  <c r="P50" i="4" s="1"/>
  <c r="K50" i="4"/>
  <c r="O50" i="4" s="1"/>
  <c r="J51" i="4"/>
  <c r="N51" i="4" s="1"/>
  <c r="L52" i="4"/>
  <c r="P52" i="4" s="1"/>
  <c r="J50" i="4"/>
  <c r="N50" i="4" s="1"/>
  <c r="K51" i="4"/>
  <c r="O51" i="4" s="1"/>
  <c r="M50" i="4"/>
  <c r="Q50" i="4" s="1"/>
  <c r="J53" i="4"/>
  <c r="N53" i="4" s="1"/>
  <c r="C54" i="4" l="1"/>
  <c r="G54" i="4" s="1"/>
  <c r="B54" i="4"/>
  <c r="F54" i="4" s="1"/>
  <c r="D54" i="4"/>
  <c r="H54" i="4" s="1"/>
  <c r="B57" i="4"/>
  <c r="G57" i="4" s="1"/>
  <c r="D56" i="4"/>
  <c r="F56" i="4" s="1"/>
  <c r="E57" i="4"/>
  <c r="F57" i="4" s="1"/>
  <c r="C55" i="4"/>
  <c r="F55" i="4" s="1"/>
  <c r="E56" i="4"/>
  <c r="G56" i="4" s="1"/>
  <c r="D55" i="4"/>
  <c r="G55" i="4" s="1"/>
  <c r="E54" i="4"/>
  <c r="I54" i="4" s="1"/>
  <c r="B55" i="4"/>
  <c r="I55" i="4" s="1"/>
  <c r="C57" i="4"/>
  <c r="H57" i="4" s="1"/>
  <c r="M55" i="4" l="1"/>
  <c r="Q55" i="4" s="1"/>
  <c r="E59" i="4" s="1"/>
  <c r="H59" i="4" s="1"/>
  <c r="K55" i="4"/>
  <c r="O55" i="4" s="1"/>
  <c r="C59" i="4" s="1"/>
  <c r="F59" i="4" s="1"/>
  <c r="J55" i="4"/>
  <c r="N55" i="4" s="1"/>
  <c r="B59" i="4" s="1"/>
  <c r="I59" i="4" s="1"/>
  <c r="L57" i="4"/>
  <c r="P57" i="4" s="1"/>
  <c r="D61" i="4" s="1"/>
  <c r="I61" i="4" s="1"/>
  <c r="L56" i="4"/>
  <c r="P56" i="4" s="1"/>
  <c r="D60" i="4" s="1"/>
  <c r="F60" i="4" s="1"/>
  <c r="L55" i="4"/>
  <c r="P55" i="4" s="1"/>
  <c r="D59" i="4" s="1"/>
  <c r="G59" i="4" s="1"/>
  <c r="M54" i="4"/>
  <c r="Q54" i="4" s="1"/>
  <c r="E58" i="4" s="1"/>
  <c r="I58" i="4" s="1"/>
  <c r="M56" i="4"/>
  <c r="Q56" i="4" s="1"/>
  <c r="E60" i="4" s="1"/>
  <c r="G60" i="4" s="1"/>
  <c r="M57" i="4"/>
  <c r="Q57" i="4" s="1"/>
  <c r="E61" i="4" s="1"/>
  <c r="F61" i="4" s="1"/>
  <c r="K56" i="4"/>
  <c r="O56" i="4" s="1"/>
  <c r="C60" i="4" s="1"/>
  <c r="I60" i="4" s="1"/>
  <c r="J57" i="4"/>
  <c r="N57" i="4" s="1"/>
  <c r="B61" i="4" s="1"/>
  <c r="G61" i="4" s="1"/>
  <c r="K57" i="4"/>
  <c r="O57" i="4" s="1"/>
  <c r="C61" i="4" s="1"/>
  <c r="H61" i="4" s="1"/>
  <c r="J54" i="4"/>
  <c r="N54" i="4" s="1"/>
  <c r="B58" i="4" s="1"/>
  <c r="F58" i="4" s="1"/>
  <c r="J56" i="4"/>
  <c r="N56" i="4" s="1"/>
  <c r="B60" i="4" s="1"/>
  <c r="H60" i="4" s="1"/>
  <c r="L54" i="4"/>
  <c r="P54" i="4" s="1"/>
  <c r="D58" i="4" s="1"/>
  <c r="H58" i="4" s="1"/>
  <c r="K54" i="4"/>
  <c r="O54" i="4" s="1"/>
  <c r="C58" i="4" s="1"/>
  <c r="G58" i="4" s="1"/>
  <c r="J58" i="4" l="1"/>
  <c r="N58" i="4" s="1"/>
  <c r="B62" i="4" s="1"/>
  <c r="F62" i="4" s="1"/>
  <c r="M59" i="4"/>
  <c r="Q59" i="4" s="1"/>
  <c r="E63" i="4" s="1"/>
  <c r="H63" i="4" s="1"/>
  <c r="L58" i="4"/>
  <c r="P58" i="4" s="1"/>
  <c r="D62" i="4" s="1"/>
  <c r="H62" i="4" s="1"/>
  <c r="K61" i="4"/>
  <c r="O61" i="4" s="1"/>
  <c r="C65" i="4" s="1"/>
  <c r="H65" i="4" s="1"/>
  <c r="M58" i="4"/>
  <c r="Q58" i="4" s="1"/>
  <c r="E62" i="4" s="1"/>
  <c r="I62" i="4" s="1"/>
  <c r="J61" i="4"/>
  <c r="N61" i="4" s="1"/>
  <c r="B65" i="4" s="1"/>
  <c r="G65" i="4" s="1"/>
  <c r="J60" i="4"/>
  <c r="N60" i="4" s="1"/>
  <c r="B64" i="4" s="1"/>
  <c r="H64" i="4" s="1"/>
  <c r="L60" i="4"/>
  <c r="P60" i="4" s="1"/>
  <c r="D64" i="4" s="1"/>
  <c r="F64" i="4" s="1"/>
  <c r="L61" i="4"/>
  <c r="P61" i="4" s="1"/>
  <c r="D65" i="4" s="1"/>
  <c r="I65" i="4" s="1"/>
  <c r="K60" i="4"/>
  <c r="O60" i="4" s="1"/>
  <c r="C64" i="4" s="1"/>
  <c r="I64" i="4" s="1"/>
  <c r="M61" i="4"/>
  <c r="Q61" i="4" s="1"/>
  <c r="E65" i="4" s="1"/>
  <c r="F65" i="4" s="1"/>
  <c r="K58" i="4"/>
  <c r="O58" i="4" s="1"/>
  <c r="C62" i="4" s="1"/>
  <c r="G62" i="4" s="1"/>
  <c r="L59" i="4"/>
  <c r="P59" i="4" s="1"/>
  <c r="D63" i="4" s="1"/>
  <c r="G63" i="4" s="1"/>
  <c r="M60" i="4"/>
  <c r="Q60" i="4" s="1"/>
  <c r="E64" i="4" s="1"/>
  <c r="G64" i="4" s="1"/>
  <c r="K59" i="4"/>
  <c r="O59" i="4" s="1"/>
  <c r="C63" i="4" s="1"/>
  <c r="F63" i="4" s="1"/>
  <c r="J59" i="4"/>
  <c r="N59" i="4" s="1"/>
  <c r="B63" i="4" s="1"/>
  <c r="I63" i="4" s="1"/>
  <c r="M63" i="4" l="1"/>
  <c r="Q63" i="4" s="1"/>
  <c r="E67" i="4" s="1"/>
  <c r="H67" i="4" s="1"/>
  <c r="P67" i="4" s="1"/>
  <c r="P5" i="4" s="1"/>
  <c r="J65" i="4"/>
  <c r="N65" i="4" s="1"/>
  <c r="B69" i="4" s="1"/>
  <c r="G69" i="4" s="1"/>
  <c r="O69" i="4" s="1"/>
  <c r="O7" i="4" s="1"/>
  <c r="L64" i="4"/>
  <c r="P64" i="4" s="1"/>
  <c r="D68" i="4" s="1"/>
  <c r="F68" i="4" s="1"/>
  <c r="N68" i="4" s="1"/>
  <c r="N6" i="4" s="1"/>
  <c r="K62" i="4"/>
  <c r="O62" i="4" s="1"/>
  <c r="C66" i="4" s="1"/>
  <c r="G66" i="4" s="1"/>
  <c r="O66" i="4" s="1"/>
  <c r="O4" i="4" s="1"/>
  <c r="L65" i="4"/>
  <c r="P65" i="4" s="1"/>
  <c r="D69" i="4" s="1"/>
  <c r="I69" i="4" s="1"/>
  <c r="Q69" i="4" s="1"/>
  <c r="Q7" i="4" s="1"/>
  <c r="J63" i="4"/>
  <c r="N63" i="4" s="1"/>
  <c r="B67" i="4" s="1"/>
  <c r="I67" i="4" s="1"/>
  <c r="Q67" i="4" s="1"/>
  <c r="Q5" i="4" s="1"/>
  <c r="M62" i="4"/>
  <c r="Q62" i="4" s="1"/>
  <c r="E66" i="4" s="1"/>
  <c r="I66" i="4" s="1"/>
  <c r="Q66" i="4" s="1"/>
  <c r="Q4" i="4" s="1"/>
  <c r="M64" i="4"/>
  <c r="Q64" i="4" s="1"/>
  <c r="E68" i="4" s="1"/>
  <c r="G68" i="4" s="1"/>
  <c r="O68" i="4" s="1"/>
  <c r="O6" i="4" s="1"/>
  <c r="K65" i="4"/>
  <c r="O65" i="4" s="1"/>
  <c r="C69" i="4" s="1"/>
  <c r="H69" i="4" s="1"/>
  <c r="P69" i="4" s="1"/>
  <c r="P7" i="4" s="1"/>
  <c r="K64" i="4"/>
  <c r="O64" i="4" s="1"/>
  <c r="C68" i="4" s="1"/>
  <c r="I68" i="4" s="1"/>
  <c r="Q68" i="4" s="1"/>
  <c r="Q6" i="4" s="1"/>
  <c r="M65" i="4"/>
  <c r="Q65" i="4" s="1"/>
  <c r="E69" i="4" s="1"/>
  <c r="F69" i="4" s="1"/>
  <c r="N69" i="4" s="1"/>
  <c r="N7" i="4" s="1"/>
  <c r="J62" i="4"/>
  <c r="N62" i="4" s="1"/>
  <c r="B66" i="4" s="1"/>
  <c r="F66" i="4" s="1"/>
  <c r="N66" i="4" s="1"/>
  <c r="N4" i="4" s="1"/>
  <c r="K63" i="4"/>
  <c r="O63" i="4" s="1"/>
  <c r="C67" i="4" s="1"/>
  <c r="F67" i="4" s="1"/>
  <c r="N67" i="4" s="1"/>
  <c r="N5" i="4" s="1"/>
  <c r="L63" i="4"/>
  <c r="P63" i="4" s="1"/>
  <c r="D67" i="4" s="1"/>
  <c r="G67" i="4" s="1"/>
  <c r="O67" i="4" s="1"/>
  <c r="O5" i="4" s="1"/>
  <c r="J64" i="4"/>
  <c r="N64" i="4" s="1"/>
  <c r="B68" i="4" s="1"/>
  <c r="H68" i="4" s="1"/>
  <c r="P68" i="4" s="1"/>
  <c r="P6" i="4" s="1"/>
  <c r="L62" i="4"/>
  <c r="P62" i="4" s="1"/>
  <c r="D66" i="4" s="1"/>
  <c r="H66" i="4" s="1"/>
  <c r="P66" i="4" s="1"/>
  <c r="P4" i="4" s="1"/>
  <c r="U6" i="4" l="1"/>
  <c r="O20" i="3"/>
  <c r="C24" i="3" s="1"/>
  <c r="I24" i="3" s="1"/>
  <c r="O18" i="3"/>
  <c r="C22" i="3" s="1"/>
  <c r="G22" i="3" s="1"/>
  <c r="O21" i="3"/>
  <c r="C25" i="3" s="1"/>
  <c r="H25" i="3" s="1"/>
  <c r="O19" i="3"/>
  <c r="C23" i="3" s="1"/>
  <c r="F23" i="3" s="1"/>
  <c r="U17" i="3"/>
  <c r="R21" i="3" s="1"/>
  <c r="Q17" i="3"/>
  <c r="E21" i="3" s="1"/>
  <c r="F21" i="3" s="1"/>
  <c r="P17" i="3"/>
  <c r="D21" i="3" s="1"/>
  <c r="I21" i="3" s="1"/>
  <c r="P20" i="3" l="1"/>
  <c r="D24" i="3" s="1"/>
  <c r="F24" i="3" s="1"/>
  <c r="M21" i="3"/>
  <c r="Q21" i="3" s="1"/>
  <c r="M19" i="3"/>
  <c r="Q19" i="3" s="1"/>
  <c r="M20" i="3"/>
  <c r="Q20" i="3" s="1"/>
  <c r="M18" i="3"/>
  <c r="J21" i="3"/>
  <c r="J20" i="3"/>
  <c r="J18" i="3"/>
  <c r="J19" i="3"/>
  <c r="P18" i="3"/>
  <c r="D22" i="3" s="1"/>
  <c r="H22" i="3" s="1"/>
  <c r="P19" i="3"/>
  <c r="D23" i="3" s="1"/>
  <c r="G23" i="3" s="1"/>
  <c r="P21" i="3"/>
  <c r="D25" i="3" s="1"/>
  <c r="I25" i="3" s="1"/>
  <c r="Q18" i="3" l="1"/>
  <c r="E22" i="3" s="1"/>
  <c r="I22" i="3" s="1"/>
  <c r="E24" i="3"/>
  <c r="G24" i="3" s="1"/>
  <c r="E23" i="3"/>
  <c r="H23" i="3" s="1"/>
  <c r="E25" i="3"/>
  <c r="F25" i="3" s="1"/>
  <c r="N21" i="3" l="1"/>
  <c r="B25" i="3" s="1"/>
  <c r="G25" i="3" s="1"/>
  <c r="K24" i="3" s="1"/>
  <c r="O24" i="3" s="1"/>
  <c r="C28" i="3" s="1"/>
  <c r="I28" i="3" s="1"/>
  <c r="N20" i="3"/>
  <c r="B24" i="3" s="1"/>
  <c r="H24" i="3" s="1"/>
  <c r="L25" i="3" s="1"/>
  <c r="P25" i="3" s="1"/>
  <c r="D29" i="3" s="1"/>
  <c r="I29" i="3" s="1"/>
  <c r="N19" i="3"/>
  <c r="B23" i="3" s="1"/>
  <c r="I23" i="3" s="1"/>
  <c r="M23" i="3" s="1"/>
  <c r="Q23" i="3" s="1"/>
  <c r="E27" i="3" s="1"/>
  <c r="H27" i="3" s="1"/>
  <c r="N18" i="3"/>
  <c r="B22" i="3" s="1"/>
  <c r="F22" i="3" s="1"/>
  <c r="J22" i="3" s="1"/>
  <c r="N22" i="3" s="1"/>
  <c r="B26" i="3" s="1"/>
  <c r="F26" i="3" s="1"/>
  <c r="L23" i="3"/>
  <c r="P23" i="3" s="1"/>
  <c r="D27" i="3" s="1"/>
  <c r="G27" i="3" s="1"/>
  <c r="J23" i="3" l="1"/>
  <c r="N23" i="3" s="1"/>
  <c r="B27" i="3" s="1"/>
  <c r="I27" i="3" s="1"/>
  <c r="J24" i="3"/>
  <c r="N24" i="3" s="1"/>
  <c r="B28" i="3" s="1"/>
  <c r="H28" i="3" s="1"/>
  <c r="K25" i="3"/>
  <c r="O25" i="3" s="1"/>
  <c r="C29" i="3" s="1"/>
  <c r="H29" i="3" s="1"/>
  <c r="K22" i="3"/>
  <c r="O22" i="3" s="1"/>
  <c r="C26" i="3" s="1"/>
  <c r="G26" i="3" s="1"/>
  <c r="K23" i="3"/>
  <c r="O23" i="3" s="1"/>
  <c r="C27" i="3" s="1"/>
  <c r="F27" i="3" s="1"/>
  <c r="M24" i="3"/>
  <c r="Q24" i="3" s="1"/>
  <c r="E28" i="3" s="1"/>
  <c r="G28" i="3" s="1"/>
  <c r="M22" i="3"/>
  <c r="Q22" i="3" s="1"/>
  <c r="E26" i="3" s="1"/>
  <c r="I26" i="3" s="1"/>
  <c r="M26" i="3" s="1"/>
  <c r="Q26" i="3" s="1"/>
  <c r="E30" i="3" s="1"/>
  <c r="I30" i="3" s="1"/>
  <c r="M25" i="3"/>
  <c r="Q25" i="3" s="1"/>
  <c r="E29" i="3" s="1"/>
  <c r="F29" i="3" s="1"/>
  <c r="L24" i="3"/>
  <c r="P24" i="3" s="1"/>
  <c r="D28" i="3" s="1"/>
  <c r="F28" i="3" s="1"/>
  <c r="L22" i="3"/>
  <c r="P22" i="3" s="1"/>
  <c r="D26" i="3" s="1"/>
  <c r="H26" i="3" s="1"/>
  <c r="J25" i="3"/>
  <c r="N25" i="3" s="1"/>
  <c r="B29" i="3" s="1"/>
  <c r="G29" i="3" s="1"/>
  <c r="L27" i="3" l="1"/>
  <c r="P27" i="3" s="1"/>
  <c r="D31" i="3" s="1"/>
  <c r="G31" i="3" s="1"/>
  <c r="M29" i="3"/>
  <c r="Q29" i="3" s="1"/>
  <c r="E33" i="3" s="1"/>
  <c r="F33" i="3" s="1"/>
  <c r="K29" i="3"/>
  <c r="O29" i="3" s="1"/>
  <c r="C33" i="3" s="1"/>
  <c r="H33" i="3" s="1"/>
  <c r="M27" i="3"/>
  <c r="Q27" i="3" s="1"/>
  <c r="E31" i="3" s="1"/>
  <c r="H31" i="3" s="1"/>
  <c r="L26" i="3"/>
  <c r="P26" i="3" s="1"/>
  <c r="D30" i="3" s="1"/>
  <c r="H30" i="3" s="1"/>
  <c r="J28" i="3"/>
  <c r="N28" i="3" s="1"/>
  <c r="B32" i="3" s="1"/>
  <c r="H32" i="3" s="1"/>
  <c r="M28" i="3"/>
  <c r="Q28" i="3" s="1"/>
  <c r="E32" i="3" s="1"/>
  <c r="G32" i="3" s="1"/>
  <c r="K27" i="3"/>
  <c r="O27" i="3" s="1"/>
  <c r="C31" i="3" s="1"/>
  <c r="F31" i="3" s="1"/>
  <c r="L28" i="3"/>
  <c r="P28" i="3" s="1"/>
  <c r="D32" i="3" s="1"/>
  <c r="F32" i="3" s="1"/>
  <c r="J26" i="3"/>
  <c r="N26" i="3" s="1"/>
  <c r="B30" i="3" s="1"/>
  <c r="F30" i="3" s="1"/>
  <c r="J29" i="3"/>
  <c r="N29" i="3" s="1"/>
  <c r="B33" i="3" s="1"/>
  <c r="G33" i="3" s="1"/>
  <c r="J27" i="3"/>
  <c r="N27" i="3" s="1"/>
  <c r="B31" i="3" s="1"/>
  <c r="I31" i="3" s="1"/>
  <c r="K28" i="3"/>
  <c r="O28" i="3" s="1"/>
  <c r="C32" i="3" s="1"/>
  <c r="I32" i="3" s="1"/>
  <c r="K26" i="3"/>
  <c r="O26" i="3" s="1"/>
  <c r="C30" i="3" s="1"/>
  <c r="G30" i="3" s="1"/>
  <c r="L29" i="3"/>
  <c r="P29" i="3" s="1"/>
  <c r="D33" i="3" s="1"/>
  <c r="I33" i="3" s="1"/>
  <c r="L31" i="3" l="1"/>
  <c r="P31" i="3" s="1"/>
  <c r="D35" i="3" s="1"/>
  <c r="G35" i="3" s="1"/>
  <c r="L33" i="3"/>
  <c r="P33" i="3" s="1"/>
  <c r="D37" i="3" s="1"/>
  <c r="I37" i="3" s="1"/>
  <c r="L32" i="3"/>
  <c r="P32" i="3" s="1"/>
  <c r="D36" i="3" s="1"/>
  <c r="F36" i="3" s="1"/>
  <c r="L30" i="3"/>
  <c r="P30" i="3" s="1"/>
  <c r="D34" i="3" s="1"/>
  <c r="H34" i="3" s="1"/>
  <c r="J30" i="3"/>
  <c r="N30" i="3" s="1"/>
  <c r="B34" i="3" s="1"/>
  <c r="F34" i="3" s="1"/>
  <c r="M33" i="3"/>
  <c r="Q33" i="3" s="1"/>
  <c r="E37" i="3" s="1"/>
  <c r="F37" i="3" s="1"/>
  <c r="K32" i="3"/>
  <c r="O32" i="3" s="1"/>
  <c r="C36" i="3" s="1"/>
  <c r="I36" i="3" s="1"/>
  <c r="K31" i="3"/>
  <c r="O31" i="3" s="1"/>
  <c r="C35" i="3" s="1"/>
  <c r="F35" i="3" s="1"/>
  <c r="J32" i="3"/>
  <c r="N32" i="3" s="1"/>
  <c r="B36" i="3" s="1"/>
  <c r="H36" i="3" s="1"/>
  <c r="J31" i="3"/>
  <c r="N31" i="3" s="1"/>
  <c r="B35" i="3" s="1"/>
  <c r="I35" i="3" s="1"/>
  <c r="J33" i="3"/>
  <c r="N33" i="3" s="1"/>
  <c r="B37" i="3" s="1"/>
  <c r="G37" i="3" s="1"/>
  <c r="K33" i="3"/>
  <c r="O33" i="3" s="1"/>
  <c r="C37" i="3" s="1"/>
  <c r="H37" i="3" s="1"/>
  <c r="K30" i="3"/>
  <c r="O30" i="3" s="1"/>
  <c r="C34" i="3" s="1"/>
  <c r="G34" i="3" s="1"/>
  <c r="M30" i="3"/>
  <c r="Q30" i="3" s="1"/>
  <c r="E34" i="3" s="1"/>
  <c r="I34" i="3" s="1"/>
  <c r="M32" i="3"/>
  <c r="Q32" i="3" s="1"/>
  <c r="E36" i="3" s="1"/>
  <c r="G36" i="3" s="1"/>
  <c r="M31" i="3"/>
  <c r="Q31" i="3" s="1"/>
  <c r="E35" i="3" s="1"/>
  <c r="H35" i="3" s="1"/>
  <c r="M35" i="3" l="1"/>
  <c r="Q35" i="3" s="1"/>
  <c r="E39" i="3" s="1"/>
  <c r="H39" i="3" s="1"/>
  <c r="J37" i="3"/>
  <c r="N37" i="3" s="1"/>
  <c r="B41" i="3" s="1"/>
  <c r="G41" i="3" s="1"/>
  <c r="L35" i="3"/>
  <c r="P35" i="3" s="1"/>
  <c r="D39" i="3" s="1"/>
  <c r="G39" i="3" s="1"/>
  <c r="J35" i="3"/>
  <c r="N35" i="3" s="1"/>
  <c r="B39" i="3" s="1"/>
  <c r="I39" i="3" s="1"/>
  <c r="J34" i="3"/>
  <c r="N34" i="3" s="1"/>
  <c r="B38" i="3" s="1"/>
  <c r="F38" i="3" s="1"/>
  <c r="J36" i="3"/>
  <c r="N36" i="3" s="1"/>
  <c r="B40" i="3" s="1"/>
  <c r="H40" i="3" s="1"/>
  <c r="L36" i="3"/>
  <c r="P36" i="3" s="1"/>
  <c r="D40" i="3" s="1"/>
  <c r="F40" i="3" s="1"/>
  <c r="K36" i="3"/>
  <c r="O36" i="3" s="1"/>
  <c r="C40" i="3" s="1"/>
  <c r="I40" i="3" s="1"/>
  <c r="M34" i="3"/>
  <c r="Q34" i="3" s="1"/>
  <c r="E38" i="3" s="1"/>
  <c r="I38" i="3" s="1"/>
  <c r="M37" i="3"/>
  <c r="Q37" i="3" s="1"/>
  <c r="E41" i="3" s="1"/>
  <c r="F41" i="3" s="1"/>
  <c r="M36" i="3"/>
  <c r="Q36" i="3" s="1"/>
  <c r="E40" i="3" s="1"/>
  <c r="G40" i="3" s="1"/>
  <c r="K34" i="3"/>
  <c r="O34" i="3" s="1"/>
  <c r="C38" i="3" s="1"/>
  <c r="G38" i="3" s="1"/>
  <c r="K37" i="3"/>
  <c r="O37" i="3" s="1"/>
  <c r="C41" i="3" s="1"/>
  <c r="H41" i="3" s="1"/>
  <c r="K35" i="3"/>
  <c r="O35" i="3" s="1"/>
  <c r="C39" i="3" s="1"/>
  <c r="F39" i="3" s="1"/>
  <c r="L34" i="3"/>
  <c r="P34" i="3" s="1"/>
  <c r="D38" i="3" s="1"/>
  <c r="H38" i="3" s="1"/>
  <c r="L37" i="3"/>
  <c r="P37" i="3" s="1"/>
  <c r="D41" i="3" s="1"/>
  <c r="I41" i="3" s="1"/>
  <c r="L39" i="3" l="1"/>
  <c r="P39" i="3" s="1"/>
  <c r="D43" i="3" s="1"/>
  <c r="G43" i="3" s="1"/>
  <c r="M41" i="3"/>
  <c r="Q41" i="3" s="1"/>
  <c r="E45" i="3" s="1"/>
  <c r="F45" i="3" s="1"/>
  <c r="K39" i="3"/>
  <c r="O39" i="3" s="1"/>
  <c r="C43" i="3" s="1"/>
  <c r="F43" i="3" s="1"/>
  <c r="J39" i="3"/>
  <c r="N39" i="3" s="1"/>
  <c r="B43" i="3" s="1"/>
  <c r="I43" i="3" s="1"/>
  <c r="J40" i="3"/>
  <c r="N40" i="3" s="1"/>
  <c r="B44" i="3" s="1"/>
  <c r="H44" i="3" s="1"/>
  <c r="L38" i="3"/>
  <c r="P38" i="3" s="1"/>
  <c r="D42" i="3" s="1"/>
  <c r="H42" i="3" s="1"/>
  <c r="M38" i="3"/>
  <c r="Q38" i="3" s="1"/>
  <c r="E42" i="3" s="1"/>
  <c r="I42" i="3" s="1"/>
  <c r="M39" i="3"/>
  <c r="Q39" i="3" s="1"/>
  <c r="E43" i="3" s="1"/>
  <c r="H43" i="3" s="1"/>
  <c r="J38" i="3"/>
  <c r="N38" i="3" s="1"/>
  <c r="B42" i="3" s="1"/>
  <c r="F42" i="3" s="1"/>
  <c r="K38" i="3"/>
  <c r="O38" i="3" s="1"/>
  <c r="C42" i="3" s="1"/>
  <c r="G42" i="3" s="1"/>
  <c r="K41" i="3"/>
  <c r="O41" i="3" s="1"/>
  <c r="C45" i="3" s="1"/>
  <c r="H45" i="3" s="1"/>
  <c r="L41" i="3"/>
  <c r="P41" i="3" s="1"/>
  <c r="D45" i="3" s="1"/>
  <c r="I45" i="3" s="1"/>
  <c r="K40" i="3"/>
  <c r="O40" i="3" s="1"/>
  <c r="C44" i="3" s="1"/>
  <c r="I44" i="3" s="1"/>
  <c r="J41" i="3"/>
  <c r="N41" i="3" s="1"/>
  <c r="B45" i="3" s="1"/>
  <c r="G45" i="3" s="1"/>
  <c r="L40" i="3"/>
  <c r="P40" i="3" s="1"/>
  <c r="D44" i="3" s="1"/>
  <c r="F44" i="3" s="1"/>
  <c r="M40" i="3"/>
  <c r="Q40" i="3" s="1"/>
  <c r="E44" i="3" s="1"/>
  <c r="G44" i="3" s="1"/>
  <c r="M44" i="3" l="1"/>
  <c r="Q44" i="3" s="1"/>
  <c r="E48" i="3" s="1"/>
  <c r="G48" i="3" s="1"/>
  <c r="K44" i="3"/>
  <c r="O44" i="3" s="1"/>
  <c r="C48" i="3" s="1"/>
  <c r="I48" i="3" s="1"/>
  <c r="M43" i="3"/>
  <c r="Q43" i="3" s="1"/>
  <c r="E47" i="3" s="1"/>
  <c r="H47" i="3" s="1"/>
  <c r="L45" i="3"/>
  <c r="P45" i="3" s="1"/>
  <c r="D49" i="3" s="1"/>
  <c r="I49" i="3" s="1"/>
  <c r="J44" i="3"/>
  <c r="N44" i="3" s="1"/>
  <c r="B48" i="3" s="1"/>
  <c r="H48" i="3" s="1"/>
  <c r="K42" i="3"/>
  <c r="O42" i="3" s="1"/>
  <c r="C46" i="3" s="1"/>
  <c r="G46" i="3" s="1"/>
  <c r="J45" i="3"/>
  <c r="N45" i="3" s="1"/>
  <c r="B49" i="3" s="1"/>
  <c r="G49" i="3" s="1"/>
  <c r="K43" i="3"/>
  <c r="O43" i="3" s="1"/>
  <c r="C47" i="3" s="1"/>
  <c r="F47" i="3" s="1"/>
  <c r="M45" i="3"/>
  <c r="Q45" i="3" s="1"/>
  <c r="E49" i="3" s="1"/>
  <c r="F49" i="3" s="1"/>
  <c r="L42" i="3"/>
  <c r="P42" i="3" s="1"/>
  <c r="D46" i="3" s="1"/>
  <c r="H46" i="3" s="1"/>
  <c r="K45" i="3"/>
  <c r="O45" i="3" s="1"/>
  <c r="C49" i="3" s="1"/>
  <c r="H49" i="3" s="1"/>
  <c r="J43" i="3"/>
  <c r="N43" i="3" s="1"/>
  <c r="B47" i="3" s="1"/>
  <c r="I47" i="3" s="1"/>
  <c r="L43" i="3"/>
  <c r="P43" i="3" s="1"/>
  <c r="D47" i="3" s="1"/>
  <c r="G47" i="3" s="1"/>
  <c r="J42" i="3"/>
  <c r="N42" i="3" s="1"/>
  <c r="B46" i="3" s="1"/>
  <c r="F46" i="3" s="1"/>
  <c r="M42" i="3"/>
  <c r="Q42" i="3" s="1"/>
  <c r="E46" i="3" s="1"/>
  <c r="I46" i="3" s="1"/>
  <c r="L44" i="3"/>
  <c r="P44" i="3" s="1"/>
  <c r="D48" i="3" s="1"/>
  <c r="F48" i="3" s="1"/>
  <c r="M48" i="3" l="1"/>
  <c r="Q48" i="3" s="1"/>
  <c r="E52" i="3" s="1"/>
  <c r="G52" i="3" s="1"/>
  <c r="J46" i="3"/>
  <c r="N46" i="3" s="1"/>
  <c r="B50" i="3" s="1"/>
  <c r="F50" i="3" s="1"/>
  <c r="M46" i="3"/>
  <c r="Q46" i="3" s="1"/>
  <c r="E50" i="3" s="1"/>
  <c r="I50" i="3" s="1"/>
  <c r="L49" i="3"/>
  <c r="P49" i="3" s="1"/>
  <c r="D53" i="3" s="1"/>
  <c r="I53" i="3" s="1"/>
  <c r="K46" i="3"/>
  <c r="O46" i="3" s="1"/>
  <c r="C50" i="3" s="1"/>
  <c r="G50" i="3" s="1"/>
  <c r="J47" i="3"/>
  <c r="N47" i="3" s="1"/>
  <c r="B51" i="3" s="1"/>
  <c r="I51" i="3" s="1"/>
  <c r="K47" i="3"/>
  <c r="O47" i="3" s="1"/>
  <c r="C51" i="3" s="1"/>
  <c r="F51" i="3" s="1"/>
  <c r="K49" i="3"/>
  <c r="O49" i="3" s="1"/>
  <c r="C53" i="3" s="1"/>
  <c r="H53" i="3" s="1"/>
  <c r="K48" i="3"/>
  <c r="O48" i="3" s="1"/>
  <c r="C52" i="3" s="1"/>
  <c r="I52" i="3" s="1"/>
  <c r="J48" i="3"/>
  <c r="N48" i="3" s="1"/>
  <c r="B52" i="3" s="1"/>
  <c r="H52" i="3" s="1"/>
  <c r="M47" i="3"/>
  <c r="Q47" i="3" s="1"/>
  <c r="E51" i="3" s="1"/>
  <c r="H51" i="3" s="1"/>
  <c r="L46" i="3"/>
  <c r="P46" i="3" s="1"/>
  <c r="D50" i="3" s="1"/>
  <c r="H50" i="3" s="1"/>
  <c r="M49" i="3"/>
  <c r="Q49" i="3" s="1"/>
  <c r="E53" i="3" s="1"/>
  <c r="F53" i="3" s="1"/>
  <c r="L48" i="3"/>
  <c r="P48" i="3" s="1"/>
  <c r="D52" i="3" s="1"/>
  <c r="F52" i="3" s="1"/>
  <c r="J49" i="3"/>
  <c r="N49" i="3" s="1"/>
  <c r="B53" i="3" s="1"/>
  <c r="G53" i="3" s="1"/>
  <c r="L47" i="3"/>
  <c r="P47" i="3" s="1"/>
  <c r="D51" i="3" s="1"/>
  <c r="G51" i="3" s="1"/>
  <c r="K51" i="3" l="1"/>
  <c r="O51" i="3" s="1"/>
  <c r="L50" i="3"/>
  <c r="P50" i="3" s="1"/>
  <c r="M52" i="3"/>
  <c r="Q52" i="3" s="1"/>
  <c r="M50" i="3"/>
  <c r="Q50" i="3" s="1"/>
  <c r="M51" i="3"/>
  <c r="Q51" i="3" s="1"/>
  <c r="E55" i="3" s="1"/>
  <c r="H55" i="3" s="1"/>
  <c r="J51" i="3"/>
  <c r="N51" i="3" s="1"/>
  <c r="K53" i="3"/>
  <c r="O53" i="3" s="1"/>
  <c r="K50" i="3"/>
  <c r="O50" i="3" s="1"/>
  <c r="L51" i="3"/>
  <c r="P51" i="3" s="1"/>
  <c r="J52" i="3"/>
  <c r="N52" i="3" s="1"/>
  <c r="J50" i="3"/>
  <c r="N50" i="3" s="1"/>
  <c r="L52" i="3"/>
  <c r="P52" i="3" s="1"/>
  <c r="C55" i="3"/>
  <c r="F55" i="3" s="1"/>
  <c r="K52" i="3"/>
  <c r="O52" i="3" s="1"/>
  <c r="L53" i="3"/>
  <c r="P53" i="3" s="1"/>
  <c r="J53" i="3"/>
  <c r="N53" i="3" s="1"/>
  <c r="M53" i="3"/>
  <c r="Q53" i="3" s="1"/>
  <c r="D54" i="3" l="1"/>
  <c r="H54" i="3" s="1"/>
  <c r="E56" i="3"/>
  <c r="G56" i="3" s="1"/>
  <c r="B55" i="3"/>
  <c r="I55" i="3" s="1"/>
  <c r="E54" i="3"/>
  <c r="I54" i="3" s="1"/>
  <c r="C54" i="3"/>
  <c r="G54" i="3" s="1"/>
  <c r="B54" i="3"/>
  <c r="F54" i="3" s="1"/>
  <c r="E57" i="3"/>
  <c r="F57" i="3" s="1"/>
  <c r="D57" i="3"/>
  <c r="I57" i="3" s="1"/>
  <c r="B56" i="3"/>
  <c r="H56" i="3" s="1"/>
  <c r="D56" i="3"/>
  <c r="F56" i="3" s="1"/>
  <c r="B57" i="3"/>
  <c r="G57" i="3" s="1"/>
  <c r="C57" i="3"/>
  <c r="H57" i="3" s="1"/>
  <c r="C56" i="3"/>
  <c r="I56" i="3" s="1"/>
  <c r="D55" i="3"/>
  <c r="G55" i="3" s="1"/>
  <c r="L57" i="3" l="1"/>
  <c r="P57" i="3" s="1"/>
  <c r="D61" i="3" s="1"/>
  <c r="I61" i="3" s="1"/>
  <c r="Q61" i="3" s="1"/>
  <c r="O7" i="3" s="1"/>
  <c r="K55" i="3"/>
  <c r="O55" i="3" s="1"/>
  <c r="C59" i="3" s="1"/>
  <c r="F59" i="3" s="1"/>
  <c r="N59" i="3" s="1"/>
  <c r="L5" i="3" s="1"/>
  <c r="M57" i="3"/>
  <c r="Q57" i="3" s="1"/>
  <c r="E61" i="3" s="1"/>
  <c r="F61" i="3" s="1"/>
  <c r="N61" i="3" s="1"/>
  <c r="L7" i="3" s="1"/>
  <c r="J57" i="3"/>
  <c r="N57" i="3" s="1"/>
  <c r="B61" i="3" s="1"/>
  <c r="G61" i="3" s="1"/>
  <c r="O61" i="3" s="1"/>
  <c r="M7" i="3" s="1"/>
  <c r="L55" i="3"/>
  <c r="P55" i="3" s="1"/>
  <c r="D59" i="3" s="1"/>
  <c r="G59" i="3" s="1"/>
  <c r="O59" i="3" s="1"/>
  <c r="M5" i="3" s="1"/>
  <c r="L54" i="3"/>
  <c r="P54" i="3" s="1"/>
  <c r="D58" i="3" s="1"/>
  <c r="H58" i="3" s="1"/>
  <c r="P58" i="3" s="1"/>
  <c r="N4" i="3" s="1"/>
  <c r="M56" i="3"/>
  <c r="Q56" i="3" s="1"/>
  <c r="E60" i="3" s="1"/>
  <c r="G60" i="3" s="1"/>
  <c r="O60" i="3" s="1"/>
  <c r="M6" i="3" s="1"/>
  <c r="K54" i="3"/>
  <c r="O54" i="3" s="1"/>
  <c r="C58" i="3" s="1"/>
  <c r="G58" i="3" s="1"/>
  <c r="O58" i="3" s="1"/>
  <c r="M4" i="3" s="1"/>
  <c r="K56" i="3"/>
  <c r="O56" i="3" s="1"/>
  <c r="C60" i="3" s="1"/>
  <c r="I60" i="3" s="1"/>
  <c r="Q60" i="3" s="1"/>
  <c r="O6" i="3" s="1"/>
  <c r="K57" i="3"/>
  <c r="O57" i="3" s="1"/>
  <c r="C61" i="3" s="1"/>
  <c r="H61" i="3" s="1"/>
  <c r="P61" i="3" s="1"/>
  <c r="N7" i="3" s="1"/>
  <c r="L56" i="3"/>
  <c r="P56" i="3" s="1"/>
  <c r="D60" i="3" s="1"/>
  <c r="F60" i="3" s="1"/>
  <c r="N60" i="3" s="1"/>
  <c r="L6" i="3" s="1"/>
  <c r="M54" i="3"/>
  <c r="Q54" i="3" s="1"/>
  <c r="E58" i="3" s="1"/>
  <c r="I58" i="3" s="1"/>
  <c r="Q58" i="3" s="1"/>
  <c r="O4" i="3" s="1"/>
  <c r="J55" i="3"/>
  <c r="N55" i="3" s="1"/>
  <c r="B59" i="3" s="1"/>
  <c r="I59" i="3" s="1"/>
  <c r="Q59" i="3" s="1"/>
  <c r="O5" i="3" s="1"/>
  <c r="J56" i="3"/>
  <c r="N56" i="3" s="1"/>
  <c r="B60" i="3" s="1"/>
  <c r="H60" i="3" s="1"/>
  <c r="P60" i="3" s="1"/>
  <c r="N6" i="3" s="1"/>
  <c r="J54" i="3"/>
  <c r="N54" i="3" s="1"/>
  <c r="B58" i="3" s="1"/>
  <c r="F58" i="3" s="1"/>
  <c r="N58" i="3" s="1"/>
  <c r="L4" i="3" s="1"/>
  <c r="S6" i="3" s="1"/>
  <c r="M55" i="3"/>
  <c r="Q55" i="3" s="1"/>
  <c r="E59" i="3" s="1"/>
  <c r="H59" i="3" s="1"/>
  <c r="P59" i="3" s="1"/>
  <c r="N5" i="3" s="1"/>
</calcChain>
</file>

<file path=xl/sharedStrings.xml><?xml version="1.0" encoding="utf-8"?>
<sst xmlns="http://schemas.openxmlformats.org/spreadsheetml/2006/main" count="1528" uniqueCount="308">
  <si>
    <t>AES-128 Internals</t>
  </si>
  <si>
    <t>Plaintext (input)</t>
  </si>
  <si>
    <t>Key (input)</t>
  </si>
  <si>
    <t>Ciphertext (output)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</si>
  <si>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</si>
  <si>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</si>
  <si>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</si>
  <si>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</si>
  <si>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</si>
  <si>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</si>
  <si>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</si>
  <si>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</si>
  <si>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</si>
  <si>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</si>
  <si>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</si>
  <si>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SubBytes</t>
  </si>
  <si>
    <t>ShiftRows</t>
  </si>
  <si>
    <t>MixColumns</t>
  </si>
  <si>
    <t>AddRoundKey</t>
  </si>
  <si>
    <t>Key Schedule</t>
  </si>
  <si>
    <t>Round Constant</t>
  </si>
  <si>
    <t>33</t>
  </si>
  <si>
    <t>43</t>
  </si>
  <si>
    <t>F6</t>
  </si>
  <si>
    <t>A8</t>
  </si>
  <si>
    <t>88</t>
  </si>
  <si>
    <t>5A</t>
  </si>
  <si>
    <t>30</t>
  </si>
  <si>
    <t>8D</t>
  </si>
  <si>
    <t>31</t>
  </si>
  <si>
    <t>98</t>
  </si>
  <si>
    <t>A2</t>
  </si>
  <si>
    <t>E0</t>
  </si>
  <si>
    <t>37</t>
  </si>
  <si>
    <t>07</t>
  </si>
  <si>
    <t>34</t>
  </si>
  <si>
    <t>2B</t>
  </si>
  <si>
    <t>7E</t>
  </si>
  <si>
    <t>15</t>
  </si>
  <si>
    <t>16</t>
  </si>
  <si>
    <t>28</t>
  </si>
  <si>
    <t>AE</t>
  </si>
  <si>
    <t>D2</t>
  </si>
  <si>
    <t>A6</t>
  </si>
  <si>
    <t>AB</t>
  </si>
  <si>
    <t>F7</t>
  </si>
  <si>
    <t>09</t>
  </si>
  <si>
    <t>CF</t>
  </si>
  <si>
    <t>4F</t>
  </si>
  <si>
    <t>3C</t>
  </si>
  <si>
    <t>01</t>
  </si>
  <si>
    <t>02</t>
  </si>
  <si>
    <t>04</t>
  </si>
  <si>
    <t>08</t>
  </si>
  <si>
    <t>10</t>
  </si>
  <si>
    <t>20</t>
  </si>
  <si>
    <t>40</t>
  </si>
  <si>
    <t>80</t>
  </si>
  <si>
    <t>1B</t>
  </si>
  <si>
    <t>36</t>
  </si>
  <si>
    <t>0</t>
  </si>
  <si>
    <t>Input</t>
  </si>
  <si>
    <t>XOR-4</t>
  </si>
  <si>
    <t>S-box</t>
  </si>
  <si>
    <t>Multiply 02</t>
  </si>
  <si>
    <t>Multiply 04</t>
  </si>
  <si>
    <t>0A</t>
  </si>
  <si>
    <t>0B</t>
  </si>
  <si>
    <t>0C</t>
  </si>
  <si>
    <t>0D</t>
  </si>
  <si>
    <t>0E</t>
  </si>
  <si>
    <t>0F</t>
  </si>
  <si>
    <t>1A</t>
  </si>
  <si>
    <t>1C</t>
  </si>
  <si>
    <t>1D</t>
  </si>
  <si>
    <t>1E</t>
  </si>
  <si>
    <t>1F</t>
  </si>
  <si>
    <t>2A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</si>
  <si>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</si>
  <si>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</si>
  <si>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</si>
  <si>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</si>
  <si>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</si>
  <si>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</si>
  <si>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</si>
  <si>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</si>
  <si>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</si>
  <si>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4A</t>
  </si>
  <si>
    <t>4B</t>
  </si>
  <si>
    <t>4C</t>
  </si>
  <si>
    <t>4D</t>
  </si>
  <si>
    <t>4E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</si>
  <si>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</si>
  <si>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</si>
  <si>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</si>
  <si>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</si>
  <si>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</si>
  <si>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</si>
  <si>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</si>
  <si>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</si>
  <si>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</si>
  <si>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</si>
  <si>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</si>
  <si>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</si>
  <si>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</si>
  <si>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</si>
  <si>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</si>
  <si>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7F</t>
  </si>
  <si>
    <t>8A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</si>
  <si>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</si>
  <si>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</si>
  <si>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</si>
  <si>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</si>
  <si>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</si>
  <si>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</si>
  <si>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</si>
  <si>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</si>
  <si>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</si>
  <si>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</si>
  <si>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</si>
  <si>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</si>
  <si>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A3</t>
  </si>
  <si>
    <t>A4</t>
  </si>
  <si>
    <t>A5</t>
  </si>
  <si>
    <t>A7</t>
  </si>
  <si>
    <t>A9</t>
  </si>
  <si>
    <t>AA</t>
  </si>
  <si>
    <t>AC</t>
  </si>
  <si>
    <t>AD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</si>
  <si>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</si>
  <si>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</si>
  <si>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</si>
  <si>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</si>
  <si>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</si>
  <si>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</si>
  <si>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</si>
  <si>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</si>
  <si>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</si>
  <si>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</si>
  <si>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</si>
  <si>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</si>
  <si>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</si>
  <si>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</si>
  <si>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</si>
  <si>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</si>
  <si>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</si>
  <si>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</si>
  <si>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</si>
  <si>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</si>
  <si>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</si>
  <si>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</si>
  <si>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</si>
  <si>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</si>
  <si>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</si>
  <si>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</si>
  <si>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</si>
  <si>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</si>
  <si>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</si>
  <si>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</si>
  <si>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</si>
  <si>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</si>
  <si>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D0</t>
  </si>
  <si>
    <t>D1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</si>
  <si>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</si>
  <si>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</si>
  <si>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</si>
  <si>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</si>
  <si>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</si>
  <si>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</si>
  <si>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</si>
  <si>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</si>
  <si>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</si>
  <si>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</si>
  <si>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</si>
  <si>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</si>
  <si>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</si>
  <si>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</si>
  <si>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</si>
  <si>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</si>
  <si>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</si>
  <si>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</si>
  <si>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</si>
  <si>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</si>
  <si>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</si>
  <si>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</si>
  <si>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</si>
  <si>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</si>
  <si>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</si>
  <si>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</si>
  <si>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</si>
  <si>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</si>
  <si>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</si>
  <si>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</si>
  <si>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</si>
  <si>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</si>
  <si>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</si>
  <si>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</si>
  <si>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F8</t>
  </si>
  <si>
    <t>F9</t>
  </si>
  <si>
    <t>FA</t>
  </si>
  <si>
    <t>FB</t>
  </si>
  <si>
    <t>FC</t>
  </si>
  <si>
    <t>FD</t>
  </si>
  <si>
    <t>FE</t>
  </si>
  <si>
    <t>FF</t>
  </si>
  <si>
    <t>00</t>
  </si>
  <si>
    <t>03</t>
  </si>
  <si>
    <t>05</t>
  </si>
  <si>
    <t>06</t>
  </si>
  <si>
    <t>11</t>
  </si>
  <si>
    <t>12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</si>
  <si>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</si>
  <si>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</si>
  <si>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</si>
  <si>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</si>
  <si>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</si>
  <si>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</si>
  <si>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</si>
  <si>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</si>
  <si>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</si>
  <si>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</si>
  <si>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</si>
  <si>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</si>
  <si>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29</t>
  </si>
  <si>
    <t>32</t>
  </si>
  <si>
    <t>35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</si>
  <si>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</si>
  <si>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</si>
  <si>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</si>
  <si>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</si>
  <si>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</si>
  <si>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</si>
  <si>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</si>
  <si>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</si>
  <si>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</si>
  <si>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</si>
  <si>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</si>
  <si>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</si>
  <si>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</si>
  <si>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</si>
  <si>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</si>
  <si>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</si>
  <si>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</si>
  <si>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</si>
  <si>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</si>
  <si>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</si>
  <si>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</si>
  <si>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</si>
  <si>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</si>
  <si>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</si>
  <si>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</si>
  <si>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</si>
  <si>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</si>
  <si>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</si>
  <si>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</si>
  <si>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</si>
  <si>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</si>
  <si>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</si>
  <si>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</si>
  <si>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</si>
  <si>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</si>
  <si>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</si>
  <si>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</si>
  <si>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</si>
  <si>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</si>
  <si>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</si>
  <si>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</si>
  <si>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</si>
  <si>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</si>
  <si>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</si>
  <si>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</si>
  <si>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</si>
  <si>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</si>
  <si>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</si>
  <si>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</si>
  <si>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</si>
  <si>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</si>
  <si>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</si>
  <si>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</si>
  <si>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</si>
  <si>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</si>
  <si>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</si>
  <si>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</si>
  <si>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</si>
  <si>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</si>
  <si>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</si>
  <si>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</si>
  <si>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</si>
  <si>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</si>
  <si>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</si>
  <si>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</si>
  <si>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</si>
  <si>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</si>
  <si>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</si>
  <si>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</si>
  <si>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</si>
  <si>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</si>
  <si>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</si>
  <si>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Plaintext:</t>
  </si>
  <si>
    <t>Key:</t>
  </si>
  <si>
    <t>Ciphertext:</t>
  </si>
  <si>
    <t>String Representations</t>
  </si>
  <si>
    <t>AES-256 Internals</t>
  </si>
  <si>
    <t>AES-192 Internals</t>
  </si>
  <si>
    <t>Round 11</t>
  </si>
  <si>
    <t>Round 12</t>
  </si>
  <si>
    <t>Round 13</t>
  </si>
  <si>
    <t>Round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</si>
</sst>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33" customHeight="1" x14ac:dyDescent="0.25"/>
    <row r="3" spans="1:25" ht="19.5" customHeight="1" x14ac:dyDescent="0.25">
      <c r="B3" s="40" t="s">
        <v>1</v>
      </c>
      <c r="C3" s="40"/>
      <c r="D3" s="40"/>
      <c r="E3" s="40"/>
      <c r="F3" s="39" t="s">
        <v>2</v>
      </c>
      <c r="G3" s="40"/>
      <c r="H3" s="40"/>
      <c r="I3" s="41"/>
      <c r="J3" s="43" t="s">
        <v>3</v>
      </c>
      <c r="K3" s="43"/>
      <c r="L3" s="43"/>
      <c r="M3" s="43"/>
      <c r="O3" s="33" t="s">
        <v>301</v>
      </c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9.5" customHeight="1" x14ac:dyDescent="0.25">
      <c r="B4" s="24" t="s">
        <v>224</v>
      </c>
      <c r="C4" s="24" t="s">
        <v>25</v>
      </c>
      <c r="D4" s="24" t="s">
        <v>29</v>
      </c>
      <c r="E4" s="24" t="s">
        <v>32</v>
      </c>
      <c r="F4" s="25" t="s">
        <v>36</v>
      </c>
      <c r="G4" s="26" t="s">
        <v>40</v>
      </c>
      <c r="H4" s="26" t="s">
        <v>44</v>
      </c>
      <c r="I4" s="27" t="s">
        <v>46</v>
      </c>
      <c r="J4" s="28" t="str">
        <f>N50</f>
        <v>39</v>
      </c>
      <c r="K4" s="28" t="str">
        <f t="shared" ref="K4:M7" si="0">O50</f>
        <v>02</v>
      </c>
      <c r="L4" s="28" t="str">
        <f t="shared" si="0"/>
        <v>DC</v>
      </c>
      <c r="M4" s="28" t="str">
        <f t="shared" si="0"/>
        <v>19</v>
      </c>
      <c r="O4" s="31" t="s">
        <v>298</v>
      </c>
      <c r="P4" s="31"/>
      <c r="Q4" s="31" t="str">
        <f>CONCATENATE(B4,B5,B6,B7,C4,C5,C6,C7,D4,D5,D6,D7,E4,E5,E6,E7)</f>
        <v>3243F6A8885A308D313198A2E0370734</v>
      </c>
      <c r="R4" s="31"/>
      <c r="S4" s="31"/>
      <c r="T4" s="31"/>
      <c r="U4" s="31"/>
      <c r="V4" s="31"/>
      <c r="W4" s="31"/>
      <c r="X4" s="31"/>
      <c r="Y4" s="31"/>
    </row>
    <row r="5" spans="1:25" ht="19.5" customHeight="1" x14ac:dyDescent="0.25">
      <c r="B5" s="24" t="s">
        <v>22</v>
      </c>
      <c r="C5" s="24" t="s">
        <v>26</v>
      </c>
      <c r="D5" s="24" t="s">
        <v>29</v>
      </c>
      <c r="E5" s="24" t="s">
        <v>33</v>
      </c>
      <c r="F5" s="25" t="s">
        <v>37</v>
      </c>
      <c r="G5" s="26" t="s">
        <v>41</v>
      </c>
      <c r="H5" s="26" t="s">
        <v>45</v>
      </c>
      <c r="I5" s="27" t="s">
        <v>47</v>
      </c>
      <c r="J5" s="28" t="str">
        <f t="shared" ref="J5:J7" si="1">N51</f>
        <v>25</v>
      </c>
      <c r="K5" s="28" t="str">
        <f t="shared" si="0"/>
        <v>DC</v>
      </c>
      <c r="L5" s="28" t="str">
        <f t="shared" si="0"/>
        <v>11</v>
      </c>
      <c r="M5" s="28" t="str">
        <f t="shared" si="0"/>
        <v>6A</v>
      </c>
      <c r="O5" s="31" t="s">
        <v>299</v>
      </c>
      <c r="P5" s="31"/>
      <c r="Q5" s="31" t="str">
        <f>CONCATENATE(F4,F5,F6,F7,G4,G5,G6,G7,H4,H5,H6,H7,I4,I5,I6,I7)</f>
        <v>2B7E151628AED2A6ABF7158809CF4F3C</v>
      </c>
      <c r="R5" s="31"/>
      <c r="S5" s="31"/>
      <c r="T5" s="31"/>
      <c r="U5" s="31"/>
      <c r="V5" s="31"/>
      <c r="W5" s="31"/>
      <c r="X5" s="31"/>
      <c r="Y5" s="31"/>
    </row>
    <row r="6" spans="1:25" ht="19.5" customHeight="1" x14ac:dyDescent="0.25">
      <c r="B6" s="24" t="s">
        <v>23</v>
      </c>
      <c r="C6" s="24" t="s">
        <v>27</v>
      </c>
      <c r="D6" s="24" t="s">
        <v>30</v>
      </c>
      <c r="E6" s="24" t="s">
        <v>34</v>
      </c>
      <c r="F6" s="25" t="s">
        <v>38</v>
      </c>
      <c r="G6" s="26" t="s">
        <v>42</v>
      </c>
      <c r="H6" s="26" t="s">
        <v>38</v>
      </c>
      <c r="I6" s="27" t="s">
        <v>48</v>
      </c>
      <c r="J6" s="28" t="str">
        <f t="shared" si="1"/>
        <v>84</v>
      </c>
      <c r="K6" s="28" t="str">
        <f t="shared" si="0"/>
        <v>09</v>
      </c>
      <c r="L6" s="28" t="str">
        <f t="shared" si="0"/>
        <v>85</v>
      </c>
      <c r="M6" s="28" t="str">
        <f t="shared" si="0"/>
        <v>0B</v>
      </c>
      <c r="O6" s="32" t="s">
        <v>300</v>
      </c>
      <c r="P6" s="32"/>
      <c r="Q6" s="31" t="str">
        <f>CONCATENATE(J4,J5,J6,J7,K4,K5,K6,K7,L4,L5,L6,L7,M4,M5,M6,M7)</f>
        <v>3925841D02DC09FBDC118597196A0B32</v>
      </c>
      <c r="R6" s="31"/>
      <c r="S6" s="31"/>
      <c r="T6" s="31"/>
      <c r="U6" s="31"/>
      <c r="V6" s="31"/>
      <c r="W6" s="31"/>
      <c r="X6" s="31"/>
      <c r="Y6" s="31"/>
    </row>
    <row r="7" spans="1:25" ht="19.5" customHeight="1" x14ac:dyDescent="0.25">
      <c r="B7" s="24" t="s">
        <v>24</v>
      </c>
      <c r="C7" s="24" t="s">
        <v>28</v>
      </c>
      <c r="D7" s="24" t="s">
        <v>31</v>
      </c>
      <c r="E7" s="24" t="s">
        <v>35</v>
      </c>
      <c r="F7" s="25" t="s">
        <v>39</v>
      </c>
      <c r="G7" s="26" t="s">
        <v>43</v>
      </c>
      <c r="H7" s="26" t="s">
        <v>25</v>
      </c>
      <c r="I7" s="27" t="s">
        <v>49</v>
      </c>
      <c r="J7" s="28" t="str">
        <f t="shared" si="1"/>
        <v>1D</v>
      </c>
      <c r="K7" s="28" t="str">
        <f t="shared" si="0"/>
        <v>FB</v>
      </c>
      <c r="L7" s="28" t="str">
        <f t="shared" si="0"/>
        <v>97</v>
      </c>
      <c r="M7" s="28" t="str">
        <f t="shared" si="0"/>
        <v>32</v>
      </c>
    </row>
    <row r="8" spans="1:25" ht="33" customHeight="1" x14ac:dyDescent="0.25">
      <c r="E8" s="2"/>
      <c r="F8" s="2"/>
      <c r="G8" s="2"/>
      <c r="H8" s="2"/>
      <c r="I8" s="2"/>
    </row>
    <row r="9" spans="1:25" ht="19.5" customHeight="1" x14ac:dyDescent="0.25">
      <c r="A9" s="3"/>
      <c r="B9" s="39" t="s">
        <v>15</v>
      </c>
      <c r="C9" s="40"/>
      <c r="D9" s="40"/>
      <c r="E9" s="41"/>
      <c r="F9" s="40" t="s">
        <v>16</v>
      </c>
      <c r="G9" s="40"/>
      <c r="H9" s="40"/>
      <c r="I9" s="40"/>
      <c r="J9" s="39" t="s">
        <v>17</v>
      </c>
      <c r="K9" s="40"/>
      <c r="L9" s="40"/>
      <c r="M9" s="41"/>
      <c r="N9" s="40" t="s">
        <v>18</v>
      </c>
      <c r="O9" s="40"/>
      <c r="P9" s="40"/>
      <c r="Q9" s="40"/>
      <c r="R9" s="39" t="s">
        <v>19</v>
      </c>
      <c r="S9" s="40"/>
      <c r="T9" s="40"/>
      <c r="U9" s="41"/>
      <c r="V9" s="34" t="s">
        <v>20</v>
      </c>
      <c r="W9" s="34"/>
      <c r="X9" s="34"/>
      <c r="Y9" s="34"/>
    </row>
    <row r="10" spans="1:25" ht="19.5" customHeight="1" x14ac:dyDescent="0.25">
      <c r="A10" s="4" t="s">
        <v>4</v>
      </c>
      <c r="B10" s="11"/>
      <c r="C10" s="12"/>
      <c r="D10" s="12"/>
      <c r="E10" s="13"/>
      <c r="F10" s="7"/>
      <c r="G10" s="7"/>
      <c r="H10" s="7"/>
      <c r="I10" s="7"/>
      <c r="J10" s="11"/>
      <c r="K10" s="12"/>
      <c r="L10" s="12"/>
      <c r="M10" s="13"/>
      <c r="N10" s="11" t="str">
        <f>IF(AND(HEX2DEC(B4) &gt;= 0, HEX2DEC(B4) &lt;= 255), VLOOKUP(LEFT(DEC2HEX(HEX2DEC(B4), 2), 1) &amp; LEFT(R10, 1), Tables!$A$2:$B$257, 2, TRUE) &amp; VLOOKUP(RIGHT(DEC2HEX(HEX2DEC(B4), 2), 1) &amp; RIGHT(R10, 1), Tables!$A$2:$B$257, 2, TRUE), 0/0)</f>
        <v>19</v>
      </c>
      <c r="O10" s="7" t="str">
        <f>IF(AND(HEX2DEC(C4) &gt;= 0, HEX2DEC(C4) &lt;= 255), VLOOKUP(LEFT(DEC2HEX(HEX2DEC(C4), 2), 1) &amp; LEFT(S10, 1), Tables!$A$2:$B$257, 2, TRUE) &amp; VLOOKUP(RIGHT(DEC2HEX(HEX2DEC(C4), 2), 1) &amp; RIGHT(S10, 1), Tables!$A$2:$B$257, 2, TRUE), 0/0)</f>
        <v>A0</v>
      </c>
      <c r="P10" s="7" t="str">
        <f>IF(AND(HEX2DEC(D4) &gt;= 0, HEX2DEC(D4) &lt;= 255), VLOOKUP(LEFT(DEC2HEX(HEX2DEC(D4), 2), 1) &amp; LEFT(T10, 1), Tables!$A$2:$B$257, 2, TRUE) &amp; VLOOKUP(RIGHT(DEC2HEX(HEX2DEC(D4), 2), 1) &amp; RIGHT(T10, 1), Tables!$A$2:$B$257, 2, TRUE), 0/0)</f>
        <v>9A</v>
      </c>
      <c r="Q10" s="7" t="str">
        <f>IF(AND(HEX2DEC(E4) &gt;= 0, HEX2DEC(E4) &lt;= 255), VLOOKUP(LEFT(DEC2HEX(HEX2DEC(E4), 2), 1) &amp; LEFT(U10, 1), Tables!$A$2:$B$257, 2, TRUE) &amp; VLOOKUP(RIGHT(DEC2HEX(HEX2DEC(E4), 2), 1) &amp; RIGHT(U10, 1), Tables!$A$2:$B$257, 2, TRUE), 0/0)</f>
        <v>E9</v>
      </c>
      <c r="R10" s="11" t="str">
        <f>DEC2HEX(IF(AND(HEX2DEC(F4) &gt;= 0, HEX2DEC(F4) &lt;= 255), HEX2DEC(F4), 0/0), 2)</f>
        <v>2B</v>
      </c>
      <c r="S10" s="12" t="str">
        <f t="shared" ref="S10:U13" si="2">DEC2HEX(IF(AND(HEX2DEC(G4) &gt;= 0, HEX2DEC(G4) &lt;= 255), HEX2DEC(G4), 0/0), 2)</f>
        <v>28</v>
      </c>
      <c r="T10" s="12" t="str">
        <f t="shared" si="2"/>
        <v>AB</v>
      </c>
      <c r="U10" s="13" t="str">
        <f t="shared" si="2"/>
        <v>09</v>
      </c>
      <c r="V10" s="9"/>
      <c r="W10" s="9"/>
      <c r="X10" s="9"/>
      <c r="Y10" s="9"/>
    </row>
    <row r="11" spans="1:25" ht="19.5" customHeight="1" x14ac:dyDescent="0.25"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3D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F4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C6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F8</v>
      </c>
      <c r="R11" s="11" t="str">
        <f t="shared" ref="R11:R13" si="3">DEC2HEX(IF(AND(HEX2DEC(F5) &gt;= 0, HEX2DEC(F5) &lt;= 255), HEX2DEC(F5), 0/0), 2)</f>
        <v>7E</v>
      </c>
      <c r="S11" s="12" t="str">
        <f t="shared" si="2"/>
        <v>AE</v>
      </c>
      <c r="T11" s="12" t="str">
        <f t="shared" si="2"/>
        <v>F7</v>
      </c>
      <c r="U11" s="13" t="str">
        <f t="shared" si="2"/>
        <v>CF</v>
      </c>
      <c r="V11" s="9"/>
      <c r="W11" s="9"/>
      <c r="X11" s="9"/>
      <c r="Y11" s="9"/>
    </row>
    <row r="12" spans="1:25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E3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E2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8D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48</v>
      </c>
      <c r="R12" s="11" t="str">
        <f t="shared" si="3"/>
        <v>15</v>
      </c>
      <c r="S12" s="12" t="str">
        <f t="shared" si="2"/>
        <v>D2</v>
      </c>
      <c r="T12" s="12" t="str">
        <f t="shared" si="2"/>
        <v>15</v>
      </c>
      <c r="U12" s="13" t="str">
        <f t="shared" si="2"/>
        <v>4F</v>
      </c>
      <c r="V12" s="9"/>
      <c r="W12" s="9"/>
      <c r="X12" s="9"/>
      <c r="Y12" s="9"/>
    </row>
    <row r="13" spans="1:25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BE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2B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2A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08</v>
      </c>
      <c r="R13" s="11" t="str">
        <f t="shared" si="3"/>
        <v>16</v>
      </c>
      <c r="S13" s="12" t="str">
        <f t="shared" si="2"/>
        <v>A6</v>
      </c>
      <c r="T13" s="12" t="str">
        <f t="shared" si="2"/>
        <v>88</v>
      </c>
      <c r="U13" s="13" t="str">
        <f t="shared" si="2"/>
        <v>3C</v>
      </c>
      <c r="V13" s="9"/>
      <c r="W13" s="9"/>
      <c r="X13" s="9"/>
      <c r="Y13" s="9"/>
    </row>
    <row r="14" spans="1:25" ht="19.5" customHeight="1" x14ac:dyDescent="0.25">
      <c r="A14" s="5" t="s">
        <v>5</v>
      </c>
      <c r="B14" s="14" t="str">
        <f>VLOOKUP(N10, Tables!$A$2:$C$257, 3, TRUE)</f>
        <v>D4</v>
      </c>
      <c r="C14" s="15" t="str">
        <f>VLOOKUP(O10, Tables!$A$2:$C$257, 3, TRUE)</f>
        <v>E0</v>
      </c>
      <c r="D14" s="15" t="str">
        <f>VLOOKUP(P10, Tables!$A$2:$C$257, 3, TRUE)</f>
        <v>B8</v>
      </c>
      <c r="E14" s="16" t="str">
        <f>VLOOKUP(Q10, Tables!$A$2:$C$257, 3, TRUE)</f>
        <v>1E</v>
      </c>
      <c r="F14" s="15" t="str">
        <f>B14</f>
        <v>D4</v>
      </c>
      <c r="G14" s="15" t="str">
        <f t="shared" ref="G14:I14" si="4">C14</f>
        <v>E0</v>
      </c>
      <c r="H14" s="15" t="str">
        <f t="shared" si="4"/>
        <v>B8</v>
      </c>
      <c r="I14" s="15" t="str">
        <f t="shared" si="4"/>
        <v>1E</v>
      </c>
      <c r="J14" s="14" t="str">
        <f>VLOOKUP(VLOOKUP(LEFT(VLOOKUP(F14, Tables!$A$2:$D$257, 4, TRUE), 1) &amp; LEFT(VLOOKUP(F15, Tables!$A$2:$E$257, 5, TRUE), 1), Tables!$A$2:$B$257, 2, TRUE) &amp; VLOOKUP(LEFT(F16, 1) &amp; LEFT(F17, 1), Tables!$A$2:$B$257, 2, TRUE), Tables!$A$2:$B$257, 2, TRUE) &amp; VLOOKUP(VLOOKUP(RIGHT(VLOOKUP(F14, Tables!$A$2:$D$257, 4, TRUE), 1) &amp; RIGHT(VLOOKUP(F15, Tables!$A$2:$E$257, 5, TRUE), 1), Tables!$A$2:$B$257, 2, TRUE) &amp; VLOOKUP(RIGHT(F16, 1) &amp; RIGHT(F17, 1), Tables!$A$2:$B$257, 2, TRUE), Tables!$A$2:$B$257, 2, TRUE)</f>
        <v>04</v>
      </c>
      <c r="K14" s="15" t="str">
        <f>VLOOKUP(VLOOKUP(LEFT(VLOOKUP(G14, Tables!$A$2:$D$257, 4, TRUE), 1) &amp; LEFT(VLOOKUP(G15, Tables!$A$2:$E$257, 5, TRUE), 1), Tables!$A$2:$B$257, 2, TRUE) &amp; VLOOKUP(LEFT(G16, 1) &amp; LEFT(G17, 1), Tables!$A$2:$B$257, 2, TRUE), Tables!$A$2:$B$257, 2, TRUE) &amp; VLOOKUP(VLOOKUP(RIGHT(VLOOKUP(G14, Tables!$A$2:$D$257, 4, TRUE), 1) &amp; RIGHT(VLOOKUP(G15, Tables!$A$2:$E$257, 5, TRUE), 1), Tables!$A$2:$B$257, 2, TRUE) &amp; VLOOKUP(RIGHT(G16, 1) &amp; RIGHT(G17, 1), Tables!$A$2:$B$257, 2, TRUE), Tables!$A$2:$B$257, 2, TRUE)</f>
        <v>E0</v>
      </c>
      <c r="L14" s="15" t="str">
        <f>VLOOKUP(VLOOKUP(LEFT(VLOOKUP(H14, Tables!$A$2:$D$257, 4, TRUE), 1) &amp; LEFT(VLOOKUP(H15, Tables!$A$2:$E$257, 5, TRUE), 1), Tables!$A$2:$B$257, 2, TRUE) &amp; VLOOKUP(LEFT(H16, 1) &amp; LEFT(H17, 1), Tables!$A$2:$B$257, 2, TRUE), Tables!$A$2:$B$257, 2, TRUE) &amp; VLOOKUP(VLOOKUP(RIGHT(VLOOKUP(H14, Tables!$A$2:$D$257, 4, TRUE), 1) &amp; RIGHT(VLOOKUP(H15, Tables!$A$2:$E$257, 5, TRUE), 1), Tables!$A$2:$B$257, 2, TRUE) &amp; VLOOKUP(RIGHT(H16, 1) &amp; RIGHT(H17, 1), Tables!$A$2:$B$257, 2, TRUE), Tables!$A$2:$B$257, 2, TRUE)</f>
        <v>48</v>
      </c>
      <c r="M14" s="16" t="str">
        <f>VLOOKUP(VLOOKUP(LEFT(VLOOKUP(I14, Tables!$A$2:$D$257, 4, TRUE), 1) &amp; LEFT(VLOOKUP(I15, Tables!$A$2:$E$257, 5, TRUE), 1), Tables!$A$2:$B$257, 2, TRUE) &amp; VLOOKUP(LEFT(I16, 1) &amp; LEFT(I17, 1), Tables!$A$2:$B$257, 2, TRUE), Tables!$A$2:$B$257, 2, TRUE) &amp; VLOOKUP(VLOOKUP(RIGHT(VLOOKUP(I14, Tables!$A$2:$D$257, 4, TRUE), 1) &amp; RIGHT(VLOOKUP(I15, Tables!$A$2:$E$257, 5, TRUE), 1), Tables!$A$2:$B$257, 2, TRUE) &amp; VLOOKUP(RIGHT(I16, 1) &amp; RIGHT(I17, 1), Tables!$A$2:$B$257, 2, TRUE), Tables!$A$2:$B$257, 2, TRUE)</f>
        <v>28</v>
      </c>
      <c r="N14" s="14" t="str">
        <f>VLOOKUP(LEFT(J14, 1) &amp; LEFT(R14, 1), Tables!$A$2:$B$257, 2, TRUE) &amp; VLOOKUP(RIGHT(J14, 1) &amp; RIGHT(R14, 1), Tables!$A$2:$B$257, 2, TRUE)</f>
        <v>A4</v>
      </c>
      <c r="O14" s="15" t="str">
        <f>VLOOKUP(LEFT(K14, 1) &amp; LEFT(S14, 1), Tables!$A$2:$B$257, 2, TRUE) &amp; VLOOKUP(RIGHT(K14, 1) &amp; RIGHT(S14, 1), Tables!$A$2:$B$257, 2, TRUE)</f>
        <v>68</v>
      </c>
      <c r="P14" s="15" t="str">
        <f>VLOOKUP(LEFT(L14, 1) &amp; LEFT(T14, 1), Tables!$A$2:$B$257, 2, TRUE) &amp; VLOOKUP(RIGHT(L14, 1) &amp; RIGHT(T14, 1), Tables!$A$2:$B$257, 2, TRUE)</f>
        <v>6B</v>
      </c>
      <c r="Q14" s="16" t="str">
        <f>VLOOKUP(LEFT(M14, 1) &amp; LEFT(U14, 1), Tables!$A$2:$B$257, 2, TRUE) &amp; VLOOKUP(RIGHT(M14, 1) &amp; RIGHT(U14, 1), Tables!$A$2:$B$257, 2, TRUE)</f>
        <v>02</v>
      </c>
      <c r="R14" s="14" t="str">
        <f>VLOOKUP(VLOOKUP(LEFT(VLOOKUP(U11, Tables!$A$2:$C$257, 3, TRUE), 1) &amp; LEFT(R10, 1), Tables!$A$2:$B$257, 2, TRUE) &amp; LEFT(V14, 1), Tables!$A$2:$B$257, 2, TRUE) &amp; VLOOKUP(VLOOKUP(RIGHT(VLOOKUP(U11, Tables!$A$2:$C$257, 3, TRUE), 1) &amp; RIGHT(R10, 1), Tables!$A$2:$B$257, 2, TRUE) &amp; RIGHT(V14, 1), Tables!$A$2:$B$257, 2, TRUE)</f>
        <v>A0</v>
      </c>
      <c r="S14" s="15" t="str">
        <f>VLOOKUP(LEFT(R14, 1) &amp; LEFT(S10, 1), Tables!$A$2:$B$257, 2, TRUE) &amp; VLOOKUP(RIGHT(R14, 1) &amp; RIGHT(S10, 1), Tables!$A$2:$B$257, 2, TRUE)</f>
        <v>88</v>
      </c>
      <c r="T14" s="15" t="str">
        <f>VLOOKUP(LEFT(S14, 1) &amp; LEFT(T10, 1), Tables!$A$2:$B$257, 2, TRUE) &amp; VLOOKUP(RIGHT(S14, 1) &amp; RIGHT(T10, 1), Tables!$A$2:$B$257, 2, TRUE)</f>
        <v>23</v>
      </c>
      <c r="U14" s="16" t="str">
        <f>VLOOKUP(LEFT(T14, 1) &amp; LEFT(U10, 1), Tables!$A$2:$B$257, 2, TRUE) &amp; VLOOKUP(RIGHT(T14, 1) &amp; RIGHT(U10, 1), Tables!$A$2:$B$257, 2, TRUE)</f>
        <v>2A</v>
      </c>
      <c r="V14" s="20" t="s">
        <v>50</v>
      </c>
      <c r="W14" s="20"/>
      <c r="X14" s="20"/>
      <c r="Y14" s="20"/>
    </row>
    <row r="15" spans="1:25" ht="19.5" customHeight="1" x14ac:dyDescent="0.25">
      <c r="A15" s="6"/>
      <c r="B15" s="11" t="str">
        <f>VLOOKUP(N11, Tables!$A$2:$C$257, 3, TRUE)</f>
        <v>27</v>
      </c>
      <c r="C15" s="12" t="str">
        <f>VLOOKUP(O11, Tables!$A$2:$C$257, 3, TRUE)</f>
        <v>BF</v>
      </c>
      <c r="D15" s="12" t="str">
        <f>VLOOKUP(P11, Tables!$A$2:$C$257, 3, TRUE)</f>
        <v>B4</v>
      </c>
      <c r="E15" s="13" t="str">
        <f>VLOOKUP(Q11, Tables!$A$2:$C$257, 3, TRUE)</f>
        <v>41</v>
      </c>
      <c r="F15" s="12" t="str">
        <f>C15</f>
        <v>BF</v>
      </c>
      <c r="G15" s="12" t="str">
        <f t="shared" ref="G15:H15" si="5">D15</f>
        <v>B4</v>
      </c>
      <c r="H15" s="12" t="str">
        <f t="shared" si="5"/>
        <v>41</v>
      </c>
      <c r="I15" s="12" t="str">
        <f>B15</f>
        <v>27</v>
      </c>
      <c r="J15" s="11" t="str">
        <f>VLOOKUP(VLOOKUP(LEFT(VLOOKUP(F15, Tables!$A$2:$D$257, 4, TRUE), 1) &amp; LEFT(VLOOKUP(F16, Tables!$A$2:$E$257, 5, TRUE), 1), Tables!$A$2:$B$257, 2, TRUE) &amp; VLOOKUP(LEFT(F17, 1) &amp; LEFT(F14, 1), Tables!$A$2:$B$257, 2, TRUE), Tables!$A$2:$B$257, 2, TRUE) &amp; VLOOKUP(VLOOKUP(RIGHT(VLOOKUP(F15, Tables!$A$2:$D$257, 4, TRUE), 1) &amp; RIGHT(VLOOKUP(F16, Tables!$A$2:$E$257, 5, TRUE), 1), Tables!$A$2:$B$257, 2, TRUE) &amp; VLOOKUP(RIGHT(F17, 1) &amp; RIGHT(F14, 1), Tables!$A$2:$B$257, 2, TRUE), Tables!$A$2:$B$257, 2, TRUE)</f>
        <v>66</v>
      </c>
      <c r="K15" s="12" t="str">
        <f>VLOOKUP(VLOOKUP(LEFT(VLOOKUP(G15, Tables!$A$2:$D$257, 4, TRUE), 1) &amp; LEFT(VLOOKUP(G16, Tables!$A$2:$E$257, 5, TRUE), 1), Tables!$A$2:$B$257, 2, TRUE) &amp; VLOOKUP(LEFT(G17, 1) &amp; LEFT(G14, 1), Tables!$A$2:$B$257, 2, TRUE), Tables!$A$2:$B$257, 2, TRUE) &amp; VLOOKUP(VLOOKUP(RIGHT(VLOOKUP(G15, Tables!$A$2:$D$257, 4, TRUE), 1) &amp; RIGHT(VLOOKUP(G16, Tables!$A$2:$E$257, 5, TRUE), 1), Tables!$A$2:$B$257, 2, TRUE) &amp; VLOOKUP(RIGHT(G17, 1) &amp; RIGHT(G14, 1), Tables!$A$2:$B$257, 2, TRUE), Tables!$A$2:$B$257, 2, TRUE)</f>
        <v>CB</v>
      </c>
      <c r="L15" s="12" t="str">
        <f>VLOOKUP(VLOOKUP(LEFT(VLOOKUP(H15, Tables!$A$2:$D$257, 4, TRUE), 1) &amp; LEFT(VLOOKUP(H16, Tables!$A$2:$E$257, 5, TRUE), 1), Tables!$A$2:$B$257, 2, TRUE) &amp; VLOOKUP(LEFT(H17, 1) &amp; LEFT(H14, 1), Tables!$A$2:$B$257, 2, TRUE), Tables!$A$2:$B$257, 2, TRUE) &amp; VLOOKUP(VLOOKUP(RIGHT(VLOOKUP(H15, Tables!$A$2:$D$257, 4, TRUE), 1) &amp; RIGHT(VLOOKUP(H16, Tables!$A$2:$E$257, 5, TRUE), 1), Tables!$A$2:$B$257, 2, TRUE) &amp; VLOOKUP(RIGHT(H17, 1) &amp; RIGHT(H14, 1), Tables!$A$2:$B$257, 2, TRUE), Tables!$A$2:$B$257, 2, TRUE)</f>
        <v>F8</v>
      </c>
      <c r="M15" s="13" t="str">
        <f>VLOOKUP(VLOOKUP(LEFT(VLOOKUP(I15, Tables!$A$2:$D$257, 4, TRUE), 1) &amp; LEFT(VLOOKUP(I16, Tables!$A$2:$E$257, 5, TRUE), 1), Tables!$A$2:$B$257, 2, TRUE) &amp; VLOOKUP(LEFT(I17, 1) &amp; LEFT(I14, 1), Tables!$A$2:$B$257, 2, TRUE), Tables!$A$2:$B$257, 2, TRUE) &amp; VLOOKUP(VLOOKUP(RIGHT(VLOOKUP(I15, Tables!$A$2:$D$257, 4, TRUE), 1) &amp; RIGHT(VLOOKUP(I16, Tables!$A$2:$E$257, 5, TRUE), 1), Tables!$A$2:$B$257, 2, TRUE) &amp; VLOOKUP(RIGHT(I17, 1) &amp; RIGHT(I14, 1), Tables!$A$2:$B$257, 2, TRUE), Tables!$A$2:$B$257, 2, TRUE)</f>
        <v>06</v>
      </c>
      <c r="N15" s="11" t="str">
        <f>VLOOKUP(LEFT(J15, 1) &amp; LEFT(R15, 1), Tables!$A$2:$B$257, 2, TRUE) &amp; VLOOKUP(RIGHT(J15, 1) &amp; RIGHT(R15, 1), Tables!$A$2:$B$257, 2, TRUE)</f>
        <v>9C</v>
      </c>
      <c r="O15" s="12" t="str">
        <f>VLOOKUP(LEFT(K15, 1) &amp; LEFT(S15, 1), Tables!$A$2:$B$257, 2, TRUE) &amp; VLOOKUP(RIGHT(K15, 1) &amp; RIGHT(S15, 1), Tables!$A$2:$B$257, 2, TRUE)</f>
        <v>9F</v>
      </c>
      <c r="P15" s="12" t="str">
        <f>VLOOKUP(LEFT(L15, 1) &amp; LEFT(T15, 1), Tables!$A$2:$B$257, 2, TRUE) &amp; VLOOKUP(RIGHT(L15, 1) &amp; RIGHT(T15, 1), Tables!$A$2:$B$257, 2, TRUE)</f>
        <v>5B</v>
      </c>
      <c r="Q15" s="13" t="str">
        <f>VLOOKUP(LEFT(M15, 1) &amp; LEFT(U15, 1), Tables!$A$2:$B$257, 2, TRUE) &amp; VLOOKUP(RIGHT(M15, 1) &amp; RIGHT(U15, 1), Tables!$A$2:$B$257, 2, TRUE)</f>
        <v>6A</v>
      </c>
      <c r="R15" s="11" t="str">
        <f>VLOOKUP(LEFT(VLOOKUP(U12, Tables!$A$2:$C$257, 3, TRUE), 1) &amp; LEFT(R11, 1), Tables!$A$2:$B$257, 2, TRUE) &amp; VLOOKUP(RIGHT(VLOOKUP(U12, Tables!$A$2:$C$257, 3, TRUE), 1) &amp; RIGHT(R11, 1), Tables!$A$2:$B$257, 2, TRUE)</f>
        <v>FA</v>
      </c>
      <c r="S15" s="12" t="str">
        <f>VLOOKUP(LEFT(R15, 1) &amp; LEFT(S11, 1), Tables!$A$2:$B$257, 2, TRUE) &amp; VLOOKUP(RIGHT(R15, 1) &amp; RIGHT(S11, 1), Tables!$A$2:$B$257, 2, TRUE)</f>
        <v>54</v>
      </c>
      <c r="T15" s="12" t="str">
        <f>VLOOKUP(LEFT(S15, 1) &amp; LEFT(T11, 1), Tables!$A$2:$B$257, 2, TRUE) &amp; VLOOKUP(RIGHT(S15, 1) &amp; RIGHT(T11, 1), Tables!$A$2:$B$257, 2, TRUE)</f>
        <v>A3</v>
      </c>
      <c r="U15" s="13" t="str">
        <f>VLOOKUP(LEFT(T15, 1) &amp; LEFT(U11, 1), Tables!$A$2:$B$257, 2, TRUE) &amp; VLOOKUP(RIGHT(T15, 1) &amp; RIGHT(U11, 1), Tables!$A$2:$B$257, 2, TRUE)</f>
        <v>6C</v>
      </c>
      <c r="V15" s="10"/>
      <c r="W15" s="10"/>
      <c r="X15" s="10"/>
      <c r="Y15" s="10"/>
    </row>
    <row r="16" spans="1:25" ht="19.5" customHeight="1" x14ac:dyDescent="0.25">
      <c r="A16" s="6"/>
      <c r="B16" s="11" t="str">
        <f>VLOOKUP(N12, Tables!$A$2:$C$257, 3, TRUE)</f>
        <v>11</v>
      </c>
      <c r="C16" s="12" t="str">
        <f>VLOOKUP(O12, Tables!$A$2:$C$257, 3, TRUE)</f>
        <v>98</v>
      </c>
      <c r="D16" s="12" t="str">
        <f>VLOOKUP(P12, Tables!$A$2:$C$257, 3, TRUE)</f>
        <v>5D</v>
      </c>
      <c r="E16" s="13" t="str">
        <f>VLOOKUP(Q12, Tables!$A$2:$C$257, 3, TRUE)</f>
        <v>52</v>
      </c>
      <c r="F16" s="12" t="str">
        <f>D16</f>
        <v>5D</v>
      </c>
      <c r="G16" s="12" t="str">
        <f>E16</f>
        <v>52</v>
      </c>
      <c r="H16" s="12" t="str">
        <f>B16</f>
        <v>11</v>
      </c>
      <c r="I16" s="12" t="str">
        <f>C16</f>
        <v>98</v>
      </c>
      <c r="J16" s="11" t="str">
        <f>VLOOKUP(VLOOKUP(LEFT(VLOOKUP(F16, Tables!$A$2:$D$257, 4, TRUE), 1) &amp; LEFT(VLOOKUP(F17, Tables!$A$2:$E$257, 5, TRUE), 1), Tables!$A$2:$B$257, 2, TRUE) &amp; VLOOKUP(LEFT(F14, 1) &amp; LEFT(F15, 1), Tables!$A$2:$B$257, 2, TRUE), Tables!$A$2:$B$257, 2, TRUE) &amp; VLOOKUP(VLOOKUP(RIGHT(VLOOKUP(F16, Tables!$A$2:$D$257, 4, TRUE), 1) &amp; RIGHT(VLOOKUP(F17, Tables!$A$2:$E$257, 5, TRUE), 1), Tables!$A$2:$B$257, 2, TRUE) &amp; VLOOKUP(RIGHT(F14, 1) &amp; RIGHT(F15, 1), Tables!$A$2:$B$257, 2, TRUE), Tables!$A$2:$B$257, 2, TRUE)</f>
        <v>81</v>
      </c>
      <c r="K16" s="12" t="str">
        <f>VLOOKUP(VLOOKUP(LEFT(VLOOKUP(G16, Tables!$A$2:$D$257, 4, TRUE), 1) &amp; LEFT(VLOOKUP(G17, Tables!$A$2:$E$257, 5, TRUE), 1), Tables!$A$2:$B$257, 2, TRUE) &amp; VLOOKUP(LEFT(G14, 1) &amp; LEFT(G15, 1), Tables!$A$2:$B$257, 2, TRUE), Tables!$A$2:$B$257, 2, TRUE) &amp; VLOOKUP(VLOOKUP(RIGHT(VLOOKUP(G16, Tables!$A$2:$D$257, 4, TRUE), 1) &amp; RIGHT(VLOOKUP(G17, Tables!$A$2:$E$257, 5, TRUE), 1), Tables!$A$2:$B$257, 2, TRUE) &amp; VLOOKUP(RIGHT(G14, 1) &amp; RIGHT(G15, 1), Tables!$A$2:$B$257, 2, TRUE), Tables!$A$2:$B$257, 2, TRUE)</f>
        <v>19</v>
      </c>
      <c r="L16" s="12" t="str">
        <f>VLOOKUP(VLOOKUP(LEFT(VLOOKUP(H16, Tables!$A$2:$D$257, 4, TRUE), 1) &amp; LEFT(VLOOKUP(H17, Tables!$A$2:$E$257, 5, TRUE), 1), Tables!$A$2:$B$257, 2, TRUE) &amp; VLOOKUP(LEFT(H14, 1) &amp; LEFT(H15, 1), Tables!$A$2:$B$257, 2, TRUE), Tables!$A$2:$B$257, 2, TRUE) &amp; VLOOKUP(VLOOKUP(RIGHT(VLOOKUP(H16, Tables!$A$2:$D$257, 4, TRUE), 1) &amp; RIGHT(VLOOKUP(H17, Tables!$A$2:$E$257, 5, TRUE), 1), Tables!$A$2:$B$257, 2, TRUE) &amp; VLOOKUP(RIGHT(H14, 1) &amp; RIGHT(H15, 1), Tables!$A$2:$B$257, 2, TRUE), Tables!$A$2:$B$257, 2, TRUE)</f>
        <v>D3</v>
      </c>
      <c r="M16" s="13" t="str">
        <f>VLOOKUP(VLOOKUP(LEFT(VLOOKUP(I16, Tables!$A$2:$D$257, 4, TRUE), 1) &amp; LEFT(VLOOKUP(I17, Tables!$A$2:$E$257, 5, TRUE), 1), Tables!$A$2:$B$257, 2, TRUE) &amp; VLOOKUP(LEFT(I14, 1) &amp; LEFT(I15, 1), Tables!$A$2:$B$257, 2, TRUE), Tables!$A$2:$B$257, 2, TRUE) &amp; VLOOKUP(VLOOKUP(RIGHT(VLOOKUP(I16, Tables!$A$2:$D$257, 4, TRUE), 1) &amp; RIGHT(VLOOKUP(I17, Tables!$A$2:$E$257, 5, TRUE), 1), Tables!$A$2:$B$257, 2, TRUE) &amp; VLOOKUP(RIGHT(I14, 1) &amp; RIGHT(I15, 1), Tables!$A$2:$B$257, 2, TRUE), Tables!$A$2:$B$257, 2, TRUE)</f>
        <v>26</v>
      </c>
      <c r="N16" s="11" t="str">
        <f>VLOOKUP(LEFT(J16, 1) &amp; LEFT(R16, 1), Tables!$A$2:$B$257, 2, TRUE) &amp; VLOOKUP(RIGHT(J16, 1) &amp; RIGHT(R16, 1), Tables!$A$2:$B$257, 2, TRUE)</f>
        <v>7F</v>
      </c>
      <c r="O16" s="12" t="str">
        <f>VLOOKUP(LEFT(K16, 1) &amp; LEFT(S16, 1), Tables!$A$2:$B$257, 2, TRUE) &amp; VLOOKUP(RIGHT(K16, 1) &amp; RIGHT(S16, 1), Tables!$A$2:$B$257, 2, TRUE)</f>
        <v>35</v>
      </c>
      <c r="P16" s="12" t="str">
        <f>VLOOKUP(LEFT(L16, 1) &amp; LEFT(T16, 1), Tables!$A$2:$B$257, 2, TRUE) &amp; VLOOKUP(RIGHT(L16, 1) &amp; RIGHT(T16, 1), Tables!$A$2:$B$257, 2, TRUE)</f>
        <v>EA</v>
      </c>
      <c r="Q16" s="13" t="str">
        <f>VLOOKUP(LEFT(M16, 1) &amp; LEFT(U16, 1), Tables!$A$2:$B$257, 2, TRUE) &amp; VLOOKUP(RIGHT(M16, 1) &amp; RIGHT(U16, 1), Tables!$A$2:$B$257, 2, TRUE)</f>
        <v>50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FE</v>
      </c>
      <c r="S16" s="12" t="str">
        <f>VLOOKUP(LEFT(R16, 1) &amp; LEFT(S12, 1), Tables!$A$2:$B$257, 2, TRUE) &amp; VLOOKUP(RIGHT(R16, 1) &amp; RIGHT(S12, 1), Tables!$A$2:$B$257, 2, TRUE)</f>
        <v>2C</v>
      </c>
      <c r="T16" s="12" t="str">
        <f>VLOOKUP(LEFT(S16, 1) &amp; LEFT(T12, 1), Tables!$A$2:$B$257, 2, TRUE) &amp; VLOOKUP(RIGHT(S16, 1) &amp; RIGHT(T12, 1), Tables!$A$2:$B$257, 2, TRUE)</f>
        <v>39</v>
      </c>
      <c r="U16" s="13" t="str">
        <f>VLOOKUP(LEFT(T16, 1) &amp; LEFT(U12, 1), Tables!$A$2:$B$257, 2, TRUE) &amp; VLOOKUP(RIGHT(T16, 1) &amp; RIGHT(U12, 1), Tables!$A$2:$B$257, 2, TRUE)</f>
        <v>76</v>
      </c>
      <c r="V16" s="10"/>
      <c r="W16" s="10"/>
      <c r="X16" s="10"/>
      <c r="Y16" s="10"/>
    </row>
    <row r="17" spans="1:25" ht="19.5" customHeight="1" x14ac:dyDescent="0.25">
      <c r="A17" s="3"/>
      <c r="B17" s="17" t="str">
        <f>VLOOKUP(N13, Tables!$A$2:$C$257, 3, TRUE)</f>
        <v>AE</v>
      </c>
      <c r="C17" s="18" t="str">
        <f>VLOOKUP(O13, Tables!$A$2:$C$257, 3, TRUE)</f>
        <v>F1</v>
      </c>
      <c r="D17" s="18" t="str">
        <f>VLOOKUP(P13, Tables!$A$2:$C$257, 3, TRUE)</f>
        <v>E5</v>
      </c>
      <c r="E17" s="19" t="str">
        <f>VLOOKUP(Q13, Tables!$A$2:$C$257, 3, TRUE)</f>
        <v>30</v>
      </c>
      <c r="F17" s="18" t="str">
        <f>E17</f>
        <v>30</v>
      </c>
      <c r="G17" s="18" t="str">
        <f>B17</f>
        <v>AE</v>
      </c>
      <c r="H17" s="18" t="str">
        <f t="shared" ref="H17:I17" si="6">C17</f>
        <v>F1</v>
      </c>
      <c r="I17" s="18" t="str">
        <f t="shared" si="6"/>
        <v>E5</v>
      </c>
      <c r="J17" s="17" t="str">
        <f>VLOOKUP(VLOOKUP(LEFT(VLOOKUP(F17, Tables!$A$2:$D$257, 4, TRUE), 1) &amp; LEFT(VLOOKUP(F14, Tables!$A$2:$E$257, 5, TRUE), 1), Tables!$A$2:$B$257, 2, TRUE) &amp; VLOOKUP(LEFT(F15, 1) &amp; LEFT(F16, 1), Tables!$A$2:$B$257, 2, TRUE), Tables!$A$2:$B$257, 2, TRUE) &amp; VLOOKUP(VLOOKUP(RIGHT(VLOOKUP(F17, Tables!$A$2:$D$257, 4, TRUE), 1) &amp; RIGHT(VLOOKUP(F14, Tables!$A$2:$E$257, 5, TRUE), 1), Tables!$A$2:$B$257, 2, TRUE) &amp; VLOOKUP(RIGHT(F15, 1) &amp; RIGHT(F16, 1), Tables!$A$2:$B$257, 2, TRUE), Tables!$A$2:$B$257, 2, TRUE)</f>
        <v>E5</v>
      </c>
      <c r="K17" s="18" t="str">
        <f>VLOOKUP(VLOOKUP(LEFT(VLOOKUP(G17, Tables!$A$2:$D$257, 4, TRUE), 1) &amp; LEFT(VLOOKUP(G14, Tables!$A$2:$E$257, 5, TRUE), 1), Tables!$A$2:$B$257, 2, TRUE) &amp; VLOOKUP(LEFT(G15, 1) &amp; LEFT(G16, 1), Tables!$A$2:$B$257, 2, TRUE), Tables!$A$2:$B$257, 2, TRUE) &amp; VLOOKUP(VLOOKUP(RIGHT(VLOOKUP(G17, Tables!$A$2:$D$257, 4, TRUE), 1) &amp; RIGHT(VLOOKUP(G14, Tables!$A$2:$E$257, 5, TRUE), 1), Tables!$A$2:$B$257, 2, TRUE) &amp; VLOOKUP(RIGHT(G15, 1) &amp; RIGHT(G16, 1), Tables!$A$2:$B$257, 2, TRUE), Tables!$A$2:$B$257, 2, TRUE)</f>
        <v>9A</v>
      </c>
      <c r="L17" s="18" t="str">
        <f>VLOOKUP(VLOOKUP(LEFT(VLOOKUP(H17, Tables!$A$2:$D$257, 4, TRUE), 1) &amp; LEFT(VLOOKUP(H14, Tables!$A$2:$E$257, 5, TRUE), 1), Tables!$A$2:$B$257, 2, TRUE) &amp; VLOOKUP(LEFT(H15, 1) &amp; LEFT(H16, 1), Tables!$A$2:$B$257, 2, TRUE), Tables!$A$2:$B$257, 2, TRUE) &amp; VLOOKUP(VLOOKUP(RIGHT(VLOOKUP(H17, Tables!$A$2:$D$257, 4, TRUE), 1) &amp; RIGHT(VLOOKUP(H14, Tables!$A$2:$E$257, 5, TRUE), 1), Tables!$A$2:$B$257, 2, TRUE) &amp; VLOOKUP(RIGHT(H15, 1) &amp; RIGHT(H16, 1), Tables!$A$2:$B$257, 2, TRUE), Tables!$A$2:$B$257, 2, TRUE)</f>
        <v>7A</v>
      </c>
      <c r="M17" s="19" t="str">
        <f>VLOOKUP(VLOOKUP(LEFT(VLOOKUP(I17, Tables!$A$2:$D$257, 4, TRUE), 1) &amp; LEFT(VLOOKUP(I14, Tables!$A$2:$E$257, 5, TRUE), 1), Tables!$A$2:$B$257, 2, TRUE) &amp; VLOOKUP(LEFT(I15, 1) &amp; LEFT(I16, 1), Tables!$A$2:$B$257, 2, TRUE), Tables!$A$2:$B$257, 2, TRUE) &amp; VLOOKUP(VLOOKUP(RIGHT(VLOOKUP(I17, Tables!$A$2:$D$257, 4, TRUE), 1) &amp; RIGHT(VLOOKUP(I14, Tables!$A$2:$E$257, 5, TRUE), 1), Tables!$A$2:$B$257, 2, TRUE) &amp; VLOOKUP(RIGHT(I15, 1) &amp; RIGHT(I16, 1), Tables!$A$2:$B$257, 2, TRUE), Tables!$A$2:$B$257, 2, TRUE)</f>
        <v>4C</v>
      </c>
      <c r="N17" s="17" t="str">
        <f>VLOOKUP(LEFT(J17, 1) &amp; LEFT(R17, 1), Tables!$A$2:$B$257, 2, TRUE) &amp; VLOOKUP(RIGHT(J17, 1) &amp; RIGHT(R17, 1), Tables!$A$2:$B$257, 2, TRUE)</f>
        <v>F2</v>
      </c>
      <c r="O17" s="18" t="str">
        <f>VLOOKUP(LEFT(K17, 1) &amp; LEFT(S17, 1), Tables!$A$2:$B$257, 2, TRUE) &amp; VLOOKUP(RIGHT(K17, 1) &amp; RIGHT(S17, 1), Tables!$A$2:$B$257, 2, TRUE)</f>
        <v>2B</v>
      </c>
      <c r="P17" s="18" t="str">
        <f>VLOOKUP(LEFT(L17, 1) &amp; LEFT(T17, 1), Tables!$A$2:$B$257, 2, TRUE) &amp; VLOOKUP(RIGHT(L17, 1) &amp; RIGHT(T17, 1), Tables!$A$2:$B$257, 2, TRUE)</f>
        <v>43</v>
      </c>
      <c r="Q17" s="19" t="str">
        <f>VLOOKUP(LEFT(M17, 1) &amp; LEFT(U17, 1), Tables!$A$2:$B$257, 2, TRUE) &amp; VLOOKUP(RIGHT(M17, 1) &amp; RIGHT(U17, 1), Tables!$A$2:$B$257, 2, TRUE)</f>
        <v>49</v>
      </c>
      <c r="R17" s="17" t="str">
        <f>VLOOKUP(LEFT(VLOOKUP(U10, Tables!$A$2:$C$257, 3, TRUE), 1) &amp; LEFT(R13, 1), Tables!$A$2:$B$257, 2, TRUE) &amp; VLOOKUP(RIGHT(VLOOKUP(U10, Tables!$A$2:$C$257, 3, TRUE), 1) &amp; RIGHT(R13, 1), Tables!$A$2:$B$257, 2, TRUE)</f>
        <v>17</v>
      </c>
      <c r="S17" s="18" t="str">
        <f>VLOOKUP(LEFT(R17, 1) &amp; LEFT(S13, 1), Tables!$A$2:$B$257, 2, TRUE) &amp; VLOOKUP(RIGHT(R17, 1) &amp; RIGHT(S13, 1), Tables!$A$2:$B$257, 2, TRUE)</f>
        <v>B1</v>
      </c>
      <c r="T17" s="18" t="str">
        <f>VLOOKUP(LEFT(S17, 1) &amp; LEFT(T13, 1), Tables!$A$2:$B$257, 2, TRUE) &amp; VLOOKUP(RIGHT(S17, 1) &amp; RIGHT(T13, 1), Tables!$A$2:$B$257, 2, TRUE)</f>
        <v>39</v>
      </c>
      <c r="U17" s="19" t="str">
        <f>VLOOKUP(LEFT(T17, 1) &amp; LEFT(U13, 1), Tables!$A$2:$B$257, 2, TRUE) &amp; VLOOKUP(RIGHT(T17, 1) &amp; RIGHT(U13, 1), Tables!$A$2:$B$257, 2, TRUE)</f>
        <v>05</v>
      </c>
      <c r="V17" s="21"/>
      <c r="W17" s="21"/>
      <c r="X17" s="21"/>
      <c r="Y17" s="21"/>
    </row>
    <row r="18" spans="1:25" ht="19.5" customHeight="1" x14ac:dyDescent="0.25">
      <c r="A18" s="4" t="s">
        <v>6</v>
      </c>
      <c r="B18" s="14" t="str">
        <f>VLOOKUP(N14, Tables!$A$2:$C$257, 3, TRUE)</f>
        <v>49</v>
      </c>
      <c r="C18" s="15" t="str">
        <f>VLOOKUP(O14, Tables!$A$2:$C$257, 3, TRUE)</f>
        <v>45</v>
      </c>
      <c r="D18" s="15" t="str">
        <f>VLOOKUP(P14, Tables!$A$2:$C$257, 3, TRUE)</f>
        <v>7F</v>
      </c>
      <c r="E18" s="16" t="str">
        <f>VLOOKUP(Q14, Tables!$A$2:$C$257, 3, TRUE)</f>
        <v>77</v>
      </c>
      <c r="F18" s="15" t="str">
        <f>B18</f>
        <v>49</v>
      </c>
      <c r="G18" s="15" t="str">
        <f t="shared" ref="G18" si="7">C18</f>
        <v>45</v>
      </c>
      <c r="H18" s="15" t="str">
        <f t="shared" ref="H18" si="8">D18</f>
        <v>7F</v>
      </c>
      <c r="I18" s="15" t="str">
        <f t="shared" ref="I18" si="9">E18</f>
        <v>77</v>
      </c>
      <c r="J18" s="14" t="str">
        <f>VLOOKUP(VLOOKUP(LEFT(VLOOKUP(F18, Tables!$A$2:$D$257, 4, TRUE), 1) &amp; LEFT(VLOOKUP(F19, Tables!$A$2:$E$257, 5, TRUE), 1), Tables!$A$2:$B$257, 2, TRUE) &amp; VLOOKUP(LEFT(F20, 1) &amp; LEFT(F21, 1), Tables!$A$2:$B$257, 2, TRUE), Tables!$A$2:$B$257, 2, TRUE) &amp; VLOOKUP(VLOOKUP(RIGHT(VLOOKUP(F18, Tables!$A$2:$D$257, 4, TRUE), 1) &amp; RIGHT(VLOOKUP(F19, Tables!$A$2:$E$257, 5, TRUE), 1), Tables!$A$2:$B$257, 2, TRUE) &amp; VLOOKUP(RIGHT(F20, 1) &amp; RIGHT(F21, 1), Tables!$A$2:$B$257, 2, TRUE), Tables!$A$2:$B$257, 2, TRUE)</f>
        <v>58</v>
      </c>
      <c r="K18" s="15" t="str">
        <f>VLOOKUP(VLOOKUP(LEFT(VLOOKUP(G18, Tables!$A$2:$D$257, 4, TRUE), 1) &amp; LEFT(VLOOKUP(G19, Tables!$A$2:$E$257, 5, TRUE), 1), Tables!$A$2:$B$257, 2, TRUE) &amp; VLOOKUP(LEFT(G20, 1) &amp; LEFT(G21, 1), Tables!$A$2:$B$257, 2, TRUE), Tables!$A$2:$B$257, 2, TRUE) &amp; VLOOKUP(VLOOKUP(RIGHT(VLOOKUP(G18, Tables!$A$2:$D$257, 4, TRUE), 1) &amp; RIGHT(VLOOKUP(G19, Tables!$A$2:$E$257, 5, TRUE), 1), Tables!$A$2:$B$257, 2, TRUE) &amp; VLOOKUP(RIGHT(G20, 1) &amp; RIGHT(G21, 1), Tables!$A$2:$B$257, 2, TRUE), Tables!$A$2:$B$257, 2, TRUE)</f>
        <v>1B</v>
      </c>
      <c r="L18" s="15" t="str">
        <f>VLOOKUP(VLOOKUP(LEFT(VLOOKUP(H18, Tables!$A$2:$D$257, 4, TRUE), 1) &amp; LEFT(VLOOKUP(H19, Tables!$A$2:$E$257, 5, TRUE), 1), Tables!$A$2:$B$257, 2, TRUE) &amp; VLOOKUP(LEFT(H20, 1) &amp; LEFT(H21, 1), Tables!$A$2:$B$257, 2, TRUE), Tables!$A$2:$B$257, 2, TRUE) &amp; VLOOKUP(VLOOKUP(RIGHT(VLOOKUP(H18, Tables!$A$2:$D$257, 4, TRUE), 1) &amp; RIGHT(VLOOKUP(H19, Tables!$A$2:$E$257, 5, TRUE), 1), Tables!$A$2:$B$257, 2, TRUE) &amp; VLOOKUP(RIGHT(H20, 1) &amp; RIGHT(H21, 1), Tables!$A$2:$B$257, 2, TRUE), Tables!$A$2:$B$257, 2, TRUE)</f>
        <v>DB</v>
      </c>
      <c r="M18" s="16" t="str">
        <f>VLOOKUP(VLOOKUP(LEFT(VLOOKUP(I18, Tables!$A$2:$D$257, 4, TRUE), 1) &amp; LEFT(VLOOKUP(I19, Tables!$A$2:$E$257, 5, TRUE), 1), Tables!$A$2:$B$257, 2, TRUE) &amp; VLOOKUP(LEFT(I20, 1) &amp; LEFT(I21, 1), Tables!$A$2:$B$257, 2, TRUE), Tables!$A$2:$B$257, 2, TRUE) &amp; VLOOKUP(VLOOKUP(RIGHT(VLOOKUP(I18, Tables!$A$2:$D$257, 4, TRUE), 1) &amp; RIGHT(VLOOKUP(I19, Tables!$A$2:$E$257, 5, TRUE), 1), Tables!$A$2:$B$257, 2, TRUE) &amp; VLOOKUP(RIGHT(I20, 1) &amp; RIGHT(I21, 1), Tables!$A$2:$B$257, 2, TRUE), Tables!$A$2:$B$257, 2, TRUE)</f>
        <v>1B</v>
      </c>
      <c r="N18" s="14" t="str">
        <f>VLOOKUP(LEFT(J18, 1) &amp; LEFT(R18, 1), Tables!$A$2:$B$257, 2, TRUE) &amp; VLOOKUP(RIGHT(J18, 1) &amp; RIGHT(R18, 1), Tables!$A$2:$B$257, 2, TRUE)</f>
        <v>AA</v>
      </c>
      <c r="O18" s="15" t="str">
        <f>VLOOKUP(LEFT(K18, 1) &amp; LEFT(S18, 1), Tables!$A$2:$B$257, 2, TRUE) &amp; VLOOKUP(RIGHT(K18, 1) &amp; RIGHT(S18, 1), Tables!$A$2:$B$257, 2, TRUE)</f>
        <v>61</v>
      </c>
      <c r="P18" s="15" t="str">
        <f>VLOOKUP(LEFT(L18, 1) &amp; LEFT(T18, 1), Tables!$A$2:$B$257, 2, TRUE) &amp; VLOOKUP(RIGHT(L18, 1) &amp; RIGHT(T18, 1), Tables!$A$2:$B$257, 2, TRUE)</f>
        <v>82</v>
      </c>
      <c r="Q18" s="16" t="str">
        <f>VLOOKUP(LEFT(M18, 1) &amp; LEFT(U18, 1), Tables!$A$2:$B$257, 2, TRUE) &amp; VLOOKUP(RIGHT(M18, 1) &amp; RIGHT(U18, 1), Tables!$A$2:$B$257, 2, TRUE)</f>
        <v>68</v>
      </c>
      <c r="R18" s="14" t="str">
        <f>VLOOKUP(VLOOKUP(LEFT(VLOOKUP(U15, Tables!$A$2:$C$257, 3, TRUE), 1) &amp; LEFT(R14, 1), Tables!$A$2:$B$257, 2, TRUE) &amp; LEFT(V18, 1), Tables!$A$2:$B$257, 2, TRUE) &amp; VLOOKUP(VLOOKUP(RIGHT(VLOOKUP(U15, Tables!$A$2:$C$257, 3, TRUE), 1) &amp; RIGHT(R14, 1), Tables!$A$2:$B$257, 2, TRUE) &amp; RIGHT(V18, 1), Tables!$A$2:$B$257, 2, TRUE)</f>
        <v>F2</v>
      </c>
      <c r="S18" s="15" t="str">
        <f>VLOOKUP(LEFT(R18, 1) &amp; LEFT(S14, 1), Tables!$A$2:$B$257, 2, TRUE) &amp; VLOOKUP(RIGHT(R18, 1) &amp; RIGHT(S14, 1), Tables!$A$2:$B$257, 2, TRUE)</f>
        <v>7A</v>
      </c>
      <c r="T18" s="15" t="str">
        <f>VLOOKUP(LEFT(S18, 1) &amp; LEFT(T14, 1), Tables!$A$2:$B$257, 2, TRUE) &amp; VLOOKUP(RIGHT(S18, 1) &amp; RIGHT(T14, 1), Tables!$A$2:$B$257, 2, TRUE)</f>
        <v>59</v>
      </c>
      <c r="U18" s="16" t="str">
        <f>VLOOKUP(LEFT(T18, 1) &amp; LEFT(U14, 1), Tables!$A$2:$B$257, 2, TRUE) &amp; VLOOKUP(RIGHT(T18, 1) &amp; RIGHT(U14, 1), Tables!$A$2:$B$257, 2, TRUE)</f>
        <v>73</v>
      </c>
      <c r="V18" s="9" t="s">
        <v>51</v>
      </c>
      <c r="W18" s="9"/>
      <c r="X18" s="9"/>
      <c r="Y18" s="9"/>
    </row>
    <row r="19" spans="1:25" ht="19.5" customHeight="1" x14ac:dyDescent="0.25">
      <c r="B19" s="11" t="str">
        <f>VLOOKUP(N15, Tables!$A$2:$C$257, 3, TRUE)</f>
        <v>DE</v>
      </c>
      <c r="C19" s="12" t="str">
        <f>VLOOKUP(O15, Tables!$A$2:$C$257, 3, TRUE)</f>
        <v>DB</v>
      </c>
      <c r="D19" s="12" t="str">
        <f>VLOOKUP(P15, Tables!$A$2:$C$257, 3, TRUE)</f>
        <v>39</v>
      </c>
      <c r="E19" s="13" t="str">
        <f>VLOOKUP(Q15, Tables!$A$2:$C$257, 3, TRUE)</f>
        <v>02</v>
      </c>
      <c r="F19" s="12" t="str">
        <f>C19</f>
        <v>DB</v>
      </c>
      <c r="G19" s="12" t="str">
        <f t="shared" ref="G19" si="10">D19</f>
        <v>39</v>
      </c>
      <c r="H19" s="12" t="str">
        <f t="shared" ref="H19" si="11">E19</f>
        <v>02</v>
      </c>
      <c r="I19" s="12" t="str">
        <f>B19</f>
        <v>DE</v>
      </c>
      <c r="J19" s="11" t="str">
        <f>VLOOKUP(VLOOKUP(LEFT(VLOOKUP(F19, Tables!$A$2:$D$257, 4, TRUE), 1) &amp; LEFT(VLOOKUP(F20, Tables!$A$2:$E$257, 5, TRUE), 1), Tables!$A$2:$B$257, 2, TRUE) &amp; VLOOKUP(LEFT(F21, 1) &amp; LEFT(F18, 1), Tables!$A$2:$B$257, 2, TRUE), Tables!$A$2:$B$257, 2, TRUE) &amp; VLOOKUP(VLOOKUP(RIGHT(VLOOKUP(F19, Tables!$A$2:$D$257, 4, TRUE), 1) &amp; RIGHT(VLOOKUP(F20, Tables!$A$2:$E$257, 5, TRUE), 1), Tables!$A$2:$B$257, 2, TRUE) &amp; VLOOKUP(RIGHT(F21, 1) &amp; RIGHT(F18, 1), Tables!$A$2:$B$257, 2, TRUE), Tables!$A$2:$B$257, 2, TRUE)</f>
        <v>4D</v>
      </c>
      <c r="K19" s="12" t="str">
        <f>VLOOKUP(VLOOKUP(LEFT(VLOOKUP(G19, Tables!$A$2:$D$257, 4, TRUE), 1) &amp; LEFT(VLOOKUP(G20, Tables!$A$2:$E$257, 5, TRUE), 1), Tables!$A$2:$B$257, 2, TRUE) &amp; VLOOKUP(LEFT(G21, 1) &amp; LEFT(G18, 1), Tables!$A$2:$B$257, 2, TRUE), Tables!$A$2:$B$257, 2, TRUE) &amp; VLOOKUP(VLOOKUP(RIGHT(VLOOKUP(G19, Tables!$A$2:$D$257, 4, TRUE), 1) &amp; RIGHT(VLOOKUP(G20, Tables!$A$2:$E$257, 5, TRUE), 1), Tables!$A$2:$B$257, 2, TRUE) &amp; VLOOKUP(RIGHT(G21, 1) &amp; RIGHT(G18, 1), Tables!$A$2:$B$257, 2, TRUE), Tables!$A$2:$B$257, 2, TRUE)</f>
        <v>4B</v>
      </c>
      <c r="L19" s="12" t="str">
        <f>VLOOKUP(VLOOKUP(LEFT(VLOOKUP(H19, Tables!$A$2:$D$257, 4, TRUE), 1) &amp; LEFT(VLOOKUP(H20, Tables!$A$2:$E$257, 5, TRUE), 1), Tables!$A$2:$B$257, 2, TRUE) &amp; VLOOKUP(LEFT(H21, 1) &amp; LEFT(H18, 1), Tables!$A$2:$B$257, 2, TRUE), Tables!$A$2:$B$257, 2, TRUE) &amp; VLOOKUP(VLOOKUP(RIGHT(VLOOKUP(H19, Tables!$A$2:$D$257, 4, TRUE), 1) &amp; RIGHT(VLOOKUP(H20, Tables!$A$2:$E$257, 5, TRUE), 1), Tables!$A$2:$B$257, 2, TRUE) &amp; VLOOKUP(RIGHT(H21, 1) &amp; RIGHT(H18, 1), Tables!$A$2:$B$257, 2, TRUE), Tables!$A$2:$B$257, 2, TRUE)</f>
        <v>E7</v>
      </c>
      <c r="M19" s="13" t="str">
        <f>VLOOKUP(VLOOKUP(LEFT(VLOOKUP(I19, Tables!$A$2:$D$257, 4, TRUE), 1) &amp; LEFT(VLOOKUP(I20, Tables!$A$2:$E$257, 5, TRUE), 1), Tables!$A$2:$B$257, 2, TRUE) &amp; VLOOKUP(LEFT(I21, 1) &amp; LEFT(I18, 1), Tables!$A$2:$B$257, 2, TRUE), Tables!$A$2:$B$257, 2, TRUE) &amp; VLOOKUP(VLOOKUP(RIGHT(VLOOKUP(I19, Tables!$A$2:$D$257, 4, TRUE), 1) &amp; RIGHT(VLOOKUP(I20, Tables!$A$2:$E$257, 5, TRUE), 1), Tables!$A$2:$B$257, 2, TRUE) &amp; VLOOKUP(RIGHT(I21, 1) &amp; RIGHT(I18, 1), Tables!$A$2:$B$257, 2, TRUE), Tables!$A$2:$B$257, 2, TRUE)</f>
        <v>6B</v>
      </c>
      <c r="N19" s="11" t="str">
        <f>VLOOKUP(LEFT(J19, 1) &amp; LEFT(R19, 1), Tables!$A$2:$B$257, 2, TRUE) &amp; VLOOKUP(RIGHT(J19, 1) &amp; RIGHT(R19, 1), Tables!$A$2:$B$257, 2, TRUE)</f>
        <v>8F</v>
      </c>
      <c r="O19" s="12" t="str">
        <f>VLOOKUP(LEFT(K19, 1) &amp; LEFT(S19, 1), Tables!$A$2:$B$257, 2, TRUE) &amp; VLOOKUP(RIGHT(K19, 1) &amp; RIGHT(S19, 1), Tables!$A$2:$B$257, 2, TRUE)</f>
        <v>DD</v>
      </c>
      <c r="P19" s="12" t="str">
        <f>VLOOKUP(LEFT(L19, 1) &amp; LEFT(T19, 1), Tables!$A$2:$B$257, 2, TRUE) &amp; VLOOKUP(RIGHT(L19, 1) &amp; RIGHT(T19, 1), Tables!$A$2:$B$257, 2, TRUE)</f>
        <v>D2</v>
      </c>
      <c r="Q19" s="13" t="str">
        <f>VLOOKUP(LEFT(M19, 1) &amp; LEFT(U19, 1), Tables!$A$2:$B$257, 2, TRUE) &amp; VLOOKUP(RIGHT(M19, 1) &amp; RIGHT(U19, 1), Tables!$A$2:$B$257, 2, TRUE)</f>
        <v>32</v>
      </c>
      <c r="R19" s="11" t="str">
        <f>VLOOKUP(LEFT(VLOOKUP(U16, Tables!$A$2:$C$257, 3, TRUE), 1) &amp; LEFT(R15, 1), Tables!$A$2:$B$257, 2, TRUE) &amp; VLOOKUP(RIGHT(VLOOKUP(U16, Tables!$A$2:$C$257, 3, TRUE), 1) &amp; RIGHT(R15, 1), Tables!$A$2:$B$257, 2, TRUE)</f>
        <v>C2</v>
      </c>
      <c r="S19" s="12" t="str">
        <f>VLOOKUP(LEFT(R19, 1) &amp; LEFT(S15, 1), Tables!$A$2:$B$257, 2, TRUE) &amp; VLOOKUP(RIGHT(R19, 1) &amp; RIGHT(S15, 1), Tables!$A$2:$B$257, 2, TRUE)</f>
        <v>96</v>
      </c>
      <c r="T19" s="12" t="str">
        <f>VLOOKUP(LEFT(S19, 1) &amp; LEFT(T15, 1), Tables!$A$2:$B$257, 2, TRUE) &amp; VLOOKUP(RIGHT(S19, 1) &amp; RIGHT(T15, 1), Tables!$A$2:$B$257, 2, TRUE)</f>
        <v>35</v>
      </c>
      <c r="U19" s="13" t="str">
        <f>VLOOKUP(LEFT(T19, 1) &amp; LEFT(U15, 1), Tables!$A$2:$B$257, 2, TRUE) &amp; VLOOKUP(RIGHT(T19, 1) &amp; RIGHT(U15, 1), Tables!$A$2:$B$257, 2, TRUE)</f>
        <v>59</v>
      </c>
      <c r="V19" s="9"/>
      <c r="W19" s="9"/>
      <c r="X19" s="9"/>
      <c r="Y19" s="9"/>
    </row>
    <row r="20" spans="1:25" ht="19.5" customHeight="1" x14ac:dyDescent="0.25">
      <c r="B20" s="11" t="str">
        <f>VLOOKUP(N16, Tables!$A$2:$C$257, 3, TRUE)</f>
        <v>D2</v>
      </c>
      <c r="C20" s="12" t="str">
        <f>VLOOKUP(O16, Tables!$A$2:$C$257, 3, TRUE)</f>
        <v>96</v>
      </c>
      <c r="D20" s="12" t="str">
        <f>VLOOKUP(P16, Tables!$A$2:$C$257, 3, TRUE)</f>
        <v>87</v>
      </c>
      <c r="E20" s="13" t="str">
        <f>VLOOKUP(Q16, Tables!$A$2:$C$257, 3, TRUE)</f>
        <v>53</v>
      </c>
      <c r="F20" s="12" t="str">
        <f>D20</f>
        <v>87</v>
      </c>
      <c r="G20" s="12" t="str">
        <f>E20</f>
        <v>53</v>
      </c>
      <c r="H20" s="12" t="str">
        <f>B20</f>
        <v>D2</v>
      </c>
      <c r="I20" s="12" t="str">
        <f>C20</f>
        <v>96</v>
      </c>
      <c r="J20" s="11" t="str">
        <f>VLOOKUP(VLOOKUP(LEFT(VLOOKUP(F20, Tables!$A$2:$D$257, 4, TRUE), 1) &amp; LEFT(VLOOKUP(F21, Tables!$A$2:$E$257, 5, TRUE), 1), Tables!$A$2:$B$257, 2, TRUE) &amp; VLOOKUP(LEFT(F18, 1) &amp; LEFT(F19, 1), Tables!$A$2:$B$257, 2, TRUE), Tables!$A$2:$B$257, 2, TRUE) &amp; VLOOKUP(VLOOKUP(RIGHT(VLOOKUP(F20, Tables!$A$2:$D$257, 4, TRUE), 1) &amp; RIGHT(VLOOKUP(F21, Tables!$A$2:$E$257, 5, TRUE), 1), Tables!$A$2:$B$257, 2, TRUE) &amp; VLOOKUP(RIGHT(F18, 1) &amp; RIGHT(F19, 1), Tables!$A$2:$B$257, 2, TRUE), Tables!$A$2:$B$257, 2, TRUE)</f>
        <v>CA</v>
      </c>
      <c r="K20" s="12" t="str">
        <f>VLOOKUP(VLOOKUP(LEFT(VLOOKUP(G20, Tables!$A$2:$D$257, 4, TRUE), 1) &amp; LEFT(VLOOKUP(G21, Tables!$A$2:$E$257, 5, TRUE), 1), Tables!$A$2:$B$257, 2, TRUE) &amp; VLOOKUP(LEFT(G18, 1) &amp; LEFT(G19, 1), Tables!$A$2:$B$257, 2, TRUE), Tables!$A$2:$B$257, 2, TRUE) &amp; VLOOKUP(VLOOKUP(RIGHT(VLOOKUP(G20, Tables!$A$2:$D$257, 4, TRUE), 1) &amp; RIGHT(VLOOKUP(G21, Tables!$A$2:$E$257, 5, TRUE), 1), Tables!$A$2:$B$257, 2, TRUE) &amp; VLOOKUP(RIGHT(G18, 1) &amp; RIGHT(G19, 1), Tables!$A$2:$B$257, 2, TRUE), Tables!$A$2:$B$257, 2, TRUE)</f>
        <v>5A</v>
      </c>
      <c r="L20" s="12" t="str">
        <f>VLOOKUP(VLOOKUP(LEFT(VLOOKUP(H20, Tables!$A$2:$D$257, 4, TRUE), 1) &amp; LEFT(VLOOKUP(H21, Tables!$A$2:$E$257, 5, TRUE), 1), Tables!$A$2:$B$257, 2, TRUE) &amp; VLOOKUP(LEFT(H18, 1) &amp; LEFT(H19, 1), Tables!$A$2:$B$257, 2, TRUE), Tables!$A$2:$B$257, 2, TRUE) &amp; VLOOKUP(VLOOKUP(RIGHT(VLOOKUP(H20, Tables!$A$2:$D$257, 4, TRUE), 1) &amp; RIGHT(VLOOKUP(H21, Tables!$A$2:$E$257, 5, TRUE), 1), Tables!$A$2:$B$257, 2, TRUE) &amp; VLOOKUP(RIGHT(H18, 1) &amp; RIGHT(H19, 1), Tables!$A$2:$B$257, 2, TRUE), Tables!$A$2:$B$257, 2, TRUE)</f>
        <v>CA</v>
      </c>
      <c r="M20" s="13" t="str">
        <f>VLOOKUP(VLOOKUP(LEFT(VLOOKUP(I20, Tables!$A$2:$D$257, 4, TRUE), 1) &amp; LEFT(VLOOKUP(I21, Tables!$A$2:$E$257, 5, TRUE), 1), Tables!$A$2:$B$257, 2, TRUE) &amp; VLOOKUP(LEFT(I18, 1) &amp; LEFT(I19, 1), Tables!$A$2:$B$257, 2, TRUE), Tables!$A$2:$B$257, 2, TRUE) &amp; VLOOKUP(VLOOKUP(RIGHT(VLOOKUP(I20, Tables!$A$2:$D$257, 4, TRUE), 1) &amp; RIGHT(VLOOKUP(I21, Tables!$A$2:$E$257, 5, TRUE), 1), Tables!$A$2:$B$257, 2, TRUE) &amp; VLOOKUP(RIGHT(I18, 1) &amp; RIGHT(I19, 1), Tables!$A$2:$B$257, 2, TRUE), Tables!$A$2:$B$257, 2, TRUE)</f>
        <v>B0</v>
      </c>
      <c r="N20" s="11" t="str">
        <f>VLOOKUP(LEFT(J20, 1) &amp; LEFT(R20, 1), Tables!$A$2:$B$257, 2, TRUE) &amp; VLOOKUP(RIGHT(J20, 1) &amp; RIGHT(R20, 1), Tables!$A$2:$B$257, 2, TRUE)</f>
        <v>5F</v>
      </c>
      <c r="O20" s="12" t="str">
        <f>VLOOKUP(LEFT(K20, 1) &amp; LEFT(S20, 1), Tables!$A$2:$B$257, 2, TRUE) &amp; VLOOKUP(RIGHT(K20, 1) &amp; RIGHT(S20, 1), Tables!$A$2:$B$257, 2, TRUE)</f>
        <v>E3</v>
      </c>
      <c r="P20" s="12" t="str">
        <f>VLOOKUP(LEFT(L20, 1) &amp; LEFT(T20, 1), Tables!$A$2:$B$257, 2, TRUE) &amp; VLOOKUP(RIGHT(L20, 1) &amp; RIGHT(T20, 1), Tables!$A$2:$B$257, 2, TRUE)</f>
        <v>4A</v>
      </c>
      <c r="Q20" s="13" t="str">
        <f>VLOOKUP(LEFT(M20, 1) &amp; LEFT(U20, 1), Tables!$A$2:$B$257, 2, TRUE) &amp; VLOOKUP(RIGHT(M20, 1) &amp; RIGHT(U20, 1), Tables!$A$2:$B$257, 2, TRUE)</f>
        <v>46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95</v>
      </c>
      <c r="S20" s="12" t="str">
        <f>VLOOKUP(LEFT(R20, 1) &amp; LEFT(S16, 1), Tables!$A$2:$B$257, 2, TRUE) &amp; VLOOKUP(RIGHT(R20, 1) &amp; RIGHT(S16, 1), Tables!$A$2:$B$257, 2, TRUE)</f>
        <v>B9</v>
      </c>
      <c r="T20" s="12" t="str">
        <f>VLOOKUP(LEFT(S20, 1) &amp; LEFT(T16, 1), Tables!$A$2:$B$257, 2, TRUE) &amp; VLOOKUP(RIGHT(S20, 1) &amp; RIGHT(T16, 1), Tables!$A$2:$B$257, 2, TRUE)</f>
        <v>80</v>
      </c>
      <c r="U20" s="13" t="str">
        <f>VLOOKUP(LEFT(T20, 1) &amp; LEFT(U16, 1), Tables!$A$2:$B$257, 2, TRUE) &amp; VLOOKUP(RIGHT(T20, 1) &amp; RIGHT(U16, 1), Tables!$A$2:$B$257, 2, TRUE)</f>
        <v>F6</v>
      </c>
      <c r="V20" s="9"/>
      <c r="W20" s="9"/>
      <c r="X20" s="9"/>
      <c r="Y20" s="9"/>
    </row>
    <row r="21" spans="1:25" ht="19.5" customHeight="1" x14ac:dyDescent="0.25">
      <c r="B21" s="17" t="str">
        <f>VLOOKUP(N17, Tables!$A$2:$C$257, 3, TRUE)</f>
        <v>89</v>
      </c>
      <c r="C21" s="18" t="str">
        <f>VLOOKUP(O17, Tables!$A$2:$C$257, 3, TRUE)</f>
        <v>F1</v>
      </c>
      <c r="D21" s="18" t="str">
        <f>VLOOKUP(P17, Tables!$A$2:$C$257, 3, TRUE)</f>
        <v>1A</v>
      </c>
      <c r="E21" s="19" t="str">
        <f>VLOOKUP(Q17, Tables!$A$2:$C$257, 3, TRUE)</f>
        <v>3B</v>
      </c>
      <c r="F21" s="18" t="str">
        <f>E21</f>
        <v>3B</v>
      </c>
      <c r="G21" s="18" t="str">
        <f>B21</f>
        <v>89</v>
      </c>
      <c r="H21" s="18" t="str">
        <f t="shared" ref="H21" si="12">C21</f>
        <v>F1</v>
      </c>
      <c r="I21" s="18" t="str">
        <f t="shared" ref="I21" si="13">D21</f>
        <v>1A</v>
      </c>
      <c r="J21" s="17" t="str">
        <f>VLOOKUP(VLOOKUP(LEFT(VLOOKUP(F21, Tables!$A$2:$D$257, 4, TRUE), 1) &amp; LEFT(VLOOKUP(F18, Tables!$A$2:$E$257, 5, TRUE), 1), Tables!$A$2:$B$257, 2, TRUE) &amp; VLOOKUP(LEFT(F19, 1) &amp; LEFT(F20, 1), Tables!$A$2:$B$257, 2, TRUE), Tables!$A$2:$B$257, 2, TRUE) &amp; VLOOKUP(VLOOKUP(RIGHT(VLOOKUP(F21, Tables!$A$2:$D$257, 4, TRUE), 1) &amp; RIGHT(VLOOKUP(F18, Tables!$A$2:$E$257, 5, TRUE), 1), Tables!$A$2:$B$257, 2, TRUE) &amp; VLOOKUP(RIGHT(F19, 1) &amp; RIGHT(F20, 1), Tables!$A$2:$B$257, 2, TRUE), Tables!$A$2:$B$257, 2, TRUE)</f>
        <v>F1</v>
      </c>
      <c r="K21" s="18" t="str">
        <f>VLOOKUP(VLOOKUP(LEFT(VLOOKUP(G21, Tables!$A$2:$D$257, 4, TRUE), 1) &amp; LEFT(VLOOKUP(G18, Tables!$A$2:$E$257, 5, TRUE), 1), Tables!$A$2:$B$257, 2, TRUE) &amp; VLOOKUP(LEFT(G19, 1) &amp; LEFT(G20, 1), Tables!$A$2:$B$257, 2, TRUE), Tables!$A$2:$B$257, 2, TRUE) &amp; VLOOKUP(VLOOKUP(RIGHT(VLOOKUP(G21, Tables!$A$2:$D$257, 4, TRUE), 1) &amp; RIGHT(VLOOKUP(G18, Tables!$A$2:$E$257, 5, TRUE), 1), Tables!$A$2:$B$257, 2, TRUE) &amp; VLOOKUP(RIGHT(G19, 1) &amp; RIGHT(G20, 1), Tables!$A$2:$B$257, 2, TRUE), Tables!$A$2:$B$257, 2, TRUE)</f>
        <v>AC</v>
      </c>
      <c r="L21" s="18" t="str">
        <f>VLOOKUP(VLOOKUP(LEFT(VLOOKUP(H21, Tables!$A$2:$D$257, 4, TRUE), 1) &amp; LEFT(VLOOKUP(H18, Tables!$A$2:$E$257, 5, TRUE), 1), Tables!$A$2:$B$257, 2, TRUE) &amp; VLOOKUP(LEFT(H19, 1) &amp; LEFT(H20, 1), Tables!$A$2:$B$257, 2, TRUE), Tables!$A$2:$B$257, 2, TRUE) &amp; VLOOKUP(VLOOKUP(RIGHT(VLOOKUP(H21, Tables!$A$2:$D$257, 4, TRUE), 1) &amp; RIGHT(VLOOKUP(H18, Tables!$A$2:$E$257, 5, TRUE), 1), Tables!$A$2:$B$257, 2, TRUE) &amp; VLOOKUP(RIGHT(H19, 1) &amp; RIGHT(H20, 1), Tables!$A$2:$B$257, 2, TRUE), Tables!$A$2:$B$257, 2, TRUE)</f>
        <v>A8</v>
      </c>
      <c r="M21" s="19" t="str">
        <f>VLOOKUP(VLOOKUP(LEFT(VLOOKUP(I21, Tables!$A$2:$D$257, 4, TRUE), 1) &amp; LEFT(VLOOKUP(I18, Tables!$A$2:$E$257, 5, TRUE), 1), Tables!$A$2:$B$257, 2, TRUE) &amp; VLOOKUP(LEFT(I19, 1) &amp; LEFT(I20, 1), Tables!$A$2:$B$257, 2, TRUE), Tables!$A$2:$B$257, 2, TRUE) &amp; VLOOKUP(VLOOKUP(RIGHT(VLOOKUP(I21, Tables!$A$2:$D$257, 4, TRUE), 1) &amp; RIGHT(VLOOKUP(I18, Tables!$A$2:$E$257, 5, TRUE), 1), Tables!$A$2:$B$257, 2, TRUE) &amp; VLOOKUP(RIGHT(I19, 1) &amp; RIGHT(I20, 1), Tables!$A$2:$B$257, 2, TRUE), Tables!$A$2:$B$257, 2, TRUE)</f>
        <v>E5</v>
      </c>
      <c r="N21" s="17" t="str">
        <f>VLOOKUP(LEFT(J21, 1) &amp; LEFT(R21, 1), Tables!$A$2:$B$257, 2, TRUE) &amp; VLOOKUP(RIGHT(J21, 1) &amp; RIGHT(R21, 1), Tables!$A$2:$B$257, 2, TRUE)</f>
        <v>03</v>
      </c>
      <c r="O21" s="18" t="str">
        <f>VLOOKUP(LEFT(K21, 1) &amp; LEFT(S21, 1), Tables!$A$2:$B$257, 2, TRUE) &amp; VLOOKUP(RIGHT(K21, 1) &amp; RIGHT(S21, 1), Tables!$A$2:$B$257, 2, TRUE)</f>
        <v>EF</v>
      </c>
      <c r="P21" s="18" t="str">
        <f>VLOOKUP(LEFT(L21, 1) &amp; LEFT(T21, 1), Tables!$A$2:$B$257, 2, TRUE) &amp; VLOOKUP(RIGHT(L21, 1) &amp; RIGHT(T21, 1), Tables!$A$2:$B$257, 2, TRUE)</f>
        <v>D2</v>
      </c>
      <c r="Q21" s="19" t="str">
        <f>VLOOKUP(LEFT(M21, 1) &amp; LEFT(U21, 1), Tables!$A$2:$B$257, 2, TRUE) &amp; VLOOKUP(RIGHT(M21, 1) &amp; RIGHT(U21, 1), Tables!$A$2:$B$257, 2, TRUE)</f>
        <v>9A</v>
      </c>
      <c r="R21" s="17" t="str">
        <f>VLOOKUP(LEFT(VLOOKUP(U14, Tables!$A$2:$C$257, 3, TRUE), 1) &amp; LEFT(R17, 1), Tables!$A$2:$B$257, 2, TRUE) &amp; VLOOKUP(RIGHT(VLOOKUP(U14, Tables!$A$2:$C$257, 3, TRUE), 1) &amp; RIGHT(R17, 1), Tables!$A$2:$B$257, 2, TRUE)</f>
        <v>F2</v>
      </c>
      <c r="S21" s="18" t="str">
        <f>VLOOKUP(LEFT(R21, 1) &amp; LEFT(S17, 1), Tables!$A$2:$B$257, 2, TRUE) &amp; VLOOKUP(RIGHT(R21, 1) &amp; RIGHT(S17, 1), Tables!$A$2:$B$257, 2, TRUE)</f>
        <v>43</v>
      </c>
      <c r="T21" s="18" t="str">
        <f>VLOOKUP(LEFT(S21, 1) &amp; LEFT(T17, 1), Tables!$A$2:$B$257, 2, TRUE) &amp; VLOOKUP(RIGHT(S21, 1) &amp; RIGHT(T17, 1), Tables!$A$2:$B$257, 2, TRUE)</f>
        <v>7A</v>
      </c>
      <c r="U21" s="19" t="str">
        <f>VLOOKUP(LEFT(T21, 1) &amp; LEFT(U17, 1), Tables!$A$2:$B$257, 2, TRUE) &amp; VLOOKUP(RIGHT(T21, 1) &amp; RIGHT(U17, 1), Tables!$A$2:$B$257, 2, TRUE)</f>
        <v>7F</v>
      </c>
      <c r="V21" s="9"/>
      <c r="W21" s="9"/>
      <c r="X21" s="9"/>
      <c r="Y21" s="9"/>
    </row>
    <row r="22" spans="1:25" ht="19.5" customHeight="1" x14ac:dyDescent="0.25">
      <c r="A22" s="5" t="s">
        <v>7</v>
      </c>
      <c r="B22" s="14" t="str">
        <f>VLOOKUP(N18, Tables!$A$2:$C$257, 3, TRUE)</f>
        <v>AC</v>
      </c>
      <c r="C22" s="15" t="str">
        <f>VLOOKUP(O18, Tables!$A$2:$C$257, 3, TRUE)</f>
        <v>EF</v>
      </c>
      <c r="D22" s="15" t="str">
        <f>VLOOKUP(P18, Tables!$A$2:$C$257, 3, TRUE)</f>
        <v>13</v>
      </c>
      <c r="E22" s="16" t="str">
        <f>VLOOKUP(Q18, Tables!$A$2:$C$257, 3, TRUE)</f>
        <v>45</v>
      </c>
      <c r="F22" s="15" t="str">
        <f>B22</f>
        <v>AC</v>
      </c>
      <c r="G22" s="15" t="str">
        <f t="shared" ref="G22" si="14">C22</f>
        <v>EF</v>
      </c>
      <c r="H22" s="15" t="str">
        <f t="shared" ref="H22" si="15">D22</f>
        <v>13</v>
      </c>
      <c r="I22" s="15" t="str">
        <f t="shared" ref="I22" si="16">E22</f>
        <v>45</v>
      </c>
      <c r="J22" s="14" t="str">
        <f>VLOOKUP(VLOOKUP(LEFT(VLOOKUP(F22, Tables!$A$2:$D$257, 4, TRUE), 1) &amp; LEFT(VLOOKUP(F23, Tables!$A$2:$E$257, 5, TRUE), 1), Tables!$A$2:$B$257, 2, TRUE) &amp; VLOOKUP(LEFT(F24, 1) &amp; LEFT(F25, 1), Tables!$A$2:$B$257, 2, TRUE), Tables!$A$2:$B$257, 2, TRUE) &amp; VLOOKUP(VLOOKUP(RIGHT(VLOOKUP(F22, Tables!$A$2:$D$257, 4, TRUE), 1) &amp; RIGHT(VLOOKUP(F23, Tables!$A$2:$E$257, 5, TRUE), 1), Tables!$A$2:$B$257, 2, TRUE) &amp; VLOOKUP(RIGHT(F24, 1) &amp; RIGHT(F25, 1), Tables!$A$2:$B$257, 2, TRUE), Tables!$A$2:$B$257, 2, TRUE)</f>
        <v>75</v>
      </c>
      <c r="K22" s="15" t="str">
        <f>VLOOKUP(VLOOKUP(LEFT(VLOOKUP(G22, Tables!$A$2:$D$257, 4, TRUE), 1) &amp; LEFT(VLOOKUP(G23, Tables!$A$2:$E$257, 5, TRUE), 1), Tables!$A$2:$B$257, 2, TRUE) &amp; VLOOKUP(LEFT(G24, 1) &amp; LEFT(G25, 1), Tables!$A$2:$B$257, 2, TRUE), Tables!$A$2:$B$257, 2, TRUE) &amp; VLOOKUP(VLOOKUP(RIGHT(VLOOKUP(G22, Tables!$A$2:$D$257, 4, TRUE), 1) &amp; RIGHT(VLOOKUP(G23, Tables!$A$2:$E$257, 5, TRUE), 1), Tables!$A$2:$B$257, 2, TRUE) &amp; VLOOKUP(RIGHT(G24, 1) &amp; RIGHT(G25, 1), Tables!$A$2:$B$257, 2, TRUE), Tables!$A$2:$B$257, 2, TRUE)</f>
        <v>20</v>
      </c>
      <c r="L22" s="15" t="str">
        <f>VLOOKUP(VLOOKUP(LEFT(VLOOKUP(H22, Tables!$A$2:$D$257, 4, TRUE), 1) &amp; LEFT(VLOOKUP(H23, Tables!$A$2:$E$257, 5, TRUE), 1), Tables!$A$2:$B$257, 2, TRUE) &amp; VLOOKUP(LEFT(H24, 1) &amp; LEFT(H25, 1), Tables!$A$2:$B$257, 2, TRUE), Tables!$A$2:$B$257, 2, TRUE) &amp; VLOOKUP(VLOOKUP(RIGHT(VLOOKUP(H22, Tables!$A$2:$D$257, 4, TRUE), 1) &amp; RIGHT(VLOOKUP(H23, Tables!$A$2:$E$257, 5, TRUE), 1), Tables!$A$2:$B$257, 2, TRUE) &amp; VLOOKUP(RIGHT(H24, 1) &amp; RIGHT(H25, 1), Tables!$A$2:$B$257, 2, TRUE), Tables!$A$2:$B$257, 2, TRUE)</f>
        <v>53</v>
      </c>
      <c r="M22" s="16" t="str">
        <f>VLOOKUP(VLOOKUP(LEFT(VLOOKUP(I22, Tables!$A$2:$D$257, 4, TRUE), 1) &amp; LEFT(VLOOKUP(I23, Tables!$A$2:$E$257, 5, TRUE), 1), Tables!$A$2:$B$257, 2, TRUE) &amp; VLOOKUP(LEFT(I24, 1) &amp; LEFT(I25, 1), Tables!$A$2:$B$257, 2, TRUE), Tables!$A$2:$B$257, 2, TRUE) &amp; VLOOKUP(VLOOKUP(RIGHT(VLOOKUP(I22, Tables!$A$2:$D$257, 4, TRUE), 1) &amp; RIGHT(VLOOKUP(I23, Tables!$A$2:$E$257, 5, TRUE), 1), Tables!$A$2:$B$257, 2, TRUE) &amp; VLOOKUP(RIGHT(I24, 1) &amp; RIGHT(I25, 1), Tables!$A$2:$B$257, 2, TRUE), Tables!$A$2:$B$257, 2, TRUE)</f>
        <v>BB</v>
      </c>
      <c r="N22" s="14" t="str">
        <f>VLOOKUP(LEFT(J22, 1) &amp; LEFT(R22, 1), Tables!$A$2:$B$257, 2, TRUE) &amp; VLOOKUP(RIGHT(J22, 1) &amp; RIGHT(R22, 1), Tables!$A$2:$B$257, 2, TRUE)</f>
        <v>48</v>
      </c>
      <c r="O22" s="15" t="str">
        <f>VLOOKUP(LEFT(K22, 1) &amp; LEFT(S22, 1), Tables!$A$2:$B$257, 2, TRUE) &amp; VLOOKUP(RIGHT(K22, 1) &amp; RIGHT(S22, 1), Tables!$A$2:$B$257, 2, TRUE)</f>
        <v>67</v>
      </c>
      <c r="P22" s="15" t="str">
        <f>VLOOKUP(LEFT(L22, 1) &amp; LEFT(T22, 1), Tables!$A$2:$B$257, 2, TRUE) &amp; VLOOKUP(RIGHT(L22, 1) &amp; RIGHT(T22, 1), Tables!$A$2:$B$257, 2, TRUE)</f>
        <v>4D</v>
      </c>
      <c r="Q22" s="16" t="str">
        <f>VLOOKUP(LEFT(M22, 1) &amp; LEFT(U22, 1), Tables!$A$2:$B$257, 2, TRUE) &amp; VLOOKUP(RIGHT(M22, 1) &amp; RIGHT(U22, 1), Tables!$A$2:$B$257, 2, TRUE)</f>
        <v>D6</v>
      </c>
      <c r="R22" s="14" t="str">
        <f>VLOOKUP(VLOOKUP(LEFT(VLOOKUP(U19, Tables!$A$2:$C$257, 3, TRUE), 1) &amp; LEFT(R18, 1), Tables!$A$2:$B$257, 2, TRUE) &amp; LEFT(V22, 1), Tables!$A$2:$B$257, 2, TRUE) &amp; VLOOKUP(VLOOKUP(RIGHT(VLOOKUP(U19, Tables!$A$2:$C$257, 3, TRUE), 1) &amp; RIGHT(R18, 1), Tables!$A$2:$B$257, 2, TRUE) &amp; RIGHT(V22, 1), Tables!$A$2:$B$257, 2, TRUE)</f>
        <v>3D</v>
      </c>
      <c r="S22" s="15" t="str">
        <f>VLOOKUP(LEFT(R22, 1) &amp; LEFT(S18, 1), Tables!$A$2:$B$257, 2, TRUE) &amp; VLOOKUP(RIGHT(R22, 1) &amp; RIGHT(S18, 1), Tables!$A$2:$B$257, 2, TRUE)</f>
        <v>47</v>
      </c>
      <c r="T22" s="15" t="str">
        <f>VLOOKUP(LEFT(S22, 1) &amp; LEFT(T18, 1), Tables!$A$2:$B$257, 2, TRUE) &amp; VLOOKUP(RIGHT(S22, 1) &amp; RIGHT(T18, 1), Tables!$A$2:$B$257, 2, TRUE)</f>
        <v>1E</v>
      </c>
      <c r="U22" s="16" t="str">
        <f>VLOOKUP(LEFT(T22, 1) &amp; LEFT(U18, 1), Tables!$A$2:$B$257, 2, TRUE) &amp; VLOOKUP(RIGHT(T22, 1) &amp; RIGHT(U18, 1), Tables!$A$2:$B$257, 2, TRUE)</f>
        <v>6D</v>
      </c>
      <c r="V22" s="20" t="s">
        <v>52</v>
      </c>
      <c r="W22" s="20"/>
      <c r="X22" s="20"/>
      <c r="Y22" s="20"/>
    </row>
    <row r="23" spans="1:25" ht="19.5" customHeight="1" x14ac:dyDescent="0.25">
      <c r="A23" s="6"/>
      <c r="B23" s="11" t="str">
        <f>VLOOKUP(N19, Tables!$A$2:$C$257, 3, TRUE)</f>
        <v>73</v>
      </c>
      <c r="C23" s="12" t="str">
        <f>VLOOKUP(O19, Tables!$A$2:$C$257, 3, TRUE)</f>
        <v>C1</v>
      </c>
      <c r="D23" s="12" t="str">
        <f>VLOOKUP(P19, Tables!$A$2:$C$257, 3, TRUE)</f>
        <v>B5</v>
      </c>
      <c r="E23" s="13" t="str">
        <f>VLOOKUP(Q19, Tables!$A$2:$C$257, 3, TRUE)</f>
        <v>23</v>
      </c>
      <c r="F23" s="12" t="str">
        <f>C23</f>
        <v>C1</v>
      </c>
      <c r="G23" s="12" t="str">
        <f t="shared" ref="G23" si="17">D23</f>
        <v>B5</v>
      </c>
      <c r="H23" s="12" t="str">
        <f t="shared" ref="H23" si="18">E23</f>
        <v>23</v>
      </c>
      <c r="I23" s="12" t="str">
        <f>B23</f>
        <v>73</v>
      </c>
      <c r="J23" s="11" t="str">
        <f>VLOOKUP(VLOOKUP(LEFT(VLOOKUP(F23, Tables!$A$2:$D$257, 4, TRUE), 1) &amp; LEFT(VLOOKUP(F24, Tables!$A$2:$E$257, 5, TRUE), 1), Tables!$A$2:$B$257, 2, TRUE) &amp; VLOOKUP(LEFT(F25, 1) &amp; LEFT(F22, 1), Tables!$A$2:$B$257, 2, TRUE), Tables!$A$2:$B$257, 2, TRUE) &amp; VLOOKUP(VLOOKUP(RIGHT(VLOOKUP(F23, Tables!$A$2:$D$257, 4, TRUE), 1) &amp; RIGHT(VLOOKUP(F24, Tables!$A$2:$E$257, 5, TRUE), 1), Tables!$A$2:$B$257, 2, TRUE) &amp; VLOOKUP(RIGHT(F25, 1) &amp; RIGHT(F22, 1), Tables!$A$2:$B$257, 2, TRUE), Tables!$A$2:$B$257, 2, TRUE)</f>
        <v>EC</v>
      </c>
      <c r="K23" s="12" t="str">
        <f>VLOOKUP(VLOOKUP(LEFT(VLOOKUP(G23, Tables!$A$2:$D$257, 4, TRUE), 1) &amp; LEFT(VLOOKUP(G24, Tables!$A$2:$E$257, 5, TRUE), 1), Tables!$A$2:$B$257, 2, TRUE) &amp; VLOOKUP(LEFT(G25, 1) &amp; LEFT(G22, 1), Tables!$A$2:$B$257, 2, TRUE), Tables!$A$2:$B$257, 2, TRUE) &amp; VLOOKUP(VLOOKUP(RIGHT(VLOOKUP(G23, Tables!$A$2:$D$257, 4, TRUE), 1) &amp; RIGHT(VLOOKUP(G24, Tables!$A$2:$E$257, 5, TRUE), 1), Tables!$A$2:$B$257, 2, TRUE) &amp; VLOOKUP(RIGHT(G25, 1) &amp; RIGHT(G22, 1), Tables!$A$2:$B$257, 2, TRUE), Tables!$A$2:$B$257, 2, TRUE)</f>
        <v>0B</v>
      </c>
      <c r="L23" s="12" t="str">
        <f>VLOOKUP(VLOOKUP(LEFT(VLOOKUP(H23, Tables!$A$2:$D$257, 4, TRUE), 1) &amp; LEFT(VLOOKUP(H24, Tables!$A$2:$E$257, 5, TRUE), 1), Tables!$A$2:$B$257, 2, TRUE) &amp; VLOOKUP(LEFT(H25, 1) &amp; LEFT(H22, 1), Tables!$A$2:$B$257, 2, TRUE), Tables!$A$2:$B$257, 2, TRUE) &amp; VLOOKUP(VLOOKUP(RIGHT(VLOOKUP(H23, Tables!$A$2:$D$257, 4, TRUE), 1) &amp; RIGHT(VLOOKUP(H24, Tables!$A$2:$E$257, 5, TRUE), 1), Tables!$A$2:$B$257, 2, TRUE) &amp; VLOOKUP(RIGHT(H25, 1) &amp; RIGHT(H22, 1), Tables!$A$2:$B$257, 2, TRUE), Tables!$A$2:$B$257, 2, TRUE)</f>
        <v>C0</v>
      </c>
      <c r="M23" s="13" t="str">
        <f>VLOOKUP(VLOOKUP(LEFT(VLOOKUP(I23, Tables!$A$2:$D$257, 4, TRUE), 1) &amp; LEFT(VLOOKUP(I24, Tables!$A$2:$E$257, 5, TRUE), 1), Tables!$A$2:$B$257, 2, TRUE) &amp; VLOOKUP(LEFT(I25, 1) &amp; LEFT(I22, 1), Tables!$A$2:$B$257, 2, TRUE), Tables!$A$2:$B$257, 2, TRUE) &amp; VLOOKUP(VLOOKUP(RIGHT(VLOOKUP(I23, Tables!$A$2:$D$257, 4, TRUE), 1) &amp; RIGHT(VLOOKUP(I24, Tables!$A$2:$E$257, 5, TRUE), 1), Tables!$A$2:$B$257, 2, TRUE) &amp; VLOOKUP(RIGHT(I25, 1) &amp; RIGHT(I22, 1), Tables!$A$2:$B$257, 2, TRUE), Tables!$A$2:$B$257, 2, TRUE)</f>
        <v>25</v>
      </c>
      <c r="N23" s="11" t="str">
        <f>VLOOKUP(LEFT(J23, 1) &amp; LEFT(R23, 1), Tables!$A$2:$B$257, 2, TRUE) &amp; VLOOKUP(RIGHT(J23, 1) &amp; RIGHT(R23, 1), Tables!$A$2:$B$257, 2, TRUE)</f>
        <v>6C</v>
      </c>
      <c r="O23" s="12" t="str">
        <f>VLOOKUP(LEFT(K23, 1) &amp; LEFT(S23, 1), Tables!$A$2:$B$257, 2, TRUE) &amp; VLOOKUP(RIGHT(K23, 1) &amp; RIGHT(S23, 1), Tables!$A$2:$B$257, 2, TRUE)</f>
        <v>1D</v>
      </c>
      <c r="P23" s="12" t="str">
        <f>VLOOKUP(LEFT(L23, 1) &amp; LEFT(T23, 1), Tables!$A$2:$B$257, 2, TRUE) &amp; VLOOKUP(RIGHT(L23, 1) &amp; RIGHT(T23, 1), Tables!$A$2:$B$257, 2, TRUE)</f>
        <v>E3</v>
      </c>
      <c r="Q23" s="13" t="str">
        <f>VLOOKUP(LEFT(M23, 1) &amp; LEFT(U23, 1), Tables!$A$2:$B$257, 2, TRUE) &amp; VLOOKUP(RIGHT(M23, 1) &amp; RIGHT(U23, 1), Tables!$A$2:$B$257, 2, TRUE)</f>
        <v>5F</v>
      </c>
      <c r="R23" s="11" t="str">
        <f>VLOOKUP(LEFT(VLOOKUP(U20, Tables!$A$2:$C$257, 3, TRUE), 1) &amp; LEFT(R19, 1), Tables!$A$2:$B$257, 2, TRUE) &amp; VLOOKUP(RIGHT(VLOOKUP(U20, Tables!$A$2:$C$257, 3, TRUE), 1) &amp; RIGHT(R19, 1), Tables!$A$2:$B$257, 2, TRUE)</f>
        <v>80</v>
      </c>
      <c r="S23" s="12" t="str">
        <f>VLOOKUP(LEFT(R23, 1) &amp; LEFT(S19, 1), Tables!$A$2:$B$257, 2, TRUE) &amp; VLOOKUP(RIGHT(R23, 1) &amp; RIGHT(S19, 1), Tables!$A$2:$B$257, 2, TRUE)</f>
        <v>16</v>
      </c>
      <c r="T23" s="12" t="str">
        <f>VLOOKUP(LEFT(S23, 1) &amp; LEFT(T19, 1), Tables!$A$2:$B$257, 2, TRUE) &amp; VLOOKUP(RIGHT(S23, 1) &amp; RIGHT(T19, 1), Tables!$A$2:$B$257, 2, TRUE)</f>
        <v>23</v>
      </c>
      <c r="U23" s="13" t="str">
        <f>VLOOKUP(LEFT(T23, 1) &amp; LEFT(U19, 1), Tables!$A$2:$B$257, 2, TRUE) &amp; VLOOKUP(RIGHT(T23, 1) &amp; RIGHT(U19, 1), Tables!$A$2:$B$257, 2, TRUE)</f>
        <v>7A</v>
      </c>
      <c r="V23" s="10"/>
      <c r="W23" s="10"/>
      <c r="X23" s="10"/>
      <c r="Y23" s="10"/>
    </row>
    <row r="24" spans="1:25" ht="19.5" customHeight="1" x14ac:dyDescent="0.25">
      <c r="A24" s="6"/>
      <c r="B24" s="11" t="str">
        <f>VLOOKUP(N20, Tables!$A$2:$C$257, 3, TRUE)</f>
        <v>CF</v>
      </c>
      <c r="C24" s="12" t="str">
        <f>VLOOKUP(O20, Tables!$A$2:$C$257, 3, TRUE)</f>
        <v>11</v>
      </c>
      <c r="D24" s="12" t="str">
        <f>VLOOKUP(P20, Tables!$A$2:$C$257, 3, TRUE)</f>
        <v>D6</v>
      </c>
      <c r="E24" s="13" t="str">
        <f>VLOOKUP(Q20, Tables!$A$2:$C$257, 3, TRUE)</f>
        <v>5A</v>
      </c>
      <c r="F24" s="12" t="str">
        <f>D24</f>
        <v>D6</v>
      </c>
      <c r="G24" s="12" t="str">
        <f>E24</f>
        <v>5A</v>
      </c>
      <c r="H24" s="12" t="str">
        <f>B24</f>
        <v>CF</v>
      </c>
      <c r="I24" s="12" t="str">
        <f>C24</f>
        <v>11</v>
      </c>
      <c r="J24" s="11" t="str">
        <f>VLOOKUP(VLOOKUP(LEFT(VLOOKUP(F24, Tables!$A$2:$D$257, 4, TRUE), 1) &amp; LEFT(VLOOKUP(F25, Tables!$A$2:$E$257, 5, TRUE), 1), Tables!$A$2:$B$257, 2, TRUE) &amp; VLOOKUP(LEFT(F22, 1) &amp; LEFT(F23, 1), Tables!$A$2:$B$257, 2, TRUE), Tables!$A$2:$B$257, 2, TRUE) &amp; VLOOKUP(VLOOKUP(RIGHT(VLOOKUP(F24, Tables!$A$2:$D$257, 4, TRUE), 1) &amp; RIGHT(VLOOKUP(F25, Tables!$A$2:$E$257, 5, TRUE), 1), Tables!$A$2:$B$257, 2, TRUE) &amp; VLOOKUP(RIGHT(F22, 1) &amp; RIGHT(F23, 1), Tables!$A$2:$B$257, 2, TRUE), Tables!$A$2:$B$257, 2, TRUE)</f>
        <v>09</v>
      </c>
      <c r="K24" s="12" t="str">
        <f>VLOOKUP(VLOOKUP(LEFT(VLOOKUP(G24, Tables!$A$2:$D$257, 4, TRUE), 1) &amp; LEFT(VLOOKUP(G25, Tables!$A$2:$E$257, 5, TRUE), 1), Tables!$A$2:$B$257, 2, TRUE) &amp; VLOOKUP(LEFT(G22, 1) &amp; LEFT(G23, 1), Tables!$A$2:$B$257, 2, TRUE), Tables!$A$2:$B$257, 2, TRUE) &amp; VLOOKUP(VLOOKUP(RIGHT(VLOOKUP(G24, Tables!$A$2:$D$257, 4, TRUE), 1) &amp; RIGHT(VLOOKUP(G25, Tables!$A$2:$E$257, 5, TRUE), 1), Tables!$A$2:$B$257, 2, TRUE) &amp; VLOOKUP(RIGHT(G22, 1) &amp; RIGHT(G23, 1), Tables!$A$2:$B$257, 2, TRUE), Tables!$A$2:$B$257, 2, TRUE)</f>
        <v>63</v>
      </c>
      <c r="L24" s="12" t="str">
        <f>VLOOKUP(VLOOKUP(LEFT(VLOOKUP(H24, Tables!$A$2:$D$257, 4, TRUE), 1) &amp; LEFT(VLOOKUP(H25, Tables!$A$2:$E$257, 5, TRUE), 1), Tables!$A$2:$B$257, 2, TRUE) &amp; VLOOKUP(LEFT(H22, 1) &amp; LEFT(H23, 1), Tables!$A$2:$B$257, 2, TRUE), Tables!$A$2:$B$257, 2, TRUE) &amp; VLOOKUP(VLOOKUP(RIGHT(VLOOKUP(H24, Tables!$A$2:$D$257, 4, TRUE), 1) &amp; RIGHT(VLOOKUP(H25, Tables!$A$2:$E$257, 5, TRUE), 1), Tables!$A$2:$B$257, 2, TRUE) &amp; VLOOKUP(RIGHT(H22, 1) &amp; RIGHT(H23, 1), Tables!$A$2:$B$257, 2, TRUE), Tables!$A$2:$B$257, 2, TRUE)</f>
        <v>CF</v>
      </c>
      <c r="M24" s="13" t="str">
        <f>VLOOKUP(VLOOKUP(LEFT(VLOOKUP(I24, Tables!$A$2:$D$257, 4, TRUE), 1) &amp; LEFT(VLOOKUP(I25, Tables!$A$2:$E$257, 5, TRUE), 1), Tables!$A$2:$B$257, 2, TRUE) &amp; VLOOKUP(LEFT(I22, 1) &amp; LEFT(I23, 1), Tables!$A$2:$B$257, 2, TRUE), Tables!$A$2:$B$257, 2, TRUE) &amp; VLOOKUP(VLOOKUP(RIGHT(VLOOKUP(I24, Tables!$A$2:$D$257, 4, TRUE), 1) &amp; RIGHT(VLOOKUP(I25, Tables!$A$2:$E$257, 5, TRUE), 1), Tables!$A$2:$B$257, 2, TRUE) &amp; VLOOKUP(RIGHT(I22, 1) &amp; RIGHT(I23, 1), Tables!$A$2:$B$257, 2, TRUE), Tables!$A$2:$B$257, 2, TRUE)</f>
        <v>D0</v>
      </c>
      <c r="N24" s="11" t="str">
        <f>VLOOKUP(LEFT(J24, 1) &amp; LEFT(R24, 1), Tables!$A$2:$B$257, 2, TRUE) &amp; VLOOKUP(RIGHT(J24, 1) &amp; RIGHT(R24, 1), Tables!$A$2:$B$257, 2, TRUE)</f>
        <v>4E</v>
      </c>
      <c r="O24" s="12" t="str">
        <f>VLOOKUP(LEFT(K24, 1) &amp; LEFT(S24, 1), Tables!$A$2:$B$257, 2, TRUE) &amp; VLOOKUP(RIGHT(K24, 1) &amp; RIGHT(S24, 1), Tables!$A$2:$B$257, 2, TRUE)</f>
        <v>9D</v>
      </c>
      <c r="P24" s="12" t="str">
        <f>VLOOKUP(LEFT(L24, 1) &amp; LEFT(T24, 1), Tables!$A$2:$B$257, 2, TRUE) &amp; VLOOKUP(RIGHT(L24, 1) &amp; RIGHT(T24, 1), Tables!$A$2:$B$257, 2, TRUE)</f>
        <v>B1</v>
      </c>
      <c r="Q24" s="13" t="str">
        <f>VLOOKUP(LEFT(M24, 1) &amp; LEFT(U24, 1), Tables!$A$2:$B$257, 2, TRUE) &amp; VLOOKUP(RIGHT(M24, 1) &amp; RIGHT(U24, 1), Tables!$A$2:$B$257, 2, TRUE)</f>
        <v>58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47</v>
      </c>
      <c r="S24" s="12" t="str">
        <f>VLOOKUP(LEFT(R24, 1) &amp; LEFT(S20, 1), Tables!$A$2:$B$257, 2, TRUE) &amp; VLOOKUP(RIGHT(R24, 1) &amp; RIGHT(S20, 1), Tables!$A$2:$B$257, 2, TRUE)</f>
        <v>FE</v>
      </c>
      <c r="T24" s="12" t="str">
        <f>VLOOKUP(LEFT(S24, 1) &amp; LEFT(T20, 1), Tables!$A$2:$B$257, 2, TRUE) &amp; VLOOKUP(RIGHT(S24, 1) &amp; RIGHT(T20, 1), Tables!$A$2:$B$257, 2, TRUE)</f>
        <v>7E</v>
      </c>
      <c r="U24" s="13" t="str">
        <f>VLOOKUP(LEFT(T24, 1) &amp; LEFT(U20, 1), Tables!$A$2:$B$257, 2, TRUE) &amp; VLOOKUP(RIGHT(T24, 1) &amp; RIGHT(U20, 1), Tables!$A$2:$B$257, 2, TRUE)</f>
        <v>88</v>
      </c>
      <c r="V24" s="10"/>
      <c r="W24" s="10"/>
      <c r="X24" s="10"/>
      <c r="Y24" s="10"/>
    </row>
    <row r="25" spans="1:25" ht="19.5" customHeight="1" x14ac:dyDescent="0.25">
      <c r="A25" s="3"/>
      <c r="B25" s="17" t="str">
        <f>VLOOKUP(N21, Tables!$A$2:$C$257, 3, TRUE)</f>
        <v>7B</v>
      </c>
      <c r="C25" s="18" t="str">
        <f>VLOOKUP(O21, Tables!$A$2:$C$257, 3, TRUE)</f>
        <v>DF</v>
      </c>
      <c r="D25" s="18" t="str">
        <f>VLOOKUP(P21, Tables!$A$2:$C$257, 3, TRUE)</f>
        <v>B5</v>
      </c>
      <c r="E25" s="19" t="str">
        <f>VLOOKUP(Q21, Tables!$A$2:$C$257, 3, TRUE)</f>
        <v>B8</v>
      </c>
      <c r="F25" s="18" t="str">
        <f>E25</f>
        <v>B8</v>
      </c>
      <c r="G25" s="18" t="str">
        <f>B25</f>
        <v>7B</v>
      </c>
      <c r="H25" s="18" t="str">
        <f t="shared" ref="H25" si="19">C25</f>
        <v>DF</v>
      </c>
      <c r="I25" s="18" t="str">
        <f t="shared" ref="I25" si="20">D25</f>
        <v>B5</v>
      </c>
      <c r="J25" s="17" t="str">
        <f>VLOOKUP(VLOOKUP(LEFT(VLOOKUP(F25, Tables!$A$2:$D$257, 4, TRUE), 1) &amp; LEFT(VLOOKUP(F22, Tables!$A$2:$E$257, 5, TRUE), 1), Tables!$A$2:$B$257, 2, TRUE) &amp; VLOOKUP(LEFT(F23, 1) &amp; LEFT(F24, 1), Tables!$A$2:$B$257, 2, TRUE), Tables!$A$2:$B$257, 2, TRUE) &amp; VLOOKUP(VLOOKUP(RIGHT(VLOOKUP(F25, Tables!$A$2:$D$257, 4, TRUE), 1) &amp; RIGHT(VLOOKUP(F22, Tables!$A$2:$E$257, 5, TRUE), 1), Tables!$A$2:$B$257, 2, TRUE) &amp; VLOOKUP(RIGHT(F23, 1) &amp; RIGHT(F24, 1), Tables!$A$2:$B$257, 2, TRUE), Tables!$A$2:$B$257, 2, TRUE)</f>
        <v>93</v>
      </c>
      <c r="K25" s="18" t="str">
        <f>VLOOKUP(VLOOKUP(LEFT(VLOOKUP(G25, Tables!$A$2:$D$257, 4, TRUE), 1) &amp; LEFT(VLOOKUP(G22, Tables!$A$2:$E$257, 5, TRUE), 1), Tables!$A$2:$B$257, 2, TRUE) &amp; VLOOKUP(LEFT(G23, 1) &amp; LEFT(G24, 1), Tables!$A$2:$B$257, 2, TRUE), Tables!$A$2:$B$257, 2, TRUE) &amp; VLOOKUP(VLOOKUP(RIGHT(VLOOKUP(G25, Tables!$A$2:$D$257, 4, TRUE), 1) &amp; RIGHT(VLOOKUP(G22, Tables!$A$2:$E$257, 5, TRUE), 1), Tables!$A$2:$B$257, 2, TRUE) &amp; VLOOKUP(RIGHT(G23, 1) &amp; RIGHT(G24, 1), Tables!$A$2:$B$257, 2, TRUE), Tables!$A$2:$B$257, 2, TRUE)</f>
        <v>33</v>
      </c>
      <c r="L25" s="18" t="str">
        <f>VLOOKUP(VLOOKUP(LEFT(VLOOKUP(H25, Tables!$A$2:$D$257, 4, TRUE), 1) &amp; LEFT(VLOOKUP(H22, Tables!$A$2:$E$257, 5, TRUE), 1), Tables!$A$2:$B$257, 2, TRUE) &amp; VLOOKUP(LEFT(H23, 1) &amp; LEFT(H24, 1), Tables!$A$2:$B$257, 2, TRUE), Tables!$A$2:$B$257, 2, TRUE) &amp; VLOOKUP(VLOOKUP(RIGHT(VLOOKUP(H25, Tables!$A$2:$D$257, 4, TRUE), 1) &amp; RIGHT(VLOOKUP(H22, Tables!$A$2:$E$257, 5, TRUE), 1), Tables!$A$2:$B$257, 2, TRUE) &amp; VLOOKUP(RIGHT(H23, 1) &amp; RIGHT(H24, 1), Tables!$A$2:$B$257, 2, TRUE), Tables!$A$2:$B$257, 2, TRUE)</f>
        <v>7C</v>
      </c>
      <c r="M25" s="19" t="str">
        <f>VLOOKUP(VLOOKUP(LEFT(VLOOKUP(I25, Tables!$A$2:$D$257, 4, TRUE), 1) &amp; LEFT(VLOOKUP(I22, Tables!$A$2:$E$257, 5, TRUE), 1), Tables!$A$2:$B$257, 2, TRUE) &amp; VLOOKUP(LEFT(I23, 1) &amp; LEFT(I24, 1), Tables!$A$2:$B$257, 2, TRUE), Tables!$A$2:$B$257, 2, TRUE) &amp; VLOOKUP(VLOOKUP(RIGHT(VLOOKUP(I25, Tables!$A$2:$D$257, 4, TRUE), 1) &amp; RIGHT(VLOOKUP(I22, Tables!$A$2:$E$257, 5, TRUE), 1), Tables!$A$2:$B$257, 2, TRUE) &amp; VLOOKUP(RIGHT(I23, 1) &amp; RIGHT(I24, 1), Tables!$A$2:$B$257, 2, TRUE), Tables!$A$2:$B$257, 2, TRUE)</f>
        <v>DC</v>
      </c>
      <c r="N25" s="17" t="str">
        <f>VLOOKUP(LEFT(J25, 1) &amp; LEFT(R25, 1), Tables!$A$2:$B$257, 2, TRUE) &amp; VLOOKUP(RIGHT(J25, 1) &amp; RIGHT(R25, 1), Tables!$A$2:$B$257, 2, TRUE)</f>
        <v>EE</v>
      </c>
      <c r="O25" s="18" t="str">
        <f>VLOOKUP(LEFT(K25, 1) &amp; LEFT(S25, 1), Tables!$A$2:$B$257, 2, TRUE) &amp; VLOOKUP(RIGHT(K25, 1) &amp; RIGHT(S25, 1), Tables!$A$2:$B$257, 2, TRUE)</f>
        <v>0D</v>
      </c>
      <c r="P25" s="18" t="str">
        <f>VLOOKUP(LEFT(L25, 1) &amp; LEFT(T25, 1), Tables!$A$2:$B$257, 2, TRUE) &amp; VLOOKUP(RIGHT(L25, 1) &amp; RIGHT(T25, 1), Tables!$A$2:$B$257, 2, TRUE)</f>
        <v>38</v>
      </c>
      <c r="Q25" s="19" t="str">
        <f>VLOOKUP(LEFT(M25, 1) &amp; LEFT(U25, 1), Tables!$A$2:$B$257, 2, TRUE) &amp; VLOOKUP(RIGHT(M25, 1) &amp; RIGHT(U25, 1), Tables!$A$2:$B$257, 2, TRUE)</f>
        <v>E7</v>
      </c>
      <c r="R25" s="17" t="str">
        <f>VLOOKUP(LEFT(VLOOKUP(U18, Tables!$A$2:$C$257, 3, TRUE), 1) &amp; LEFT(R21, 1), Tables!$A$2:$B$257, 2, TRUE) &amp; VLOOKUP(RIGHT(VLOOKUP(U18, Tables!$A$2:$C$257, 3, TRUE), 1) &amp; RIGHT(R21, 1), Tables!$A$2:$B$257, 2, TRUE)</f>
        <v>7D</v>
      </c>
      <c r="S25" s="18" t="str">
        <f>VLOOKUP(LEFT(R25, 1) &amp; LEFT(S21, 1), Tables!$A$2:$B$257, 2, TRUE) &amp; VLOOKUP(RIGHT(R25, 1) &amp; RIGHT(S21, 1), Tables!$A$2:$B$257, 2, TRUE)</f>
        <v>3E</v>
      </c>
      <c r="T25" s="18" t="str">
        <f>VLOOKUP(LEFT(S25, 1) &amp; LEFT(T21, 1), Tables!$A$2:$B$257, 2, TRUE) &amp; VLOOKUP(RIGHT(S25, 1) &amp; RIGHT(T21, 1), Tables!$A$2:$B$257, 2, TRUE)</f>
        <v>44</v>
      </c>
      <c r="U25" s="19" t="str">
        <f>VLOOKUP(LEFT(T25, 1) &amp; LEFT(U21, 1), Tables!$A$2:$B$257, 2, TRUE) &amp; VLOOKUP(RIGHT(T25, 1) &amp; RIGHT(U21, 1), Tables!$A$2:$B$257, 2, TRUE)</f>
        <v>3B</v>
      </c>
      <c r="V25" s="21"/>
      <c r="W25" s="21"/>
      <c r="X25" s="21"/>
      <c r="Y25" s="21"/>
    </row>
    <row r="26" spans="1:25" ht="19.5" customHeight="1" x14ac:dyDescent="0.25">
      <c r="A26" s="4" t="s">
        <v>8</v>
      </c>
      <c r="B26" s="14" t="str">
        <f>VLOOKUP(N22, Tables!$A$2:$C$257, 3, TRUE)</f>
        <v>52</v>
      </c>
      <c r="C26" s="15" t="str">
        <f>VLOOKUP(O22, Tables!$A$2:$C$257, 3, TRUE)</f>
        <v>85</v>
      </c>
      <c r="D26" s="15" t="str">
        <f>VLOOKUP(P22, Tables!$A$2:$C$257, 3, TRUE)</f>
        <v>E3</v>
      </c>
      <c r="E26" s="16" t="str">
        <f>VLOOKUP(Q22, Tables!$A$2:$C$257, 3, TRUE)</f>
        <v>F6</v>
      </c>
      <c r="F26" s="15" t="str">
        <f>B26</f>
        <v>52</v>
      </c>
      <c r="G26" s="15" t="str">
        <f t="shared" ref="G26" si="21">C26</f>
        <v>85</v>
      </c>
      <c r="H26" s="15" t="str">
        <f t="shared" ref="H26" si="22">D26</f>
        <v>E3</v>
      </c>
      <c r="I26" s="15" t="str">
        <f t="shared" ref="I26" si="23">E26</f>
        <v>F6</v>
      </c>
      <c r="J26" s="14" t="str">
        <f>VLOOKUP(VLOOKUP(LEFT(VLOOKUP(F26, Tables!$A$2:$D$257, 4, TRUE), 1) &amp; LEFT(VLOOKUP(F27, Tables!$A$2:$E$257, 5, TRUE), 1), Tables!$A$2:$B$257, 2, TRUE) &amp; VLOOKUP(LEFT(F28, 1) &amp; LEFT(F29, 1), Tables!$A$2:$B$257, 2, TRUE), Tables!$A$2:$B$257, 2, TRUE) &amp; VLOOKUP(VLOOKUP(RIGHT(VLOOKUP(F26, Tables!$A$2:$D$257, 4, TRUE), 1) &amp; RIGHT(VLOOKUP(F27, Tables!$A$2:$E$257, 5, TRUE), 1), Tables!$A$2:$B$257, 2, TRUE) &amp; VLOOKUP(RIGHT(F28, 1) &amp; RIGHT(F29, 1), Tables!$A$2:$B$257, 2, TRUE), Tables!$A$2:$B$257, 2, TRUE)</f>
        <v>0F</v>
      </c>
      <c r="K26" s="15" t="str">
        <f>VLOOKUP(VLOOKUP(LEFT(VLOOKUP(G26, Tables!$A$2:$D$257, 4, TRUE), 1) &amp; LEFT(VLOOKUP(G27, Tables!$A$2:$E$257, 5, TRUE), 1), Tables!$A$2:$B$257, 2, TRUE) &amp; VLOOKUP(LEFT(G28, 1) &amp; LEFT(G29, 1), Tables!$A$2:$B$257, 2, TRUE), Tables!$A$2:$B$257, 2, TRUE) &amp; VLOOKUP(VLOOKUP(RIGHT(VLOOKUP(G26, Tables!$A$2:$D$257, 4, TRUE), 1) &amp; RIGHT(VLOOKUP(G27, Tables!$A$2:$E$257, 5, TRUE), 1), Tables!$A$2:$B$257, 2, TRUE) &amp; VLOOKUP(RIGHT(G28, 1) &amp; RIGHT(G29, 1), Tables!$A$2:$B$257, 2, TRUE), Tables!$A$2:$B$257, 2, TRUE)</f>
        <v>60</v>
      </c>
      <c r="L26" s="15" t="str">
        <f>VLOOKUP(VLOOKUP(LEFT(VLOOKUP(H26, Tables!$A$2:$D$257, 4, TRUE), 1) &amp; LEFT(VLOOKUP(H27, Tables!$A$2:$E$257, 5, TRUE), 1), Tables!$A$2:$B$257, 2, TRUE) &amp; VLOOKUP(LEFT(H28, 1) &amp; LEFT(H29, 1), Tables!$A$2:$B$257, 2, TRUE), Tables!$A$2:$B$257, 2, TRUE) &amp; VLOOKUP(VLOOKUP(RIGHT(VLOOKUP(H26, Tables!$A$2:$D$257, 4, TRUE), 1) &amp; RIGHT(VLOOKUP(H27, Tables!$A$2:$E$257, 5, TRUE), 1), Tables!$A$2:$B$257, 2, TRUE) &amp; VLOOKUP(RIGHT(H28, 1) &amp; RIGHT(H29, 1), Tables!$A$2:$B$257, 2, TRUE), Tables!$A$2:$B$257, 2, TRUE)</f>
        <v>6F</v>
      </c>
      <c r="M26" s="16" t="str">
        <f>VLOOKUP(VLOOKUP(LEFT(VLOOKUP(I26, Tables!$A$2:$D$257, 4, TRUE), 1) &amp; LEFT(VLOOKUP(I27, Tables!$A$2:$E$257, 5, TRUE), 1), Tables!$A$2:$B$257, 2, TRUE) &amp; VLOOKUP(LEFT(I28, 1) &amp; LEFT(I29, 1), Tables!$A$2:$B$257, 2, TRUE), Tables!$A$2:$B$257, 2, TRUE) &amp; VLOOKUP(VLOOKUP(RIGHT(VLOOKUP(I26, Tables!$A$2:$D$257, 4, TRUE), 1) &amp; RIGHT(VLOOKUP(I27, Tables!$A$2:$E$257, 5, TRUE), 1), Tables!$A$2:$B$257, 2, TRUE) &amp; VLOOKUP(RIGHT(I28, 1) &amp; RIGHT(I29, 1), Tables!$A$2:$B$257, 2, TRUE), Tables!$A$2:$B$257, 2, TRUE)</f>
        <v>5E</v>
      </c>
      <c r="N26" s="14" t="str">
        <f>VLOOKUP(LEFT(J26, 1) &amp; LEFT(R26, 1), Tables!$A$2:$B$257, 2, TRUE) &amp; VLOOKUP(RIGHT(J26, 1) &amp; RIGHT(R26, 1), Tables!$A$2:$B$257, 2, TRUE)</f>
        <v>E0</v>
      </c>
      <c r="O26" s="15" t="str">
        <f>VLOOKUP(LEFT(K26, 1) &amp; LEFT(S26, 1), Tables!$A$2:$B$257, 2, TRUE) &amp; VLOOKUP(RIGHT(K26, 1) &amp; RIGHT(S26, 1), Tables!$A$2:$B$257, 2, TRUE)</f>
        <v>C8</v>
      </c>
      <c r="P26" s="15" t="str">
        <f>VLOOKUP(LEFT(L26, 1) &amp; LEFT(T26, 1), Tables!$A$2:$B$257, 2, TRUE) &amp; VLOOKUP(RIGHT(L26, 1) &amp; RIGHT(T26, 1), Tables!$A$2:$B$257, 2, TRUE)</f>
        <v>D9</v>
      </c>
      <c r="Q26" s="16" t="str">
        <f>VLOOKUP(LEFT(M26, 1) &amp; LEFT(U26, 1), Tables!$A$2:$B$257, 2, TRUE) &amp; VLOOKUP(RIGHT(M26, 1) &amp; RIGHT(U26, 1), Tables!$A$2:$B$257, 2, TRUE)</f>
        <v>85</v>
      </c>
      <c r="R26" s="14" t="str">
        <f>VLOOKUP(VLOOKUP(LEFT(VLOOKUP(U23, Tables!$A$2:$C$257, 3, TRUE), 1) &amp; LEFT(R22, 1), Tables!$A$2:$B$257, 2, TRUE) &amp; LEFT(V26, 1), Tables!$A$2:$B$257, 2, TRUE) &amp; VLOOKUP(VLOOKUP(RIGHT(VLOOKUP(U23, Tables!$A$2:$C$257, 3, TRUE), 1) &amp; RIGHT(R22, 1), Tables!$A$2:$B$257, 2, TRUE) &amp; RIGHT(V26, 1), Tables!$A$2:$B$257, 2, TRUE)</f>
        <v>EF</v>
      </c>
      <c r="S26" s="15" t="str">
        <f>VLOOKUP(LEFT(R26, 1) &amp; LEFT(S22, 1), Tables!$A$2:$B$257, 2, TRUE) &amp; VLOOKUP(RIGHT(R26, 1) &amp; RIGHT(S22, 1), Tables!$A$2:$B$257, 2, TRUE)</f>
        <v>A8</v>
      </c>
      <c r="T26" s="15" t="str">
        <f>VLOOKUP(LEFT(S26, 1) &amp; LEFT(T22, 1), Tables!$A$2:$B$257, 2, TRUE) &amp; VLOOKUP(RIGHT(S26, 1) &amp; RIGHT(T22, 1), Tables!$A$2:$B$257, 2, TRUE)</f>
        <v>B6</v>
      </c>
      <c r="U26" s="16" t="str">
        <f>VLOOKUP(LEFT(T26, 1) &amp; LEFT(U22, 1), Tables!$A$2:$B$257, 2, TRUE) &amp; VLOOKUP(RIGHT(T26, 1) &amp; RIGHT(U22, 1), Tables!$A$2:$B$257, 2, TRUE)</f>
        <v>DB</v>
      </c>
      <c r="V26" s="9" t="s">
        <v>53</v>
      </c>
      <c r="W26" s="9"/>
      <c r="X26" s="9"/>
      <c r="Y26" s="9"/>
    </row>
    <row r="27" spans="1:25" ht="19.5" customHeight="1" x14ac:dyDescent="0.25">
      <c r="B27" s="11" t="str">
        <f>VLOOKUP(N23, Tables!$A$2:$C$257, 3, TRUE)</f>
        <v>50</v>
      </c>
      <c r="C27" s="12" t="str">
        <f>VLOOKUP(O23, Tables!$A$2:$C$257, 3, TRUE)</f>
        <v>A4</v>
      </c>
      <c r="D27" s="12" t="str">
        <f>VLOOKUP(P23, Tables!$A$2:$C$257, 3, TRUE)</f>
        <v>11</v>
      </c>
      <c r="E27" s="13" t="str">
        <f>VLOOKUP(Q23, Tables!$A$2:$C$257, 3, TRUE)</f>
        <v>CF</v>
      </c>
      <c r="F27" s="12" t="str">
        <f>C27</f>
        <v>A4</v>
      </c>
      <c r="G27" s="12" t="str">
        <f t="shared" ref="G27" si="24">D27</f>
        <v>11</v>
      </c>
      <c r="H27" s="12" t="str">
        <f t="shared" ref="H27" si="25">E27</f>
        <v>CF</v>
      </c>
      <c r="I27" s="12" t="str">
        <f>B27</f>
        <v>50</v>
      </c>
      <c r="J27" s="11" t="str">
        <f>VLOOKUP(VLOOKUP(LEFT(VLOOKUP(F27, Tables!$A$2:$D$257, 4, TRUE), 1) &amp; LEFT(VLOOKUP(F28, Tables!$A$2:$E$257, 5, TRUE), 1), Tables!$A$2:$B$257, 2, TRUE) &amp; VLOOKUP(LEFT(F29, 1) &amp; LEFT(F26, 1), Tables!$A$2:$B$257, 2, TRUE), Tables!$A$2:$B$257, 2, TRUE) &amp; VLOOKUP(VLOOKUP(RIGHT(VLOOKUP(F27, Tables!$A$2:$D$257, 4, TRUE), 1) &amp; RIGHT(VLOOKUP(F28, Tables!$A$2:$E$257, 5, TRUE), 1), Tables!$A$2:$B$257, 2, TRUE) &amp; VLOOKUP(RIGHT(F29, 1) &amp; RIGHT(F26, 1), Tables!$A$2:$B$257, 2, TRUE), Tables!$A$2:$B$257, 2, TRUE)</f>
        <v>D6</v>
      </c>
      <c r="K27" s="12" t="str">
        <f>VLOOKUP(VLOOKUP(LEFT(VLOOKUP(G27, Tables!$A$2:$D$257, 4, TRUE), 1) &amp; LEFT(VLOOKUP(G28, Tables!$A$2:$E$257, 5, TRUE), 1), Tables!$A$2:$B$257, 2, TRUE) &amp; VLOOKUP(LEFT(G29, 1) &amp; LEFT(G26, 1), Tables!$A$2:$B$257, 2, TRUE), Tables!$A$2:$B$257, 2, TRUE) &amp; VLOOKUP(VLOOKUP(RIGHT(VLOOKUP(G27, Tables!$A$2:$D$257, 4, TRUE), 1) &amp; RIGHT(VLOOKUP(G28, Tables!$A$2:$E$257, 5, TRUE), 1), Tables!$A$2:$B$257, 2, TRUE) &amp; VLOOKUP(RIGHT(G29, 1) &amp; RIGHT(G26, 1), Tables!$A$2:$B$257, 2, TRUE), Tables!$A$2:$B$257, 2, TRUE)</f>
        <v>31</v>
      </c>
      <c r="L27" s="12" t="str">
        <f>VLOOKUP(VLOOKUP(LEFT(VLOOKUP(H27, Tables!$A$2:$D$257, 4, TRUE), 1) &amp; LEFT(VLOOKUP(H28, Tables!$A$2:$E$257, 5, TRUE), 1), Tables!$A$2:$B$257, 2, TRUE) &amp; VLOOKUP(LEFT(H29, 1) &amp; LEFT(H26, 1), Tables!$A$2:$B$257, 2, TRUE), Tables!$A$2:$B$257, 2, TRUE) &amp; VLOOKUP(VLOOKUP(RIGHT(VLOOKUP(H27, Tables!$A$2:$D$257, 4, TRUE), 1) &amp; RIGHT(VLOOKUP(H28, Tables!$A$2:$E$257, 5, TRUE), 1), Tables!$A$2:$B$257, 2, TRUE) &amp; VLOOKUP(RIGHT(H29, 1) &amp; RIGHT(H26, 1), Tables!$A$2:$B$257, 2, TRUE), Tables!$A$2:$B$257, 2, TRUE)</f>
        <v>C0</v>
      </c>
      <c r="M27" s="13" t="str">
        <f>VLOOKUP(VLOOKUP(LEFT(VLOOKUP(I27, Tables!$A$2:$D$257, 4, TRUE), 1) &amp; LEFT(VLOOKUP(I28, Tables!$A$2:$E$257, 5, TRUE), 1), Tables!$A$2:$B$257, 2, TRUE) &amp; VLOOKUP(LEFT(I29, 1) &amp; LEFT(I26, 1), Tables!$A$2:$B$257, 2, TRUE), Tables!$A$2:$B$257, 2, TRUE) &amp; VLOOKUP(VLOOKUP(RIGHT(VLOOKUP(I27, Tables!$A$2:$D$257, 4, TRUE), 1) &amp; RIGHT(VLOOKUP(I28, Tables!$A$2:$E$257, 5, TRUE), 1), Tables!$A$2:$B$257, 2, TRUE) &amp; VLOOKUP(RIGHT(I29, 1) &amp; RIGHT(I26, 1), Tables!$A$2:$B$257, 2, TRUE), Tables!$A$2:$B$257, 2, TRUE)</f>
        <v>B3</v>
      </c>
      <c r="N27" s="11" t="str">
        <f>VLOOKUP(LEFT(J27, 1) &amp; LEFT(R27, 1), Tables!$A$2:$B$257, 2, TRUE) &amp; VLOOKUP(RIGHT(J27, 1) &amp; RIGHT(R27, 1), Tables!$A$2:$B$257, 2, TRUE)</f>
        <v>92</v>
      </c>
      <c r="O27" s="12" t="str">
        <f>VLOOKUP(LEFT(K27, 1) &amp; LEFT(S27, 1), Tables!$A$2:$B$257, 2, TRUE) &amp; VLOOKUP(RIGHT(K27, 1) &amp; RIGHT(S27, 1), Tables!$A$2:$B$257, 2, TRUE)</f>
        <v>63</v>
      </c>
      <c r="P27" s="12" t="str">
        <f>VLOOKUP(LEFT(L27, 1) &amp; LEFT(T27, 1), Tables!$A$2:$B$257, 2, TRUE) &amp; VLOOKUP(RIGHT(L27, 1) &amp; RIGHT(T27, 1), Tables!$A$2:$B$257, 2, TRUE)</f>
        <v>B1</v>
      </c>
      <c r="Q27" s="13" t="str">
        <f>VLOOKUP(LEFT(M27, 1) &amp; LEFT(U27, 1), Tables!$A$2:$B$257, 2, TRUE) &amp; VLOOKUP(RIGHT(M27, 1) &amp; RIGHT(U27, 1), Tables!$A$2:$B$257, 2, TRUE)</f>
        <v>B8</v>
      </c>
      <c r="R27" s="11" t="str">
        <f>VLOOKUP(LEFT(VLOOKUP(U24, Tables!$A$2:$C$257, 3, TRUE), 1) &amp; LEFT(R23, 1), Tables!$A$2:$B$257, 2, TRUE) &amp; VLOOKUP(RIGHT(VLOOKUP(U24, Tables!$A$2:$C$257, 3, TRUE), 1) &amp; RIGHT(R23, 1), Tables!$A$2:$B$257, 2, TRUE)</f>
        <v>44</v>
      </c>
      <c r="S27" s="12" t="str">
        <f>VLOOKUP(LEFT(R27, 1) &amp; LEFT(S23, 1), Tables!$A$2:$B$257, 2, TRUE) &amp; VLOOKUP(RIGHT(R27, 1) &amp; RIGHT(S23, 1), Tables!$A$2:$B$257, 2, TRUE)</f>
        <v>52</v>
      </c>
      <c r="T27" s="12" t="str">
        <f>VLOOKUP(LEFT(S27, 1) &amp; LEFT(T23, 1), Tables!$A$2:$B$257, 2, TRUE) &amp; VLOOKUP(RIGHT(S27, 1) &amp; RIGHT(T23, 1), Tables!$A$2:$B$257, 2, TRUE)</f>
        <v>71</v>
      </c>
      <c r="U27" s="13" t="str">
        <f>VLOOKUP(LEFT(T27, 1) &amp; LEFT(U23, 1), Tables!$A$2:$B$257, 2, TRUE) &amp; VLOOKUP(RIGHT(T27, 1) &amp; RIGHT(U23, 1), Tables!$A$2:$B$257, 2, TRUE)</f>
        <v>0B</v>
      </c>
      <c r="V27" s="9"/>
      <c r="W27" s="9"/>
      <c r="X27" s="9"/>
      <c r="Y27" s="9"/>
    </row>
    <row r="28" spans="1:25" ht="19.5" customHeight="1" x14ac:dyDescent="0.25">
      <c r="B28" s="11" t="str">
        <f>VLOOKUP(N24, Tables!$A$2:$C$257, 3, TRUE)</f>
        <v>2F</v>
      </c>
      <c r="C28" s="12" t="str">
        <f>VLOOKUP(O24, Tables!$A$2:$C$257, 3, TRUE)</f>
        <v>5E</v>
      </c>
      <c r="D28" s="12" t="str">
        <f>VLOOKUP(P24, Tables!$A$2:$C$257, 3, TRUE)</f>
        <v>C8</v>
      </c>
      <c r="E28" s="13" t="str">
        <f>VLOOKUP(Q24, Tables!$A$2:$C$257, 3, TRUE)</f>
        <v>6A</v>
      </c>
      <c r="F28" s="12" t="str">
        <f>D28</f>
        <v>C8</v>
      </c>
      <c r="G28" s="12" t="str">
        <f>E28</f>
        <v>6A</v>
      </c>
      <c r="H28" s="12" t="str">
        <f>B28</f>
        <v>2F</v>
      </c>
      <c r="I28" s="12" t="str">
        <f>C28</f>
        <v>5E</v>
      </c>
      <c r="J28" s="11" t="str">
        <f>VLOOKUP(VLOOKUP(LEFT(VLOOKUP(F28, Tables!$A$2:$D$257, 4, TRUE), 1) &amp; LEFT(VLOOKUP(F29, Tables!$A$2:$E$257, 5, TRUE), 1), Tables!$A$2:$B$257, 2, TRUE) &amp; VLOOKUP(LEFT(F26, 1) &amp; LEFT(F27, 1), Tables!$A$2:$B$257, 2, TRUE), Tables!$A$2:$B$257, 2, TRUE) &amp; VLOOKUP(VLOOKUP(RIGHT(VLOOKUP(F28, Tables!$A$2:$D$257, 4, TRUE), 1) &amp; RIGHT(VLOOKUP(F29, Tables!$A$2:$E$257, 5, TRUE), 1), Tables!$A$2:$B$257, 2, TRUE) &amp; VLOOKUP(RIGHT(F26, 1) &amp; RIGHT(F27, 1), Tables!$A$2:$B$257, 2, TRUE), Tables!$A$2:$B$257, 2, TRUE)</f>
        <v>DA</v>
      </c>
      <c r="K28" s="12" t="str">
        <f>VLOOKUP(VLOOKUP(LEFT(VLOOKUP(G28, Tables!$A$2:$D$257, 4, TRUE), 1) &amp; LEFT(VLOOKUP(G29, Tables!$A$2:$E$257, 5, TRUE), 1), Tables!$A$2:$B$257, 2, TRUE) &amp; VLOOKUP(LEFT(G26, 1) &amp; LEFT(G27, 1), Tables!$A$2:$B$257, 2, TRUE), Tables!$A$2:$B$257, 2, TRUE) &amp; VLOOKUP(VLOOKUP(RIGHT(VLOOKUP(G28, Tables!$A$2:$D$257, 4, TRUE), 1) &amp; RIGHT(VLOOKUP(G29, Tables!$A$2:$E$257, 5, TRUE), 1), Tables!$A$2:$B$257, 2, TRUE) &amp; VLOOKUP(RIGHT(G26, 1) &amp; RIGHT(G27, 1), Tables!$A$2:$B$257, 2, TRUE), Tables!$A$2:$B$257, 2, TRUE)</f>
        <v>38</v>
      </c>
      <c r="L28" s="12" t="str">
        <f>VLOOKUP(VLOOKUP(LEFT(VLOOKUP(H28, Tables!$A$2:$D$257, 4, TRUE), 1) &amp; LEFT(VLOOKUP(H29, Tables!$A$2:$E$257, 5, TRUE), 1), Tables!$A$2:$B$257, 2, TRUE) &amp; VLOOKUP(LEFT(H26, 1) &amp; LEFT(H27, 1), Tables!$A$2:$B$257, 2, TRUE), Tables!$A$2:$B$257, 2, TRUE) &amp; VLOOKUP(VLOOKUP(RIGHT(VLOOKUP(H28, Tables!$A$2:$D$257, 4, TRUE), 1) &amp; RIGHT(VLOOKUP(H29, Tables!$A$2:$E$257, 5, TRUE), 1), Tables!$A$2:$B$257, 2, TRUE) &amp; VLOOKUP(RIGHT(H26, 1) &amp; RIGHT(H27, 1), Tables!$A$2:$B$257, 2, TRUE), Tables!$A$2:$B$257, 2, TRUE)</f>
        <v>10</v>
      </c>
      <c r="M28" s="13" t="str">
        <f>VLOOKUP(VLOOKUP(LEFT(VLOOKUP(I28, Tables!$A$2:$D$257, 4, TRUE), 1) &amp; LEFT(VLOOKUP(I29, Tables!$A$2:$E$257, 5, TRUE), 1), Tables!$A$2:$B$257, 2, TRUE) &amp; VLOOKUP(LEFT(I26, 1) &amp; LEFT(I27, 1), Tables!$A$2:$B$257, 2, TRUE), Tables!$A$2:$B$257, 2, TRUE) &amp; VLOOKUP(VLOOKUP(RIGHT(VLOOKUP(I28, Tables!$A$2:$D$257, 4, TRUE), 1) &amp; RIGHT(VLOOKUP(I29, Tables!$A$2:$E$257, 5, TRUE), 1), Tables!$A$2:$B$257, 2, TRUE) &amp; VLOOKUP(RIGHT(I26, 1) &amp; RIGHT(I27, 1), Tables!$A$2:$B$257, 2, TRUE), Tables!$A$2:$B$257, 2, TRUE)</f>
        <v>13</v>
      </c>
      <c r="N28" s="11" t="str">
        <f>VLOOKUP(LEFT(J28, 1) &amp; LEFT(R28, 1), Tables!$A$2:$B$257, 2, TRUE) &amp; VLOOKUP(RIGHT(J28, 1) &amp; RIGHT(R28, 1), Tables!$A$2:$B$257, 2, TRUE)</f>
        <v>7F</v>
      </c>
      <c r="O28" s="12" t="str">
        <f>VLOOKUP(LEFT(K28, 1) &amp; LEFT(S28, 1), Tables!$A$2:$B$257, 2, TRUE) &amp; VLOOKUP(RIGHT(K28, 1) &amp; RIGHT(S28, 1), Tables!$A$2:$B$257, 2, TRUE)</f>
        <v>63</v>
      </c>
      <c r="P28" s="12" t="str">
        <f>VLOOKUP(LEFT(L28, 1) &amp; LEFT(T28, 1), Tables!$A$2:$B$257, 2, TRUE) &amp; VLOOKUP(RIGHT(L28, 1) &amp; RIGHT(T28, 1), Tables!$A$2:$B$257, 2, TRUE)</f>
        <v>35</v>
      </c>
      <c r="Q28" s="13" t="str">
        <f>VLOOKUP(LEFT(M28, 1) &amp; LEFT(U28, 1), Tables!$A$2:$B$257, 2, TRUE) &amp; VLOOKUP(RIGHT(M28, 1) &amp; RIGHT(U28, 1), Tables!$A$2:$B$257, 2, TRUE)</f>
        <v>BE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A5</v>
      </c>
      <c r="S28" s="12" t="str">
        <f>VLOOKUP(LEFT(R28, 1) &amp; LEFT(S24, 1), Tables!$A$2:$B$257, 2, TRUE) &amp; VLOOKUP(RIGHT(R28, 1) &amp; RIGHT(S24, 1), Tables!$A$2:$B$257, 2, TRUE)</f>
        <v>5B</v>
      </c>
      <c r="T28" s="12" t="str">
        <f>VLOOKUP(LEFT(S28, 1) &amp; LEFT(T24, 1), Tables!$A$2:$B$257, 2, TRUE) &amp; VLOOKUP(RIGHT(S28, 1) &amp; RIGHT(T24, 1), Tables!$A$2:$B$257, 2, TRUE)</f>
        <v>25</v>
      </c>
      <c r="U28" s="13" t="str">
        <f>VLOOKUP(LEFT(T28, 1) &amp; LEFT(U24, 1), Tables!$A$2:$B$257, 2, TRUE) &amp; VLOOKUP(RIGHT(T28, 1) &amp; RIGHT(U24, 1), Tables!$A$2:$B$257, 2, TRUE)</f>
        <v>AD</v>
      </c>
      <c r="V28" s="9"/>
      <c r="W28" s="9"/>
      <c r="X28" s="9"/>
      <c r="Y28" s="9"/>
    </row>
    <row r="29" spans="1:25" ht="19.5" customHeight="1" x14ac:dyDescent="0.25">
      <c r="B29" s="17" t="str">
        <f>VLOOKUP(N25, Tables!$A$2:$C$257, 3, TRUE)</f>
        <v>28</v>
      </c>
      <c r="C29" s="18" t="str">
        <f>VLOOKUP(O25, Tables!$A$2:$C$257, 3, TRUE)</f>
        <v>D7</v>
      </c>
      <c r="D29" s="18" t="str">
        <f>VLOOKUP(P25, Tables!$A$2:$C$257, 3, TRUE)</f>
        <v>07</v>
      </c>
      <c r="E29" s="19" t="str">
        <f>VLOOKUP(Q25, Tables!$A$2:$C$257, 3, TRUE)</f>
        <v>94</v>
      </c>
      <c r="F29" s="18" t="str">
        <f>E29</f>
        <v>94</v>
      </c>
      <c r="G29" s="18" t="str">
        <f>B29</f>
        <v>28</v>
      </c>
      <c r="H29" s="18" t="str">
        <f t="shared" ref="H29" si="26">C29</f>
        <v>D7</v>
      </c>
      <c r="I29" s="18" t="str">
        <f t="shared" ref="I29" si="27">D29</f>
        <v>07</v>
      </c>
      <c r="J29" s="17" t="str">
        <f>VLOOKUP(VLOOKUP(LEFT(VLOOKUP(F29, Tables!$A$2:$D$257, 4, TRUE), 1) &amp; LEFT(VLOOKUP(F26, Tables!$A$2:$E$257, 5, TRUE), 1), Tables!$A$2:$B$257, 2, TRUE) &amp; VLOOKUP(LEFT(F27, 1) &amp; LEFT(F28, 1), Tables!$A$2:$B$257, 2, TRUE), Tables!$A$2:$B$257, 2, TRUE) &amp; VLOOKUP(VLOOKUP(RIGHT(VLOOKUP(F29, Tables!$A$2:$D$257, 4, TRUE), 1) &amp; RIGHT(VLOOKUP(F26, Tables!$A$2:$E$257, 5, TRUE), 1), Tables!$A$2:$B$257, 2, TRUE) &amp; VLOOKUP(RIGHT(F27, 1) &amp; RIGHT(F28, 1), Tables!$A$2:$B$257, 2, TRUE), Tables!$A$2:$B$257, 2, TRUE)</f>
        <v>A9</v>
      </c>
      <c r="K29" s="18" t="str">
        <f>VLOOKUP(VLOOKUP(LEFT(VLOOKUP(G29, Tables!$A$2:$D$257, 4, TRUE), 1) &amp; LEFT(VLOOKUP(G26, Tables!$A$2:$E$257, 5, TRUE), 1), Tables!$A$2:$B$257, 2, TRUE) &amp; VLOOKUP(LEFT(G27, 1) &amp; LEFT(G28, 1), Tables!$A$2:$B$257, 2, TRUE), Tables!$A$2:$B$257, 2, TRUE) &amp; VLOOKUP(VLOOKUP(RIGHT(VLOOKUP(G29, Tables!$A$2:$D$257, 4, TRUE), 1) &amp; RIGHT(VLOOKUP(G26, Tables!$A$2:$E$257, 5, TRUE), 1), Tables!$A$2:$B$257, 2, TRUE) &amp; VLOOKUP(RIGHT(G27, 1) &amp; RIGHT(G28, 1), Tables!$A$2:$B$257, 2, TRUE), Tables!$A$2:$B$257, 2, TRUE)</f>
        <v>BF</v>
      </c>
      <c r="L29" s="18" t="str">
        <f>VLOOKUP(VLOOKUP(LEFT(VLOOKUP(H29, Tables!$A$2:$D$257, 4, TRUE), 1) &amp; LEFT(VLOOKUP(H26, Tables!$A$2:$E$257, 5, TRUE), 1), Tables!$A$2:$B$257, 2, TRUE) &amp; VLOOKUP(LEFT(H27, 1) &amp; LEFT(H28, 1), Tables!$A$2:$B$257, 2, TRUE), Tables!$A$2:$B$257, 2, TRUE) &amp; VLOOKUP(VLOOKUP(RIGHT(VLOOKUP(H29, Tables!$A$2:$D$257, 4, TRUE), 1) &amp; RIGHT(VLOOKUP(H26, Tables!$A$2:$E$257, 5, TRUE), 1), Tables!$A$2:$B$257, 2, TRUE) &amp; VLOOKUP(RIGHT(H27, 1) &amp; RIGHT(H28, 1), Tables!$A$2:$B$257, 2, TRUE), Tables!$A$2:$B$257, 2, TRUE)</f>
        <v>6B</v>
      </c>
      <c r="M29" s="19" t="str">
        <f>VLOOKUP(VLOOKUP(LEFT(VLOOKUP(I29, Tables!$A$2:$D$257, 4, TRUE), 1) &amp; LEFT(VLOOKUP(I26, Tables!$A$2:$E$257, 5, TRUE), 1), Tables!$A$2:$B$257, 2, TRUE) &amp; VLOOKUP(LEFT(I27, 1) &amp; LEFT(I28, 1), Tables!$A$2:$B$257, 2, TRUE), Tables!$A$2:$B$257, 2, TRUE) &amp; VLOOKUP(VLOOKUP(RIGHT(VLOOKUP(I29, Tables!$A$2:$D$257, 4, TRUE), 1) &amp; RIGHT(VLOOKUP(I26, Tables!$A$2:$E$257, 5, TRUE), 1), Tables!$A$2:$B$257, 2, TRUE) &amp; VLOOKUP(RIGHT(I27, 1) &amp; RIGHT(I28, 1), Tables!$A$2:$B$257, 2, TRUE), Tables!$A$2:$B$257, 2, TRUE)</f>
        <v>01</v>
      </c>
      <c r="N29" s="17" t="str">
        <f>VLOOKUP(LEFT(J29, 1) &amp; LEFT(R29, 1), Tables!$A$2:$B$257, 2, TRUE) &amp; VLOOKUP(RIGHT(J29, 1) &amp; RIGHT(R29, 1), Tables!$A$2:$B$257, 2, TRUE)</f>
        <v>E8</v>
      </c>
      <c r="O29" s="18" t="str">
        <f>VLOOKUP(LEFT(K29, 1) &amp; LEFT(S29, 1), Tables!$A$2:$B$257, 2, TRUE) &amp; VLOOKUP(RIGHT(K29, 1) &amp; RIGHT(S29, 1), Tables!$A$2:$B$257, 2, TRUE)</f>
        <v>C0</v>
      </c>
      <c r="P29" s="18" t="str">
        <f>VLOOKUP(LEFT(L29, 1) &amp; LEFT(T29, 1), Tables!$A$2:$B$257, 2, TRUE) &amp; VLOOKUP(RIGHT(L29, 1) &amp; RIGHT(T29, 1), Tables!$A$2:$B$257, 2, TRUE)</f>
        <v>50</v>
      </c>
      <c r="Q29" s="19" t="str">
        <f>VLOOKUP(LEFT(M29, 1) &amp; LEFT(U29, 1), Tables!$A$2:$B$257, 2, TRUE) &amp; VLOOKUP(RIGHT(M29, 1) &amp; RIGHT(U29, 1), Tables!$A$2:$B$257, 2, TRUE)</f>
        <v>01</v>
      </c>
      <c r="R29" s="17" t="str">
        <f>VLOOKUP(LEFT(VLOOKUP(U22, Tables!$A$2:$C$257, 3, TRUE), 1) &amp; LEFT(R25, 1), Tables!$A$2:$B$257, 2, TRUE) &amp; VLOOKUP(RIGHT(VLOOKUP(U22, Tables!$A$2:$C$257, 3, TRUE), 1) &amp; RIGHT(R25, 1), Tables!$A$2:$B$257, 2, TRUE)</f>
        <v>41</v>
      </c>
      <c r="S29" s="18" t="str">
        <f>VLOOKUP(LEFT(R29, 1) &amp; LEFT(S25, 1), Tables!$A$2:$B$257, 2, TRUE) &amp; VLOOKUP(RIGHT(R29, 1) &amp; RIGHT(S25, 1), Tables!$A$2:$B$257, 2, TRUE)</f>
        <v>7F</v>
      </c>
      <c r="T29" s="18" t="str">
        <f>VLOOKUP(LEFT(S29, 1) &amp; LEFT(T25, 1), Tables!$A$2:$B$257, 2, TRUE) &amp; VLOOKUP(RIGHT(S29, 1) &amp; RIGHT(T25, 1), Tables!$A$2:$B$257, 2, TRUE)</f>
        <v>3B</v>
      </c>
      <c r="U29" s="19" t="str">
        <f>VLOOKUP(LEFT(T29, 1) &amp; LEFT(U25, 1), Tables!$A$2:$B$257, 2, TRUE) &amp; VLOOKUP(RIGHT(T29, 1) &amp; RIGHT(U25, 1), Tables!$A$2:$B$257, 2, TRUE)</f>
        <v>00</v>
      </c>
      <c r="V29" s="9"/>
      <c r="W29" s="9"/>
      <c r="X29" s="9"/>
      <c r="Y29" s="9"/>
    </row>
    <row r="30" spans="1:25" ht="19.5" customHeight="1" x14ac:dyDescent="0.25">
      <c r="A30" s="5" t="s">
        <v>9</v>
      </c>
      <c r="B30" s="14" t="str">
        <f>VLOOKUP(N26, Tables!$A$2:$C$257, 3, TRUE)</f>
        <v>E1</v>
      </c>
      <c r="C30" s="15" t="str">
        <f>VLOOKUP(O26, Tables!$A$2:$C$257, 3, TRUE)</f>
        <v>E8</v>
      </c>
      <c r="D30" s="15" t="str">
        <f>VLOOKUP(P26, Tables!$A$2:$C$257, 3, TRUE)</f>
        <v>35</v>
      </c>
      <c r="E30" s="16" t="str">
        <f>VLOOKUP(Q26, Tables!$A$2:$C$257, 3, TRUE)</f>
        <v>97</v>
      </c>
      <c r="F30" s="15" t="str">
        <f>B30</f>
        <v>E1</v>
      </c>
      <c r="G30" s="15" t="str">
        <f t="shared" ref="G30" si="28">C30</f>
        <v>E8</v>
      </c>
      <c r="H30" s="15" t="str">
        <f t="shared" ref="H30" si="29">D30</f>
        <v>35</v>
      </c>
      <c r="I30" s="15" t="str">
        <f t="shared" ref="I30" si="30">E30</f>
        <v>97</v>
      </c>
      <c r="J30" s="14" t="str">
        <f>VLOOKUP(VLOOKUP(LEFT(VLOOKUP(F30, Tables!$A$2:$D$257, 4, TRUE), 1) &amp; LEFT(VLOOKUP(F31, Tables!$A$2:$E$257, 5, TRUE), 1), Tables!$A$2:$B$257, 2, TRUE) &amp; VLOOKUP(LEFT(F32, 1) &amp; LEFT(F33, 1), Tables!$A$2:$B$257, 2, TRUE), Tables!$A$2:$B$257, 2, TRUE) &amp; VLOOKUP(VLOOKUP(RIGHT(VLOOKUP(F30, Tables!$A$2:$D$257, 4, TRUE), 1) &amp; RIGHT(VLOOKUP(F31, Tables!$A$2:$E$257, 5, TRUE), 1), Tables!$A$2:$B$257, 2, TRUE) &amp; VLOOKUP(RIGHT(F32, 1) &amp; RIGHT(F33, 1), Tables!$A$2:$B$257, 2, TRUE), Tables!$A$2:$B$257, 2, TRUE)</f>
        <v>25</v>
      </c>
      <c r="K30" s="15" t="str">
        <f>VLOOKUP(VLOOKUP(LEFT(VLOOKUP(G30, Tables!$A$2:$D$257, 4, TRUE), 1) &amp; LEFT(VLOOKUP(G31, Tables!$A$2:$E$257, 5, TRUE), 1), Tables!$A$2:$B$257, 2, TRUE) &amp; VLOOKUP(LEFT(G32, 1) &amp; LEFT(G33, 1), Tables!$A$2:$B$257, 2, TRUE), Tables!$A$2:$B$257, 2, TRUE) &amp; VLOOKUP(VLOOKUP(RIGHT(VLOOKUP(G30, Tables!$A$2:$D$257, 4, TRUE), 1) &amp; RIGHT(VLOOKUP(G31, Tables!$A$2:$E$257, 5, TRUE), 1), Tables!$A$2:$B$257, 2, TRUE) &amp; VLOOKUP(RIGHT(G32, 1) &amp; RIGHT(G33, 1), Tables!$A$2:$B$257, 2, TRUE), Tables!$A$2:$B$257, 2, TRUE)</f>
        <v>BD</v>
      </c>
      <c r="L30" s="15" t="str">
        <f>VLOOKUP(VLOOKUP(LEFT(VLOOKUP(H30, Tables!$A$2:$D$257, 4, TRUE), 1) &amp; LEFT(VLOOKUP(H31, Tables!$A$2:$E$257, 5, TRUE), 1), Tables!$A$2:$B$257, 2, TRUE) &amp; VLOOKUP(LEFT(H32, 1) &amp; LEFT(H33, 1), Tables!$A$2:$B$257, 2, TRUE), Tables!$A$2:$B$257, 2, TRUE) &amp; VLOOKUP(VLOOKUP(RIGHT(VLOOKUP(H30, Tables!$A$2:$D$257, 4, TRUE), 1) &amp; RIGHT(VLOOKUP(H31, Tables!$A$2:$E$257, 5, TRUE), 1), Tables!$A$2:$B$257, 2, TRUE) &amp; VLOOKUP(RIGHT(H32, 1) &amp; RIGHT(H33, 1), Tables!$A$2:$B$257, 2, TRUE), Tables!$A$2:$B$257, 2, TRUE)</f>
        <v>B6</v>
      </c>
      <c r="M30" s="16" t="str">
        <f>VLOOKUP(VLOOKUP(LEFT(VLOOKUP(I30, Tables!$A$2:$D$257, 4, TRUE), 1) &amp; LEFT(VLOOKUP(I31, Tables!$A$2:$E$257, 5, TRUE), 1), Tables!$A$2:$B$257, 2, TRUE) &amp; VLOOKUP(LEFT(I32, 1) &amp; LEFT(I33, 1), Tables!$A$2:$B$257, 2, TRUE), Tables!$A$2:$B$257, 2, TRUE) &amp; VLOOKUP(VLOOKUP(RIGHT(VLOOKUP(I30, Tables!$A$2:$D$257, 4, TRUE), 1) &amp; RIGHT(VLOOKUP(I31, Tables!$A$2:$E$257, 5, TRUE), 1), Tables!$A$2:$B$257, 2, TRUE) &amp; VLOOKUP(RIGHT(I32, 1) &amp; RIGHT(I33, 1), Tables!$A$2:$B$257, 2, TRUE), Tables!$A$2:$B$257, 2, TRUE)</f>
        <v>4C</v>
      </c>
      <c r="N30" s="14" t="str">
        <f>VLOOKUP(LEFT(J30, 1) &amp; LEFT(R30, 1), Tables!$A$2:$B$257, 2, TRUE) &amp; VLOOKUP(RIGHT(J30, 1) &amp; RIGHT(R30, 1), Tables!$A$2:$B$257, 2, TRUE)</f>
        <v>F1</v>
      </c>
      <c r="O30" s="15" t="str">
        <f>VLOOKUP(LEFT(K30, 1) &amp; LEFT(S30, 1), Tables!$A$2:$B$257, 2, TRUE) &amp; VLOOKUP(RIGHT(K30, 1) &amp; RIGHT(S30, 1), Tables!$A$2:$B$257, 2, TRUE)</f>
        <v>C1</v>
      </c>
      <c r="P30" s="15" t="str">
        <f>VLOOKUP(LEFT(L30, 1) &amp; LEFT(T30, 1), Tables!$A$2:$B$257, 2, TRUE) &amp; VLOOKUP(RIGHT(L30, 1) &amp; RIGHT(T30, 1), Tables!$A$2:$B$257, 2, TRUE)</f>
        <v>7C</v>
      </c>
      <c r="Q30" s="16" t="str">
        <f>VLOOKUP(LEFT(M30, 1) &amp; LEFT(U30, 1), Tables!$A$2:$B$257, 2, TRUE) &amp; VLOOKUP(RIGHT(M30, 1) &amp; RIGHT(U30, 1), Tables!$A$2:$B$257, 2, TRUE)</f>
        <v>5D</v>
      </c>
      <c r="R30" s="14" t="str">
        <f>VLOOKUP(VLOOKUP(LEFT(VLOOKUP(U27, Tables!$A$2:$C$257, 3, TRUE), 1) &amp; LEFT(R26, 1), Tables!$A$2:$B$257, 2, TRUE) &amp; LEFT(V30, 1), Tables!$A$2:$B$257, 2, TRUE) &amp; VLOOKUP(VLOOKUP(RIGHT(VLOOKUP(U27, Tables!$A$2:$C$257, 3, TRUE), 1) &amp; RIGHT(R26, 1), Tables!$A$2:$B$257, 2, TRUE) &amp; RIGHT(V30, 1), Tables!$A$2:$B$257, 2, TRUE)</f>
        <v>D4</v>
      </c>
      <c r="S30" s="15" t="str">
        <f>VLOOKUP(LEFT(R30, 1) &amp; LEFT(S26, 1), Tables!$A$2:$B$257, 2, TRUE) &amp; VLOOKUP(RIGHT(R30, 1) &amp; RIGHT(S26, 1), Tables!$A$2:$B$257, 2, TRUE)</f>
        <v>7C</v>
      </c>
      <c r="T30" s="15" t="str">
        <f>VLOOKUP(LEFT(S30, 1) &amp; LEFT(T26, 1), Tables!$A$2:$B$257, 2, TRUE) &amp; VLOOKUP(RIGHT(S30, 1) &amp; RIGHT(T26, 1), Tables!$A$2:$B$257, 2, TRUE)</f>
        <v>CA</v>
      </c>
      <c r="U30" s="16" t="str">
        <f>VLOOKUP(LEFT(T30, 1) &amp; LEFT(U26, 1), Tables!$A$2:$B$257, 2, TRUE) &amp; VLOOKUP(RIGHT(T30, 1) &amp; RIGHT(U26, 1), Tables!$A$2:$B$257, 2, TRUE)</f>
        <v>11</v>
      </c>
      <c r="V30" s="20" t="s">
        <v>54</v>
      </c>
      <c r="W30" s="20"/>
      <c r="X30" s="20"/>
      <c r="Y30" s="20"/>
    </row>
    <row r="31" spans="1:25" ht="19.5" customHeight="1" x14ac:dyDescent="0.25">
      <c r="A31" s="6"/>
      <c r="B31" s="11" t="str">
        <f>VLOOKUP(N27, Tables!$A$2:$C$257, 3, TRUE)</f>
        <v>4F</v>
      </c>
      <c r="C31" s="12" t="str">
        <f>VLOOKUP(O27, Tables!$A$2:$C$257, 3, TRUE)</f>
        <v>FB</v>
      </c>
      <c r="D31" s="12" t="str">
        <f>VLOOKUP(P27, Tables!$A$2:$C$257, 3, TRUE)</f>
        <v>C8</v>
      </c>
      <c r="E31" s="13" t="str">
        <f>VLOOKUP(Q27, Tables!$A$2:$C$257, 3, TRUE)</f>
        <v>6C</v>
      </c>
      <c r="F31" s="12" t="str">
        <f>C31</f>
        <v>FB</v>
      </c>
      <c r="G31" s="12" t="str">
        <f t="shared" ref="G31" si="31">D31</f>
        <v>C8</v>
      </c>
      <c r="H31" s="12" t="str">
        <f t="shared" ref="H31" si="32">E31</f>
        <v>6C</v>
      </c>
      <c r="I31" s="12" t="str">
        <f>B31</f>
        <v>4F</v>
      </c>
      <c r="J31" s="11" t="str">
        <f>VLOOKUP(VLOOKUP(LEFT(VLOOKUP(F31, Tables!$A$2:$D$257, 4, TRUE), 1) &amp; LEFT(VLOOKUP(F32, Tables!$A$2:$E$257, 5, TRUE), 1), Tables!$A$2:$B$257, 2, TRUE) &amp; VLOOKUP(LEFT(F33, 1) &amp; LEFT(F30, 1), Tables!$A$2:$B$257, 2, TRUE), Tables!$A$2:$B$257, 2, TRUE) &amp; VLOOKUP(VLOOKUP(RIGHT(VLOOKUP(F31, Tables!$A$2:$D$257, 4, TRUE), 1) &amp; RIGHT(VLOOKUP(F32, Tables!$A$2:$E$257, 5, TRUE), 1), Tables!$A$2:$B$257, 2, TRUE) &amp; VLOOKUP(RIGHT(F33, 1) &amp; RIGHT(F30, 1), Tables!$A$2:$B$257, 2, TRUE), Tables!$A$2:$B$257, 2, TRUE)</f>
        <v>D1</v>
      </c>
      <c r="K31" s="12" t="str">
        <f>VLOOKUP(VLOOKUP(LEFT(VLOOKUP(G31, Tables!$A$2:$D$257, 4, TRUE), 1) &amp; LEFT(VLOOKUP(G32, Tables!$A$2:$E$257, 5, TRUE), 1), Tables!$A$2:$B$257, 2, TRUE) &amp; VLOOKUP(LEFT(G33, 1) &amp; LEFT(G30, 1), Tables!$A$2:$B$257, 2, TRUE), Tables!$A$2:$B$257, 2, TRUE) &amp; VLOOKUP(VLOOKUP(RIGHT(VLOOKUP(G31, Tables!$A$2:$D$257, 4, TRUE), 1) &amp; RIGHT(VLOOKUP(G32, Tables!$A$2:$E$257, 5, TRUE), 1), Tables!$A$2:$B$257, 2, TRUE) &amp; VLOOKUP(RIGHT(G33, 1) &amp; RIGHT(G30, 1), Tables!$A$2:$B$257, 2, TRUE), Tables!$A$2:$B$257, 2, TRUE)</f>
        <v>11</v>
      </c>
      <c r="L31" s="12" t="str">
        <f>VLOOKUP(VLOOKUP(LEFT(VLOOKUP(H31, Tables!$A$2:$D$257, 4, TRUE), 1) &amp; LEFT(VLOOKUP(H32, Tables!$A$2:$E$257, 5, TRUE), 1), Tables!$A$2:$B$257, 2, TRUE) &amp; VLOOKUP(LEFT(H33, 1) &amp; LEFT(H30, 1), Tables!$A$2:$B$257, 2, TRUE), Tables!$A$2:$B$257, 2, TRUE) &amp; VLOOKUP(VLOOKUP(RIGHT(VLOOKUP(H31, Tables!$A$2:$D$257, 4, TRUE), 1) &amp; RIGHT(VLOOKUP(H32, Tables!$A$2:$E$257, 5, TRUE), 1), Tables!$A$2:$B$257, 2, TRUE) &amp; VLOOKUP(RIGHT(H33, 1) &amp; RIGHT(H30, 1), Tables!$A$2:$B$257, 2, TRUE), Tables!$A$2:$B$257, 2, TRUE)</f>
        <v>3A</v>
      </c>
      <c r="M31" s="13" t="str">
        <f>VLOOKUP(VLOOKUP(LEFT(VLOOKUP(I31, Tables!$A$2:$D$257, 4, TRUE), 1) &amp; LEFT(VLOOKUP(I32, Tables!$A$2:$E$257, 5, TRUE), 1), Tables!$A$2:$B$257, 2, TRUE) &amp; VLOOKUP(LEFT(I33, 1) &amp; LEFT(I30, 1), Tables!$A$2:$B$257, 2, TRUE), Tables!$A$2:$B$257, 2, TRUE) &amp; VLOOKUP(VLOOKUP(RIGHT(VLOOKUP(I31, Tables!$A$2:$D$257, 4, TRUE), 1) &amp; RIGHT(VLOOKUP(I32, Tables!$A$2:$E$257, 5, TRUE), 1), Tables!$A$2:$B$257, 2, TRUE) &amp; VLOOKUP(RIGHT(I33, 1) &amp; RIGHT(I30, 1), Tables!$A$2:$B$257, 2, TRUE), Tables!$A$2:$B$257, 2, TRUE)</f>
        <v>4C</v>
      </c>
      <c r="N31" s="11" t="str">
        <f>VLOOKUP(LEFT(J31, 1) &amp; LEFT(R31, 1), Tables!$A$2:$B$257, 2, TRUE) &amp; VLOOKUP(RIGHT(J31, 1) &amp; RIGHT(R31, 1), Tables!$A$2:$B$257, 2, TRUE)</f>
        <v>00</v>
      </c>
      <c r="O31" s="12" t="str">
        <f>VLOOKUP(LEFT(K31, 1) &amp; LEFT(S31, 1), Tables!$A$2:$B$257, 2, TRUE) &amp; VLOOKUP(RIGHT(K31, 1) &amp; RIGHT(S31, 1), Tables!$A$2:$B$257, 2, TRUE)</f>
        <v>92</v>
      </c>
      <c r="P31" s="12" t="str">
        <f>VLOOKUP(LEFT(L31, 1) &amp; LEFT(T31, 1), Tables!$A$2:$B$257, 2, TRUE) &amp; VLOOKUP(RIGHT(L31, 1) &amp; RIGHT(T31, 1), Tables!$A$2:$B$257, 2, TRUE)</f>
        <v>C8</v>
      </c>
      <c r="Q31" s="13" t="str">
        <f>VLOOKUP(LEFT(M31, 1) &amp; LEFT(U31, 1), Tables!$A$2:$B$257, 2, TRUE) &amp; VLOOKUP(RIGHT(M31, 1) &amp; RIGHT(U31, 1), Tables!$A$2:$B$257, 2, TRUE)</f>
        <v>B5</v>
      </c>
      <c r="R31" s="11" t="str">
        <f>VLOOKUP(LEFT(VLOOKUP(U28, Tables!$A$2:$C$257, 3, TRUE), 1) &amp; LEFT(R27, 1), Tables!$A$2:$B$257, 2, TRUE) &amp; VLOOKUP(RIGHT(VLOOKUP(U28, Tables!$A$2:$C$257, 3, TRUE), 1) &amp; RIGHT(R27, 1), Tables!$A$2:$B$257, 2, TRUE)</f>
        <v>D1</v>
      </c>
      <c r="S31" s="12" t="str">
        <f>VLOOKUP(LEFT(R31, 1) &amp; LEFT(S27, 1), Tables!$A$2:$B$257, 2, TRUE) &amp; VLOOKUP(RIGHT(R31, 1) &amp; RIGHT(S27, 1), Tables!$A$2:$B$257, 2, TRUE)</f>
        <v>83</v>
      </c>
      <c r="T31" s="12" t="str">
        <f>VLOOKUP(LEFT(S31, 1) &amp; LEFT(T27, 1), Tables!$A$2:$B$257, 2, TRUE) &amp; VLOOKUP(RIGHT(S31, 1) &amp; RIGHT(T27, 1), Tables!$A$2:$B$257, 2, TRUE)</f>
        <v>F2</v>
      </c>
      <c r="U31" s="13" t="str">
        <f>VLOOKUP(LEFT(T31, 1) &amp; LEFT(U27, 1), Tables!$A$2:$B$257, 2, TRUE) &amp; VLOOKUP(RIGHT(T31, 1) &amp; RIGHT(U27, 1), Tables!$A$2:$B$257, 2, TRUE)</f>
        <v>F9</v>
      </c>
      <c r="V31" s="10"/>
      <c r="W31" s="10"/>
      <c r="X31" s="10"/>
      <c r="Y31" s="10"/>
    </row>
    <row r="32" spans="1:25" ht="19.5" customHeight="1" x14ac:dyDescent="0.25">
      <c r="A32" s="6"/>
      <c r="B32" s="11" t="str">
        <f>VLOOKUP(N28, Tables!$A$2:$C$257, 3, TRUE)</f>
        <v>D2</v>
      </c>
      <c r="C32" s="12" t="str">
        <f>VLOOKUP(O28, Tables!$A$2:$C$257, 3, TRUE)</f>
        <v>FB</v>
      </c>
      <c r="D32" s="12" t="str">
        <f>VLOOKUP(P28, Tables!$A$2:$C$257, 3, TRUE)</f>
        <v>96</v>
      </c>
      <c r="E32" s="13" t="str">
        <f>VLOOKUP(Q28, Tables!$A$2:$C$257, 3, TRUE)</f>
        <v>AE</v>
      </c>
      <c r="F32" s="12" t="str">
        <f>D32</f>
        <v>96</v>
      </c>
      <c r="G32" s="12" t="str">
        <f>E32</f>
        <v>AE</v>
      </c>
      <c r="H32" s="12" t="str">
        <f>B32</f>
        <v>D2</v>
      </c>
      <c r="I32" s="12" t="str">
        <f>C32</f>
        <v>FB</v>
      </c>
      <c r="J32" s="11" t="str">
        <f>VLOOKUP(VLOOKUP(LEFT(VLOOKUP(F32, Tables!$A$2:$D$257, 4, TRUE), 1) &amp; LEFT(VLOOKUP(F33, Tables!$A$2:$E$257, 5, TRUE), 1), Tables!$A$2:$B$257, 2, TRUE) &amp; VLOOKUP(LEFT(F30, 1) &amp; LEFT(F31, 1), Tables!$A$2:$B$257, 2, TRUE), Tables!$A$2:$B$257, 2, TRUE) &amp; VLOOKUP(VLOOKUP(RIGHT(VLOOKUP(F32, Tables!$A$2:$D$257, 4, TRUE), 1) &amp; RIGHT(VLOOKUP(F33, Tables!$A$2:$E$257, 5, TRUE), 1), Tables!$A$2:$B$257, 2, TRUE) &amp; VLOOKUP(RIGHT(F30, 1) &amp; RIGHT(F31, 1), Tables!$A$2:$B$257, 2, TRUE), Tables!$A$2:$B$257, 2, TRUE)</f>
        <v>A9</v>
      </c>
      <c r="K32" s="12" t="str">
        <f>VLOOKUP(VLOOKUP(LEFT(VLOOKUP(G32, Tables!$A$2:$D$257, 4, TRUE), 1) &amp; LEFT(VLOOKUP(G33, Tables!$A$2:$E$257, 5, TRUE), 1), Tables!$A$2:$B$257, 2, TRUE) &amp; VLOOKUP(LEFT(G30, 1) &amp; LEFT(G31, 1), Tables!$A$2:$B$257, 2, TRUE), Tables!$A$2:$B$257, 2, TRUE) &amp; VLOOKUP(VLOOKUP(RIGHT(VLOOKUP(G32, Tables!$A$2:$D$257, 4, TRUE), 1) &amp; RIGHT(VLOOKUP(G33, Tables!$A$2:$E$257, 5, TRUE), 1), Tables!$A$2:$B$257, 2, TRUE) &amp; VLOOKUP(RIGHT(G30, 1) &amp; RIGHT(G31, 1), Tables!$A$2:$B$257, 2, TRUE), Tables!$A$2:$B$257, 2, TRUE)</f>
        <v>D1</v>
      </c>
      <c r="L32" s="12" t="str">
        <f>VLOOKUP(VLOOKUP(LEFT(VLOOKUP(H32, Tables!$A$2:$D$257, 4, TRUE), 1) &amp; LEFT(VLOOKUP(H33, Tables!$A$2:$E$257, 5, TRUE), 1), Tables!$A$2:$B$257, 2, TRUE) &amp; VLOOKUP(LEFT(H30, 1) &amp; LEFT(H31, 1), Tables!$A$2:$B$257, 2, TRUE), Tables!$A$2:$B$257, 2, TRUE) &amp; VLOOKUP(VLOOKUP(RIGHT(VLOOKUP(H32, Tables!$A$2:$D$257, 4, TRUE), 1) &amp; RIGHT(VLOOKUP(H33, Tables!$A$2:$E$257, 5, TRUE), 1), Tables!$A$2:$B$257, 2, TRUE) &amp; VLOOKUP(RIGHT(H30, 1) &amp; RIGHT(H31, 1), Tables!$A$2:$B$257, 2, TRUE), Tables!$A$2:$B$257, 2, TRUE)</f>
        <v>33</v>
      </c>
      <c r="M32" s="13" t="str">
        <f>VLOOKUP(VLOOKUP(LEFT(VLOOKUP(I32, Tables!$A$2:$D$257, 4, TRUE), 1) &amp; LEFT(VLOOKUP(I33, Tables!$A$2:$E$257, 5, TRUE), 1), Tables!$A$2:$B$257, 2, TRUE) &amp; VLOOKUP(LEFT(I30, 1) &amp; LEFT(I31, 1), Tables!$A$2:$B$257, 2, TRUE), Tables!$A$2:$B$257, 2, TRUE) &amp; VLOOKUP(VLOOKUP(RIGHT(VLOOKUP(I32, Tables!$A$2:$D$257, 4, TRUE), 1) &amp; RIGHT(VLOOKUP(I33, Tables!$A$2:$E$257, 5, TRUE), 1), Tables!$A$2:$B$257, 2, TRUE) &amp; VLOOKUP(RIGHT(I30, 1) &amp; RIGHT(I31, 1), Tables!$A$2:$B$257, 2, TRUE), Tables!$A$2:$B$257, 2, TRUE)</f>
        <v>C0</v>
      </c>
      <c r="N32" s="11" t="str">
        <f>VLOOKUP(LEFT(J32, 1) &amp; LEFT(R32, 1), Tables!$A$2:$B$257, 2, TRUE) &amp; VLOOKUP(RIGHT(J32, 1) &amp; RIGHT(R32, 1), Tables!$A$2:$B$257, 2, TRUE)</f>
        <v>6F</v>
      </c>
      <c r="O32" s="12" t="str">
        <f>VLOOKUP(LEFT(K32, 1) &amp; LEFT(S32, 1), Tables!$A$2:$B$257, 2, TRUE) &amp; VLOOKUP(RIGHT(K32, 1) &amp; RIGHT(S32, 1), Tables!$A$2:$B$257, 2, TRUE)</f>
        <v>4C</v>
      </c>
      <c r="P32" s="12" t="str">
        <f>VLOOKUP(LEFT(L32, 1) &amp; LEFT(T32, 1), Tables!$A$2:$B$257, 2, TRUE) &amp; VLOOKUP(RIGHT(L32, 1) &amp; RIGHT(T32, 1), Tables!$A$2:$B$257, 2, TRUE)</f>
        <v>8B</v>
      </c>
      <c r="Q32" s="13" t="str">
        <f>VLOOKUP(LEFT(M32, 1) &amp; LEFT(U32, 1), Tables!$A$2:$B$257, 2, TRUE) &amp; VLOOKUP(RIGHT(M32, 1) &amp; RIGHT(U32, 1), Tables!$A$2:$B$257, 2, TRUE)</f>
        <v>D5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C6</v>
      </c>
      <c r="S32" s="12" t="str">
        <f>VLOOKUP(LEFT(R32, 1) &amp; LEFT(S28, 1), Tables!$A$2:$B$257, 2, TRUE) &amp; VLOOKUP(RIGHT(R32, 1) &amp; RIGHT(S28, 1), Tables!$A$2:$B$257, 2, TRUE)</f>
        <v>9D</v>
      </c>
      <c r="T32" s="12" t="str">
        <f>VLOOKUP(LEFT(S32, 1) &amp; LEFT(T28, 1), Tables!$A$2:$B$257, 2, TRUE) &amp; VLOOKUP(RIGHT(S32, 1) &amp; RIGHT(T28, 1), Tables!$A$2:$B$257, 2, TRUE)</f>
        <v>B8</v>
      </c>
      <c r="U32" s="13" t="str">
        <f>VLOOKUP(LEFT(T32, 1) &amp; LEFT(U28, 1), Tables!$A$2:$B$257, 2, TRUE) &amp; VLOOKUP(RIGHT(T32, 1) &amp; RIGHT(U28, 1), Tables!$A$2:$B$257, 2, TRUE)</f>
        <v>15</v>
      </c>
      <c r="V32" s="10"/>
      <c r="W32" s="10"/>
      <c r="X32" s="10"/>
      <c r="Y32" s="10"/>
    </row>
    <row r="33" spans="1:25" ht="19.5" customHeight="1" x14ac:dyDescent="0.25">
      <c r="A33" s="3"/>
      <c r="B33" s="17" t="str">
        <f>VLOOKUP(N29, Tables!$A$2:$C$257, 3, TRUE)</f>
        <v>9B</v>
      </c>
      <c r="C33" s="18" t="str">
        <f>VLOOKUP(O29, Tables!$A$2:$C$257, 3, TRUE)</f>
        <v>BA</v>
      </c>
      <c r="D33" s="18" t="str">
        <f>VLOOKUP(P29, Tables!$A$2:$C$257, 3, TRUE)</f>
        <v>53</v>
      </c>
      <c r="E33" s="19" t="str">
        <f>VLOOKUP(Q29, Tables!$A$2:$C$257, 3, TRUE)</f>
        <v>7C</v>
      </c>
      <c r="F33" s="18" t="str">
        <f>E33</f>
        <v>7C</v>
      </c>
      <c r="G33" s="18" t="str">
        <f>B33</f>
        <v>9B</v>
      </c>
      <c r="H33" s="18" t="str">
        <f t="shared" ref="H33" si="33">C33</f>
        <v>BA</v>
      </c>
      <c r="I33" s="18" t="str">
        <f t="shared" ref="I33" si="34">D33</f>
        <v>53</v>
      </c>
      <c r="J33" s="17" t="str">
        <f>VLOOKUP(VLOOKUP(LEFT(VLOOKUP(F33, Tables!$A$2:$D$257, 4, TRUE), 1) &amp; LEFT(VLOOKUP(F30, Tables!$A$2:$E$257, 5, TRUE), 1), Tables!$A$2:$B$257, 2, TRUE) &amp; VLOOKUP(LEFT(F31, 1) &amp; LEFT(F32, 1), Tables!$A$2:$B$257, 2, TRUE), Tables!$A$2:$B$257, 2, TRUE) &amp; VLOOKUP(VLOOKUP(RIGHT(VLOOKUP(F33, Tables!$A$2:$D$257, 4, TRUE), 1) &amp; RIGHT(VLOOKUP(F30, Tables!$A$2:$E$257, 5, TRUE), 1), Tables!$A$2:$B$257, 2, TRUE) &amp; VLOOKUP(RIGHT(F31, 1) &amp; RIGHT(F32, 1), Tables!$A$2:$B$257, 2, TRUE), Tables!$A$2:$B$257, 2, TRUE)</f>
        <v>AD</v>
      </c>
      <c r="K33" s="18" t="str">
        <f>VLOOKUP(VLOOKUP(LEFT(VLOOKUP(G33, Tables!$A$2:$D$257, 4, TRUE), 1) &amp; LEFT(VLOOKUP(G30, Tables!$A$2:$E$257, 5, TRUE), 1), Tables!$A$2:$B$257, 2, TRUE) &amp; VLOOKUP(LEFT(G31, 1) &amp; LEFT(G32, 1), Tables!$A$2:$B$257, 2, TRUE), Tables!$A$2:$B$257, 2, TRUE) &amp; VLOOKUP(VLOOKUP(RIGHT(VLOOKUP(G33, Tables!$A$2:$D$257, 4, TRUE), 1) &amp; RIGHT(VLOOKUP(G30, Tables!$A$2:$E$257, 5, TRUE), 1), Tables!$A$2:$B$257, 2, TRUE) &amp; VLOOKUP(RIGHT(G31, 1) &amp; RIGHT(G32, 1), Tables!$A$2:$B$257, 2, TRUE), Tables!$A$2:$B$257, 2, TRUE)</f>
        <v>68</v>
      </c>
      <c r="L33" s="18" t="str">
        <f>VLOOKUP(VLOOKUP(LEFT(VLOOKUP(H33, Tables!$A$2:$D$257, 4, TRUE), 1) &amp; LEFT(VLOOKUP(H30, Tables!$A$2:$E$257, 5, TRUE), 1), Tables!$A$2:$B$257, 2, TRUE) &amp; VLOOKUP(LEFT(H31, 1) &amp; LEFT(H32, 1), Tables!$A$2:$B$257, 2, TRUE), Tables!$A$2:$B$257, 2, TRUE) &amp; VLOOKUP(VLOOKUP(RIGHT(VLOOKUP(H33, Tables!$A$2:$D$257, 4, TRUE), 1) &amp; RIGHT(VLOOKUP(H30, Tables!$A$2:$E$257, 5, TRUE), 1), Tables!$A$2:$B$257, 2, TRUE) &amp; VLOOKUP(RIGHT(H31, 1) &amp; RIGHT(H32, 1), Tables!$A$2:$B$257, 2, TRUE), Tables!$A$2:$B$257, 2, TRUE)</f>
        <v>8E</v>
      </c>
      <c r="M33" s="19" t="str">
        <f>VLOOKUP(VLOOKUP(LEFT(VLOOKUP(I33, Tables!$A$2:$D$257, 4, TRUE), 1) &amp; LEFT(VLOOKUP(I30, Tables!$A$2:$E$257, 5, TRUE), 1), Tables!$A$2:$B$257, 2, TRUE) &amp; VLOOKUP(LEFT(I31, 1) &amp; LEFT(I32, 1), Tables!$A$2:$B$257, 2, TRUE), Tables!$A$2:$B$257, 2, TRUE) &amp; VLOOKUP(VLOOKUP(RIGHT(VLOOKUP(I33, Tables!$A$2:$D$257, 4, TRUE), 1) &amp; RIGHT(VLOOKUP(I30, Tables!$A$2:$E$257, 5, TRUE), 1), Tables!$A$2:$B$257, 2, TRUE) &amp; VLOOKUP(RIGHT(I31, 1) &amp; RIGHT(I32, 1), Tables!$A$2:$B$257, 2, TRUE), Tables!$A$2:$B$257, 2, TRUE)</f>
        <v>B0</v>
      </c>
      <c r="N33" s="17" t="str">
        <f>VLOOKUP(LEFT(J33, 1) &amp; LEFT(R33, 1), Tables!$A$2:$B$257, 2, TRUE) &amp; VLOOKUP(RIGHT(J33, 1) &amp; RIGHT(R33, 1), Tables!$A$2:$B$257, 2, TRUE)</f>
        <v>55</v>
      </c>
      <c r="O33" s="18" t="str">
        <f>VLOOKUP(LEFT(K33, 1) &amp; LEFT(S33, 1), Tables!$A$2:$B$257, 2, TRUE) &amp; VLOOKUP(RIGHT(K33, 1) &amp; RIGHT(S33, 1), Tables!$A$2:$B$257, 2, TRUE)</f>
        <v>EF</v>
      </c>
      <c r="P33" s="18" t="str">
        <f>VLOOKUP(LEFT(L33, 1) &amp; LEFT(T33, 1), Tables!$A$2:$B$257, 2, TRUE) &amp; VLOOKUP(RIGHT(L33, 1) &amp; RIGHT(T33, 1), Tables!$A$2:$B$257, 2, TRUE)</f>
        <v>32</v>
      </c>
      <c r="Q33" s="19" t="str">
        <f>VLOOKUP(LEFT(M33, 1) &amp; LEFT(U33, 1), Tables!$A$2:$B$257, 2, TRUE) &amp; VLOOKUP(RIGHT(M33, 1) &amp; RIGHT(U33, 1), Tables!$A$2:$B$257, 2, TRUE)</f>
        <v>0C</v>
      </c>
      <c r="R33" s="17" t="str">
        <f>VLOOKUP(LEFT(VLOOKUP(U26, Tables!$A$2:$C$257, 3, TRUE), 1) &amp; LEFT(R29, 1), Tables!$A$2:$B$257, 2, TRUE) &amp; VLOOKUP(RIGHT(VLOOKUP(U26, Tables!$A$2:$C$257, 3, TRUE), 1) &amp; RIGHT(R29, 1), Tables!$A$2:$B$257, 2, TRUE)</f>
        <v>F8</v>
      </c>
      <c r="S33" s="18" t="str">
        <f>VLOOKUP(LEFT(R33, 1) &amp; LEFT(S29, 1), Tables!$A$2:$B$257, 2, TRUE) &amp; VLOOKUP(RIGHT(R33, 1) &amp; RIGHT(S29, 1), Tables!$A$2:$B$257, 2, TRUE)</f>
        <v>87</v>
      </c>
      <c r="T33" s="18" t="str">
        <f>VLOOKUP(LEFT(S33, 1) &amp; LEFT(T29, 1), Tables!$A$2:$B$257, 2, TRUE) &amp; VLOOKUP(RIGHT(S33, 1) &amp; RIGHT(T29, 1), Tables!$A$2:$B$257, 2, TRUE)</f>
        <v>BC</v>
      </c>
      <c r="U33" s="19" t="str">
        <f>VLOOKUP(LEFT(T33, 1) &amp; LEFT(U29, 1), Tables!$A$2:$B$257, 2, TRUE) &amp; VLOOKUP(RIGHT(T33, 1) &amp; RIGHT(U29, 1), Tables!$A$2:$B$257, 2, TRUE)</f>
        <v>BC</v>
      </c>
      <c r="V33" s="21"/>
      <c r="W33" s="21"/>
      <c r="X33" s="21"/>
      <c r="Y33" s="21"/>
    </row>
    <row r="34" spans="1:25" ht="19.5" customHeight="1" x14ac:dyDescent="0.25">
      <c r="A34" s="4" t="s">
        <v>10</v>
      </c>
      <c r="B34" s="14" t="str">
        <f>VLOOKUP(N30, Tables!$A$2:$C$257, 3, TRUE)</f>
        <v>A1</v>
      </c>
      <c r="C34" s="15" t="str">
        <f>VLOOKUP(O30, Tables!$A$2:$C$257, 3, TRUE)</f>
        <v>78</v>
      </c>
      <c r="D34" s="15" t="str">
        <f>VLOOKUP(P30, Tables!$A$2:$C$257, 3, TRUE)</f>
        <v>10</v>
      </c>
      <c r="E34" s="16" t="str">
        <f>VLOOKUP(Q30, Tables!$A$2:$C$257, 3, TRUE)</f>
        <v>4C</v>
      </c>
      <c r="F34" s="15" t="str">
        <f>B34</f>
        <v>A1</v>
      </c>
      <c r="G34" s="15" t="str">
        <f t="shared" ref="G34" si="35">C34</f>
        <v>78</v>
      </c>
      <c r="H34" s="15" t="str">
        <f t="shared" ref="H34" si="36">D34</f>
        <v>10</v>
      </c>
      <c r="I34" s="15" t="str">
        <f t="shared" ref="I34" si="37">E34</f>
        <v>4C</v>
      </c>
      <c r="J34" s="14" t="str">
        <f>VLOOKUP(VLOOKUP(LEFT(VLOOKUP(F34, Tables!$A$2:$D$257, 4, TRUE), 1) &amp; LEFT(VLOOKUP(F35, Tables!$A$2:$E$257, 5, TRUE), 1), Tables!$A$2:$B$257, 2, TRUE) &amp; VLOOKUP(LEFT(F36, 1) &amp; LEFT(F37, 1), Tables!$A$2:$B$257, 2, TRUE), Tables!$A$2:$B$257, 2, TRUE) &amp; VLOOKUP(VLOOKUP(RIGHT(VLOOKUP(F34, Tables!$A$2:$D$257, 4, TRUE), 1) &amp; RIGHT(VLOOKUP(F35, Tables!$A$2:$E$257, 5, TRUE), 1), Tables!$A$2:$B$257, 2, TRUE) &amp; VLOOKUP(RIGHT(F36, 1) &amp; RIGHT(F37, 1), Tables!$A$2:$B$257, 2, TRUE), Tables!$A$2:$B$257, 2, TRUE)</f>
        <v>4B</v>
      </c>
      <c r="K34" s="15" t="str">
        <f>VLOOKUP(VLOOKUP(LEFT(VLOOKUP(G34, Tables!$A$2:$D$257, 4, TRUE), 1) &amp; LEFT(VLOOKUP(G35, Tables!$A$2:$E$257, 5, TRUE), 1), Tables!$A$2:$B$257, 2, TRUE) &amp; VLOOKUP(LEFT(G36, 1) &amp; LEFT(G37, 1), Tables!$A$2:$B$257, 2, TRUE), Tables!$A$2:$B$257, 2, TRUE) &amp; VLOOKUP(VLOOKUP(RIGHT(VLOOKUP(G34, Tables!$A$2:$D$257, 4, TRUE), 1) &amp; RIGHT(VLOOKUP(G35, Tables!$A$2:$E$257, 5, TRUE), 1), Tables!$A$2:$B$257, 2, TRUE) &amp; VLOOKUP(RIGHT(G36, 1) &amp; RIGHT(G37, 1), Tables!$A$2:$B$257, 2, TRUE), Tables!$A$2:$B$257, 2, TRUE)</f>
        <v>2C</v>
      </c>
      <c r="L34" s="15" t="str">
        <f>VLOOKUP(VLOOKUP(LEFT(VLOOKUP(H34, Tables!$A$2:$D$257, 4, TRUE), 1) &amp; LEFT(VLOOKUP(H35, Tables!$A$2:$E$257, 5, TRUE), 1), Tables!$A$2:$B$257, 2, TRUE) &amp; VLOOKUP(LEFT(H36, 1) &amp; LEFT(H37, 1), Tables!$A$2:$B$257, 2, TRUE), Tables!$A$2:$B$257, 2, TRUE) &amp; VLOOKUP(VLOOKUP(RIGHT(VLOOKUP(H34, Tables!$A$2:$D$257, 4, TRUE), 1) &amp; RIGHT(VLOOKUP(H35, Tables!$A$2:$E$257, 5, TRUE), 1), Tables!$A$2:$B$257, 2, TRUE) &amp; VLOOKUP(RIGHT(H36, 1) &amp; RIGHT(H37, 1), Tables!$A$2:$B$257, 2, TRUE), Tables!$A$2:$B$257, 2, TRUE)</f>
        <v>33</v>
      </c>
      <c r="M34" s="16" t="str">
        <f>VLOOKUP(VLOOKUP(LEFT(VLOOKUP(I34, Tables!$A$2:$D$257, 4, TRUE), 1) &amp; LEFT(VLOOKUP(I35, Tables!$A$2:$E$257, 5, TRUE), 1), Tables!$A$2:$B$257, 2, TRUE) &amp; VLOOKUP(LEFT(I36, 1) &amp; LEFT(I37, 1), Tables!$A$2:$B$257, 2, TRUE), Tables!$A$2:$B$257, 2, TRUE) &amp; VLOOKUP(VLOOKUP(RIGHT(VLOOKUP(I34, Tables!$A$2:$D$257, 4, TRUE), 1) &amp; RIGHT(VLOOKUP(I35, Tables!$A$2:$E$257, 5, TRUE), 1), Tables!$A$2:$B$257, 2, TRUE) &amp; VLOOKUP(RIGHT(I36, 1) &amp; RIGHT(I37, 1), Tables!$A$2:$B$257, 2, TRUE), Tables!$A$2:$B$257, 2, TRUE)</f>
        <v>37</v>
      </c>
      <c r="N34" s="14" t="str">
        <f>VLOOKUP(LEFT(J34, 1) &amp; LEFT(R34, 1), Tables!$A$2:$B$257, 2, TRUE) &amp; VLOOKUP(RIGHT(J34, 1) &amp; RIGHT(R34, 1), Tables!$A$2:$B$257, 2, TRUE)</f>
        <v>26</v>
      </c>
      <c r="O34" s="15" t="str">
        <f>VLOOKUP(LEFT(K34, 1) &amp; LEFT(S34, 1), Tables!$A$2:$B$257, 2, TRUE) &amp; VLOOKUP(RIGHT(K34, 1) &amp; RIGHT(S34, 1), Tables!$A$2:$B$257, 2, TRUE)</f>
        <v>3D</v>
      </c>
      <c r="P34" s="15" t="str">
        <f>VLOOKUP(LEFT(L34, 1) &amp; LEFT(T34, 1), Tables!$A$2:$B$257, 2, TRUE) &amp; VLOOKUP(RIGHT(L34, 1) &amp; RIGHT(T34, 1), Tables!$A$2:$B$257, 2, TRUE)</f>
        <v>E8</v>
      </c>
      <c r="Q34" s="16" t="str">
        <f>VLOOKUP(LEFT(M34, 1) &amp; LEFT(U34, 1), Tables!$A$2:$B$257, 2, TRUE) &amp; VLOOKUP(RIGHT(M34, 1) &amp; RIGHT(U34, 1), Tables!$A$2:$B$257, 2, TRUE)</f>
        <v>FD</v>
      </c>
      <c r="R34" s="14" t="str">
        <f>VLOOKUP(VLOOKUP(LEFT(VLOOKUP(U31, Tables!$A$2:$C$257, 3, TRUE), 1) &amp; LEFT(R30, 1), Tables!$A$2:$B$257, 2, TRUE) &amp; LEFT(V34, 1), Tables!$A$2:$B$257, 2, TRUE) &amp; VLOOKUP(VLOOKUP(RIGHT(VLOOKUP(U31, Tables!$A$2:$C$257, 3, TRUE), 1) &amp; RIGHT(R30, 1), Tables!$A$2:$B$257, 2, TRUE) &amp; RIGHT(V34, 1), Tables!$A$2:$B$257, 2, TRUE)</f>
        <v>6D</v>
      </c>
      <c r="S34" s="15" t="str">
        <f>VLOOKUP(LEFT(R34, 1) &amp; LEFT(S30, 1), Tables!$A$2:$B$257, 2, TRUE) &amp; VLOOKUP(RIGHT(R34, 1) &amp; RIGHT(S30, 1), Tables!$A$2:$B$257, 2, TRUE)</f>
        <v>11</v>
      </c>
      <c r="T34" s="15" t="str">
        <f>VLOOKUP(LEFT(S34, 1) &amp; LEFT(T30, 1), Tables!$A$2:$B$257, 2, TRUE) &amp; VLOOKUP(RIGHT(S34, 1) &amp; RIGHT(T30, 1), Tables!$A$2:$B$257, 2, TRUE)</f>
        <v>DB</v>
      </c>
      <c r="U34" s="16" t="str">
        <f>VLOOKUP(LEFT(T34, 1) &amp; LEFT(U30, 1), Tables!$A$2:$B$257, 2, TRUE) &amp; VLOOKUP(RIGHT(T34, 1) &amp; RIGHT(U30, 1), Tables!$A$2:$B$257, 2, TRUE)</f>
        <v>CA</v>
      </c>
      <c r="V34" s="9" t="s">
        <v>55</v>
      </c>
      <c r="W34" s="9"/>
      <c r="X34" s="9"/>
      <c r="Y34" s="9"/>
    </row>
    <row r="35" spans="1:25" ht="19.5" customHeight="1" x14ac:dyDescent="0.25">
      <c r="B35" s="11" t="str">
        <f>VLOOKUP(N31, Tables!$A$2:$C$257, 3, TRUE)</f>
        <v>63</v>
      </c>
      <c r="C35" s="12" t="str">
        <f>VLOOKUP(O31, Tables!$A$2:$C$257, 3, TRUE)</f>
        <v>4F</v>
      </c>
      <c r="D35" s="12" t="str">
        <f>VLOOKUP(P31, Tables!$A$2:$C$257, 3, TRUE)</f>
        <v>E8</v>
      </c>
      <c r="E35" s="13" t="str">
        <f>VLOOKUP(Q31, Tables!$A$2:$C$257, 3, TRUE)</f>
        <v>D5</v>
      </c>
      <c r="F35" s="12" t="str">
        <f>C35</f>
        <v>4F</v>
      </c>
      <c r="G35" s="12" t="str">
        <f t="shared" ref="G35" si="38">D35</f>
        <v>E8</v>
      </c>
      <c r="H35" s="12" t="str">
        <f t="shared" ref="H35" si="39">E35</f>
        <v>D5</v>
      </c>
      <c r="I35" s="12" t="str">
        <f>B35</f>
        <v>63</v>
      </c>
      <c r="J35" s="11" t="str">
        <f>VLOOKUP(VLOOKUP(LEFT(VLOOKUP(F35, Tables!$A$2:$D$257, 4, TRUE), 1) &amp; LEFT(VLOOKUP(F36, Tables!$A$2:$E$257, 5, TRUE), 1), Tables!$A$2:$B$257, 2, TRUE) &amp; VLOOKUP(LEFT(F37, 1) &amp; LEFT(F34, 1), Tables!$A$2:$B$257, 2, TRUE), Tables!$A$2:$B$257, 2, TRUE) &amp; VLOOKUP(VLOOKUP(RIGHT(VLOOKUP(F35, Tables!$A$2:$D$257, 4, TRUE), 1) &amp; RIGHT(VLOOKUP(F36, Tables!$A$2:$E$257, 5, TRUE), 1), Tables!$A$2:$B$257, 2, TRUE) &amp; VLOOKUP(RIGHT(F37, 1) &amp; RIGHT(F34, 1), Tables!$A$2:$B$257, 2, TRUE), Tables!$A$2:$B$257, 2, TRUE)</f>
        <v>86</v>
      </c>
      <c r="K35" s="12" t="str">
        <f>VLOOKUP(VLOOKUP(LEFT(VLOOKUP(G35, Tables!$A$2:$D$257, 4, TRUE), 1) &amp; LEFT(VLOOKUP(G36, Tables!$A$2:$E$257, 5, TRUE), 1), Tables!$A$2:$B$257, 2, TRUE) &amp; VLOOKUP(LEFT(G37, 1) &amp; LEFT(G34, 1), Tables!$A$2:$B$257, 2, TRUE), Tables!$A$2:$B$257, 2, TRUE) &amp; VLOOKUP(VLOOKUP(RIGHT(VLOOKUP(G35, Tables!$A$2:$D$257, 4, TRUE), 1) &amp; RIGHT(VLOOKUP(G36, Tables!$A$2:$E$257, 5, TRUE), 1), Tables!$A$2:$B$257, 2, TRUE) &amp; VLOOKUP(RIGHT(G37, 1) &amp; RIGHT(G34, 1), Tables!$A$2:$B$257, 2, TRUE), Tables!$A$2:$B$257, 2, TRUE)</f>
        <v>4A</v>
      </c>
      <c r="L35" s="12" t="str">
        <f>VLOOKUP(VLOOKUP(LEFT(VLOOKUP(H35, Tables!$A$2:$D$257, 4, TRUE), 1) &amp; LEFT(VLOOKUP(H36, Tables!$A$2:$E$257, 5, TRUE), 1), Tables!$A$2:$B$257, 2, TRUE) &amp; VLOOKUP(LEFT(H37, 1) &amp; LEFT(H34, 1), Tables!$A$2:$B$257, 2, TRUE), Tables!$A$2:$B$257, 2, TRUE) &amp; VLOOKUP(VLOOKUP(RIGHT(VLOOKUP(H35, Tables!$A$2:$D$257, 4, TRUE), 1) &amp; RIGHT(VLOOKUP(H36, Tables!$A$2:$E$257, 5, TRUE), 1), Tables!$A$2:$B$257, 2, TRUE) &amp; VLOOKUP(RIGHT(H37, 1) &amp; RIGHT(H34, 1), Tables!$A$2:$B$257, 2, TRUE), Tables!$A$2:$B$257, 2, TRUE)</f>
        <v>9D</v>
      </c>
      <c r="M35" s="13" t="str">
        <f>VLOOKUP(VLOOKUP(LEFT(VLOOKUP(I35, Tables!$A$2:$D$257, 4, TRUE), 1) &amp; LEFT(VLOOKUP(I36, Tables!$A$2:$E$257, 5, TRUE), 1), Tables!$A$2:$B$257, 2, TRUE) &amp; VLOOKUP(LEFT(I37, 1) &amp; LEFT(I34, 1), Tables!$A$2:$B$257, 2, TRUE), Tables!$A$2:$B$257, 2, TRUE) &amp; VLOOKUP(VLOOKUP(RIGHT(VLOOKUP(I35, Tables!$A$2:$D$257, 4, TRUE), 1) &amp; RIGHT(VLOOKUP(I36, Tables!$A$2:$E$257, 5, TRUE), 1), Tables!$A$2:$B$257, 2, TRUE) &amp; VLOOKUP(RIGHT(I37, 1) &amp; RIGHT(I34, 1), Tables!$A$2:$B$257, 2, TRUE), Tables!$A$2:$B$257, 2, TRUE)</f>
        <v>D2</v>
      </c>
      <c r="N35" s="11" t="str">
        <f>VLOOKUP(LEFT(J35, 1) &amp; LEFT(R35, 1), Tables!$A$2:$B$257, 2, TRUE) &amp; VLOOKUP(RIGHT(J35, 1) &amp; RIGHT(R35, 1), Tables!$A$2:$B$257, 2, TRUE)</f>
        <v>0E</v>
      </c>
      <c r="O35" s="12" t="str">
        <f>VLOOKUP(LEFT(K35, 1) &amp; LEFT(S35, 1), Tables!$A$2:$B$257, 2, TRUE) &amp; VLOOKUP(RIGHT(K35, 1) &amp; RIGHT(S35, 1), Tables!$A$2:$B$257, 2, TRUE)</f>
        <v>41</v>
      </c>
      <c r="P35" s="12" t="str">
        <f>VLOOKUP(LEFT(L35, 1) &amp; LEFT(T35, 1), Tables!$A$2:$B$257, 2, TRUE) &amp; VLOOKUP(RIGHT(L35, 1) &amp; RIGHT(T35, 1), Tables!$A$2:$B$257, 2, TRUE)</f>
        <v>64</v>
      </c>
      <c r="Q35" s="13" t="str">
        <f>VLOOKUP(LEFT(M35, 1) &amp; LEFT(U35, 1), Tables!$A$2:$B$257, 2, TRUE) &amp; VLOOKUP(RIGHT(M35, 1) &amp; RIGHT(U35, 1), Tables!$A$2:$B$257, 2, TRUE)</f>
        <v>D2</v>
      </c>
      <c r="R35" s="11" t="str">
        <f>VLOOKUP(LEFT(VLOOKUP(U32, Tables!$A$2:$C$257, 3, TRUE), 1) &amp; LEFT(R31, 1), Tables!$A$2:$B$257, 2, TRUE) &amp; VLOOKUP(RIGHT(VLOOKUP(U32, Tables!$A$2:$C$257, 3, TRUE), 1) &amp; RIGHT(R31, 1), Tables!$A$2:$B$257, 2, TRUE)</f>
        <v>88</v>
      </c>
      <c r="S35" s="12" t="str">
        <f>VLOOKUP(LEFT(R35, 1) &amp; LEFT(S31, 1), Tables!$A$2:$B$257, 2, TRUE) &amp; VLOOKUP(RIGHT(R35, 1) &amp; RIGHT(S31, 1), Tables!$A$2:$B$257, 2, TRUE)</f>
        <v>0B</v>
      </c>
      <c r="T35" s="12" t="str">
        <f>VLOOKUP(LEFT(S35, 1) &amp; LEFT(T31, 1), Tables!$A$2:$B$257, 2, TRUE) &amp; VLOOKUP(RIGHT(S35, 1) &amp; RIGHT(T31, 1), Tables!$A$2:$B$257, 2, TRUE)</f>
        <v>F9</v>
      </c>
      <c r="U35" s="13" t="str">
        <f>VLOOKUP(LEFT(T35, 1) &amp; LEFT(U31, 1), Tables!$A$2:$B$257, 2, TRUE) &amp; VLOOKUP(RIGHT(T35, 1) &amp; RIGHT(U31, 1), Tables!$A$2:$B$257, 2, TRUE)</f>
        <v>00</v>
      </c>
      <c r="V35" s="9"/>
      <c r="W35" s="9"/>
      <c r="X35" s="9"/>
      <c r="Y35" s="9"/>
    </row>
    <row r="36" spans="1:25" ht="19.5" customHeight="1" x14ac:dyDescent="0.25">
      <c r="B36" s="11" t="str">
        <f>VLOOKUP(N32, Tables!$A$2:$C$257, 3, TRUE)</f>
        <v>A8</v>
      </c>
      <c r="C36" s="12" t="str">
        <f>VLOOKUP(O32, Tables!$A$2:$C$257, 3, TRUE)</f>
        <v>29</v>
      </c>
      <c r="D36" s="12" t="str">
        <f>VLOOKUP(P32, Tables!$A$2:$C$257, 3, TRUE)</f>
        <v>3D</v>
      </c>
      <c r="E36" s="13" t="str">
        <f>VLOOKUP(Q32, Tables!$A$2:$C$257, 3, TRUE)</f>
        <v>03</v>
      </c>
      <c r="F36" s="12" t="str">
        <f>D36</f>
        <v>3D</v>
      </c>
      <c r="G36" s="12" t="str">
        <f>E36</f>
        <v>03</v>
      </c>
      <c r="H36" s="12" t="str">
        <f>B36</f>
        <v>A8</v>
      </c>
      <c r="I36" s="12" t="str">
        <f>C36</f>
        <v>29</v>
      </c>
      <c r="J36" s="11" t="str">
        <f>VLOOKUP(VLOOKUP(LEFT(VLOOKUP(F36, Tables!$A$2:$D$257, 4, TRUE), 1) &amp; LEFT(VLOOKUP(F37, Tables!$A$2:$E$257, 5, TRUE), 1), Tables!$A$2:$B$257, 2, TRUE) &amp; VLOOKUP(LEFT(F34, 1) &amp; LEFT(F35, 1), Tables!$A$2:$B$257, 2, TRUE), Tables!$A$2:$B$257, 2, TRUE) &amp; VLOOKUP(VLOOKUP(RIGHT(VLOOKUP(F36, Tables!$A$2:$D$257, 4, TRUE), 1) &amp; RIGHT(VLOOKUP(F37, Tables!$A$2:$E$257, 5, TRUE), 1), Tables!$A$2:$B$257, 2, TRUE) &amp; VLOOKUP(RIGHT(F34, 1) &amp; RIGHT(F35, 1), Tables!$A$2:$B$257, 2, TRUE), Tables!$A$2:$B$257, 2, TRUE)</f>
        <v>8D</v>
      </c>
      <c r="K36" s="12" t="str">
        <f>VLOOKUP(VLOOKUP(LEFT(VLOOKUP(G36, Tables!$A$2:$D$257, 4, TRUE), 1) &amp; LEFT(VLOOKUP(G37, Tables!$A$2:$E$257, 5, TRUE), 1), Tables!$A$2:$B$257, 2, TRUE) &amp; VLOOKUP(LEFT(G34, 1) &amp; LEFT(G35, 1), Tables!$A$2:$B$257, 2, TRUE), Tables!$A$2:$B$257, 2, TRUE) &amp; VLOOKUP(VLOOKUP(RIGHT(VLOOKUP(G36, Tables!$A$2:$D$257, 4, TRUE), 1) &amp; RIGHT(VLOOKUP(G37, Tables!$A$2:$E$257, 5, TRUE), 1), Tables!$A$2:$B$257, 2, TRUE) &amp; VLOOKUP(RIGHT(G34, 1) &amp; RIGHT(G35, 1), Tables!$A$2:$B$257, 2, TRUE), Tables!$A$2:$B$257, 2, TRUE)</f>
        <v>89</v>
      </c>
      <c r="L36" s="12" t="str">
        <f>VLOOKUP(VLOOKUP(LEFT(VLOOKUP(H36, Tables!$A$2:$D$257, 4, TRUE), 1) &amp; LEFT(VLOOKUP(H37, Tables!$A$2:$E$257, 5, TRUE), 1), Tables!$A$2:$B$257, 2, TRUE) &amp; VLOOKUP(LEFT(H34, 1) &amp; LEFT(H35, 1), Tables!$A$2:$B$257, 2, TRUE), Tables!$A$2:$B$257, 2, TRUE) &amp; VLOOKUP(VLOOKUP(RIGHT(VLOOKUP(H36, Tables!$A$2:$D$257, 4, TRUE), 1) &amp; RIGHT(VLOOKUP(H37, Tables!$A$2:$E$257, 5, TRUE), 1), Tables!$A$2:$B$257, 2, TRUE) &amp; VLOOKUP(RIGHT(H34, 1) &amp; RIGHT(H35, 1), Tables!$A$2:$B$257, 2, TRUE), Tables!$A$2:$B$257, 2, TRUE)</f>
        <v>F4</v>
      </c>
      <c r="M36" s="13" t="str">
        <f>VLOOKUP(VLOOKUP(LEFT(VLOOKUP(I36, Tables!$A$2:$D$257, 4, TRUE), 1) &amp; LEFT(VLOOKUP(I37, Tables!$A$2:$E$257, 5, TRUE), 1), Tables!$A$2:$B$257, 2, TRUE) &amp; VLOOKUP(LEFT(I34, 1) &amp; LEFT(I35, 1), Tables!$A$2:$B$257, 2, TRUE), Tables!$A$2:$B$257, 2, TRUE) &amp; VLOOKUP(VLOOKUP(RIGHT(VLOOKUP(I36, Tables!$A$2:$D$257, 4, TRUE), 1) &amp; RIGHT(VLOOKUP(I37, Tables!$A$2:$E$257, 5, TRUE), 1), Tables!$A$2:$B$257, 2, TRUE) &amp; VLOOKUP(RIGHT(I34, 1) &amp; RIGHT(I35, 1), Tables!$A$2:$B$257, 2, TRUE), Tables!$A$2:$B$257, 2, TRUE)</f>
        <v>18</v>
      </c>
      <c r="N36" s="11" t="str">
        <f>VLOOKUP(LEFT(J36, 1) &amp; LEFT(R36, 1), Tables!$A$2:$B$257, 2, TRUE) &amp; VLOOKUP(RIGHT(J36, 1) &amp; RIGHT(R36, 1), Tables!$A$2:$B$257, 2, TRUE)</f>
        <v>2E</v>
      </c>
      <c r="O36" s="12" t="str">
        <f>VLOOKUP(LEFT(K36, 1) &amp; LEFT(S36, 1), Tables!$A$2:$B$257, 2, TRUE) &amp; VLOOKUP(RIGHT(K36, 1) &amp; RIGHT(S36, 1), Tables!$A$2:$B$257, 2, TRUE)</f>
        <v>B7</v>
      </c>
      <c r="P36" s="12" t="str">
        <f>VLOOKUP(LEFT(L36, 1) &amp; LEFT(T36, 1), Tables!$A$2:$B$257, 2, TRUE) &amp; VLOOKUP(RIGHT(L36, 1) &amp; RIGHT(T36, 1), Tables!$A$2:$B$257, 2, TRUE)</f>
        <v>72</v>
      </c>
      <c r="Q36" s="13" t="str">
        <f>VLOOKUP(LEFT(M36, 1) &amp; LEFT(U36, 1), Tables!$A$2:$B$257, 2, TRUE) &amp; VLOOKUP(RIGHT(M36, 1) &amp; RIGHT(U36, 1), Tables!$A$2:$B$257, 2, TRUE)</f>
        <v>8B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A3</v>
      </c>
      <c r="S36" s="12" t="str">
        <f>VLOOKUP(LEFT(R36, 1) &amp; LEFT(S32, 1), Tables!$A$2:$B$257, 2, TRUE) &amp; VLOOKUP(RIGHT(R36, 1) &amp; RIGHT(S32, 1), Tables!$A$2:$B$257, 2, TRUE)</f>
        <v>3E</v>
      </c>
      <c r="T36" s="12" t="str">
        <f>VLOOKUP(LEFT(S36, 1) &amp; LEFT(T32, 1), Tables!$A$2:$B$257, 2, TRUE) &amp; VLOOKUP(RIGHT(S36, 1) &amp; RIGHT(T32, 1), Tables!$A$2:$B$257, 2, TRUE)</f>
        <v>86</v>
      </c>
      <c r="U36" s="13" t="str">
        <f>VLOOKUP(LEFT(T36, 1) &amp; LEFT(U32, 1), Tables!$A$2:$B$257, 2, TRUE) &amp; VLOOKUP(RIGHT(T36, 1) &amp; RIGHT(U32, 1), Tables!$A$2:$B$257, 2, TRUE)</f>
        <v>93</v>
      </c>
      <c r="V36" s="9"/>
      <c r="W36" s="9"/>
      <c r="X36" s="9"/>
      <c r="Y36" s="9"/>
    </row>
    <row r="37" spans="1:25" ht="19.5" customHeight="1" x14ac:dyDescent="0.25">
      <c r="B37" s="17" t="str">
        <f>VLOOKUP(N33, Tables!$A$2:$C$257, 3, TRUE)</f>
        <v>FC</v>
      </c>
      <c r="C37" s="18" t="str">
        <f>VLOOKUP(O33, Tables!$A$2:$C$257, 3, TRUE)</f>
        <v>DF</v>
      </c>
      <c r="D37" s="18" t="str">
        <f>VLOOKUP(P33, Tables!$A$2:$C$257, 3, TRUE)</f>
        <v>23</v>
      </c>
      <c r="E37" s="19" t="str">
        <f>VLOOKUP(Q33, Tables!$A$2:$C$257, 3, TRUE)</f>
        <v>FE</v>
      </c>
      <c r="F37" s="18" t="str">
        <f>E37</f>
        <v>FE</v>
      </c>
      <c r="G37" s="18" t="str">
        <f>B37</f>
        <v>FC</v>
      </c>
      <c r="H37" s="18" t="str">
        <f t="shared" ref="H37" si="40">C37</f>
        <v>DF</v>
      </c>
      <c r="I37" s="18" t="str">
        <f t="shared" ref="I37" si="41">D37</f>
        <v>23</v>
      </c>
      <c r="J37" s="17" t="str">
        <f>VLOOKUP(VLOOKUP(LEFT(VLOOKUP(F37, Tables!$A$2:$D$257, 4, TRUE), 1) &amp; LEFT(VLOOKUP(F34, Tables!$A$2:$E$257, 5, TRUE), 1), Tables!$A$2:$B$257, 2, TRUE) &amp; VLOOKUP(LEFT(F35, 1) &amp; LEFT(F36, 1), Tables!$A$2:$B$257, 2, TRUE), Tables!$A$2:$B$257, 2, TRUE) &amp; VLOOKUP(VLOOKUP(RIGHT(VLOOKUP(F37, Tables!$A$2:$D$257, 4, TRUE), 1) &amp; RIGHT(VLOOKUP(F34, Tables!$A$2:$E$257, 5, TRUE), 1), Tables!$A$2:$B$257, 2, TRUE) &amp; VLOOKUP(RIGHT(F35, 1) &amp; RIGHT(F36, 1), Tables!$A$2:$B$257, 2, TRUE), Tables!$A$2:$B$257, 2, TRUE)</f>
        <v>6D</v>
      </c>
      <c r="K37" s="18" t="str">
        <f>VLOOKUP(VLOOKUP(LEFT(VLOOKUP(G37, Tables!$A$2:$D$257, 4, TRUE), 1) &amp; LEFT(VLOOKUP(G34, Tables!$A$2:$E$257, 5, TRUE), 1), Tables!$A$2:$B$257, 2, TRUE) &amp; VLOOKUP(LEFT(G35, 1) &amp; LEFT(G36, 1), Tables!$A$2:$B$257, 2, TRUE), Tables!$A$2:$B$257, 2, TRUE) &amp; VLOOKUP(VLOOKUP(RIGHT(VLOOKUP(G37, Tables!$A$2:$D$257, 4, TRUE), 1) &amp; RIGHT(VLOOKUP(G34, Tables!$A$2:$E$257, 5, TRUE), 1), Tables!$A$2:$B$257, 2, TRUE) &amp; VLOOKUP(RIGHT(G35, 1) &amp; RIGHT(G36, 1), Tables!$A$2:$B$257, 2, TRUE), Tables!$A$2:$B$257, 2, TRUE)</f>
        <v>80</v>
      </c>
      <c r="L37" s="18" t="str">
        <f>VLOOKUP(VLOOKUP(LEFT(VLOOKUP(H37, Tables!$A$2:$D$257, 4, TRUE), 1) &amp; LEFT(VLOOKUP(H34, Tables!$A$2:$E$257, 5, TRUE), 1), Tables!$A$2:$B$257, 2, TRUE) &amp; VLOOKUP(LEFT(H35, 1) &amp; LEFT(H36, 1), Tables!$A$2:$B$257, 2, TRUE), Tables!$A$2:$B$257, 2, TRUE) &amp; VLOOKUP(VLOOKUP(RIGHT(VLOOKUP(H37, Tables!$A$2:$D$257, 4, TRUE), 1) &amp; RIGHT(VLOOKUP(H34, Tables!$A$2:$E$257, 5, TRUE), 1), Tables!$A$2:$B$257, 2, TRUE) &amp; VLOOKUP(RIGHT(H35, 1) &amp; RIGHT(H36, 1), Tables!$A$2:$B$257, 2, TRUE), Tables!$A$2:$B$257, 2, TRUE)</f>
        <v>E8</v>
      </c>
      <c r="M37" s="19" t="str">
        <f>VLOOKUP(VLOOKUP(LEFT(VLOOKUP(I37, Tables!$A$2:$D$257, 4, TRUE), 1) &amp; LEFT(VLOOKUP(I34, Tables!$A$2:$E$257, 5, TRUE), 1), Tables!$A$2:$B$257, 2, TRUE) &amp; VLOOKUP(LEFT(I35, 1) &amp; LEFT(I36, 1), Tables!$A$2:$B$257, 2, TRUE), Tables!$A$2:$B$257, 2, TRUE) &amp; VLOOKUP(VLOOKUP(RIGHT(VLOOKUP(I37, Tables!$A$2:$D$257, 4, TRUE), 1) &amp; RIGHT(VLOOKUP(I34, Tables!$A$2:$E$257, 5, TRUE), 1), Tables!$A$2:$B$257, 2, TRUE) &amp; VLOOKUP(RIGHT(I35, 1) &amp; RIGHT(I36, 1), Tables!$A$2:$B$257, 2, TRUE), Tables!$A$2:$B$257, 2, TRUE)</f>
        <v>D8</v>
      </c>
      <c r="N37" s="17" t="str">
        <f>VLOOKUP(LEFT(J37, 1) &amp; LEFT(R37, 1), Tables!$A$2:$B$257, 2, TRUE) &amp; VLOOKUP(RIGHT(J37, 1) &amp; RIGHT(R37, 1), Tables!$A$2:$B$257, 2, TRUE)</f>
        <v>17</v>
      </c>
      <c r="O37" s="18" t="str">
        <f>VLOOKUP(LEFT(K37, 1) &amp; LEFT(S37, 1), Tables!$A$2:$B$257, 2, TRUE) &amp; VLOOKUP(RIGHT(K37, 1) &amp; RIGHT(S37, 1), Tables!$A$2:$B$257, 2, TRUE)</f>
        <v>7D</v>
      </c>
      <c r="P37" s="18" t="str">
        <f>VLOOKUP(LEFT(L37, 1) &amp; LEFT(T37, 1), Tables!$A$2:$B$257, 2, TRUE) &amp; VLOOKUP(RIGHT(L37, 1) &amp; RIGHT(T37, 1), Tables!$A$2:$B$257, 2, TRUE)</f>
        <v>A9</v>
      </c>
      <c r="Q37" s="19" t="str">
        <f>VLOOKUP(LEFT(M37, 1) &amp; LEFT(U37, 1), Tables!$A$2:$B$257, 2, TRUE) &amp; VLOOKUP(RIGHT(M37, 1) &amp; RIGHT(U37, 1), Tables!$A$2:$B$257, 2, TRUE)</f>
        <v>25</v>
      </c>
      <c r="R37" s="17" t="str">
        <f>VLOOKUP(LEFT(VLOOKUP(U30, Tables!$A$2:$C$257, 3, TRUE), 1) &amp; LEFT(R33, 1), Tables!$A$2:$B$257, 2, TRUE) &amp; VLOOKUP(RIGHT(VLOOKUP(U30, Tables!$A$2:$C$257, 3, TRUE), 1) &amp; RIGHT(R33, 1), Tables!$A$2:$B$257, 2, TRUE)</f>
        <v>7A</v>
      </c>
      <c r="S37" s="18" t="str">
        <f>VLOOKUP(LEFT(R37, 1) &amp; LEFT(S33, 1), Tables!$A$2:$B$257, 2, TRUE) &amp; VLOOKUP(RIGHT(R37, 1) &amp; RIGHT(S33, 1), Tables!$A$2:$B$257, 2, TRUE)</f>
        <v>FD</v>
      </c>
      <c r="T37" s="18" t="str">
        <f>VLOOKUP(LEFT(S37, 1) &amp; LEFT(T33, 1), Tables!$A$2:$B$257, 2, TRUE) &amp; VLOOKUP(RIGHT(S37, 1) &amp; RIGHT(T33, 1), Tables!$A$2:$B$257, 2, TRUE)</f>
        <v>41</v>
      </c>
      <c r="U37" s="19" t="str">
        <f>VLOOKUP(LEFT(T37, 1) &amp; LEFT(U33, 1), Tables!$A$2:$B$257, 2, TRUE) &amp; VLOOKUP(RIGHT(T37, 1) &amp; RIGHT(U33, 1), Tables!$A$2:$B$257, 2, TRUE)</f>
        <v>FD</v>
      </c>
      <c r="V37" s="9"/>
      <c r="W37" s="9"/>
      <c r="X37" s="9"/>
      <c r="Y37" s="9"/>
    </row>
    <row r="38" spans="1:25" ht="19.5" customHeight="1" x14ac:dyDescent="0.25">
      <c r="A38" s="5" t="s">
        <v>11</v>
      </c>
      <c r="B38" s="14" t="str">
        <f>VLOOKUP(N34, Tables!$A$2:$C$257, 3, TRUE)</f>
        <v>F7</v>
      </c>
      <c r="C38" s="15" t="str">
        <f>VLOOKUP(O34, Tables!$A$2:$C$257, 3, TRUE)</f>
        <v>27</v>
      </c>
      <c r="D38" s="15" t="str">
        <f>VLOOKUP(P34, Tables!$A$2:$C$257, 3, TRUE)</f>
        <v>9B</v>
      </c>
      <c r="E38" s="16" t="str">
        <f>VLOOKUP(Q34, Tables!$A$2:$C$257, 3, TRUE)</f>
        <v>54</v>
      </c>
      <c r="F38" s="15" t="str">
        <f>B38</f>
        <v>F7</v>
      </c>
      <c r="G38" s="15" t="str">
        <f t="shared" ref="G38" si="42">C38</f>
        <v>27</v>
      </c>
      <c r="H38" s="15" t="str">
        <f t="shared" ref="H38" si="43">D38</f>
        <v>9B</v>
      </c>
      <c r="I38" s="15" t="str">
        <f t="shared" ref="I38" si="44">E38</f>
        <v>54</v>
      </c>
      <c r="J38" s="14" t="str">
        <f>VLOOKUP(VLOOKUP(LEFT(VLOOKUP(F38, Tables!$A$2:$D$257, 4, TRUE), 1) &amp; LEFT(VLOOKUP(F39, Tables!$A$2:$E$257, 5, TRUE), 1), Tables!$A$2:$B$257, 2, TRUE) &amp; VLOOKUP(LEFT(F40, 1) &amp; LEFT(F41, 1), Tables!$A$2:$B$257, 2, TRUE), Tables!$A$2:$B$257, 2, TRUE) &amp; VLOOKUP(VLOOKUP(RIGHT(VLOOKUP(F38, Tables!$A$2:$D$257, 4, TRUE), 1) &amp; RIGHT(VLOOKUP(F39, Tables!$A$2:$E$257, 5, TRUE), 1), Tables!$A$2:$B$257, 2, TRUE) &amp; VLOOKUP(RIGHT(F40, 1) &amp; RIGHT(F41, 1), Tables!$A$2:$B$257, 2, TRUE), Tables!$A$2:$B$257, 2, TRUE)</f>
        <v>14</v>
      </c>
      <c r="K38" s="15" t="str">
        <f>VLOOKUP(VLOOKUP(LEFT(VLOOKUP(G38, Tables!$A$2:$D$257, 4, TRUE), 1) &amp; LEFT(VLOOKUP(G39, Tables!$A$2:$E$257, 5, TRUE), 1), Tables!$A$2:$B$257, 2, TRUE) &amp; VLOOKUP(LEFT(G40, 1) &amp; LEFT(G41, 1), Tables!$A$2:$B$257, 2, TRUE), Tables!$A$2:$B$257, 2, TRUE) &amp; VLOOKUP(VLOOKUP(RIGHT(VLOOKUP(G38, Tables!$A$2:$D$257, 4, TRUE), 1) &amp; RIGHT(VLOOKUP(G39, Tables!$A$2:$E$257, 5, TRUE), 1), Tables!$A$2:$B$257, 2, TRUE) &amp; VLOOKUP(RIGHT(G40, 1) &amp; RIGHT(G41, 1), Tables!$A$2:$B$257, 2, TRUE), Tables!$A$2:$B$257, 2, TRUE)</f>
        <v>46</v>
      </c>
      <c r="L38" s="15" t="str">
        <f>VLOOKUP(VLOOKUP(LEFT(VLOOKUP(H38, Tables!$A$2:$D$257, 4, TRUE), 1) &amp; LEFT(VLOOKUP(H39, Tables!$A$2:$E$257, 5, TRUE), 1), Tables!$A$2:$B$257, 2, TRUE) &amp; VLOOKUP(LEFT(H40, 1) &amp; LEFT(H41, 1), Tables!$A$2:$B$257, 2, TRUE), Tables!$A$2:$B$257, 2, TRUE) &amp; VLOOKUP(VLOOKUP(RIGHT(VLOOKUP(H38, Tables!$A$2:$D$257, 4, TRUE), 1) &amp; RIGHT(VLOOKUP(H39, Tables!$A$2:$E$257, 5, TRUE), 1), Tables!$A$2:$B$257, 2, TRUE) &amp; VLOOKUP(RIGHT(H40, 1) &amp; RIGHT(H41, 1), Tables!$A$2:$B$257, 2, TRUE), Tables!$A$2:$B$257, 2, TRUE)</f>
        <v>27</v>
      </c>
      <c r="M38" s="16" t="str">
        <f>VLOOKUP(VLOOKUP(LEFT(VLOOKUP(I38, Tables!$A$2:$D$257, 4, TRUE), 1) &amp; LEFT(VLOOKUP(I39, Tables!$A$2:$E$257, 5, TRUE), 1), Tables!$A$2:$B$257, 2, TRUE) &amp; VLOOKUP(LEFT(I40, 1) &amp; LEFT(I41, 1), Tables!$A$2:$B$257, 2, TRUE), Tables!$A$2:$B$257, 2, TRUE) &amp; VLOOKUP(VLOOKUP(RIGHT(VLOOKUP(I38, Tables!$A$2:$D$257, 4, TRUE), 1) &amp; RIGHT(VLOOKUP(I39, Tables!$A$2:$E$257, 5, TRUE), 1), Tables!$A$2:$B$257, 2, TRUE) &amp; VLOOKUP(RIGHT(I40, 1) &amp; RIGHT(I41, 1), Tables!$A$2:$B$257, 2, TRUE), Tables!$A$2:$B$257, 2, TRUE)</f>
        <v>34</v>
      </c>
      <c r="N38" s="14" t="str">
        <f>VLOOKUP(LEFT(J38, 1) &amp; LEFT(R38, 1), Tables!$A$2:$B$257, 2, TRUE) &amp; VLOOKUP(RIGHT(J38, 1) &amp; RIGHT(R38, 1), Tables!$A$2:$B$257, 2, TRUE)</f>
        <v>5A</v>
      </c>
      <c r="O38" s="15" t="str">
        <f>VLOOKUP(LEFT(K38, 1) &amp; LEFT(S38, 1), Tables!$A$2:$B$257, 2, TRUE) &amp; VLOOKUP(RIGHT(K38, 1) &amp; RIGHT(S38, 1), Tables!$A$2:$B$257, 2, TRUE)</f>
        <v>19</v>
      </c>
      <c r="P38" s="15" t="str">
        <f>VLOOKUP(LEFT(L38, 1) &amp; LEFT(T38, 1), Tables!$A$2:$B$257, 2, TRUE) &amp; VLOOKUP(RIGHT(L38, 1) &amp; RIGHT(T38, 1), Tables!$A$2:$B$257, 2, TRUE)</f>
        <v>A3</v>
      </c>
      <c r="Q38" s="16" t="str">
        <f>VLOOKUP(LEFT(M38, 1) &amp; LEFT(U38, 1), Tables!$A$2:$B$257, 2, TRUE) &amp; VLOOKUP(RIGHT(M38, 1) &amp; RIGHT(U38, 1), Tables!$A$2:$B$257, 2, TRUE)</f>
        <v>7A</v>
      </c>
      <c r="R38" s="14" t="str">
        <f>VLOOKUP(VLOOKUP(LEFT(VLOOKUP(U35, Tables!$A$2:$C$257, 3, TRUE), 1) &amp; LEFT(R34, 1), Tables!$A$2:$B$257, 2, TRUE) &amp; LEFT(V38, 1), Tables!$A$2:$B$257, 2, TRUE) &amp; VLOOKUP(VLOOKUP(RIGHT(VLOOKUP(U35, Tables!$A$2:$C$257, 3, TRUE), 1) &amp; RIGHT(R34, 1), Tables!$A$2:$B$257, 2, TRUE) &amp; RIGHT(V38, 1), Tables!$A$2:$B$257, 2, TRUE)</f>
        <v>4E</v>
      </c>
      <c r="S38" s="15" t="str">
        <f>VLOOKUP(LEFT(R38, 1) &amp; LEFT(S34, 1), Tables!$A$2:$B$257, 2, TRUE) &amp; VLOOKUP(RIGHT(R38, 1) &amp; RIGHT(S34, 1), Tables!$A$2:$B$257, 2, TRUE)</f>
        <v>5F</v>
      </c>
      <c r="T38" s="15" t="str">
        <f>VLOOKUP(LEFT(S38, 1) &amp; LEFT(T34, 1), Tables!$A$2:$B$257, 2, TRUE) &amp; VLOOKUP(RIGHT(S38, 1) &amp; RIGHT(T34, 1), Tables!$A$2:$B$257, 2, TRUE)</f>
        <v>84</v>
      </c>
      <c r="U38" s="16" t="str">
        <f>VLOOKUP(LEFT(T38, 1) &amp; LEFT(U34, 1), Tables!$A$2:$B$257, 2, TRUE) &amp; VLOOKUP(RIGHT(T38, 1) &amp; RIGHT(U34, 1), Tables!$A$2:$B$257, 2, TRUE)</f>
        <v>4E</v>
      </c>
      <c r="V38" s="20" t="s">
        <v>56</v>
      </c>
      <c r="W38" s="20"/>
      <c r="X38" s="20"/>
      <c r="Y38" s="20"/>
    </row>
    <row r="39" spans="1:25" ht="19.5" customHeight="1" x14ac:dyDescent="0.25">
      <c r="A39" s="6"/>
      <c r="B39" s="11" t="str">
        <f>VLOOKUP(N35, Tables!$A$2:$C$257, 3, TRUE)</f>
        <v>AB</v>
      </c>
      <c r="C39" s="12" t="str">
        <f>VLOOKUP(O35, Tables!$A$2:$C$257, 3, TRUE)</f>
        <v>83</v>
      </c>
      <c r="D39" s="12" t="str">
        <f>VLOOKUP(P35, Tables!$A$2:$C$257, 3, TRUE)</f>
        <v>43</v>
      </c>
      <c r="E39" s="13" t="str">
        <f>VLOOKUP(Q35, Tables!$A$2:$C$257, 3, TRUE)</f>
        <v>B5</v>
      </c>
      <c r="F39" s="12" t="str">
        <f>C39</f>
        <v>83</v>
      </c>
      <c r="G39" s="12" t="str">
        <f t="shared" ref="G39" si="45">D39</f>
        <v>43</v>
      </c>
      <c r="H39" s="12" t="str">
        <f t="shared" ref="H39" si="46">E39</f>
        <v>B5</v>
      </c>
      <c r="I39" s="12" t="str">
        <f>B39</f>
        <v>AB</v>
      </c>
      <c r="J39" s="11" t="str">
        <f>VLOOKUP(VLOOKUP(LEFT(VLOOKUP(F39, Tables!$A$2:$D$257, 4, TRUE), 1) &amp; LEFT(VLOOKUP(F40, Tables!$A$2:$E$257, 5, TRUE), 1), Tables!$A$2:$B$257, 2, TRUE) &amp; VLOOKUP(LEFT(F41, 1) &amp; LEFT(F38, 1), Tables!$A$2:$B$257, 2, TRUE), Tables!$A$2:$B$257, 2, TRUE) &amp; VLOOKUP(VLOOKUP(RIGHT(VLOOKUP(F39, Tables!$A$2:$D$257, 4, TRUE), 1) &amp; RIGHT(VLOOKUP(F40, Tables!$A$2:$E$257, 5, TRUE), 1), Tables!$A$2:$B$257, 2, TRUE) &amp; VLOOKUP(RIGHT(F41, 1) &amp; RIGHT(F38, 1), Tables!$A$2:$B$257, 2, TRUE), Tables!$A$2:$B$257, 2, TRUE)</f>
        <v>15</v>
      </c>
      <c r="K39" s="12" t="str">
        <f>VLOOKUP(VLOOKUP(LEFT(VLOOKUP(G39, Tables!$A$2:$D$257, 4, TRUE), 1) &amp; LEFT(VLOOKUP(G40, Tables!$A$2:$E$257, 5, TRUE), 1), Tables!$A$2:$B$257, 2, TRUE) &amp; VLOOKUP(LEFT(G41, 1) &amp; LEFT(G38, 1), Tables!$A$2:$B$257, 2, TRUE), Tables!$A$2:$B$257, 2, TRUE) &amp; VLOOKUP(VLOOKUP(RIGHT(VLOOKUP(G39, Tables!$A$2:$D$257, 4, TRUE), 1) &amp; RIGHT(VLOOKUP(G40, Tables!$A$2:$E$257, 5, TRUE), 1), Tables!$A$2:$B$257, 2, TRUE) &amp; VLOOKUP(RIGHT(G41, 1) &amp; RIGHT(G38, 1), Tables!$A$2:$B$257, 2, TRUE), Tables!$A$2:$B$257, 2, TRUE)</f>
        <v>16</v>
      </c>
      <c r="L39" s="12" t="str">
        <f>VLOOKUP(VLOOKUP(LEFT(VLOOKUP(H39, Tables!$A$2:$D$257, 4, TRUE), 1) &amp; LEFT(VLOOKUP(H40, Tables!$A$2:$E$257, 5, TRUE), 1), Tables!$A$2:$B$257, 2, TRUE) &amp; VLOOKUP(LEFT(H41, 1) &amp; LEFT(H38, 1), Tables!$A$2:$B$257, 2, TRUE), Tables!$A$2:$B$257, 2, TRUE) &amp; VLOOKUP(VLOOKUP(RIGHT(VLOOKUP(H39, Tables!$A$2:$D$257, 4, TRUE), 1) &amp; RIGHT(VLOOKUP(H40, Tables!$A$2:$E$257, 5, TRUE), 1), Tables!$A$2:$B$257, 2, TRUE) &amp; VLOOKUP(RIGHT(H41, 1) &amp; RIGHT(H38, 1), Tables!$A$2:$B$257, 2, TRUE), Tables!$A$2:$B$257, 2, TRUE)</f>
        <v>46</v>
      </c>
      <c r="M39" s="13" t="str">
        <f>VLOOKUP(VLOOKUP(LEFT(VLOOKUP(I39, Tables!$A$2:$D$257, 4, TRUE), 1) &amp; LEFT(VLOOKUP(I40, Tables!$A$2:$E$257, 5, TRUE), 1), Tables!$A$2:$B$257, 2, TRUE) &amp; VLOOKUP(LEFT(I41, 1) &amp; LEFT(I38, 1), Tables!$A$2:$B$257, 2, TRUE), Tables!$A$2:$B$257, 2, TRUE) &amp; VLOOKUP(VLOOKUP(RIGHT(VLOOKUP(I39, Tables!$A$2:$D$257, 4, TRUE), 1) &amp; RIGHT(VLOOKUP(I40, Tables!$A$2:$E$257, 5, TRUE), 1), Tables!$A$2:$B$257, 2, TRUE) &amp; VLOOKUP(RIGHT(I41, 1) &amp; RIGHT(I38, 1), Tables!$A$2:$B$257, 2, TRUE), Tables!$A$2:$B$257, 2, TRUE)</f>
        <v>2A</v>
      </c>
      <c r="N39" s="11" t="str">
        <f>VLOOKUP(LEFT(J39, 1) &amp; LEFT(R39, 1), Tables!$A$2:$B$257, 2, TRUE) &amp; VLOOKUP(RIGHT(J39, 1) &amp; RIGHT(R39, 1), Tables!$A$2:$B$257, 2, TRUE)</f>
        <v>41</v>
      </c>
      <c r="O39" s="12" t="str">
        <f>VLOOKUP(LEFT(K39, 1) &amp; LEFT(S39, 1), Tables!$A$2:$B$257, 2, TRUE) &amp; VLOOKUP(RIGHT(K39, 1) &amp; RIGHT(S39, 1), Tables!$A$2:$B$257, 2, TRUE)</f>
        <v>49</v>
      </c>
      <c r="P39" s="12" t="str">
        <f>VLOOKUP(LEFT(L39, 1) &amp; LEFT(T39, 1), Tables!$A$2:$B$257, 2, TRUE) &amp; VLOOKUP(RIGHT(L39, 1) &amp; RIGHT(T39, 1), Tables!$A$2:$B$257, 2, TRUE)</f>
        <v>E0</v>
      </c>
      <c r="Q39" s="13" t="str">
        <f>VLOOKUP(LEFT(M39, 1) &amp; LEFT(U39, 1), Tables!$A$2:$B$257, 2, TRUE) &amp; VLOOKUP(RIGHT(M39, 1) &amp; RIGHT(U39, 1), Tables!$A$2:$B$257, 2, TRUE)</f>
        <v>8C</v>
      </c>
      <c r="R39" s="11" t="str">
        <f>VLOOKUP(LEFT(VLOOKUP(U36, Tables!$A$2:$C$257, 3, TRUE), 1) &amp; LEFT(R35, 1), Tables!$A$2:$B$257, 2, TRUE) &amp; VLOOKUP(RIGHT(VLOOKUP(U36, Tables!$A$2:$C$257, 3, TRUE), 1) &amp; RIGHT(R35, 1), Tables!$A$2:$B$257, 2, TRUE)</f>
        <v>54</v>
      </c>
      <c r="S39" s="12" t="str">
        <f>VLOOKUP(LEFT(R39, 1) &amp; LEFT(S35, 1), Tables!$A$2:$B$257, 2, TRUE) &amp; VLOOKUP(RIGHT(R39, 1) &amp; RIGHT(S35, 1), Tables!$A$2:$B$257, 2, TRUE)</f>
        <v>5F</v>
      </c>
      <c r="T39" s="12" t="str">
        <f>VLOOKUP(LEFT(S39, 1) &amp; LEFT(T35, 1), Tables!$A$2:$B$257, 2, TRUE) &amp; VLOOKUP(RIGHT(S39, 1) &amp; RIGHT(T35, 1), Tables!$A$2:$B$257, 2, TRUE)</f>
        <v>A6</v>
      </c>
      <c r="U39" s="13" t="str">
        <f>VLOOKUP(LEFT(T39, 1) &amp; LEFT(U35, 1), Tables!$A$2:$B$257, 2, TRUE) &amp; VLOOKUP(RIGHT(T39, 1) &amp; RIGHT(U35, 1), Tables!$A$2:$B$257, 2, TRUE)</f>
        <v>A6</v>
      </c>
      <c r="V39" s="10"/>
      <c r="W39" s="10"/>
      <c r="X39" s="10"/>
      <c r="Y39" s="10"/>
    </row>
    <row r="40" spans="1:25" ht="19.5" customHeight="1" x14ac:dyDescent="0.25">
      <c r="A40" s="6"/>
      <c r="B40" s="11" t="str">
        <f>VLOOKUP(N36, Tables!$A$2:$C$257, 3, TRUE)</f>
        <v>31</v>
      </c>
      <c r="C40" s="12" t="str">
        <f>VLOOKUP(O36, Tables!$A$2:$C$257, 3, TRUE)</f>
        <v>A9</v>
      </c>
      <c r="D40" s="12" t="str">
        <f>VLOOKUP(P36, Tables!$A$2:$C$257, 3, TRUE)</f>
        <v>40</v>
      </c>
      <c r="E40" s="13" t="str">
        <f>VLOOKUP(Q36, Tables!$A$2:$C$257, 3, TRUE)</f>
        <v>3D</v>
      </c>
      <c r="F40" s="12" t="str">
        <f>D40</f>
        <v>40</v>
      </c>
      <c r="G40" s="12" t="str">
        <f>E40</f>
        <v>3D</v>
      </c>
      <c r="H40" s="12" t="str">
        <f>B40</f>
        <v>31</v>
      </c>
      <c r="I40" s="12" t="str">
        <f>C40</f>
        <v>A9</v>
      </c>
      <c r="J40" s="11" t="str">
        <f>VLOOKUP(VLOOKUP(LEFT(VLOOKUP(F40, Tables!$A$2:$D$257, 4, TRUE), 1) &amp; LEFT(VLOOKUP(F41, Tables!$A$2:$E$257, 5, TRUE), 1), Tables!$A$2:$B$257, 2, TRUE) &amp; VLOOKUP(LEFT(F38, 1) &amp; LEFT(F39, 1), Tables!$A$2:$B$257, 2, TRUE), Tables!$A$2:$B$257, 2, TRUE) &amp; VLOOKUP(VLOOKUP(RIGHT(VLOOKUP(F40, Tables!$A$2:$D$257, 4, TRUE), 1) &amp; RIGHT(VLOOKUP(F41, Tables!$A$2:$E$257, 5, TRUE), 1), Tables!$A$2:$B$257, 2, TRUE) &amp; VLOOKUP(RIGHT(F38, 1) &amp; RIGHT(F39, 1), Tables!$A$2:$B$257, 2, TRUE), Tables!$A$2:$B$257, 2, TRUE)</f>
        <v>B5</v>
      </c>
      <c r="K40" s="12" t="str">
        <f>VLOOKUP(VLOOKUP(LEFT(VLOOKUP(G40, Tables!$A$2:$D$257, 4, TRUE), 1) &amp; LEFT(VLOOKUP(G41, Tables!$A$2:$E$257, 5, TRUE), 1), Tables!$A$2:$B$257, 2, TRUE) &amp; VLOOKUP(LEFT(G38, 1) &amp; LEFT(G39, 1), Tables!$A$2:$B$257, 2, TRUE), Tables!$A$2:$B$257, 2, TRUE) &amp; VLOOKUP(VLOOKUP(RIGHT(VLOOKUP(G40, Tables!$A$2:$D$257, 4, TRUE), 1) &amp; RIGHT(VLOOKUP(G41, Tables!$A$2:$E$257, 5, TRUE), 1), Tables!$A$2:$B$257, 2, TRUE) &amp; VLOOKUP(RIGHT(G38, 1) &amp; RIGHT(G39, 1), Tables!$A$2:$B$257, 2, TRUE), Tables!$A$2:$B$257, 2, TRUE)</f>
        <v>15</v>
      </c>
      <c r="L40" s="12" t="str">
        <f>VLOOKUP(VLOOKUP(LEFT(VLOOKUP(H40, Tables!$A$2:$D$257, 4, TRUE), 1) &amp; LEFT(VLOOKUP(H41, Tables!$A$2:$E$257, 5, TRUE), 1), Tables!$A$2:$B$257, 2, TRUE) &amp; VLOOKUP(LEFT(H38, 1) &amp; LEFT(H39, 1), Tables!$A$2:$B$257, 2, TRUE), Tables!$A$2:$B$257, 2, TRUE) &amp; VLOOKUP(VLOOKUP(RIGHT(VLOOKUP(H40, Tables!$A$2:$D$257, 4, TRUE), 1) &amp; RIGHT(VLOOKUP(H41, Tables!$A$2:$E$257, 5, TRUE), 1), Tables!$A$2:$B$257, 2, TRUE) &amp; VLOOKUP(RIGHT(H38, 1) &amp; RIGHT(H39, 1), Tables!$A$2:$B$257, 2, TRUE), Tables!$A$2:$B$257, 2, TRUE)</f>
        <v>56</v>
      </c>
      <c r="M40" s="13" t="str">
        <f>VLOOKUP(VLOOKUP(LEFT(VLOOKUP(I40, Tables!$A$2:$D$257, 4, TRUE), 1) &amp; LEFT(VLOOKUP(I41, Tables!$A$2:$E$257, 5, TRUE), 1), Tables!$A$2:$B$257, 2, TRUE) &amp; VLOOKUP(LEFT(I38, 1) &amp; LEFT(I39, 1), Tables!$A$2:$B$257, 2, TRUE), Tables!$A$2:$B$257, 2, TRUE) &amp; VLOOKUP(VLOOKUP(RIGHT(VLOOKUP(I40, Tables!$A$2:$D$257, 4, TRUE), 1) &amp; RIGHT(VLOOKUP(I41, Tables!$A$2:$E$257, 5, TRUE), 1), Tables!$A$2:$B$257, 2, TRUE) &amp; VLOOKUP(RIGHT(I38, 1) &amp; RIGHT(I39, 1), Tables!$A$2:$B$257, 2, TRUE), Tables!$A$2:$B$257, 2, TRUE)</f>
        <v>D8</v>
      </c>
      <c r="N40" s="11" t="str">
        <f>VLOOKUP(LEFT(J40, 1) &amp; LEFT(R40, 1), Tables!$A$2:$B$257, 2, TRUE) &amp; VLOOKUP(RIGHT(J40, 1) &amp; RIGHT(R40, 1), Tables!$A$2:$B$257, 2, TRUE)</f>
        <v>42</v>
      </c>
      <c r="O40" s="12" t="str">
        <f>VLOOKUP(LEFT(K40, 1) &amp; LEFT(S40, 1), Tables!$A$2:$B$257, 2, TRUE) &amp; VLOOKUP(RIGHT(K40, 1) &amp; RIGHT(S40, 1), Tables!$A$2:$B$257, 2, TRUE)</f>
        <v>DC</v>
      </c>
      <c r="P40" s="12" t="str">
        <f>VLOOKUP(LEFT(L40, 1) &amp; LEFT(T40, 1), Tables!$A$2:$B$257, 2, TRUE) &amp; VLOOKUP(RIGHT(L40, 1) &amp; RIGHT(T40, 1), Tables!$A$2:$B$257, 2, TRUE)</f>
        <v>19</v>
      </c>
      <c r="Q40" s="13" t="str">
        <f>VLOOKUP(LEFT(M40, 1) &amp; LEFT(U40, 1), Tables!$A$2:$B$257, 2, TRUE) &amp; VLOOKUP(RIGHT(M40, 1) &amp; RIGHT(U40, 1), Tables!$A$2:$B$257, 2, TRUE)</f>
        <v>04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F7</v>
      </c>
      <c r="S40" s="12" t="str">
        <f>VLOOKUP(LEFT(R40, 1) &amp; LEFT(S36, 1), Tables!$A$2:$B$257, 2, TRUE) &amp; VLOOKUP(RIGHT(R40, 1) &amp; RIGHT(S36, 1), Tables!$A$2:$B$257, 2, TRUE)</f>
        <v>C9</v>
      </c>
      <c r="T40" s="12" t="str">
        <f>VLOOKUP(LEFT(S40, 1) &amp; LEFT(T36, 1), Tables!$A$2:$B$257, 2, TRUE) &amp; VLOOKUP(RIGHT(S40, 1) &amp; RIGHT(T36, 1), Tables!$A$2:$B$257, 2, TRUE)</f>
        <v>4F</v>
      </c>
      <c r="U40" s="13" t="str">
        <f>VLOOKUP(LEFT(T40, 1) &amp; LEFT(U36, 1), Tables!$A$2:$B$257, 2, TRUE) &amp; VLOOKUP(RIGHT(T40, 1) &amp; RIGHT(U36, 1), Tables!$A$2:$B$257, 2, TRUE)</f>
        <v>DC</v>
      </c>
      <c r="V40" s="10"/>
      <c r="W40" s="10"/>
      <c r="X40" s="10"/>
      <c r="Y40" s="10"/>
    </row>
    <row r="41" spans="1:25" ht="19.5" customHeight="1" x14ac:dyDescent="0.25">
      <c r="A41" s="3"/>
      <c r="B41" s="17" t="str">
        <f>VLOOKUP(N37, Tables!$A$2:$C$257, 3, TRUE)</f>
        <v>F0</v>
      </c>
      <c r="C41" s="18" t="str">
        <f>VLOOKUP(O37, Tables!$A$2:$C$257, 3, TRUE)</f>
        <v>FF</v>
      </c>
      <c r="D41" s="18" t="str">
        <f>VLOOKUP(P37, Tables!$A$2:$C$257, 3, TRUE)</f>
        <v>D3</v>
      </c>
      <c r="E41" s="19" t="str">
        <f>VLOOKUP(Q37, Tables!$A$2:$C$257, 3, TRUE)</f>
        <v>3F</v>
      </c>
      <c r="F41" s="18" t="str">
        <f>E41</f>
        <v>3F</v>
      </c>
      <c r="G41" s="18" t="str">
        <f>B41</f>
        <v>F0</v>
      </c>
      <c r="H41" s="18" t="str">
        <f t="shared" ref="H41" si="47">C41</f>
        <v>FF</v>
      </c>
      <c r="I41" s="18" t="str">
        <f t="shared" ref="I41" si="48">D41</f>
        <v>D3</v>
      </c>
      <c r="J41" s="17" t="str">
        <f>VLOOKUP(VLOOKUP(LEFT(VLOOKUP(F41, Tables!$A$2:$D$257, 4, TRUE), 1) &amp; LEFT(VLOOKUP(F38, Tables!$A$2:$E$257, 5, TRUE), 1), Tables!$A$2:$B$257, 2, TRUE) &amp; VLOOKUP(LEFT(F39, 1) &amp; LEFT(F40, 1), Tables!$A$2:$B$257, 2, TRUE), Tables!$A$2:$B$257, 2, TRUE) &amp; VLOOKUP(VLOOKUP(RIGHT(VLOOKUP(F41, Tables!$A$2:$D$257, 4, TRUE), 1) &amp; RIGHT(VLOOKUP(F38, Tables!$A$2:$E$257, 5, TRUE), 1), Tables!$A$2:$B$257, 2, TRUE) &amp; VLOOKUP(RIGHT(F39, 1) &amp; RIGHT(F40, 1), Tables!$A$2:$B$257, 2, TRUE), Tables!$A$2:$B$257, 2, TRUE)</f>
        <v>BF</v>
      </c>
      <c r="K41" s="18" t="str">
        <f>VLOOKUP(VLOOKUP(LEFT(VLOOKUP(G41, Tables!$A$2:$D$257, 4, TRUE), 1) &amp; LEFT(VLOOKUP(G38, Tables!$A$2:$E$257, 5, TRUE), 1), Tables!$A$2:$B$257, 2, TRUE) &amp; VLOOKUP(LEFT(G39, 1) &amp; LEFT(G40, 1), Tables!$A$2:$B$257, 2, TRUE), Tables!$A$2:$B$257, 2, TRUE) &amp; VLOOKUP(VLOOKUP(RIGHT(VLOOKUP(G41, Tables!$A$2:$D$257, 4, TRUE), 1) &amp; RIGHT(VLOOKUP(G38, Tables!$A$2:$E$257, 5, TRUE), 1), Tables!$A$2:$B$257, 2, TRUE) &amp; VLOOKUP(RIGHT(G39, 1) &amp; RIGHT(G40, 1), Tables!$A$2:$B$257, 2, TRUE), Tables!$A$2:$B$257, 2, TRUE)</f>
        <v>EC</v>
      </c>
      <c r="L41" s="18" t="str">
        <f>VLOOKUP(VLOOKUP(LEFT(VLOOKUP(H41, Tables!$A$2:$D$257, 4, TRUE), 1) &amp; LEFT(VLOOKUP(H38, Tables!$A$2:$E$257, 5, TRUE), 1), Tables!$A$2:$B$257, 2, TRUE) &amp; VLOOKUP(LEFT(H39, 1) &amp; LEFT(H40, 1), Tables!$A$2:$B$257, 2, TRUE), Tables!$A$2:$B$257, 2, TRUE) &amp; VLOOKUP(VLOOKUP(RIGHT(VLOOKUP(H41, Tables!$A$2:$D$257, 4, TRUE), 1) &amp; RIGHT(VLOOKUP(H38, Tables!$A$2:$E$257, 5, TRUE), 1), Tables!$A$2:$B$257, 2, TRUE) &amp; VLOOKUP(RIGHT(H39, 1) &amp; RIGHT(H40, 1), Tables!$A$2:$B$257, 2, TRUE), Tables!$A$2:$B$257, 2, TRUE)</f>
        <v>D7</v>
      </c>
      <c r="M41" s="19" t="str">
        <f>VLOOKUP(VLOOKUP(LEFT(VLOOKUP(I41, Tables!$A$2:$D$257, 4, TRUE), 1) &amp; LEFT(VLOOKUP(I38, Tables!$A$2:$E$257, 5, TRUE), 1), Tables!$A$2:$B$257, 2, TRUE) &amp; VLOOKUP(LEFT(I39, 1) &amp; LEFT(I40, 1), Tables!$A$2:$B$257, 2, TRUE), Tables!$A$2:$B$257, 2, TRUE) &amp; VLOOKUP(VLOOKUP(RIGHT(VLOOKUP(I41, Tables!$A$2:$D$257, 4, TRUE), 1) &amp; RIGHT(VLOOKUP(I38, Tables!$A$2:$E$257, 5, TRUE), 1), Tables!$A$2:$B$257, 2, TRUE) &amp; VLOOKUP(RIGHT(I39, 1) &amp; RIGHT(I40, 1), Tables!$A$2:$B$257, 2, TRUE), Tables!$A$2:$B$257, 2, TRUE)</f>
        <v>43</v>
      </c>
      <c r="N41" s="17" t="str">
        <f>VLOOKUP(LEFT(J41, 1) &amp; LEFT(R41, 1), Tables!$A$2:$B$257, 2, TRUE) &amp; VLOOKUP(RIGHT(J41, 1) &amp; RIGHT(R41, 1), Tables!$A$2:$B$257, 2, TRUE)</f>
        <v>B1</v>
      </c>
      <c r="O41" s="18" t="str">
        <f>VLOOKUP(LEFT(K41, 1) &amp; LEFT(S41, 1), Tables!$A$2:$B$257, 2, TRUE) &amp; VLOOKUP(RIGHT(K41, 1) &amp; RIGHT(S41, 1), Tables!$A$2:$B$257, 2, TRUE)</f>
        <v>1F</v>
      </c>
      <c r="P41" s="18" t="str">
        <f>VLOOKUP(LEFT(L41, 1) &amp; LEFT(T41, 1), Tables!$A$2:$B$257, 2, TRUE) &amp; VLOOKUP(RIGHT(L41, 1) &amp; RIGHT(T41, 1), Tables!$A$2:$B$257, 2, TRUE)</f>
        <v>65</v>
      </c>
      <c r="Q41" s="19" t="str">
        <f>VLOOKUP(LEFT(M41, 1) &amp; LEFT(U41, 1), Tables!$A$2:$B$257, 2, TRUE) &amp; VLOOKUP(RIGHT(M41, 1) &amp; RIGHT(U41, 1), Tables!$A$2:$B$257, 2, TRUE)</f>
        <v>0C</v>
      </c>
      <c r="R41" s="17" t="str">
        <f>VLOOKUP(LEFT(VLOOKUP(U34, Tables!$A$2:$C$257, 3, TRUE), 1) &amp; LEFT(R37, 1), Tables!$A$2:$B$257, 2, TRUE) &amp; VLOOKUP(RIGHT(VLOOKUP(U34, Tables!$A$2:$C$257, 3, TRUE), 1) &amp; RIGHT(R37, 1), Tables!$A$2:$B$257, 2, TRUE)</f>
        <v>0E</v>
      </c>
      <c r="S41" s="18" t="str">
        <f>VLOOKUP(LEFT(R41, 1) &amp; LEFT(S37, 1), Tables!$A$2:$B$257, 2, TRUE) &amp; VLOOKUP(RIGHT(R41, 1) &amp; RIGHT(S37, 1), Tables!$A$2:$B$257, 2, TRUE)</f>
        <v>F3</v>
      </c>
      <c r="T41" s="18" t="str">
        <f>VLOOKUP(LEFT(S41, 1) &amp; LEFT(T37, 1), Tables!$A$2:$B$257, 2, TRUE) &amp; VLOOKUP(RIGHT(S41, 1) &amp; RIGHT(T37, 1), Tables!$A$2:$B$257, 2, TRUE)</f>
        <v>B2</v>
      </c>
      <c r="U41" s="19" t="str">
        <f>VLOOKUP(LEFT(T41, 1) &amp; LEFT(U37, 1), Tables!$A$2:$B$257, 2, TRUE) &amp; VLOOKUP(RIGHT(T41, 1) &amp; RIGHT(U37, 1), Tables!$A$2:$B$257, 2, TRUE)</f>
        <v>4F</v>
      </c>
      <c r="V41" s="21"/>
      <c r="W41" s="21"/>
      <c r="X41" s="21"/>
      <c r="Y41" s="21"/>
    </row>
    <row r="42" spans="1:25" ht="19.5" customHeight="1" x14ac:dyDescent="0.25">
      <c r="A42" s="4" t="s">
        <v>12</v>
      </c>
      <c r="B42" s="14" t="str">
        <f>VLOOKUP(N38, Tables!$A$2:$C$257, 3, TRUE)</f>
        <v>BE</v>
      </c>
      <c r="C42" s="15" t="str">
        <f>VLOOKUP(O38, Tables!$A$2:$C$257, 3, TRUE)</f>
        <v>D4</v>
      </c>
      <c r="D42" s="15" t="str">
        <f>VLOOKUP(P38, Tables!$A$2:$C$257, 3, TRUE)</f>
        <v>0A</v>
      </c>
      <c r="E42" s="16" t="str">
        <f>VLOOKUP(Q38, Tables!$A$2:$C$257, 3, TRUE)</f>
        <v>DA</v>
      </c>
      <c r="F42" s="15" t="str">
        <f>B42</f>
        <v>BE</v>
      </c>
      <c r="G42" s="15" t="str">
        <f t="shared" ref="G42" si="49">C42</f>
        <v>D4</v>
      </c>
      <c r="H42" s="15" t="str">
        <f t="shared" ref="H42" si="50">D42</f>
        <v>0A</v>
      </c>
      <c r="I42" s="15" t="str">
        <f t="shared" ref="I42" si="51">E42</f>
        <v>DA</v>
      </c>
      <c r="J42" s="14" t="str">
        <f>VLOOKUP(VLOOKUP(LEFT(VLOOKUP(F42, Tables!$A$2:$D$257, 4, TRUE), 1) &amp; LEFT(VLOOKUP(F43, Tables!$A$2:$E$257, 5, TRUE), 1), Tables!$A$2:$B$257, 2, TRUE) &amp; VLOOKUP(LEFT(F44, 1) &amp; LEFT(F45, 1), Tables!$A$2:$B$257, 2, TRUE), Tables!$A$2:$B$257, 2, TRUE) &amp; VLOOKUP(VLOOKUP(RIGHT(VLOOKUP(F42, Tables!$A$2:$D$257, 4, TRUE), 1) &amp; RIGHT(VLOOKUP(F43, Tables!$A$2:$E$257, 5, TRUE), 1), Tables!$A$2:$B$257, 2, TRUE) &amp; VLOOKUP(RIGHT(F44, 1) &amp; RIGHT(F45, 1), Tables!$A$2:$B$257, 2, TRUE), Tables!$A$2:$B$257, 2, TRUE)</f>
        <v>00</v>
      </c>
      <c r="K42" s="15" t="str">
        <f>VLOOKUP(VLOOKUP(LEFT(VLOOKUP(G42, Tables!$A$2:$D$257, 4, TRUE), 1) &amp; LEFT(VLOOKUP(G43, Tables!$A$2:$E$257, 5, TRUE), 1), Tables!$A$2:$B$257, 2, TRUE) &amp; VLOOKUP(LEFT(G44, 1) &amp; LEFT(G45, 1), Tables!$A$2:$B$257, 2, TRUE), Tables!$A$2:$B$257, 2, TRUE) &amp; VLOOKUP(VLOOKUP(RIGHT(VLOOKUP(G42, Tables!$A$2:$D$257, 4, TRUE), 1) &amp; RIGHT(VLOOKUP(G43, Tables!$A$2:$E$257, 5, TRUE), 1), Tables!$A$2:$B$257, 2, TRUE) &amp; VLOOKUP(RIGHT(G44, 1) &amp; RIGHT(G45, 1), Tables!$A$2:$B$257, 2, TRUE), Tables!$A$2:$B$257, 2, TRUE)</f>
        <v>B1</v>
      </c>
      <c r="L42" s="15" t="str">
        <f>VLOOKUP(VLOOKUP(LEFT(VLOOKUP(H42, Tables!$A$2:$D$257, 4, TRUE), 1) &amp; LEFT(VLOOKUP(H43, Tables!$A$2:$E$257, 5, TRUE), 1), Tables!$A$2:$B$257, 2, TRUE) &amp; VLOOKUP(LEFT(H44, 1) &amp; LEFT(H45, 1), Tables!$A$2:$B$257, 2, TRUE), Tables!$A$2:$B$257, 2, TRUE) &amp; VLOOKUP(VLOOKUP(RIGHT(VLOOKUP(H42, Tables!$A$2:$D$257, 4, TRUE), 1) &amp; RIGHT(VLOOKUP(H43, Tables!$A$2:$E$257, 5, TRUE), 1), Tables!$A$2:$B$257, 2, TRUE) &amp; VLOOKUP(RIGHT(H44, 1) &amp; RIGHT(H45, 1), Tables!$A$2:$B$257, 2, TRUE), Tables!$A$2:$B$257, 2, TRUE)</f>
        <v>54</v>
      </c>
      <c r="M42" s="16" t="str">
        <f>VLOOKUP(VLOOKUP(LEFT(VLOOKUP(I42, Tables!$A$2:$D$257, 4, TRUE), 1) &amp; LEFT(VLOOKUP(I43, Tables!$A$2:$E$257, 5, TRUE), 1), Tables!$A$2:$B$257, 2, TRUE) &amp; VLOOKUP(LEFT(I44, 1) &amp; LEFT(I45, 1), Tables!$A$2:$B$257, 2, TRUE), Tables!$A$2:$B$257, 2, TRUE) &amp; VLOOKUP(VLOOKUP(RIGHT(VLOOKUP(I42, Tables!$A$2:$D$257, 4, TRUE), 1) &amp; RIGHT(VLOOKUP(I43, Tables!$A$2:$E$257, 5, TRUE), 1), Tables!$A$2:$B$257, 2, TRUE) &amp; VLOOKUP(RIGHT(I44, 1) &amp; RIGHT(I45, 1), Tables!$A$2:$B$257, 2, TRUE), Tables!$A$2:$B$257, 2, TRUE)</f>
        <v>FA</v>
      </c>
      <c r="N42" s="14" t="str">
        <f>VLOOKUP(LEFT(J42, 1) &amp; LEFT(R42, 1), Tables!$A$2:$B$257, 2, TRUE) &amp; VLOOKUP(RIGHT(J42, 1) &amp; RIGHT(R42, 1), Tables!$A$2:$B$257, 2, TRUE)</f>
        <v>EA</v>
      </c>
      <c r="O42" s="15" t="str">
        <f>VLOOKUP(LEFT(K42, 1) &amp; LEFT(S42, 1), Tables!$A$2:$B$257, 2, TRUE) &amp; VLOOKUP(RIGHT(K42, 1) &amp; RIGHT(S42, 1), Tables!$A$2:$B$257, 2, TRUE)</f>
        <v>04</v>
      </c>
      <c r="P42" s="15" t="str">
        <f>VLOOKUP(LEFT(L42, 1) &amp; LEFT(T42, 1), Tables!$A$2:$B$257, 2, TRUE) &amp; VLOOKUP(RIGHT(L42, 1) &amp; RIGHT(T42, 1), Tables!$A$2:$B$257, 2, TRUE)</f>
        <v>65</v>
      </c>
      <c r="Q42" s="16" t="str">
        <f>VLOOKUP(LEFT(M42, 1) &amp; LEFT(U42, 1), Tables!$A$2:$B$257, 2, TRUE) &amp; VLOOKUP(RIGHT(M42, 1) &amp; RIGHT(U42, 1), Tables!$A$2:$B$257, 2, TRUE)</f>
        <v>85</v>
      </c>
      <c r="R42" s="14" t="str">
        <f>VLOOKUP(VLOOKUP(LEFT(VLOOKUP(U39, Tables!$A$2:$C$257, 3, TRUE), 1) &amp; LEFT(R38, 1), Tables!$A$2:$B$257, 2, TRUE) &amp; LEFT(V42, 1), Tables!$A$2:$B$257, 2, TRUE) &amp; VLOOKUP(VLOOKUP(RIGHT(VLOOKUP(U39, Tables!$A$2:$C$257, 3, TRUE), 1) &amp; RIGHT(R38, 1), Tables!$A$2:$B$257, 2, TRUE) &amp; RIGHT(V42, 1), Tables!$A$2:$B$257, 2, TRUE)</f>
        <v>EA</v>
      </c>
      <c r="S42" s="15" t="str">
        <f>VLOOKUP(LEFT(R42, 1) &amp; LEFT(S38, 1), Tables!$A$2:$B$257, 2, TRUE) &amp; VLOOKUP(RIGHT(R42, 1) &amp; RIGHT(S38, 1), Tables!$A$2:$B$257, 2, TRUE)</f>
        <v>B5</v>
      </c>
      <c r="T42" s="15" t="str">
        <f>VLOOKUP(LEFT(S42, 1) &amp; LEFT(T38, 1), Tables!$A$2:$B$257, 2, TRUE) &amp; VLOOKUP(RIGHT(S42, 1) &amp; RIGHT(T38, 1), Tables!$A$2:$B$257, 2, TRUE)</f>
        <v>31</v>
      </c>
      <c r="U42" s="16" t="str">
        <f>VLOOKUP(LEFT(T42, 1) &amp; LEFT(U38, 1), Tables!$A$2:$B$257, 2, TRUE) &amp; VLOOKUP(RIGHT(T42, 1) &amp; RIGHT(U38, 1), Tables!$A$2:$B$257, 2, TRUE)</f>
        <v>7F</v>
      </c>
      <c r="V42" s="9" t="s">
        <v>57</v>
      </c>
      <c r="W42" s="9"/>
      <c r="X42" s="9"/>
      <c r="Y42" s="9"/>
    </row>
    <row r="43" spans="1:25" ht="19.5" customHeight="1" x14ac:dyDescent="0.25">
      <c r="B43" s="11" t="str">
        <f>VLOOKUP(N39, Tables!$A$2:$C$257, 3, TRUE)</f>
        <v>83</v>
      </c>
      <c r="C43" s="12" t="str">
        <f>VLOOKUP(O39, Tables!$A$2:$C$257, 3, TRUE)</f>
        <v>3B</v>
      </c>
      <c r="D43" s="12" t="str">
        <f>VLOOKUP(P39, Tables!$A$2:$C$257, 3, TRUE)</f>
        <v>E1</v>
      </c>
      <c r="E43" s="13" t="str">
        <f>VLOOKUP(Q39, Tables!$A$2:$C$257, 3, TRUE)</f>
        <v>64</v>
      </c>
      <c r="F43" s="12" t="str">
        <f>C43</f>
        <v>3B</v>
      </c>
      <c r="G43" s="12" t="str">
        <f t="shared" ref="G43" si="52">D43</f>
        <v>E1</v>
      </c>
      <c r="H43" s="12" t="str">
        <f t="shared" ref="H43" si="53">E43</f>
        <v>64</v>
      </c>
      <c r="I43" s="12" t="str">
        <f>B43</f>
        <v>83</v>
      </c>
      <c r="J43" s="11" t="str">
        <f>VLOOKUP(VLOOKUP(LEFT(VLOOKUP(F43, Tables!$A$2:$D$257, 4, TRUE), 1) &amp; LEFT(VLOOKUP(F44, Tables!$A$2:$E$257, 5, TRUE), 1), Tables!$A$2:$B$257, 2, TRUE) &amp; VLOOKUP(LEFT(F45, 1) &amp; LEFT(F42, 1), Tables!$A$2:$B$257, 2, TRUE), Tables!$A$2:$B$257, 2, TRUE) &amp; VLOOKUP(VLOOKUP(RIGHT(VLOOKUP(F43, Tables!$A$2:$D$257, 4, TRUE), 1) &amp; RIGHT(VLOOKUP(F44, Tables!$A$2:$E$257, 5, TRUE), 1), Tables!$A$2:$B$257, 2, TRUE) &amp; VLOOKUP(RIGHT(F45, 1) &amp; RIGHT(F42, 1), Tables!$A$2:$B$257, 2, TRUE), Tables!$A$2:$B$257, 2, TRUE)</f>
        <v>51</v>
      </c>
      <c r="K43" s="12" t="str">
        <f>VLOOKUP(VLOOKUP(LEFT(VLOOKUP(G43, Tables!$A$2:$D$257, 4, TRUE), 1) &amp; LEFT(VLOOKUP(G44, Tables!$A$2:$E$257, 5, TRUE), 1), Tables!$A$2:$B$257, 2, TRUE) &amp; VLOOKUP(LEFT(G45, 1) &amp; LEFT(G42, 1), Tables!$A$2:$B$257, 2, TRUE), Tables!$A$2:$B$257, 2, TRUE) &amp; VLOOKUP(VLOOKUP(RIGHT(VLOOKUP(G43, Tables!$A$2:$D$257, 4, TRUE), 1) &amp; RIGHT(VLOOKUP(G44, Tables!$A$2:$E$257, 5, TRUE), 1), Tables!$A$2:$B$257, 2, TRUE) &amp; VLOOKUP(RIGHT(G45, 1) &amp; RIGHT(G42, 1), Tables!$A$2:$B$257, 2, TRUE), Tables!$A$2:$B$257, 2, TRUE)</f>
        <v>C8</v>
      </c>
      <c r="L43" s="12" t="str">
        <f>VLOOKUP(VLOOKUP(LEFT(VLOOKUP(H43, Tables!$A$2:$D$257, 4, TRUE), 1) &amp; LEFT(VLOOKUP(H44, Tables!$A$2:$E$257, 5, TRUE), 1), Tables!$A$2:$B$257, 2, TRUE) &amp; VLOOKUP(LEFT(H45, 1) &amp; LEFT(H42, 1), Tables!$A$2:$B$257, 2, TRUE), Tables!$A$2:$B$257, 2, TRUE) &amp; VLOOKUP(VLOOKUP(RIGHT(VLOOKUP(H43, Tables!$A$2:$D$257, 4, TRUE), 1) &amp; RIGHT(VLOOKUP(H44, Tables!$A$2:$E$257, 5, TRUE), 1), Tables!$A$2:$B$257, 2, TRUE) &amp; VLOOKUP(RIGHT(H45, 1) &amp; RIGHT(H42, 1), Tables!$A$2:$B$257, 2, TRUE), Tables!$A$2:$B$257, 2, TRUE)</f>
        <v>76</v>
      </c>
      <c r="M43" s="13" t="str">
        <f>VLOOKUP(VLOOKUP(LEFT(VLOOKUP(I43, Tables!$A$2:$D$257, 4, TRUE), 1) &amp; LEFT(VLOOKUP(I44, Tables!$A$2:$E$257, 5, TRUE), 1), Tables!$A$2:$B$257, 2, TRUE) &amp; VLOOKUP(LEFT(I45, 1) &amp; LEFT(I42, 1), Tables!$A$2:$B$257, 2, TRUE), Tables!$A$2:$B$257, 2, TRUE) &amp; VLOOKUP(VLOOKUP(RIGHT(VLOOKUP(I43, Tables!$A$2:$D$257, 4, TRUE), 1) &amp; RIGHT(VLOOKUP(I44, Tables!$A$2:$E$257, 5, TRUE), 1), Tables!$A$2:$B$257, 2, TRUE) &amp; VLOOKUP(RIGHT(I45, 1) &amp; RIGHT(I42, 1), Tables!$A$2:$B$257, 2, TRUE), Tables!$A$2:$B$257, 2, TRUE)</f>
        <v>1B</v>
      </c>
      <c r="N43" s="11" t="str">
        <f>VLOOKUP(LEFT(J43, 1) &amp; LEFT(R43, 1), Tables!$A$2:$B$257, 2, TRUE) &amp; VLOOKUP(RIGHT(J43, 1) &amp; RIGHT(R43, 1), Tables!$A$2:$B$257, 2, TRUE)</f>
        <v>83</v>
      </c>
      <c r="O43" s="12" t="str">
        <f>VLOOKUP(LEFT(K43, 1) &amp; LEFT(S43, 1), Tables!$A$2:$B$257, 2, TRUE) &amp; VLOOKUP(RIGHT(K43, 1) &amp; RIGHT(S43, 1), Tables!$A$2:$B$257, 2, TRUE)</f>
        <v>45</v>
      </c>
      <c r="P43" s="12" t="str">
        <f>VLOOKUP(LEFT(L43, 1) &amp; LEFT(T43, 1), Tables!$A$2:$B$257, 2, TRUE) &amp; VLOOKUP(RIGHT(L43, 1) &amp; RIGHT(T43, 1), Tables!$A$2:$B$257, 2, TRUE)</f>
        <v>5D</v>
      </c>
      <c r="Q43" s="13" t="str">
        <f>VLOOKUP(LEFT(M43, 1) &amp; LEFT(U43, 1), Tables!$A$2:$B$257, 2, TRUE) &amp; VLOOKUP(RIGHT(M43, 1) &amp; RIGHT(U43, 1), Tables!$A$2:$B$257, 2, TRUE)</f>
        <v>96</v>
      </c>
      <c r="R43" s="11" t="str">
        <f>VLOOKUP(LEFT(VLOOKUP(U40, Tables!$A$2:$C$257, 3, TRUE), 1) &amp; LEFT(R39, 1), Tables!$A$2:$B$257, 2, TRUE) &amp; VLOOKUP(RIGHT(VLOOKUP(U40, Tables!$A$2:$C$257, 3, TRUE), 1) &amp; RIGHT(R39, 1), Tables!$A$2:$B$257, 2, TRUE)</f>
        <v>D2</v>
      </c>
      <c r="S43" s="12" t="str">
        <f>VLOOKUP(LEFT(R43, 1) &amp; LEFT(S39, 1), Tables!$A$2:$B$257, 2, TRUE) &amp; VLOOKUP(RIGHT(R43, 1) &amp; RIGHT(S39, 1), Tables!$A$2:$B$257, 2, TRUE)</f>
        <v>8D</v>
      </c>
      <c r="T43" s="12" t="str">
        <f>VLOOKUP(LEFT(S43, 1) &amp; LEFT(T39, 1), Tables!$A$2:$B$257, 2, TRUE) &amp; VLOOKUP(RIGHT(S43, 1) &amp; RIGHT(T39, 1), Tables!$A$2:$B$257, 2, TRUE)</f>
        <v>2B</v>
      </c>
      <c r="U43" s="13" t="str">
        <f>VLOOKUP(LEFT(T43, 1) &amp; LEFT(U39, 1), Tables!$A$2:$B$257, 2, TRUE) &amp; VLOOKUP(RIGHT(T43, 1) &amp; RIGHT(U39, 1), Tables!$A$2:$B$257, 2, TRUE)</f>
        <v>8D</v>
      </c>
      <c r="V43" s="9"/>
      <c r="W43" s="9"/>
      <c r="X43" s="9"/>
      <c r="Y43" s="9"/>
    </row>
    <row r="44" spans="1:25" ht="19.5" customHeight="1" x14ac:dyDescent="0.25">
      <c r="B44" s="11" t="str">
        <f>VLOOKUP(N40, Tables!$A$2:$C$257, 3, TRUE)</f>
        <v>2C</v>
      </c>
      <c r="C44" s="12" t="str">
        <f>VLOOKUP(O40, Tables!$A$2:$C$257, 3, TRUE)</f>
        <v>86</v>
      </c>
      <c r="D44" s="12" t="str">
        <f>VLOOKUP(P40, Tables!$A$2:$C$257, 3, TRUE)</f>
        <v>D4</v>
      </c>
      <c r="E44" s="13" t="str">
        <f>VLOOKUP(Q40, Tables!$A$2:$C$257, 3, TRUE)</f>
        <v>F2</v>
      </c>
      <c r="F44" s="12" t="str">
        <f>D44</f>
        <v>D4</v>
      </c>
      <c r="G44" s="12" t="str">
        <f>E44</f>
        <v>F2</v>
      </c>
      <c r="H44" s="12" t="str">
        <f>B44</f>
        <v>2C</v>
      </c>
      <c r="I44" s="12" t="str">
        <f>C44</f>
        <v>86</v>
      </c>
      <c r="J44" s="11" t="str">
        <f>VLOOKUP(VLOOKUP(LEFT(VLOOKUP(F44, Tables!$A$2:$D$257, 4, TRUE), 1) &amp; LEFT(VLOOKUP(F45, Tables!$A$2:$E$257, 5, TRUE), 1), Tables!$A$2:$B$257, 2, TRUE) &amp; VLOOKUP(LEFT(F42, 1) &amp; LEFT(F43, 1), Tables!$A$2:$B$257, 2, TRUE), Tables!$A$2:$B$257, 2, TRUE) &amp; VLOOKUP(VLOOKUP(RIGHT(VLOOKUP(F44, Tables!$A$2:$D$257, 4, TRUE), 1) &amp; RIGHT(VLOOKUP(F45, Tables!$A$2:$E$257, 5, TRUE), 1), Tables!$A$2:$B$257, 2, TRUE) &amp; VLOOKUP(RIGHT(F42, 1) &amp; RIGHT(F43, 1), Tables!$A$2:$B$257, 2, TRUE), Tables!$A$2:$B$257, 2, TRUE)</f>
        <v>2F</v>
      </c>
      <c r="K44" s="12" t="str">
        <f>VLOOKUP(VLOOKUP(LEFT(VLOOKUP(G44, Tables!$A$2:$D$257, 4, TRUE), 1) &amp; LEFT(VLOOKUP(G45, Tables!$A$2:$E$257, 5, TRUE), 1), Tables!$A$2:$B$257, 2, TRUE) &amp; VLOOKUP(LEFT(G42, 1) &amp; LEFT(G43, 1), Tables!$A$2:$B$257, 2, TRUE), Tables!$A$2:$B$257, 2, TRUE) &amp; VLOOKUP(VLOOKUP(RIGHT(VLOOKUP(G44, Tables!$A$2:$D$257, 4, TRUE), 1) &amp; RIGHT(VLOOKUP(G45, Tables!$A$2:$E$257, 5, TRUE), 1), Tables!$A$2:$B$257, 2, TRUE) &amp; VLOOKUP(RIGHT(G42, 1) &amp; RIGHT(G43, 1), Tables!$A$2:$B$257, 2, TRUE), Tables!$A$2:$B$257, 2, TRUE)</f>
        <v>89</v>
      </c>
      <c r="L44" s="12" t="str">
        <f>VLOOKUP(VLOOKUP(LEFT(VLOOKUP(H44, Tables!$A$2:$D$257, 4, TRUE), 1) &amp; LEFT(VLOOKUP(H45, Tables!$A$2:$E$257, 5, TRUE), 1), Tables!$A$2:$B$257, 2, TRUE) &amp; VLOOKUP(LEFT(H42, 1) &amp; LEFT(H43, 1), Tables!$A$2:$B$257, 2, TRUE), Tables!$A$2:$B$257, 2, TRUE) &amp; VLOOKUP(VLOOKUP(RIGHT(VLOOKUP(H44, Tables!$A$2:$D$257, 4, TRUE), 1) &amp; RIGHT(VLOOKUP(H45, Tables!$A$2:$E$257, 5, TRUE), 1), Tables!$A$2:$B$257, 2, TRUE) &amp; VLOOKUP(RIGHT(H42, 1) &amp; RIGHT(H43, 1), Tables!$A$2:$B$257, 2, TRUE), Tables!$A$2:$B$257, 2, TRUE)</f>
        <v>6D</v>
      </c>
      <c r="M44" s="13" t="str">
        <f>VLOOKUP(VLOOKUP(LEFT(VLOOKUP(I44, Tables!$A$2:$D$257, 4, TRUE), 1) &amp; LEFT(VLOOKUP(I45, Tables!$A$2:$E$257, 5, TRUE), 1), Tables!$A$2:$B$257, 2, TRUE) &amp; VLOOKUP(LEFT(I42, 1) &amp; LEFT(I43, 1), Tables!$A$2:$B$257, 2, TRUE), Tables!$A$2:$B$257, 2, TRUE) &amp; VLOOKUP(VLOOKUP(RIGHT(VLOOKUP(I44, Tables!$A$2:$D$257, 4, TRUE), 1) &amp; RIGHT(VLOOKUP(I45, Tables!$A$2:$E$257, 5, TRUE), 1), Tables!$A$2:$B$257, 2, TRUE) &amp; VLOOKUP(RIGHT(I42, 1) &amp; RIGHT(I43, 1), Tables!$A$2:$B$257, 2, TRUE), Tables!$A$2:$B$257, 2, TRUE)</f>
        <v>99</v>
      </c>
      <c r="N44" s="11" t="str">
        <f>VLOOKUP(LEFT(J44, 1) &amp; LEFT(R44, 1), Tables!$A$2:$B$257, 2, TRUE) &amp; VLOOKUP(RIGHT(J44, 1) &amp; RIGHT(R44, 1), Tables!$A$2:$B$257, 2, TRUE)</f>
        <v>5C</v>
      </c>
      <c r="O44" s="12" t="str">
        <f>VLOOKUP(LEFT(K44, 1) &amp; LEFT(S44, 1), Tables!$A$2:$B$257, 2, TRUE) &amp; VLOOKUP(RIGHT(K44, 1) &amp; RIGHT(S44, 1), Tables!$A$2:$B$257, 2, TRUE)</f>
        <v>33</v>
      </c>
      <c r="P44" s="12" t="str">
        <f>VLOOKUP(LEFT(L44, 1) &amp; LEFT(T44, 1), Tables!$A$2:$B$257, 2, TRUE) &amp; VLOOKUP(RIGHT(L44, 1) &amp; RIGHT(T44, 1), Tables!$A$2:$B$257, 2, TRUE)</f>
        <v>98</v>
      </c>
      <c r="Q44" s="13" t="str">
        <f>VLOOKUP(LEFT(M44, 1) &amp; LEFT(U44, 1), Tables!$A$2:$B$257, 2, TRUE) &amp; VLOOKUP(RIGHT(M44, 1) &amp; RIGHT(U44, 1), Tables!$A$2:$B$257, 2, TRUE)</f>
        <v>B0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73</v>
      </c>
      <c r="S44" s="12" t="str">
        <f>VLOOKUP(LEFT(R44, 1) &amp; LEFT(S40, 1), Tables!$A$2:$B$257, 2, TRUE) &amp; VLOOKUP(RIGHT(R44, 1) &amp; RIGHT(S40, 1), Tables!$A$2:$B$257, 2, TRUE)</f>
        <v>BA</v>
      </c>
      <c r="T44" s="12" t="str">
        <f>VLOOKUP(LEFT(S44, 1) &amp; LEFT(T40, 1), Tables!$A$2:$B$257, 2, TRUE) &amp; VLOOKUP(RIGHT(S44, 1) &amp; RIGHT(T40, 1), Tables!$A$2:$B$257, 2, TRUE)</f>
        <v>F5</v>
      </c>
      <c r="U44" s="13" t="str">
        <f>VLOOKUP(LEFT(T44, 1) &amp; LEFT(U40, 1), Tables!$A$2:$B$257, 2, TRUE) &amp; VLOOKUP(RIGHT(T44, 1) &amp; RIGHT(U40, 1), Tables!$A$2:$B$257, 2, TRUE)</f>
        <v>29</v>
      </c>
      <c r="V44" s="9"/>
      <c r="W44" s="9"/>
      <c r="X44" s="9"/>
      <c r="Y44" s="9"/>
    </row>
    <row r="45" spans="1:25" ht="19.5" customHeight="1" x14ac:dyDescent="0.25">
      <c r="B45" s="17" t="str">
        <f>VLOOKUP(N41, Tables!$A$2:$C$257, 3, TRUE)</f>
        <v>C8</v>
      </c>
      <c r="C45" s="18" t="str">
        <f>VLOOKUP(O41, Tables!$A$2:$C$257, 3, TRUE)</f>
        <v>C0</v>
      </c>
      <c r="D45" s="18" t="str">
        <f>VLOOKUP(P41, Tables!$A$2:$C$257, 3, TRUE)</f>
        <v>4D</v>
      </c>
      <c r="E45" s="19" t="str">
        <f>VLOOKUP(Q41, Tables!$A$2:$C$257, 3, TRUE)</f>
        <v>FE</v>
      </c>
      <c r="F45" s="18" t="str">
        <f>E45</f>
        <v>FE</v>
      </c>
      <c r="G45" s="18" t="str">
        <f>B45</f>
        <v>C8</v>
      </c>
      <c r="H45" s="18" t="str">
        <f t="shared" ref="H45" si="54">C45</f>
        <v>C0</v>
      </c>
      <c r="I45" s="18" t="str">
        <f t="shared" ref="I45" si="55">D45</f>
        <v>4D</v>
      </c>
      <c r="J45" s="17" t="str">
        <f>VLOOKUP(VLOOKUP(LEFT(VLOOKUP(F45, Tables!$A$2:$D$257, 4, TRUE), 1) &amp; LEFT(VLOOKUP(F42, Tables!$A$2:$E$257, 5, TRUE), 1), Tables!$A$2:$B$257, 2, TRUE) &amp; VLOOKUP(LEFT(F43, 1) &amp; LEFT(F44, 1), Tables!$A$2:$B$257, 2, TRUE), Tables!$A$2:$B$257, 2, TRUE) &amp; VLOOKUP(VLOOKUP(RIGHT(VLOOKUP(F45, Tables!$A$2:$D$257, 4, TRUE), 1) &amp; RIGHT(VLOOKUP(F42, Tables!$A$2:$E$257, 5, TRUE), 1), Tables!$A$2:$B$257, 2, TRUE) &amp; VLOOKUP(RIGHT(F43, 1) &amp; RIGHT(F44, 1), Tables!$A$2:$B$257, 2, TRUE), Tables!$A$2:$B$257, 2, TRUE)</f>
        <v>D1</v>
      </c>
      <c r="K45" s="18" t="str">
        <f>VLOOKUP(VLOOKUP(LEFT(VLOOKUP(G45, Tables!$A$2:$D$257, 4, TRUE), 1) &amp; LEFT(VLOOKUP(G42, Tables!$A$2:$E$257, 5, TRUE), 1), Tables!$A$2:$B$257, 2, TRUE) &amp; VLOOKUP(LEFT(G43, 1) &amp; LEFT(G44, 1), Tables!$A$2:$B$257, 2, TRUE), Tables!$A$2:$B$257, 2, TRUE) &amp; VLOOKUP(VLOOKUP(RIGHT(VLOOKUP(G45, Tables!$A$2:$D$257, 4, TRUE), 1) &amp; RIGHT(VLOOKUP(G42, Tables!$A$2:$E$257, 5, TRUE), 1), Tables!$A$2:$B$257, 2, TRUE) &amp; VLOOKUP(RIGHT(G43, 1) &amp; RIGHT(G44, 1), Tables!$A$2:$B$257, 2, TRUE), Tables!$A$2:$B$257, 2, TRUE)</f>
        <v>FF</v>
      </c>
      <c r="L45" s="18" t="str">
        <f>VLOOKUP(VLOOKUP(LEFT(VLOOKUP(H45, Tables!$A$2:$D$257, 4, TRUE), 1) &amp; LEFT(VLOOKUP(H42, Tables!$A$2:$E$257, 5, TRUE), 1), Tables!$A$2:$B$257, 2, TRUE) &amp; VLOOKUP(LEFT(H43, 1) &amp; LEFT(H44, 1), Tables!$A$2:$B$257, 2, TRUE), Tables!$A$2:$B$257, 2, TRUE) &amp; VLOOKUP(VLOOKUP(RIGHT(VLOOKUP(H45, Tables!$A$2:$D$257, 4, TRUE), 1) &amp; RIGHT(VLOOKUP(H42, Tables!$A$2:$E$257, 5, TRUE), 1), Tables!$A$2:$B$257, 2, TRUE) &amp; VLOOKUP(RIGHT(H43, 1) &amp; RIGHT(H44, 1), Tables!$A$2:$B$257, 2, TRUE), Tables!$A$2:$B$257, 2, TRUE)</f>
        <v>CD</v>
      </c>
      <c r="M45" s="19" t="str">
        <f>VLOOKUP(VLOOKUP(LEFT(VLOOKUP(I45, Tables!$A$2:$D$257, 4, TRUE), 1) &amp; LEFT(VLOOKUP(I42, Tables!$A$2:$E$257, 5, TRUE), 1), Tables!$A$2:$B$257, 2, TRUE) &amp; VLOOKUP(LEFT(I43, 1) &amp; LEFT(I44, 1), Tables!$A$2:$B$257, 2, TRUE), Tables!$A$2:$B$257, 2, TRUE) &amp; VLOOKUP(VLOOKUP(RIGHT(VLOOKUP(I45, Tables!$A$2:$D$257, 4, TRUE), 1) &amp; RIGHT(VLOOKUP(I42, Tables!$A$2:$E$257, 5, TRUE), 1), Tables!$A$2:$B$257, 2, TRUE) &amp; VLOOKUP(RIGHT(I43, 1) &amp; RIGHT(I44, 1), Tables!$A$2:$B$257, 2, TRUE), Tables!$A$2:$B$257, 2, TRUE)</f>
        <v>EA</v>
      </c>
      <c r="N45" s="17" t="str">
        <f>VLOOKUP(LEFT(J45, 1) &amp; LEFT(R45, 1), Tables!$A$2:$B$257, 2, TRUE) &amp; VLOOKUP(RIGHT(J45, 1) &amp; RIGHT(R45, 1), Tables!$A$2:$B$257, 2, TRUE)</f>
        <v>F0</v>
      </c>
      <c r="O45" s="18" t="str">
        <f>VLOOKUP(LEFT(K45, 1) &amp; LEFT(S45, 1), Tables!$A$2:$B$257, 2, TRUE) &amp; VLOOKUP(RIGHT(K45, 1) &amp; RIGHT(S45, 1), Tables!$A$2:$B$257, 2, TRUE)</f>
        <v>2D</v>
      </c>
      <c r="P45" s="18" t="str">
        <f>VLOOKUP(LEFT(L45, 1) &amp; LEFT(T45, 1), Tables!$A$2:$B$257, 2, TRUE) &amp; VLOOKUP(RIGHT(L45, 1) &amp; RIGHT(T45, 1), Tables!$A$2:$B$257, 2, TRUE)</f>
        <v>AD</v>
      </c>
      <c r="Q45" s="19" t="str">
        <f>VLOOKUP(LEFT(M45, 1) &amp; LEFT(U45, 1), Tables!$A$2:$B$257, 2, TRUE) &amp; VLOOKUP(RIGHT(M45, 1) &amp; RIGHT(U45, 1), Tables!$A$2:$B$257, 2, TRUE)</f>
        <v>C5</v>
      </c>
      <c r="R45" s="17" t="str">
        <f>VLOOKUP(LEFT(VLOOKUP(U38, Tables!$A$2:$C$257, 3, TRUE), 1) &amp; LEFT(R41, 1), Tables!$A$2:$B$257, 2, TRUE) &amp; VLOOKUP(RIGHT(VLOOKUP(U38, Tables!$A$2:$C$257, 3, TRUE), 1) &amp; RIGHT(R41, 1), Tables!$A$2:$B$257, 2, TRUE)</f>
        <v>21</v>
      </c>
      <c r="S45" s="18" t="str">
        <f>VLOOKUP(LEFT(R45, 1) &amp; LEFT(S41, 1), Tables!$A$2:$B$257, 2, TRUE) &amp; VLOOKUP(RIGHT(R45, 1) &amp; RIGHT(S41, 1), Tables!$A$2:$B$257, 2, TRUE)</f>
        <v>D2</v>
      </c>
      <c r="T45" s="18" t="str">
        <f>VLOOKUP(LEFT(S45, 1) &amp; LEFT(T41, 1), Tables!$A$2:$B$257, 2, TRUE) &amp; VLOOKUP(RIGHT(S45, 1) &amp; RIGHT(T41, 1), Tables!$A$2:$B$257, 2, TRUE)</f>
        <v>60</v>
      </c>
      <c r="U45" s="19" t="str">
        <f>VLOOKUP(LEFT(T45, 1) &amp; LEFT(U41, 1), Tables!$A$2:$B$257, 2, TRUE) &amp; VLOOKUP(RIGHT(T45, 1) &amp; RIGHT(U41, 1), Tables!$A$2:$B$257, 2, TRUE)</f>
        <v>2F</v>
      </c>
      <c r="V45" s="9"/>
      <c r="W45" s="9"/>
      <c r="X45" s="9"/>
      <c r="Y45" s="9"/>
    </row>
    <row r="46" spans="1:25" ht="19.5" customHeight="1" x14ac:dyDescent="0.25">
      <c r="A46" s="5" t="s">
        <v>13</v>
      </c>
      <c r="B46" s="14" t="str">
        <f>VLOOKUP(N42, Tables!$A$2:$C$257, 3, TRUE)</f>
        <v>87</v>
      </c>
      <c r="C46" s="15" t="str">
        <f>VLOOKUP(O42, Tables!$A$2:$C$257, 3, TRUE)</f>
        <v>F2</v>
      </c>
      <c r="D46" s="15" t="str">
        <f>VLOOKUP(P42, Tables!$A$2:$C$257, 3, TRUE)</f>
        <v>4D</v>
      </c>
      <c r="E46" s="16" t="str">
        <f>VLOOKUP(Q42, Tables!$A$2:$C$257, 3, TRUE)</f>
        <v>97</v>
      </c>
      <c r="F46" s="15" t="str">
        <f>B46</f>
        <v>87</v>
      </c>
      <c r="G46" s="15" t="str">
        <f t="shared" ref="G46" si="56">C46</f>
        <v>F2</v>
      </c>
      <c r="H46" s="15" t="str">
        <f t="shared" ref="H46" si="57">D46</f>
        <v>4D</v>
      </c>
      <c r="I46" s="15" t="str">
        <f t="shared" ref="I46" si="58">E46</f>
        <v>97</v>
      </c>
      <c r="J46" s="14" t="str">
        <f>VLOOKUP(VLOOKUP(LEFT(VLOOKUP(F46, Tables!$A$2:$D$257, 4, TRUE), 1) &amp; LEFT(VLOOKUP(F47, Tables!$A$2:$E$257, 5, TRUE), 1), Tables!$A$2:$B$257, 2, TRUE) &amp; VLOOKUP(LEFT(F48, 1) &amp; LEFT(F49, 1), Tables!$A$2:$B$257, 2, TRUE), Tables!$A$2:$B$257, 2, TRUE) &amp; VLOOKUP(VLOOKUP(RIGHT(VLOOKUP(F46, Tables!$A$2:$D$257, 4, TRUE), 1) &amp; RIGHT(VLOOKUP(F47, Tables!$A$2:$E$257, 5, TRUE), 1), Tables!$A$2:$B$257, 2, TRUE) &amp; VLOOKUP(RIGHT(F48, 1) &amp; RIGHT(F49, 1), Tables!$A$2:$B$257, 2, TRUE), Tables!$A$2:$B$257, 2, TRUE)</f>
        <v>47</v>
      </c>
      <c r="K46" s="15" t="str">
        <f>VLOOKUP(VLOOKUP(LEFT(VLOOKUP(G46, Tables!$A$2:$D$257, 4, TRUE), 1) &amp; LEFT(VLOOKUP(G47, Tables!$A$2:$E$257, 5, TRUE), 1), Tables!$A$2:$B$257, 2, TRUE) &amp; VLOOKUP(LEFT(G48, 1) &amp; LEFT(G49, 1), Tables!$A$2:$B$257, 2, TRUE), Tables!$A$2:$B$257, 2, TRUE) &amp; VLOOKUP(VLOOKUP(RIGHT(VLOOKUP(G46, Tables!$A$2:$D$257, 4, TRUE), 1) &amp; RIGHT(VLOOKUP(G47, Tables!$A$2:$E$257, 5, TRUE), 1), Tables!$A$2:$B$257, 2, TRUE) &amp; VLOOKUP(RIGHT(G48, 1) &amp; RIGHT(G49, 1), Tables!$A$2:$B$257, 2, TRUE), Tables!$A$2:$B$257, 2, TRUE)</f>
        <v>40</v>
      </c>
      <c r="L46" s="15" t="str">
        <f>VLOOKUP(VLOOKUP(LEFT(VLOOKUP(H46, Tables!$A$2:$D$257, 4, TRUE), 1) &amp; LEFT(VLOOKUP(H47, Tables!$A$2:$E$257, 5, TRUE), 1), Tables!$A$2:$B$257, 2, TRUE) &amp; VLOOKUP(LEFT(H48, 1) &amp; LEFT(H49, 1), Tables!$A$2:$B$257, 2, TRUE), Tables!$A$2:$B$257, 2, TRUE) &amp; VLOOKUP(VLOOKUP(RIGHT(VLOOKUP(H46, Tables!$A$2:$D$257, 4, TRUE), 1) &amp; RIGHT(VLOOKUP(H47, Tables!$A$2:$E$257, 5, TRUE), 1), Tables!$A$2:$B$257, 2, TRUE) &amp; VLOOKUP(RIGHT(H48, 1) &amp; RIGHT(H49, 1), Tables!$A$2:$B$257, 2, TRUE), Tables!$A$2:$B$257, 2, TRUE)</f>
        <v>A3</v>
      </c>
      <c r="M46" s="16" t="str">
        <f>VLOOKUP(VLOOKUP(LEFT(VLOOKUP(I46, Tables!$A$2:$D$257, 4, TRUE), 1) &amp; LEFT(VLOOKUP(I47, Tables!$A$2:$E$257, 5, TRUE), 1), Tables!$A$2:$B$257, 2, TRUE) &amp; VLOOKUP(LEFT(I48, 1) &amp; LEFT(I49, 1), Tables!$A$2:$B$257, 2, TRUE), Tables!$A$2:$B$257, 2, TRUE) &amp; VLOOKUP(VLOOKUP(RIGHT(VLOOKUP(I46, Tables!$A$2:$D$257, 4, TRUE), 1) &amp; RIGHT(VLOOKUP(I47, Tables!$A$2:$E$257, 5, TRUE), 1), Tables!$A$2:$B$257, 2, TRUE) &amp; VLOOKUP(RIGHT(I48, 1) &amp; RIGHT(I49, 1), Tables!$A$2:$B$257, 2, TRUE), Tables!$A$2:$B$257, 2, TRUE)</f>
        <v>4C</v>
      </c>
      <c r="N46" s="14" t="str">
        <f>VLOOKUP(LEFT(J46, 1) &amp; LEFT(R46, 1), Tables!$A$2:$B$257, 2, TRUE) &amp; VLOOKUP(RIGHT(J46, 1) &amp; RIGHT(R46, 1), Tables!$A$2:$B$257, 2, TRUE)</f>
        <v>EB</v>
      </c>
      <c r="O46" s="15" t="str">
        <f>VLOOKUP(LEFT(K46, 1) &amp; LEFT(S46, 1), Tables!$A$2:$B$257, 2, TRUE) &amp; VLOOKUP(RIGHT(K46, 1) &amp; RIGHT(S46, 1), Tables!$A$2:$B$257, 2, TRUE)</f>
        <v>59</v>
      </c>
      <c r="P46" s="15" t="str">
        <f>VLOOKUP(LEFT(L46, 1) &amp; LEFT(T46, 1), Tables!$A$2:$B$257, 2, TRUE) &amp; VLOOKUP(RIGHT(L46, 1) &amp; RIGHT(T46, 1), Tables!$A$2:$B$257, 2, TRUE)</f>
        <v>8B</v>
      </c>
      <c r="Q46" s="16" t="str">
        <f>VLOOKUP(LEFT(M46, 1) &amp; LEFT(U46, 1), Tables!$A$2:$B$257, 2, TRUE) &amp; VLOOKUP(RIGHT(M46, 1) &amp; RIGHT(U46, 1), Tables!$A$2:$B$257, 2, TRUE)</f>
        <v>1B</v>
      </c>
      <c r="R46" s="14" t="str">
        <f>VLOOKUP(VLOOKUP(LEFT(VLOOKUP(U43, Tables!$A$2:$C$257, 3, TRUE), 1) &amp; LEFT(R42, 1), Tables!$A$2:$B$257, 2, TRUE) &amp; LEFT(V46, 1), Tables!$A$2:$B$257, 2, TRUE) &amp; VLOOKUP(VLOOKUP(RIGHT(VLOOKUP(U43, Tables!$A$2:$C$257, 3, TRUE), 1) &amp; RIGHT(R42, 1), Tables!$A$2:$B$257, 2, TRUE) &amp; RIGHT(V46, 1), Tables!$A$2:$B$257, 2, TRUE)</f>
        <v>AC</v>
      </c>
      <c r="S46" s="15" t="str">
        <f>VLOOKUP(LEFT(R46, 1) &amp; LEFT(S42, 1), Tables!$A$2:$B$257, 2, TRUE) &amp; VLOOKUP(RIGHT(R46, 1) &amp; RIGHT(S42, 1), Tables!$A$2:$B$257, 2, TRUE)</f>
        <v>19</v>
      </c>
      <c r="T46" s="15" t="str">
        <f>VLOOKUP(LEFT(S46, 1) &amp; LEFT(T42, 1), Tables!$A$2:$B$257, 2, TRUE) &amp; VLOOKUP(RIGHT(S46, 1) &amp; RIGHT(T42, 1), Tables!$A$2:$B$257, 2, TRUE)</f>
        <v>28</v>
      </c>
      <c r="U46" s="16" t="str">
        <f>VLOOKUP(LEFT(T46, 1) &amp; LEFT(U42, 1), Tables!$A$2:$B$257, 2, TRUE) &amp; VLOOKUP(RIGHT(T46, 1) &amp; RIGHT(U42, 1), Tables!$A$2:$B$257, 2, TRUE)</f>
        <v>57</v>
      </c>
      <c r="V46" s="20" t="s">
        <v>58</v>
      </c>
      <c r="W46" s="20"/>
      <c r="X46" s="20"/>
      <c r="Y46" s="20"/>
    </row>
    <row r="47" spans="1:25" ht="19.5" customHeight="1" x14ac:dyDescent="0.25">
      <c r="A47" s="6"/>
      <c r="B47" s="11" t="str">
        <f>VLOOKUP(N43, Tables!$A$2:$C$257, 3, TRUE)</f>
        <v>EC</v>
      </c>
      <c r="C47" s="12" t="str">
        <f>VLOOKUP(O43, Tables!$A$2:$C$257, 3, TRUE)</f>
        <v>6E</v>
      </c>
      <c r="D47" s="12" t="str">
        <f>VLOOKUP(P43, Tables!$A$2:$C$257, 3, TRUE)</f>
        <v>4C</v>
      </c>
      <c r="E47" s="13" t="str">
        <f>VLOOKUP(Q43, Tables!$A$2:$C$257, 3, TRUE)</f>
        <v>90</v>
      </c>
      <c r="F47" s="12" t="str">
        <f>C47</f>
        <v>6E</v>
      </c>
      <c r="G47" s="12" t="str">
        <f t="shared" ref="G47" si="59">D47</f>
        <v>4C</v>
      </c>
      <c r="H47" s="12" t="str">
        <f t="shared" ref="H47" si="60">E47</f>
        <v>90</v>
      </c>
      <c r="I47" s="12" t="str">
        <f>B47</f>
        <v>EC</v>
      </c>
      <c r="J47" s="11" t="str">
        <f>VLOOKUP(VLOOKUP(LEFT(VLOOKUP(F47, Tables!$A$2:$D$257, 4, TRUE), 1) &amp; LEFT(VLOOKUP(F48, Tables!$A$2:$E$257, 5, TRUE), 1), Tables!$A$2:$B$257, 2, TRUE) &amp; VLOOKUP(LEFT(F49, 1) &amp; LEFT(F46, 1), Tables!$A$2:$B$257, 2, TRUE), Tables!$A$2:$B$257, 2, TRUE) &amp; VLOOKUP(VLOOKUP(RIGHT(VLOOKUP(F47, Tables!$A$2:$D$257, 4, TRUE), 1) &amp; RIGHT(VLOOKUP(F48, Tables!$A$2:$E$257, 5, TRUE), 1), Tables!$A$2:$B$257, 2, TRUE) &amp; VLOOKUP(RIGHT(F49, 1) &amp; RIGHT(F46, 1), Tables!$A$2:$B$257, 2, TRUE), Tables!$A$2:$B$257, 2, TRUE)</f>
        <v>37</v>
      </c>
      <c r="K47" s="12" t="str">
        <f>VLOOKUP(VLOOKUP(LEFT(VLOOKUP(G47, Tables!$A$2:$D$257, 4, TRUE), 1) &amp; LEFT(VLOOKUP(G48, Tables!$A$2:$E$257, 5, TRUE), 1), Tables!$A$2:$B$257, 2, TRUE) &amp; VLOOKUP(LEFT(G49, 1) &amp; LEFT(G46, 1), Tables!$A$2:$B$257, 2, TRUE), Tables!$A$2:$B$257, 2, TRUE) &amp; VLOOKUP(VLOOKUP(RIGHT(VLOOKUP(G47, Tables!$A$2:$D$257, 4, TRUE), 1) &amp; RIGHT(VLOOKUP(G48, Tables!$A$2:$E$257, 5, TRUE), 1), Tables!$A$2:$B$257, 2, TRUE) &amp; VLOOKUP(RIGHT(G49, 1) &amp; RIGHT(G46, 1), Tables!$A$2:$B$257, 2, TRUE), Tables!$A$2:$B$257, 2, TRUE)</f>
        <v>D4</v>
      </c>
      <c r="L47" s="12" t="str">
        <f>VLOOKUP(VLOOKUP(LEFT(VLOOKUP(H47, Tables!$A$2:$D$257, 4, TRUE), 1) &amp; LEFT(VLOOKUP(H48, Tables!$A$2:$E$257, 5, TRUE), 1), Tables!$A$2:$B$257, 2, TRUE) &amp; VLOOKUP(LEFT(H49, 1) &amp; LEFT(H46, 1), Tables!$A$2:$B$257, 2, TRUE), Tables!$A$2:$B$257, 2, TRUE) &amp; VLOOKUP(VLOOKUP(RIGHT(VLOOKUP(H47, Tables!$A$2:$D$257, 4, TRUE), 1) &amp; RIGHT(VLOOKUP(H48, Tables!$A$2:$E$257, 5, TRUE), 1), Tables!$A$2:$B$257, 2, TRUE) &amp; VLOOKUP(RIGHT(H49, 1) &amp; RIGHT(H46, 1), Tables!$A$2:$B$257, 2, TRUE), Tables!$A$2:$B$257, 2, TRUE)</f>
        <v>70</v>
      </c>
      <c r="M47" s="13" t="str">
        <f>VLOOKUP(VLOOKUP(LEFT(VLOOKUP(I47, Tables!$A$2:$D$257, 4, TRUE), 1) &amp; LEFT(VLOOKUP(I48, Tables!$A$2:$E$257, 5, TRUE), 1), Tables!$A$2:$B$257, 2, TRUE) &amp; VLOOKUP(LEFT(I49, 1) &amp; LEFT(I46, 1), Tables!$A$2:$B$257, 2, TRUE), Tables!$A$2:$B$257, 2, TRUE) &amp; VLOOKUP(VLOOKUP(RIGHT(VLOOKUP(I47, Tables!$A$2:$D$257, 4, TRUE), 1) &amp; RIGHT(VLOOKUP(I48, Tables!$A$2:$E$257, 5, TRUE), 1), Tables!$A$2:$B$257, 2, TRUE) &amp; VLOOKUP(RIGHT(I49, 1) &amp; RIGHT(I46, 1), Tables!$A$2:$B$257, 2, TRUE), Tables!$A$2:$B$257, 2, TRUE)</f>
        <v>9F</v>
      </c>
      <c r="N47" s="11" t="str">
        <f>VLOOKUP(LEFT(J47, 1) &amp; LEFT(R47, 1), Tables!$A$2:$B$257, 2, TRUE) &amp; VLOOKUP(RIGHT(J47, 1) &amp; RIGHT(R47, 1), Tables!$A$2:$B$257, 2, TRUE)</f>
        <v>40</v>
      </c>
      <c r="O47" s="12" t="str">
        <f>VLOOKUP(LEFT(K47, 1) &amp; LEFT(S47, 1), Tables!$A$2:$B$257, 2, TRUE) &amp; VLOOKUP(RIGHT(K47, 1) &amp; RIGHT(S47, 1), Tables!$A$2:$B$257, 2, TRUE)</f>
        <v>2E</v>
      </c>
      <c r="P47" s="12" t="str">
        <f>VLOOKUP(LEFT(L47, 1) &amp; LEFT(T47, 1), Tables!$A$2:$B$257, 2, TRUE) &amp; VLOOKUP(RIGHT(L47, 1) &amp; RIGHT(T47, 1), Tables!$A$2:$B$257, 2, TRUE)</f>
        <v>A1</v>
      </c>
      <c r="Q47" s="13" t="str">
        <f>VLOOKUP(LEFT(M47, 1) &amp; LEFT(U47, 1), Tables!$A$2:$B$257, 2, TRUE) &amp; VLOOKUP(RIGHT(M47, 1) &amp; RIGHT(U47, 1), Tables!$A$2:$B$257, 2, TRUE)</f>
        <v>C3</v>
      </c>
      <c r="R47" s="11" t="str">
        <f>VLOOKUP(LEFT(VLOOKUP(U44, Tables!$A$2:$C$257, 3, TRUE), 1) &amp; LEFT(R43, 1), Tables!$A$2:$B$257, 2, TRUE) &amp; VLOOKUP(RIGHT(VLOOKUP(U44, Tables!$A$2:$C$257, 3, TRUE), 1) &amp; RIGHT(R43, 1), Tables!$A$2:$B$257, 2, TRUE)</f>
        <v>77</v>
      </c>
      <c r="S47" s="12" t="str">
        <f>VLOOKUP(LEFT(R47, 1) &amp; LEFT(S43, 1), Tables!$A$2:$B$257, 2, TRUE) &amp; VLOOKUP(RIGHT(R47, 1) &amp; RIGHT(S43, 1), Tables!$A$2:$B$257, 2, TRUE)</f>
        <v>FA</v>
      </c>
      <c r="T47" s="12" t="str">
        <f>VLOOKUP(LEFT(S47, 1) &amp; LEFT(T43, 1), Tables!$A$2:$B$257, 2, TRUE) &amp; VLOOKUP(RIGHT(S47, 1) &amp; RIGHT(T43, 1), Tables!$A$2:$B$257, 2, TRUE)</f>
        <v>D1</v>
      </c>
      <c r="U47" s="13" t="str">
        <f>VLOOKUP(LEFT(T47, 1) &amp; LEFT(U43, 1), Tables!$A$2:$B$257, 2, TRUE) &amp; VLOOKUP(RIGHT(T47, 1) &amp; RIGHT(U43, 1), Tables!$A$2:$B$257, 2, TRUE)</f>
        <v>5C</v>
      </c>
      <c r="V47" s="10"/>
      <c r="W47" s="10"/>
      <c r="X47" s="10"/>
      <c r="Y47" s="10"/>
    </row>
    <row r="48" spans="1:25" ht="19.5" customHeight="1" x14ac:dyDescent="0.25">
      <c r="A48" s="6"/>
      <c r="B48" s="11" t="str">
        <f>VLOOKUP(N44, Tables!$A$2:$C$257, 3, TRUE)</f>
        <v>4A</v>
      </c>
      <c r="C48" s="12" t="str">
        <f>VLOOKUP(O44, Tables!$A$2:$C$257, 3, TRUE)</f>
        <v>C3</v>
      </c>
      <c r="D48" s="12" t="str">
        <f>VLOOKUP(P44, Tables!$A$2:$C$257, 3, TRUE)</f>
        <v>46</v>
      </c>
      <c r="E48" s="13" t="str">
        <f>VLOOKUP(Q44, Tables!$A$2:$C$257, 3, TRUE)</f>
        <v>E7</v>
      </c>
      <c r="F48" s="12" t="str">
        <f>D48</f>
        <v>46</v>
      </c>
      <c r="G48" s="12" t="str">
        <f>E48</f>
        <v>E7</v>
      </c>
      <c r="H48" s="12" t="str">
        <f>B48</f>
        <v>4A</v>
      </c>
      <c r="I48" s="12" t="str">
        <f>C48</f>
        <v>C3</v>
      </c>
      <c r="J48" s="11" t="str">
        <f>VLOOKUP(VLOOKUP(LEFT(VLOOKUP(F48, Tables!$A$2:$D$257, 4, TRUE), 1) &amp; LEFT(VLOOKUP(F49, Tables!$A$2:$E$257, 5, TRUE), 1), Tables!$A$2:$B$257, 2, TRUE) &amp; VLOOKUP(LEFT(F46, 1) &amp; LEFT(F47, 1), Tables!$A$2:$B$257, 2, TRUE), Tables!$A$2:$B$257, 2, TRUE) &amp; VLOOKUP(VLOOKUP(RIGHT(VLOOKUP(F48, Tables!$A$2:$D$257, 4, TRUE), 1) &amp; RIGHT(VLOOKUP(F49, Tables!$A$2:$E$257, 5, TRUE), 1), Tables!$A$2:$B$257, 2, TRUE) &amp; VLOOKUP(RIGHT(F46, 1) &amp; RIGHT(F47, 1), Tables!$A$2:$B$257, 2, TRUE), Tables!$A$2:$B$257, 2, TRUE)</f>
        <v>94</v>
      </c>
      <c r="K48" s="12" t="str">
        <f>VLOOKUP(VLOOKUP(LEFT(VLOOKUP(G48, Tables!$A$2:$D$257, 4, TRUE), 1) &amp; LEFT(VLOOKUP(G49, Tables!$A$2:$E$257, 5, TRUE), 1), Tables!$A$2:$B$257, 2, TRUE) &amp; VLOOKUP(LEFT(G46, 1) &amp; LEFT(G47, 1), Tables!$A$2:$B$257, 2, TRUE), Tables!$A$2:$B$257, 2, TRUE) &amp; VLOOKUP(VLOOKUP(RIGHT(VLOOKUP(G48, Tables!$A$2:$D$257, 4, TRUE), 1) &amp; RIGHT(VLOOKUP(G49, Tables!$A$2:$E$257, 5, TRUE), 1), Tables!$A$2:$B$257, 2, TRUE) &amp; VLOOKUP(RIGHT(G46, 1) &amp; RIGHT(G47, 1), Tables!$A$2:$B$257, 2, TRUE), Tables!$A$2:$B$257, 2, TRUE)</f>
        <v>E4</v>
      </c>
      <c r="L48" s="12" t="str">
        <f>VLOOKUP(VLOOKUP(LEFT(VLOOKUP(H48, Tables!$A$2:$D$257, 4, TRUE), 1) &amp; LEFT(VLOOKUP(H49, Tables!$A$2:$E$257, 5, TRUE), 1), Tables!$A$2:$B$257, 2, TRUE) &amp; VLOOKUP(LEFT(H46, 1) &amp; LEFT(H47, 1), Tables!$A$2:$B$257, 2, TRUE), Tables!$A$2:$B$257, 2, TRUE) &amp; VLOOKUP(VLOOKUP(RIGHT(VLOOKUP(H48, Tables!$A$2:$D$257, 4, TRUE), 1) &amp; RIGHT(VLOOKUP(H49, Tables!$A$2:$E$257, 5, TRUE), 1), Tables!$A$2:$B$257, 2, TRUE) &amp; VLOOKUP(RIGHT(H46, 1) &amp; RIGHT(H47, 1), Tables!$A$2:$B$257, 2, TRUE), Tables!$A$2:$B$257, 2, TRUE)</f>
        <v>3A</v>
      </c>
      <c r="M48" s="13" t="str">
        <f>VLOOKUP(VLOOKUP(LEFT(VLOOKUP(I48, Tables!$A$2:$D$257, 4, TRUE), 1) &amp; LEFT(VLOOKUP(I49, Tables!$A$2:$E$257, 5, TRUE), 1), Tables!$A$2:$B$257, 2, TRUE) &amp; VLOOKUP(LEFT(I46, 1) &amp; LEFT(I47, 1), Tables!$A$2:$B$257, 2, TRUE), Tables!$A$2:$B$257, 2, TRUE) &amp; VLOOKUP(VLOOKUP(RIGHT(VLOOKUP(I48, Tables!$A$2:$D$257, 4, TRUE), 1) &amp; RIGHT(VLOOKUP(I49, Tables!$A$2:$E$257, 5, TRUE), 1), Tables!$A$2:$B$257, 2, TRUE) &amp; VLOOKUP(RIGHT(I46, 1) &amp; RIGHT(I47, 1), Tables!$A$2:$B$257, 2, TRUE), Tables!$A$2:$B$257, 2, TRUE)</f>
        <v>42</v>
      </c>
      <c r="N48" s="11" t="str">
        <f>VLOOKUP(LEFT(J48, 1) &amp; LEFT(R48, 1), Tables!$A$2:$B$257, 2, TRUE) &amp; VLOOKUP(RIGHT(J48, 1) &amp; RIGHT(R48, 1), Tables!$A$2:$B$257, 2, TRUE)</f>
        <v>F2</v>
      </c>
      <c r="O48" s="12" t="str">
        <f>VLOOKUP(LEFT(K48, 1) &amp; LEFT(S48, 1), Tables!$A$2:$B$257, 2, TRUE) &amp; VLOOKUP(RIGHT(K48, 1) &amp; RIGHT(S48, 1), Tables!$A$2:$B$257, 2, TRUE)</f>
        <v>38</v>
      </c>
      <c r="P48" s="12" t="str">
        <f>VLOOKUP(LEFT(L48, 1) &amp; LEFT(T48, 1), Tables!$A$2:$B$257, 2, TRUE) &amp; VLOOKUP(RIGHT(L48, 1) &amp; RIGHT(T48, 1), Tables!$A$2:$B$257, 2, TRUE)</f>
        <v>13</v>
      </c>
      <c r="Q48" s="13" t="str">
        <f>VLOOKUP(LEFT(M48, 1) &amp; LEFT(U48, 1), Tables!$A$2:$B$257, 2, TRUE) &amp; VLOOKUP(RIGHT(M48, 1) &amp; RIGHT(U48, 1), Tables!$A$2:$B$257, 2, TRUE)</f>
        <v>42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66</v>
      </c>
      <c r="S48" s="12" t="str">
        <f>VLOOKUP(LEFT(R48, 1) &amp; LEFT(S44, 1), Tables!$A$2:$B$257, 2, TRUE) &amp; VLOOKUP(RIGHT(R48, 1) &amp; RIGHT(S44, 1), Tables!$A$2:$B$257, 2, TRUE)</f>
        <v>DC</v>
      </c>
      <c r="T48" s="12" t="str">
        <f>VLOOKUP(LEFT(S48, 1) &amp; LEFT(T44, 1), Tables!$A$2:$B$257, 2, TRUE) &amp; VLOOKUP(RIGHT(S48, 1) &amp; RIGHT(T44, 1), Tables!$A$2:$B$257, 2, TRUE)</f>
        <v>29</v>
      </c>
      <c r="U48" s="13" t="str">
        <f>VLOOKUP(LEFT(T48, 1) &amp; LEFT(U44, 1), Tables!$A$2:$B$257, 2, TRUE) &amp; VLOOKUP(RIGHT(T48, 1) &amp; RIGHT(U44, 1), Tables!$A$2:$B$257, 2, TRUE)</f>
        <v>00</v>
      </c>
      <c r="V48" s="10"/>
      <c r="W48" s="10"/>
      <c r="X48" s="10"/>
      <c r="Y48" s="10"/>
    </row>
    <row r="49" spans="1:25" ht="19.5" customHeight="1" x14ac:dyDescent="0.25">
      <c r="A49" s="3"/>
      <c r="B49" s="17" t="str">
        <f>VLOOKUP(N45, Tables!$A$2:$C$257, 3, TRUE)</f>
        <v>8C</v>
      </c>
      <c r="C49" s="18" t="str">
        <f>VLOOKUP(O45, Tables!$A$2:$C$257, 3, TRUE)</f>
        <v>D8</v>
      </c>
      <c r="D49" s="18" t="str">
        <f>VLOOKUP(P45, Tables!$A$2:$C$257, 3, TRUE)</f>
        <v>95</v>
      </c>
      <c r="E49" s="19" t="str">
        <f>VLOOKUP(Q45, Tables!$A$2:$C$257, 3, TRUE)</f>
        <v>A6</v>
      </c>
      <c r="F49" s="18" t="str">
        <f>E49</f>
        <v>A6</v>
      </c>
      <c r="G49" s="18" t="str">
        <f>B49</f>
        <v>8C</v>
      </c>
      <c r="H49" s="18" t="str">
        <f t="shared" ref="H49" si="61">C49</f>
        <v>D8</v>
      </c>
      <c r="I49" s="18" t="str">
        <f t="shared" ref="I49" si="62">D49</f>
        <v>95</v>
      </c>
      <c r="J49" s="17" t="str">
        <f>VLOOKUP(VLOOKUP(LEFT(VLOOKUP(F49, Tables!$A$2:$D$257, 4, TRUE), 1) &amp; LEFT(VLOOKUP(F46, Tables!$A$2:$E$257, 5, TRUE), 1), Tables!$A$2:$B$257, 2, TRUE) &amp; VLOOKUP(LEFT(F47, 1) &amp; LEFT(F48, 1), Tables!$A$2:$B$257, 2, TRUE), Tables!$A$2:$B$257, 2, TRUE) &amp; VLOOKUP(VLOOKUP(RIGHT(VLOOKUP(F49, Tables!$A$2:$D$257, 4, TRUE), 1) &amp; RIGHT(VLOOKUP(F46, Tables!$A$2:$E$257, 5, TRUE), 1), Tables!$A$2:$B$257, 2, TRUE) &amp; VLOOKUP(RIGHT(F47, 1) &amp; RIGHT(F48, 1), Tables!$A$2:$B$257, 2, TRUE), Tables!$A$2:$B$257, 2, TRUE)</f>
        <v>ED</v>
      </c>
      <c r="K49" s="18" t="str">
        <f>VLOOKUP(VLOOKUP(LEFT(VLOOKUP(G49, Tables!$A$2:$D$257, 4, TRUE), 1) &amp; LEFT(VLOOKUP(G46, Tables!$A$2:$E$257, 5, TRUE), 1), Tables!$A$2:$B$257, 2, TRUE) &amp; VLOOKUP(LEFT(G47, 1) &amp; LEFT(G48, 1), Tables!$A$2:$B$257, 2, TRUE), Tables!$A$2:$B$257, 2, TRUE) &amp; VLOOKUP(VLOOKUP(RIGHT(VLOOKUP(G49, Tables!$A$2:$D$257, 4, TRUE), 1) &amp; RIGHT(VLOOKUP(G46, Tables!$A$2:$E$257, 5, TRUE), 1), Tables!$A$2:$B$257, 2, TRUE) &amp; VLOOKUP(RIGHT(G47, 1) &amp; RIGHT(G48, 1), Tables!$A$2:$B$257, 2, TRUE), Tables!$A$2:$B$257, 2, TRUE)</f>
        <v>A5</v>
      </c>
      <c r="L49" s="18" t="str">
        <f>VLOOKUP(VLOOKUP(LEFT(VLOOKUP(H49, Tables!$A$2:$D$257, 4, TRUE), 1) &amp; LEFT(VLOOKUP(H46, Tables!$A$2:$E$257, 5, TRUE), 1), Tables!$A$2:$B$257, 2, TRUE) &amp; VLOOKUP(LEFT(H47, 1) &amp; LEFT(H48, 1), Tables!$A$2:$B$257, 2, TRUE), Tables!$A$2:$B$257, 2, TRUE) &amp; VLOOKUP(VLOOKUP(RIGHT(VLOOKUP(H49, Tables!$A$2:$D$257, 4, TRUE), 1) &amp; RIGHT(VLOOKUP(H46, Tables!$A$2:$E$257, 5, TRUE), 1), Tables!$A$2:$B$257, 2, TRUE) &amp; VLOOKUP(RIGHT(H47, 1) &amp; RIGHT(H48, 1), Tables!$A$2:$B$257, 2, TRUE), Tables!$A$2:$B$257, 2, TRUE)</f>
        <v>A6</v>
      </c>
      <c r="M49" s="19" t="str">
        <f>VLOOKUP(VLOOKUP(LEFT(VLOOKUP(I49, Tables!$A$2:$D$257, 4, TRUE), 1) &amp; LEFT(VLOOKUP(I46, Tables!$A$2:$E$257, 5, TRUE), 1), Tables!$A$2:$B$257, 2, TRUE) &amp; VLOOKUP(LEFT(I47, 1) &amp; LEFT(I48, 1), Tables!$A$2:$B$257, 2, TRUE), Tables!$A$2:$B$257, 2, TRUE) &amp; VLOOKUP(VLOOKUP(RIGHT(VLOOKUP(I49, Tables!$A$2:$D$257, 4, TRUE), 1) &amp; RIGHT(VLOOKUP(I46, Tables!$A$2:$E$257, 5, TRUE), 1), Tables!$A$2:$B$257, 2, TRUE) &amp; VLOOKUP(RIGHT(I47, 1) &amp; RIGHT(I48, 1), Tables!$A$2:$B$257, 2, TRUE), Tables!$A$2:$B$257, 2, TRUE)</f>
        <v>BC</v>
      </c>
      <c r="N49" s="17" t="str">
        <f>VLOOKUP(LEFT(J49, 1) &amp; LEFT(R49, 1), Tables!$A$2:$B$257, 2, TRUE) &amp; VLOOKUP(RIGHT(J49, 1) &amp; RIGHT(R49, 1), Tables!$A$2:$B$257, 2, TRUE)</f>
        <v>1E</v>
      </c>
      <c r="O49" s="18" t="str">
        <f>VLOOKUP(LEFT(K49, 1) &amp; LEFT(S49, 1), Tables!$A$2:$B$257, 2, TRUE) &amp; VLOOKUP(RIGHT(K49, 1) &amp; RIGHT(S49, 1), Tables!$A$2:$B$257, 2, TRUE)</f>
        <v>84</v>
      </c>
      <c r="P49" s="18" t="str">
        <f>VLOOKUP(LEFT(L49, 1) &amp; LEFT(T49, 1), Tables!$A$2:$B$257, 2, TRUE) &amp; VLOOKUP(RIGHT(L49, 1) &amp; RIGHT(T49, 1), Tables!$A$2:$B$257, 2, TRUE)</f>
        <v>E7</v>
      </c>
      <c r="Q49" s="19" t="str">
        <f>VLOOKUP(LEFT(M49, 1) &amp; LEFT(U49, 1), Tables!$A$2:$B$257, 2, TRUE) &amp; VLOOKUP(RIGHT(M49, 1) &amp; RIGHT(U49, 1), Tables!$A$2:$B$257, 2, TRUE)</f>
        <v>D2</v>
      </c>
      <c r="R49" s="17" t="str">
        <f>VLOOKUP(LEFT(VLOOKUP(U42, Tables!$A$2:$C$257, 3, TRUE), 1) &amp; LEFT(R45, 1), Tables!$A$2:$B$257, 2, TRUE) &amp; VLOOKUP(RIGHT(VLOOKUP(U42, Tables!$A$2:$C$257, 3, TRUE), 1) &amp; RIGHT(R45, 1), Tables!$A$2:$B$257, 2, TRUE)</f>
        <v>F3</v>
      </c>
      <c r="S49" s="18" t="str">
        <f>VLOOKUP(LEFT(R49, 1) &amp; LEFT(S45, 1), Tables!$A$2:$B$257, 2, TRUE) &amp; VLOOKUP(RIGHT(R49, 1) &amp; RIGHT(S45, 1), Tables!$A$2:$B$257, 2, TRUE)</f>
        <v>21</v>
      </c>
      <c r="T49" s="18" t="str">
        <f>VLOOKUP(LEFT(S49, 1) &amp; LEFT(T45, 1), Tables!$A$2:$B$257, 2, TRUE) &amp; VLOOKUP(RIGHT(S49, 1) &amp; RIGHT(T45, 1), Tables!$A$2:$B$257, 2, TRUE)</f>
        <v>41</v>
      </c>
      <c r="U49" s="19" t="str">
        <f>VLOOKUP(LEFT(T49, 1) &amp; LEFT(U45, 1), Tables!$A$2:$B$257, 2, TRUE) &amp; VLOOKUP(RIGHT(T49, 1) &amp; RIGHT(U45, 1), Tables!$A$2:$B$257, 2, TRUE)</f>
        <v>6E</v>
      </c>
      <c r="V49" s="21"/>
      <c r="W49" s="21"/>
      <c r="X49" s="21"/>
      <c r="Y49" s="21"/>
    </row>
    <row r="50" spans="1:25" ht="19.5" customHeight="1" x14ac:dyDescent="0.25">
      <c r="A50" s="4" t="s">
        <v>14</v>
      </c>
      <c r="B50" s="14" t="str">
        <f>VLOOKUP(N46, Tables!$A$2:$C$257, 3, TRUE)</f>
        <v>E9</v>
      </c>
      <c r="C50" s="15" t="str">
        <f>VLOOKUP(O46, Tables!$A$2:$C$257, 3, TRUE)</f>
        <v>CB</v>
      </c>
      <c r="D50" s="15" t="str">
        <f>VLOOKUP(P46, Tables!$A$2:$C$257, 3, TRUE)</f>
        <v>3D</v>
      </c>
      <c r="E50" s="16" t="str">
        <f>VLOOKUP(Q46, Tables!$A$2:$C$257, 3, TRUE)</f>
        <v>AF</v>
      </c>
      <c r="F50" s="15" t="str">
        <f>B50</f>
        <v>E9</v>
      </c>
      <c r="G50" s="15" t="str">
        <f t="shared" ref="G50" si="63">C50</f>
        <v>CB</v>
      </c>
      <c r="H50" s="15" t="str">
        <f t="shared" ref="H50" si="64">D50</f>
        <v>3D</v>
      </c>
      <c r="I50" s="15" t="str">
        <f t="shared" ref="I50" si="65">E50</f>
        <v>AF</v>
      </c>
      <c r="J50" s="11"/>
      <c r="K50" s="12"/>
      <c r="L50" s="12"/>
      <c r="M50" s="13"/>
      <c r="N50" s="14" t="str">
        <f>VLOOKUP(LEFT(F50, 1) &amp; LEFT(R50, 1), Tables!$A$2:$B$257, 2, TRUE) &amp; VLOOKUP(RIGHT(F50, 1) &amp; RIGHT(R50, 1), Tables!$A$2:$B$257, 2, TRUE)</f>
        <v>39</v>
      </c>
      <c r="O50" s="15" t="str">
        <f>VLOOKUP(LEFT(G50, 1) &amp; LEFT(S50, 1), Tables!$A$2:$B$257, 2, TRUE) &amp; VLOOKUP(RIGHT(G50, 1) &amp; RIGHT(S50, 1), Tables!$A$2:$B$257, 2, TRUE)</f>
        <v>02</v>
      </c>
      <c r="P50" s="15" t="str">
        <f>VLOOKUP(LEFT(H50, 1) &amp; LEFT(T50, 1), Tables!$A$2:$B$257, 2, TRUE) &amp; VLOOKUP(RIGHT(H50, 1) &amp; RIGHT(T50, 1), Tables!$A$2:$B$257, 2, TRUE)</f>
        <v>DC</v>
      </c>
      <c r="Q50" s="16" t="str">
        <f>VLOOKUP(LEFT(I50, 1) &amp; LEFT(U50, 1), Tables!$A$2:$B$257, 2, TRUE) &amp; VLOOKUP(RIGHT(I50, 1) &amp; RIGHT(U50, 1), Tables!$A$2:$B$257, 2, TRUE)</f>
        <v>19</v>
      </c>
      <c r="R50" s="14" t="str">
        <f>VLOOKUP(VLOOKUP(LEFT(VLOOKUP(U47, Tables!$A$2:$C$257, 3, TRUE), 1) &amp; LEFT(R46, 1), Tables!$A$2:$B$257, 2, TRUE) &amp; LEFT(V50, 1), Tables!$A$2:$B$257, 2, TRUE) &amp; VLOOKUP(VLOOKUP(RIGHT(VLOOKUP(U47, Tables!$A$2:$C$257, 3, TRUE), 1) &amp; RIGHT(R46, 1), Tables!$A$2:$B$257, 2, TRUE) &amp; RIGHT(V50, 1), Tables!$A$2:$B$257, 2, TRUE)</f>
        <v>D0</v>
      </c>
      <c r="S50" s="15" t="str">
        <f>VLOOKUP(LEFT(R50, 1) &amp; LEFT(S46, 1), Tables!$A$2:$B$257, 2, TRUE) &amp; VLOOKUP(RIGHT(R50, 1) &amp; RIGHT(S46, 1), Tables!$A$2:$B$257, 2, TRUE)</f>
        <v>C9</v>
      </c>
      <c r="T50" s="15" t="str">
        <f>VLOOKUP(LEFT(S50, 1) &amp; LEFT(T46, 1), Tables!$A$2:$B$257, 2, TRUE) &amp; VLOOKUP(RIGHT(S50, 1) &amp; RIGHT(T46, 1), Tables!$A$2:$B$257, 2, TRUE)</f>
        <v>E1</v>
      </c>
      <c r="U50" s="16" t="str">
        <f>VLOOKUP(LEFT(T50, 1) &amp; LEFT(U46, 1), Tables!$A$2:$B$257, 2, TRUE) &amp; VLOOKUP(RIGHT(T50, 1) &amp; RIGHT(U46, 1), Tables!$A$2:$B$257, 2, TRUE)</f>
        <v>B6</v>
      </c>
      <c r="V50" s="9" t="s">
        <v>59</v>
      </c>
      <c r="W50" s="9"/>
      <c r="X50" s="9"/>
      <c r="Y50" s="9"/>
    </row>
    <row r="51" spans="1:25" ht="19.5" customHeight="1" x14ac:dyDescent="0.25">
      <c r="B51" s="11" t="str">
        <f>VLOOKUP(N47, Tables!$A$2:$C$257, 3, TRUE)</f>
        <v>09</v>
      </c>
      <c r="C51" s="12" t="str">
        <f>VLOOKUP(O47, Tables!$A$2:$C$257, 3, TRUE)</f>
        <v>31</v>
      </c>
      <c r="D51" s="12" t="str">
        <f>VLOOKUP(P47, Tables!$A$2:$C$257, 3, TRUE)</f>
        <v>32</v>
      </c>
      <c r="E51" s="13" t="str">
        <f>VLOOKUP(Q47, Tables!$A$2:$C$257, 3, TRUE)</f>
        <v>2E</v>
      </c>
      <c r="F51" s="12" t="str">
        <f>C51</f>
        <v>31</v>
      </c>
      <c r="G51" s="12" t="str">
        <f t="shared" ref="G51" si="66">D51</f>
        <v>32</v>
      </c>
      <c r="H51" s="12" t="str">
        <f t="shared" ref="H51" si="67">E51</f>
        <v>2E</v>
      </c>
      <c r="I51" s="12" t="str">
        <f>B51</f>
        <v>09</v>
      </c>
      <c r="J51" s="11"/>
      <c r="K51" s="12"/>
      <c r="L51" s="12"/>
      <c r="M51" s="13"/>
      <c r="N51" s="11" t="str">
        <f>VLOOKUP(LEFT(F51, 1) &amp; LEFT(R51, 1), Tables!$A$2:$B$257, 2, TRUE) &amp; VLOOKUP(RIGHT(F51, 1) &amp; RIGHT(R51, 1), Tables!$A$2:$B$257, 2, TRUE)</f>
        <v>25</v>
      </c>
      <c r="O51" s="12" t="str">
        <f>VLOOKUP(LEFT(G51, 1) &amp; LEFT(S51, 1), Tables!$A$2:$B$257, 2, TRUE) &amp; VLOOKUP(RIGHT(G51, 1) &amp; RIGHT(S51, 1), Tables!$A$2:$B$257, 2, TRUE)</f>
        <v>DC</v>
      </c>
      <c r="P51" s="12" t="str">
        <f>VLOOKUP(LEFT(H51, 1) &amp; LEFT(T51, 1), Tables!$A$2:$B$257, 2, TRUE) &amp; VLOOKUP(RIGHT(H51, 1) &amp; RIGHT(T51, 1), Tables!$A$2:$B$257, 2, TRUE)</f>
        <v>11</v>
      </c>
      <c r="Q51" s="13" t="str">
        <f>VLOOKUP(LEFT(I51, 1) &amp; LEFT(U51, 1), Tables!$A$2:$B$257, 2, TRUE) &amp; VLOOKUP(RIGHT(I51, 1) &amp; RIGHT(U51, 1), Tables!$A$2:$B$257, 2, TRUE)</f>
        <v>6A</v>
      </c>
      <c r="R51" s="11" t="str">
        <f>VLOOKUP(LEFT(VLOOKUP(U48, Tables!$A$2:$C$257, 3, TRUE), 1) &amp; LEFT(R47, 1), Tables!$A$2:$B$257, 2, TRUE) &amp; VLOOKUP(RIGHT(VLOOKUP(U48, Tables!$A$2:$C$257, 3, TRUE), 1) &amp; RIGHT(R47, 1), Tables!$A$2:$B$257, 2, TRUE)</f>
        <v>14</v>
      </c>
      <c r="S51" s="12" t="str">
        <f>VLOOKUP(LEFT(R51, 1) &amp; LEFT(S47, 1), Tables!$A$2:$B$257, 2, TRUE) &amp; VLOOKUP(RIGHT(R51, 1) &amp; RIGHT(S47, 1), Tables!$A$2:$B$257, 2, TRUE)</f>
        <v>EE</v>
      </c>
      <c r="T51" s="12" t="str">
        <f>VLOOKUP(LEFT(S51, 1) &amp; LEFT(T47, 1), Tables!$A$2:$B$257, 2, TRUE) &amp; VLOOKUP(RIGHT(S51, 1) &amp; RIGHT(T47, 1), Tables!$A$2:$B$257, 2, TRUE)</f>
        <v>3F</v>
      </c>
      <c r="U51" s="13" t="str">
        <f>VLOOKUP(LEFT(T51, 1) &amp; LEFT(U47, 1), Tables!$A$2:$B$257, 2, TRUE) &amp; VLOOKUP(RIGHT(T51, 1) &amp; RIGHT(U47, 1), Tables!$A$2:$B$257, 2, TRUE)</f>
        <v>63</v>
      </c>
      <c r="V51" s="9"/>
      <c r="W51" s="9"/>
      <c r="X51" s="9"/>
      <c r="Y51" s="9"/>
    </row>
    <row r="52" spans="1:25" ht="19.5" customHeight="1" x14ac:dyDescent="0.25">
      <c r="B52" s="11" t="str">
        <f>VLOOKUP(N48, Tables!$A$2:$C$257, 3, TRUE)</f>
        <v>89</v>
      </c>
      <c r="C52" s="12" t="str">
        <f>VLOOKUP(O48, Tables!$A$2:$C$257, 3, TRUE)</f>
        <v>07</v>
      </c>
      <c r="D52" s="12" t="str">
        <f>VLOOKUP(P48, Tables!$A$2:$C$257, 3, TRUE)</f>
        <v>7D</v>
      </c>
      <c r="E52" s="13" t="str">
        <f>VLOOKUP(Q48, Tables!$A$2:$C$257, 3, TRUE)</f>
        <v>2C</v>
      </c>
      <c r="F52" s="12" t="str">
        <f>D52</f>
        <v>7D</v>
      </c>
      <c r="G52" s="12" t="str">
        <f>E52</f>
        <v>2C</v>
      </c>
      <c r="H52" s="12" t="str">
        <f>B52</f>
        <v>89</v>
      </c>
      <c r="I52" s="12" t="str">
        <f>C52</f>
        <v>07</v>
      </c>
      <c r="J52" s="11"/>
      <c r="K52" s="12"/>
      <c r="L52" s="12"/>
      <c r="M52" s="13"/>
      <c r="N52" s="11" t="str">
        <f>VLOOKUP(LEFT(F52, 1) &amp; LEFT(R52, 1), Tables!$A$2:$B$257, 2, TRUE) &amp; VLOOKUP(RIGHT(F52, 1) &amp; RIGHT(R52, 1), Tables!$A$2:$B$257, 2, TRUE)</f>
        <v>84</v>
      </c>
      <c r="O52" s="12" t="str">
        <f>VLOOKUP(LEFT(G52, 1) &amp; LEFT(S52, 1), Tables!$A$2:$B$257, 2, TRUE) &amp; VLOOKUP(RIGHT(G52, 1) &amp; RIGHT(S52, 1), Tables!$A$2:$B$257, 2, TRUE)</f>
        <v>09</v>
      </c>
      <c r="P52" s="12" t="str">
        <f>VLOOKUP(LEFT(H52, 1) &amp; LEFT(T52, 1), Tables!$A$2:$B$257, 2, TRUE) &amp; VLOOKUP(RIGHT(H52, 1) &amp; RIGHT(T52, 1), Tables!$A$2:$B$257, 2, TRUE)</f>
        <v>85</v>
      </c>
      <c r="Q52" s="13" t="str">
        <f>VLOOKUP(LEFT(I52, 1) &amp; LEFT(U52, 1), Tables!$A$2:$B$257, 2, TRUE) &amp; VLOOKUP(RIGHT(I52, 1) &amp; RIGHT(U52, 1), Tables!$A$2:$B$257, 2, TRUE)</f>
        <v>0B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F9</v>
      </c>
      <c r="S52" s="12" t="str">
        <f>VLOOKUP(LEFT(R52, 1) &amp; LEFT(S48, 1), Tables!$A$2:$B$257, 2, TRUE) &amp; VLOOKUP(RIGHT(R52, 1) &amp; RIGHT(S48, 1), Tables!$A$2:$B$257, 2, TRUE)</f>
        <v>25</v>
      </c>
      <c r="T52" s="12" t="str">
        <f>VLOOKUP(LEFT(S52, 1) &amp; LEFT(T48, 1), Tables!$A$2:$B$257, 2, TRUE) &amp; VLOOKUP(RIGHT(S52, 1) &amp; RIGHT(T48, 1), Tables!$A$2:$B$257, 2, TRUE)</f>
        <v>0C</v>
      </c>
      <c r="U52" s="13" t="str">
        <f>VLOOKUP(LEFT(T52, 1) &amp; LEFT(U48, 1), Tables!$A$2:$B$257, 2, TRUE) &amp; VLOOKUP(RIGHT(T52, 1) &amp; RIGHT(U48, 1), Tables!$A$2:$B$257, 2, TRUE)</f>
        <v>0C</v>
      </c>
      <c r="V52" s="9"/>
      <c r="W52" s="9"/>
      <c r="X52" s="9"/>
      <c r="Y52" s="9"/>
    </row>
    <row r="53" spans="1:25" ht="19.5" customHeight="1" x14ac:dyDescent="0.25">
      <c r="B53" s="17" t="str">
        <f>VLOOKUP(N49, Tables!$A$2:$C$257, 3, TRUE)</f>
        <v>72</v>
      </c>
      <c r="C53" s="18" t="str">
        <f>VLOOKUP(O49, Tables!$A$2:$C$257, 3, TRUE)</f>
        <v>5F</v>
      </c>
      <c r="D53" s="18" t="str">
        <f>VLOOKUP(P49, Tables!$A$2:$C$257, 3, TRUE)</f>
        <v>94</v>
      </c>
      <c r="E53" s="19" t="str">
        <f>VLOOKUP(Q49, Tables!$A$2:$C$257, 3, TRUE)</f>
        <v>B5</v>
      </c>
      <c r="F53" s="18" t="str">
        <f>E53</f>
        <v>B5</v>
      </c>
      <c r="G53" s="18" t="str">
        <f>B53</f>
        <v>72</v>
      </c>
      <c r="H53" s="18" t="str">
        <f t="shared" ref="H53" si="68">C53</f>
        <v>5F</v>
      </c>
      <c r="I53" s="18" t="str">
        <f t="shared" ref="I53" si="69">D53</f>
        <v>94</v>
      </c>
      <c r="J53" s="11"/>
      <c r="K53" s="12"/>
      <c r="L53" s="12"/>
      <c r="M53" s="13"/>
      <c r="N53" s="17" t="str">
        <f>VLOOKUP(LEFT(F53, 1) &amp; LEFT(R53, 1), Tables!$A$2:$B$257, 2, TRUE) &amp; VLOOKUP(RIGHT(F53, 1) &amp; RIGHT(R53, 1), Tables!$A$2:$B$257, 2, TRUE)</f>
        <v>1D</v>
      </c>
      <c r="O53" s="18" t="str">
        <f>VLOOKUP(LEFT(G53, 1) &amp; LEFT(S53, 1), Tables!$A$2:$B$257, 2, TRUE) &amp; VLOOKUP(RIGHT(G53, 1) &amp; RIGHT(S53, 1), Tables!$A$2:$B$257, 2, TRUE)</f>
        <v>FB</v>
      </c>
      <c r="P53" s="18" t="str">
        <f>VLOOKUP(LEFT(H53, 1) &amp; LEFT(T53, 1), Tables!$A$2:$B$257, 2, TRUE) &amp; VLOOKUP(RIGHT(H53, 1) &amp; RIGHT(T53, 1), Tables!$A$2:$B$257, 2, TRUE)</f>
        <v>97</v>
      </c>
      <c r="Q53" s="19" t="str">
        <f>VLOOKUP(LEFT(I53, 1) &amp; LEFT(U53, 1), Tables!$A$2:$B$257, 2, TRUE) &amp; VLOOKUP(RIGHT(I53, 1) &amp; RIGHT(U53, 1), Tables!$A$2:$B$257, 2, TRUE)</f>
        <v>32</v>
      </c>
      <c r="R53" s="17" t="str">
        <f>VLOOKUP(LEFT(VLOOKUP(U46, Tables!$A$2:$C$257, 3, TRUE), 1) &amp; LEFT(R49, 1), Tables!$A$2:$B$257, 2, TRUE) &amp; VLOOKUP(RIGHT(VLOOKUP(U46, Tables!$A$2:$C$257, 3, TRUE), 1) &amp; RIGHT(R49, 1), Tables!$A$2:$B$257, 2, TRUE)</f>
        <v>A8</v>
      </c>
      <c r="S53" s="18" t="str">
        <f>VLOOKUP(LEFT(R53, 1) &amp; LEFT(S49, 1), Tables!$A$2:$B$257, 2, TRUE) &amp; VLOOKUP(RIGHT(R53, 1) &amp; RIGHT(S49, 1), Tables!$A$2:$B$257, 2, TRUE)</f>
        <v>89</v>
      </c>
      <c r="T53" s="18" t="str">
        <f>VLOOKUP(LEFT(S53, 1) &amp; LEFT(T49, 1), Tables!$A$2:$B$257, 2, TRUE) &amp; VLOOKUP(RIGHT(S53, 1) &amp; RIGHT(T49, 1), Tables!$A$2:$B$257, 2, TRUE)</f>
        <v>C8</v>
      </c>
      <c r="U53" s="19" t="str">
        <f>VLOOKUP(LEFT(T53, 1) &amp; LEFT(U49, 1), Tables!$A$2:$B$257, 2, TRUE) &amp; VLOOKUP(RIGHT(T53, 1) &amp; RIGHT(U49, 1), Tables!$A$2:$B$257, 2, TRUE)</f>
        <v>A6</v>
      </c>
      <c r="V53" s="9"/>
      <c r="W53" s="9"/>
      <c r="X53" s="9"/>
      <c r="Y53" s="9"/>
    </row>
    <row r="54" spans="1:25" ht="19.5" customHeight="1" x14ac:dyDescent="0.25">
      <c r="A54" s="5"/>
      <c r="B54" s="35" t="s">
        <v>15</v>
      </c>
      <c r="C54" s="36"/>
      <c r="D54" s="36"/>
      <c r="E54" s="37"/>
      <c r="F54" s="36" t="s">
        <v>16</v>
      </c>
      <c r="G54" s="36"/>
      <c r="H54" s="36"/>
      <c r="I54" s="36"/>
      <c r="J54" s="35" t="s">
        <v>17</v>
      </c>
      <c r="K54" s="36"/>
      <c r="L54" s="36"/>
      <c r="M54" s="37"/>
      <c r="N54" s="36" t="s">
        <v>18</v>
      </c>
      <c r="O54" s="36"/>
      <c r="P54" s="36"/>
      <c r="Q54" s="36"/>
      <c r="R54" s="35" t="s">
        <v>19</v>
      </c>
      <c r="S54" s="36"/>
      <c r="T54" s="36"/>
      <c r="U54" s="37"/>
      <c r="V54" s="38" t="s">
        <v>20</v>
      </c>
      <c r="W54" s="38"/>
      <c r="X54" s="38"/>
      <c r="Y54" s="38"/>
    </row>
  </sheetData>
  <mergeCells count="23">
    <mergeCell ref="A1:Y1"/>
    <mergeCell ref="Q4:Y4"/>
    <mergeCell ref="Q5:Y5"/>
    <mergeCell ref="B3:E3"/>
    <mergeCell ref="F3:I3"/>
    <mergeCell ref="J3:M3"/>
    <mergeCell ref="V9:Y9"/>
    <mergeCell ref="B54:E54"/>
    <mergeCell ref="F54:I54"/>
    <mergeCell ref="J54:M54"/>
    <mergeCell ref="N54:Q54"/>
    <mergeCell ref="R54:U54"/>
    <mergeCell ref="V54:Y54"/>
    <mergeCell ref="B9:E9"/>
    <mergeCell ref="F9:I9"/>
    <mergeCell ref="J9:M9"/>
    <mergeCell ref="N9:Q9"/>
    <mergeCell ref="R9:U9"/>
    <mergeCell ref="Q6:Y6"/>
    <mergeCell ref="O5:P5"/>
    <mergeCell ref="O4:P4"/>
    <mergeCell ref="O6:P6"/>
    <mergeCell ref="O3:Y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1" ht="33" customHeight="1" x14ac:dyDescent="0.25">
      <c r="A1" s="42" t="s">
        <v>303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31" ht="33" customHeight="1" x14ac:dyDescent="0.25"/>
    <row r="3" spans="1:31" ht="19.5" customHeight="1" x14ac:dyDescent="0.25">
      <c r="B3" s="40" t="s">
        <v>1</v>
      </c>
      <c r="C3" s="40"/>
      <c r="D3" s="40"/>
      <c r="E3" s="40"/>
      <c r="F3" s="39" t="s">
        <v>2</v>
      </c>
      <c r="G3" s="40"/>
      <c r="H3" s="40"/>
      <c r="I3" s="40"/>
      <c r="J3" s="40"/>
      <c r="K3" s="41"/>
      <c r="L3" s="44" t="s">
        <v>3</v>
      </c>
      <c r="M3" s="43"/>
      <c r="N3" s="43"/>
      <c r="O3" s="43"/>
      <c r="Q3" s="33" t="s">
        <v>301</v>
      </c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31" ht="19.5" customHeight="1" x14ac:dyDescent="0.25">
      <c r="B4" s="24" t="s">
        <v>98</v>
      </c>
      <c r="C4" s="24" t="s">
        <v>80</v>
      </c>
      <c r="D4" s="24" t="s">
        <v>184</v>
      </c>
      <c r="E4" s="24" t="s">
        <v>259</v>
      </c>
      <c r="F4" s="25" t="s">
        <v>111</v>
      </c>
      <c r="G4" s="26" t="s">
        <v>170</v>
      </c>
      <c r="H4" s="26" t="s">
        <v>154</v>
      </c>
      <c r="I4" s="26" t="s">
        <v>57</v>
      </c>
      <c r="J4" s="26" t="s">
        <v>248</v>
      </c>
      <c r="K4" s="26" t="s">
        <v>238</v>
      </c>
      <c r="L4" s="29" t="str">
        <f>N58</f>
        <v>BD</v>
      </c>
      <c r="M4" s="30" t="str">
        <f t="shared" ref="M4:O7" si="0">O58</f>
        <v>6E</v>
      </c>
      <c r="N4" s="30" t="str">
        <f t="shared" si="0"/>
        <v>F7</v>
      </c>
      <c r="O4" s="30" t="str">
        <f t="shared" si="0"/>
        <v>57</v>
      </c>
      <c r="Q4" s="31" t="s">
        <v>298</v>
      </c>
      <c r="R4" s="31"/>
      <c r="S4" s="31" t="str">
        <f>CONCATENATE(B4,B5,B6,B7,C4,C5,C6,C7,D4,D5,D6,D7,E4,E5,E6,E7)</f>
        <v>6BC1BEE22E409F96E93D7E117393172A</v>
      </c>
      <c r="T4" s="31"/>
      <c r="U4" s="31"/>
      <c r="V4" s="31"/>
      <c r="W4" s="31"/>
      <c r="X4" s="31"/>
      <c r="Y4" s="31"/>
      <c r="Z4" s="31"/>
      <c r="AA4" s="31"/>
    </row>
    <row r="5" spans="1:31" ht="19.5" customHeight="1" x14ac:dyDescent="0.25">
      <c r="B5" s="24" t="s">
        <v>147</v>
      </c>
      <c r="C5" s="24" t="s">
        <v>56</v>
      </c>
      <c r="D5" s="24" t="s">
        <v>84</v>
      </c>
      <c r="E5" s="24" t="s">
        <v>277</v>
      </c>
      <c r="F5" s="25" t="s">
        <v>259</v>
      </c>
      <c r="G5" s="26" t="s">
        <v>70</v>
      </c>
      <c r="H5" s="26" t="s">
        <v>54</v>
      </c>
      <c r="I5" s="26" t="s">
        <v>274</v>
      </c>
      <c r="J5" s="26" t="s">
        <v>197</v>
      </c>
      <c r="K5" s="26" t="s">
        <v>78</v>
      </c>
      <c r="L5" s="29" t="str">
        <f t="shared" ref="L5:L7" si="1">N59</f>
        <v>33</v>
      </c>
      <c r="M5" s="30" t="str">
        <f t="shared" si="0"/>
        <v>45</v>
      </c>
      <c r="N5" s="30" t="str">
        <f t="shared" si="0"/>
        <v>12</v>
      </c>
      <c r="O5" s="30" t="str">
        <f t="shared" si="0"/>
        <v>1F</v>
      </c>
      <c r="Q5" s="31" t="s">
        <v>299</v>
      </c>
      <c r="R5" s="31"/>
      <c r="S5" s="31" t="str">
        <f>CONCATENATE(F4,F5,F6,F7,G4,G5,G6,G7,H4,H5,H6,H7,I4,I5,I6,I7,J4,J5,J6,J7,K4,K5,K6,K7)</f>
        <v>8E73B0F7DA0E6452C810F32B809079E562F8EAD2522C6B7B</v>
      </c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 ht="19.5" customHeight="1" x14ac:dyDescent="0.25">
      <c r="B6" s="24" t="s">
        <v>144</v>
      </c>
      <c r="C6" s="24" t="s">
        <v>118</v>
      </c>
      <c r="D6" s="24" t="s">
        <v>37</v>
      </c>
      <c r="E6" s="24" t="s">
        <v>213</v>
      </c>
      <c r="F6" s="25" t="s">
        <v>130</v>
      </c>
      <c r="G6" s="26" t="s">
        <v>250</v>
      </c>
      <c r="H6" s="26" t="s">
        <v>194</v>
      </c>
      <c r="I6" s="26" t="s">
        <v>265</v>
      </c>
      <c r="J6" s="26" t="s">
        <v>185</v>
      </c>
      <c r="K6" s="26" t="s">
        <v>98</v>
      </c>
      <c r="L6" s="29" t="str">
        <f t="shared" si="1"/>
        <v>4F</v>
      </c>
      <c r="M6" s="30" t="str">
        <f t="shared" si="0"/>
        <v>F2</v>
      </c>
      <c r="N6" s="30" t="str">
        <f t="shared" si="0"/>
        <v>A2</v>
      </c>
      <c r="O6" s="30" t="str">
        <f t="shared" si="0"/>
        <v>A5</v>
      </c>
      <c r="Q6" s="32" t="s">
        <v>300</v>
      </c>
      <c r="R6" s="32"/>
      <c r="S6" s="31" t="str">
        <f>CONCATENATE(L4,L5,L6,L7,M4,M5,M6,M7,N4,N5,N6,N7,O4,O5,O6,O7)</f>
        <v>BD334F1D6E45F25FF712A214571FA5CC</v>
      </c>
      <c r="T6" s="31"/>
      <c r="U6" s="31"/>
      <c r="V6" s="31"/>
      <c r="W6" s="31"/>
      <c r="X6" s="31"/>
      <c r="Y6" s="31"/>
      <c r="Z6" s="31"/>
      <c r="AA6" s="31"/>
    </row>
    <row r="7" spans="1:31" ht="19.5" customHeight="1" x14ac:dyDescent="0.25">
      <c r="B7" s="24" t="s">
        <v>177</v>
      </c>
      <c r="C7" s="24" t="s">
        <v>280</v>
      </c>
      <c r="D7" s="24" t="s">
        <v>209</v>
      </c>
      <c r="E7" s="24" t="s">
        <v>77</v>
      </c>
      <c r="F7" s="25" t="s">
        <v>45</v>
      </c>
      <c r="G7" s="26" t="s">
        <v>238</v>
      </c>
      <c r="H7" s="26" t="s">
        <v>36</v>
      </c>
      <c r="I7" s="26" t="s">
        <v>180</v>
      </c>
      <c r="J7" s="26" t="s">
        <v>42</v>
      </c>
      <c r="K7" s="26" t="s">
        <v>104</v>
      </c>
      <c r="L7" s="29" t="str">
        <f t="shared" si="1"/>
        <v>1D</v>
      </c>
      <c r="M7" s="30" t="str">
        <f t="shared" si="0"/>
        <v>5F</v>
      </c>
      <c r="N7" s="30" t="str">
        <f t="shared" si="0"/>
        <v>14</v>
      </c>
      <c r="O7" s="30" t="str">
        <f t="shared" si="0"/>
        <v>CC</v>
      </c>
      <c r="V7" s="1"/>
      <c r="W7" s="1"/>
      <c r="Z7" s="8"/>
      <c r="AA7" s="8"/>
    </row>
    <row r="8" spans="1:31" ht="33" customHeight="1" x14ac:dyDescent="0.25">
      <c r="E8" s="2"/>
      <c r="F8" s="2"/>
      <c r="G8" s="2"/>
      <c r="H8" s="2"/>
      <c r="I8" s="2"/>
    </row>
    <row r="9" spans="1:31" ht="19.5" customHeight="1" x14ac:dyDescent="0.25">
      <c r="A9" s="3"/>
      <c r="B9" s="39" t="s">
        <v>15</v>
      </c>
      <c r="C9" s="40"/>
      <c r="D9" s="40"/>
      <c r="E9" s="41"/>
      <c r="F9" s="40" t="s">
        <v>16</v>
      </c>
      <c r="G9" s="40"/>
      <c r="H9" s="40"/>
      <c r="I9" s="40"/>
      <c r="J9" s="39" t="s">
        <v>17</v>
      </c>
      <c r="K9" s="40"/>
      <c r="L9" s="40"/>
      <c r="M9" s="41"/>
      <c r="N9" s="40" t="s">
        <v>18</v>
      </c>
      <c r="O9" s="40"/>
      <c r="P9" s="40"/>
      <c r="Q9" s="40"/>
      <c r="R9" s="39" t="s">
        <v>19</v>
      </c>
      <c r="S9" s="40"/>
      <c r="T9" s="40"/>
      <c r="U9" s="41"/>
      <c r="V9" s="34" t="s">
        <v>20</v>
      </c>
      <c r="W9" s="34"/>
      <c r="X9" s="34"/>
      <c r="Y9" s="34"/>
    </row>
    <row r="10" spans="1:31" ht="19.5" customHeight="1" x14ac:dyDescent="0.25">
      <c r="A10" s="4" t="s">
        <v>4</v>
      </c>
      <c r="B10" s="11"/>
      <c r="C10" s="12"/>
      <c r="D10" s="12"/>
      <c r="E10" s="13"/>
      <c r="F10" s="7"/>
      <c r="G10" s="7"/>
      <c r="H10" s="7"/>
      <c r="I10" s="7"/>
      <c r="J10" s="11"/>
      <c r="K10" s="12"/>
      <c r="L10" s="12"/>
      <c r="M10" s="13"/>
      <c r="N10" s="11" t="str">
        <f>IF(AND(HEX2DEC(B4) &gt;= 0, HEX2DEC(B4) &lt;= 255), VLOOKUP(LEFT(DEC2HEX(HEX2DEC(B4), 2), 1) &amp; LEFT(R10, 1), Tables!$A$2:$B$257, 2, TRUE) &amp; VLOOKUP(RIGHT(DEC2HEX(HEX2DEC(B4), 2), 1) &amp; RIGHT(R10, 1), Tables!$A$2:$B$257, 2, TRUE), 0/0)</f>
        <v>E5</v>
      </c>
      <c r="O10" s="7" t="str">
        <f>IF(AND(HEX2DEC(C4) &gt;= 0, HEX2DEC(C4) &lt;= 255), VLOOKUP(LEFT(DEC2HEX(HEX2DEC(C4), 2), 1) &amp; LEFT(S10, 1), Tables!$A$2:$B$257, 2, TRUE) &amp; VLOOKUP(RIGHT(DEC2HEX(HEX2DEC(C4), 2), 1) &amp; RIGHT(S10, 1), Tables!$A$2:$B$257, 2, TRUE), 0/0)</f>
        <v>F4</v>
      </c>
      <c r="P10" s="7" t="str">
        <f>IF(AND(HEX2DEC(D4) &gt;= 0, HEX2DEC(D4) &lt;= 255), VLOOKUP(LEFT(DEC2HEX(HEX2DEC(D4), 2), 1) &amp; LEFT(T10, 1), Tables!$A$2:$B$257, 2, TRUE) &amp; VLOOKUP(RIGHT(DEC2HEX(HEX2DEC(D4), 2), 1) &amp; RIGHT(T10, 1), Tables!$A$2:$B$257, 2, TRUE), 0/0)</f>
        <v>21</v>
      </c>
      <c r="Q10" s="7" t="str">
        <f>IF(AND(HEX2DEC(E4) &gt;= 0, HEX2DEC(E4) &lt;= 255), VLOOKUP(LEFT(DEC2HEX(HEX2DEC(E4), 2), 1) &amp; LEFT(U10, 1), Tables!$A$2:$B$257, 2, TRUE) &amp; VLOOKUP(RIGHT(DEC2HEX(HEX2DEC(E4), 2), 1) &amp; RIGHT(U10, 1), Tables!$A$2:$B$257, 2, TRUE), 0/0)</f>
        <v>F3</v>
      </c>
      <c r="R10" s="11" t="str">
        <f>DEC2HEX(IF(AND(HEX2DEC(F4) &gt;= 0, HEX2DEC(F4) &lt;= 255), HEX2DEC(F4), 0/0), 2)</f>
        <v>8E</v>
      </c>
      <c r="S10" s="12" t="str">
        <f t="shared" ref="S10:U13" si="2">DEC2HEX(IF(AND(HEX2DEC(G4) &gt;= 0, HEX2DEC(G4) &lt;= 255), HEX2DEC(G4), 0/0), 2)</f>
        <v>DA</v>
      </c>
      <c r="T10" s="12" t="str">
        <f t="shared" si="2"/>
        <v>C8</v>
      </c>
      <c r="U10" s="13" t="str">
        <f t="shared" si="2"/>
        <v>80</v>
      </c>
      <c r="V10" s="9"/>
      <c r="W10" s="9"/>
      <c r="X10" s="9"/>
      <c r="Y10" s="9"/>
    </row>
    <row r="11" spans="1:31" ht="19.5" customHeight="1" x14ac:dyDescent="0.25"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B2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4E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2D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03</v>
      </c>
      <c r="R11" s="11" t="str">
        <f t="shared" ref="R11:R13" si="3">DEC2HEX(IF(AND(HEX2DEC(F5) &gt;= 0, HEX2DEC(F5) &lt;= 255), HEX2DEC(F5), 0/0), 2)</f>
        <v>73</v>
      </c>
      <c r="S11" s="12" t="str">
        <f t="shared" si="2"/>
        <v>0E</v>
      </c>
      <c r="T11" s="12" t="str">
        <f t="shared" si="2"/>
        <v>10</v>
      </c>
      <c r="U11" s="13" t="str">
        <f t="shared" si="2"/>
        <v>90</v>
      </c>
      <c r="V11" s="9"/>
      <c r="W11" s="9"/>
      <c r="X11" s="9"/>
      <c r="Y11" s="9"/>
    </row>
    <row r="12" spans="1:31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0E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FB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8D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6E</v>
      </c>
      <c r="R12" s="11" t="str">
        <f t="shared" si="3"/>
        <v>B0</v>
      </c>
      <c r="S12" s="12" t="str">
        <f t="shared" si="2"/>
        <v>64</v>
      </c>
      <c r="T12" s="12" t="str">
        <f t="shared" si="2"/>
        <v>F3</v>
      </c>
      <c r="U12" s="13" t="str">
        <f t="shared" si="2"/>
        <v>79</v>
      </c>
      <c r="V12" s="9"/>
      <c r="W12" s="9"/>
      <c r="X12" s="9"/>
      <c r="Y12" s="9"/>
    </row>
    <row r="13" spans="1:31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15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C4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3A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CF</v>
      </c>
      <c r="R13" s="11" t="str">
        <f t="shared" si="3"/>
        <v>F7</v>
      </c>
      <c r="S13" s="12" t="str">
        <f t="shared" si="2"/>
        <v>52</v>
      </c>
      <c r="T13" s="12" t="str">
        <f t="shared" si="2"/>
        <v>2B</v>
      </c>
      <c r="U13" s="13" t="str">
        <f t="shared" si="2"/>
        <v>E5</v>
      </c>
      <c r="V13" s="9"/>
      <c r="W13" s="9"/>
      <c r="X13" s="9"/>
      <c r="Y13" s="9"/>
    </row>
    <row r="14" spans="1:31" ht="19.5" customHeight="1" x14ac:dyDescent="0.25">
      <c r="A14" s="5" t="s">
        <v>5</v>
      </c>
      <c r="B14" s="14" t="str">
        <f>VLOOKUP(N10, Tables!$A$2:$C$257, 3, TRUE)</f>
        <v>D9</v>
      </c>
      <c r="C14" s="15" t="str">
        <f>VLOOKUP(O10, Tables!$A$2:$C$257, 3, TRUE)</f>
        <v>BF</v>
      </c>
      <c r="D14" s="15" t="str">
        <f>VLOOKUP(P10, Tables!$A$2:$C$257, 3, TRUE)</f>
        <v>FD</v>
      </c>
      <c r="E14" s="16" t="str">
        <f>VLOOKUP(Q10, Tables!$A$2:$C$257, 3, TRUE)</f>
        <v>0D</v>
      </c>
      <c r="F14" s="15" t="str">
        <f>B14</f>
        <v>D9</v>
      </c>
      <c r="G14" s="15" t="str">
        <f t="shared" ref="G14:I14" si="4">C14</f>
        <v>BF</v>
      </c>
      <c r="H14" s="15" t="str">
        <f t="shared" si="4"/>
        <v>FD</v>
      </c>
      <c r="I14" s="15" t="str">
        <f t="shared" si="4"/>
        <v>0D</v>
      </c>
      <c r="J14" s="14" t="str">
        <f>VLOOKUP(VLOOKUP(LEFT(VLOOKUP(F14, Tables!$A$2:$D$257, 4, TRUE), 1) &amp; LEFT(VLOOKUP(F15, Tables!$A$2:$E$257, 5, TRUE), 1), Tables!$A$2:$B$257, 2, TRUE) &amp; VLOOKUP(LEFT(F16, 1) &amp; LEFT(F17, 1), Tables!$A$2:$B$257, 2, TRUE), Tables!$A$2:$B$257, 2, TRUE) &amp; VLOOKUP(VLOOKUP(RIGHT(VLOOKUP(F14, Tables!$A$2:$D$257, 4, TRUE), 1) &amp; RIGHT(VLOOKUP(F15, Tables!$A$2:$E$257, 5, TRUE), 1), Tables!$A$2:$B$257, 2, TRUE) &amp; VLOOKUP(RIGHT(F16, 1) &amp; RIGHT(F17, 1), Tables!$A$2:$B$257, 2, TRUE), Tables!$A$2:$B$257, 2, TRUE)</f>
        <v>0F</v>
      </c>
      <c r="K14" s="15" t="str">
        <f>VLOOKUP(VLOOKUP(LEFT(VLOOKUP(G14, Tables!$A$2:$D$257, 4, TRUE), 1) &amp; LEFT(VLOOKUP(G15, Tables!$A$2:$E$257, 5, TRUE), 1), Tables!$A$2:$B$257, 2, TRUE) &amp; VLOOKUP(LEFT(G16, 1) &amp; LEFT(G17, 1), Tables!$A$2:$B$257, 2, TRUE), Tables!$A$2:$B$257, 2, TRUE) &amp; VLOOKUP(VLOOKUP(RIGHT(VLOOKUP(G14, Tables!$A$2:$D$257, 4, TRUE), 1) &amp; RIGHT(VLOOKUP(G15, Tables!$A$2:$E$257, 5, TRUE), 1), Tables!$A$2:$B$257, 2, TRUE) &amp; VLOOKUP(RIGHT(G16, 1) &amp; RIGHT(G17, 1), Tables!$A$2:$B$257, 2, TRUE), Tables!$A$2:$B$257, 2, TRUE)</f>
        <v>D0</v>
      </c>
      <c r="L14" s="15" t="str">
        <f>VLOOKUP(VLOOKUP(LEFT(VLOOKUP(H14, Tables!$A$2:$D$257, 4, TRUE), 1) &amp; LEFT(VLOOKUP(H15, Tables!$A$2:$E$257, 5, TRUE), 1), Tables!$A$2:$B$257, 2, TRUE) &amp; VLOOKUP(LEFT(H16, 1) &amp; LEFT(H17, 1), Tables!$A$2:$B$257, 2, TRUE), Tables!$A$2:$B$257, 2, TRUE) &amp; VLOOKUP(VLOOKUP(RIGHT(VLOOKUP(H14, Tables!$A$2:$D$257, 4, TRUE), 1) &amp; RIGHT(VLOOKUP(H15, Tables!$A$2:$E$257, 5, TRUE), 1), Tables!$A$2:$B$257, 2, TRUE) &amp; VLOOKUP(RIGHT(H16, 1) &amp; RIGHT(H17, 1), Tables!$A$2:$B$257, 2, TRUE), Tables!$A$2:$B$257, 2, TRUE)</f>
        <v>DB</v>
      </c>
      <c r="M14" s="16" t="str">
        <f>VLOOKUP(VLOOKUP(LEFT(VLOOKUP(I14, Tables!$A$2:$D$257, 4, TRUE), 1) &amp; LEFT(VLOOKUP(I15, Tables!$A$2:$E$257, 5, TRUE), 1), Tables!$A$2:$B$257, 2, TRUE) &amp; VLOOKUP(LEFT(I16, 1) &amp; LEFT(I17, 1), Tables!$A$2:$B$257, 2, TRUE), Tables!$A$2:$B$257, 2, TRUE) &amp; VLOOKUP(VLOOKUP(RIGHT(VLOOKUP(I14, Tables!$A$2:$D$257, 4, TRUE), 1) &amp; RIGHT(VLOOKUP(I15, Tables!$A$2:$E$257, 5, TRUE), 1), Tables!$A$2:$B$257, 2, TRUE) &amp; VLOOKUP(RIGHT(I16, 1) &amp; RIGHT(I17, 1), Tables!$A$2:$B$257, 2, TRUE), Tables!$A$2:$B$257, 2, TRUE)</f>
        <v>CC</v>
      </c>
      <c r="N14" s="14" t="str">
        <f>VLOOKUP(LEFT(J14, 1) &amp; LEFT(R14, 1), Tables!$A$2:$B$257, 2, TRUE) &amp; VLOOKUP(RIGHT(J14, 1) &amp; RIGHT(R14, 1), Tables!$A$2:$B$257, 2, TRUE)</f>
        <v>6D</v>
      </c>
      <c r="O14" s="15" t="str">
        <f>VLOOKUP(LEFT(K14, 1) &amp; LEFT(S14, 1), Tables!$A$2:$B$257, 2, TRUE) &amp; VLOOKUP(RIGHT(K14, 1) &amp; RIGHT(S14, 1), Tables!$A$2:$B$257, 2, TRUE)</f>
        <v>82</v>
      </c>
      <c r="P14" s="15" t="str">
        <f>VLOOKUP(LEFT(L14, 1) &amp; LEFT(T14, 1), Tables!$A$2:$B$257, 2, TRUE) &amp; VLOOKUP(RIGHT(L14, 1) &amp; RIGHT(T14, 1), Tables!$A$2:$B$257, 2, TRUE)</f>
        <v>25</v>
      </c>
      <c r="Q14" s="16" t="str">
        <f>VLOOKUP(LEFT(M14, 1) &amp; LEFT(U14, 1), Tables!$A$2:$B$257, 2, TRUE) &amp; VLOOKUP(RIGHT(M14, 1) &amp; RIGHT(U14, 1), Tables!$A$2:$B$257, 2, TRUE)</f>
        <v>E8</v>
      </c>
      <c r="R14" s="14" t="str">
        <f>DEC2HEX(IF(AND(HEX2DEC(J4) &gt;= 0, HEX2DEC(J4) &lt;= 255), HEX2DEC(J4), 0/0), 2)</f>
        <v>62</v>
      </c>
      <c r="S14" s="15" t="str">
        <f>DEC2HEX(IF(AND(HEX2DEC(K4) &gt;= 0, HEX2DEC(K4) &lt;= 255), HEX2DEC(K4), 0/0), 2)</f>
        <v>52</v>
      </c>
      <c r="T14" s="15" t="str">
        <f>VLOOKUP(VLOOKUP(LEFT(VLOOKUP(S15, Tables!$A$2:$C$257, 3, TRUE), 1) &amp; LEFT(R10, 1), Tables!$A$2:$B$257, 2, TRUE) &amp; LEFT(X14, 1), Tables!$A$2:$B$257, 2, TRUE) &amp; VLOOKUP(VLOOKUP(RIGHT(VLOOKUP(S15, Tables!$A$2:$C$257, 3, TRUE), 1) &amp; RIGHT(R10, 1), Tables!$A$2:$B$257, 2, TRUE) &amp; RIGHT(X14, 1), Tables!$A$2:$B$257, 2, TRUE)</f>
        <v>FE</v>
      </c>
      <c r="U14" s="16" t="str">
        <f>VLOOKUP(LEFT(T14, 1) &amp; LEFT(S10, 1), Tables!$A$2:$B$257, 2, TRUE) &amp; VLOOKUP(RIGHT(T14, 1) &amp; RIGHT(S10, 1), Tables!$A$2:$B$257, 2, TRUE)</f>
        <v>24</v>
      </c>
      <c r="V14" s="20"/>
      <c r="W14" s="20"/>
      <c r="X14" s="20" t="s">
        <v>50</v>
      </c>
      <c r="Y14" s="20"/>
    </row>
    <row r="15" spans="1:31" ht="19.5" customHeight="1" x14ac:dyDescent="0.25">
      <c r="A15" s="6"/>
      <c r="B15" s="11" t="str">
        <f>VLOOKUP(N11, Tables!$A$2:$C$257, 3, TRUE)</f>
        <v>37</v>
      </c>
      <c r="C15" s="12" t="str">
        <f>VLOOKUP(O11, Tables!$A$2:$C$257, 3, TRUE)</f>
        <v>2F</v>
      </c>
      <c r="D15" s="12" t="str">
        <f>VLOOKUP(P11, Tables!$A$2:$C$257, 3, TRUE)</f>
        <v>D8</v>
      </c>
      <c r="E15" s="13" t="str">
        <f>VLOOKUP(Q11, Tables!$A$2:$C$257, 3, TRUE)</f>
        <v>7B</v>
      </c>
      <c r="F15" s="12" t="str">
        <f>C15</f>
        <v>2F</v>
      </c>
      <c r="G15" s="12" t="str">
        <f t="shared" ref="G15:H15" si="5">D15</f>
        <v>D8</v>
      </c>
      <c r="H15" s="12" t="str">
        <f t="shared" si="5"/>
        <v>7B</v>
      </c>
      <c r="I15" s="12" t="str">
        <f>B15</f>
        <v>37</v>
      </c>
      <c r="J15" s="11" t="str">
        <f>VLOOKUP(VLOOKUP(LEFT(VLOOKUP(F15, Tables!$A$2:$D$257, 4, TRUE), 1) &amp; LEFT(VLOOKUP(F16, Tables!$A$2:$E$257, 5, TRUE), 1), Tables!$A$2:$B$257, 2, TRUE) &amp; VLOOKUP(LEFT(F17, 1) &amp; LEFT(F14, 1), Tables!$A$2:$B$257, 2, TRUE), Tables!$A$2:$B$257, 2, TRUE) &amp; VLOOKUP(VLOOKUP(RIGHT(VLOOKUP(F15, Tables!$A$2:$D$257, 4, TRUE), 1) &amp; RIGHT(VLOOKUP(F16, Tables!$A$2:$E$257, 5, TRUE), 1), Tables!$A$2:$B$257, 2, TRUE) &amp; VLOOKUP(RIGHT(F17, 1) &amp; RIGHT(F14, 1), Tables!$A$2:$B$257, 2, TRUE), Tables!$A$2:$B$257, 2, TRUE)</f>
        <v>EA</v>
      </c>
      <c r="K15" s="12" t="str">
        <f>VLOOKUP(VLOOKUP(LEFT(VLOOKUP(G15, Tables!$A$2:$D$257, 4, TRUE), 1) &amp; LEFT(VLOOKUP(G16, Tables!$A$2:$E$257, 5, TRUE), 1), Tables!$A$2:$B$257, 2, TRUE) &amp; VLOOKUP(LEFT(G17, 1) &amp; LEFT(G14, 1), Tables!$A$2:$B$257, 2, TRUE), Tables!$A$2:$B$257, 2, TRUE) &amp; VLOOKUP(VLOOKUP(RIGHT(VLOOKUP(G15, Tables!$A$2:$D$257, 4, TRUE), 1) &amp; RIGHT(VLOOKUP(G16, Tables!$A$2:$E$257, 5, TRUE), 1), Tables!$A$2:$B$257, 2, TRUE) &amp; VLOOKUP(RIGHT(G17, 1) &amp; RIGHT(G14, 1), Tables!$A$2:$B$257, 2, TRUE), Tables!$A$2:$B$257, 2, TRUE)</f>
        <v>F7</v>
      </c>
      <c r="L15" s="12" t="str">
        <f>VLOOKUP(VLOOKUP(LEFT(VLOOKUP(H15, Tables!$A$2:$D$257, 4, TRUE), 1) &amp; LEFT(VLOOKUP(H16, Tables!$A$2:$E$257, 5, TRUE), 1), Tables!$A$2:$B$257, 2, TRUE) &amp; VLOOKUP(LEFT(H17, 1) &amp; LEFT(H14, 1), Tables!$A$2:$B$257, 2, TRUE), Tables!$A$2:$B$257, 2, TRUE) &amp; VLOOKUP(VLOOKUP(RIGHT(VLOOKUP(H15, Tables!$A$2:$D$257, 4, TRUE), 1) &amp; RIGHT(VLOOKUP(H16, Tables!$A$2:$E$257, 5, TRUE), 1), Tables!$A$2:$B$257, 2, TRUE) &amp; VLOOKUP(RIGHT(H17, 1) &amp; RIGHT(H14, 1), Tables!$A$2:$B$257, 2, TRUE), Tables!$A$2:$B$257, 2, TRUE)</f>
        <v>F1</v>
      </c>
      <c r="M15" s="13" t="str">
        <f>VLOOKUP(VLOOKUP(LEFT(VLOOKUP(I15, Tables!$A$2:$D$257, 4, TRUE), 1) &amp; LEFT(VLOOKUP(I16, Tables!$A$2:$E$257, 5, TRUE), 1), Tables!$A$2:$B$257, 2, TRUE) &amp; VLOOKUP(LEFT(I17, 1) &amp; LEFT(I14, 1), Tables!$A$2:$B$257, 2, TRUE), Tables!$A$2:$B$257, 2, TRUE) &amp; VLOOKUP(VLOOKUP(RIGHT(VLOOKUP(I15, Tables!$A$2:$D$257, 4, TRUE), 1) &amp; RIGHT(VLOOKUP(I16, Tables!$A$2:$E$257, 5, TRUE), 1), Tables!$A$2:$B$257, 2, TRUE) &amp; VLOOKUP(RIGHT(I17, 1) &amp; RIGHT(I14, 1), Tables!$A$2:$B$257, 2, TRUE), Tables!$A$2:$B$257, 2, TRUE)</f>
        <v>F2</v>
      </c>
      <c r="N15" s="11" t="str">
        <f>VLOOKUP(LEFT(J15, 1) &amp; LEFT(R15, 1), Tables!$A$2:$B$257, 2, TRUE) &amp; VLOOKUP(RIGHT(J15, 1) &amp; RIGHT(R15, 1), Tables!$A$2:$B$257, 2, TRUE)</f>
        <v>12</v>
      </c>
      <c r="O15" s="12" t="str">
        <f>VLOOKUP(LEFT(K15, 1) &amp; LEFT(S15, 1), Tables!$A$2:$B$257, 2, TRUE) &amp; VLOOKUP(RIGHT(K15, 1) &amp; RIGHT(S15, 1), Tables!$A$2:$B$257, 2, TRUE)</f>
        <v>DB</v>
      </c>
      <c r="P15" s="12" t="str">
        <f>VLOOKUP(LEFT(L15, 1) &amp; LEFT(T15, 1), Tables!$A$2:$B$257, 2, TRUE) &amp; VLOOKUP(RIGHT(L15, 1) &amp; RIGHT(T15, 1), Tables!$A$2:$B$257, 2, TRUE)</f>
        <v>FD</v>
      </c>
      <c r="Q15" s="13" t="str">
        <f>VLOOKUP(LEFT(M15, 1) &amp; LEFT(U15, 1), Tables!$A$2:$B$257, 2, TRUE) &amp; VLOOKUP(RIGHT(M15, 1) &amp; RIGHT(U15, 1), Tables!$A$2:$B$257, 2, TRUE)</f>
        <v>F0</v>
      </c>
      <c r="R15" s="11" t="str">
        <f t="shared" ref="R15:S17" si="6">DEC2HEX(IF(AND(HEX2DEC(J5) &gt;= 0, HEX2DEC(J5) &lt;= 255), HEX2DEC(J5), 0/0), 2)</f>
        <v>F8</v>
      </c>
      <c r="S15" s="12" t="str">
        <f t="shared" si="6"/>
        <v>2C</v>
      </c>
      <c r="T15" s="12" t="str">
        <f>VLOOKUP(LEFT(VLOOKUP(S16, Tables!$A$2:$C$257, 3, TRUE), 1) &amp; LEFT(R11, 1), Tables!$A$2:$B$257, 2, TRUE) &amp; VLOOKUP(RIGHT(VLOOKUP(S16, Tables!$A$2:$C$257, 3, TRUE), 1) &amp; RIGHT(R11, 1), Tables!$A$2:$B$257, 2, TRUE)</f>
        <v>0C</v>
      </c>
      <c r="U15" s="13" t="str">
        <f>VLOOKUP(LEFT(T15, 1) &amp; LEFT(S11, 1), Tables!$A$2:$B$257, 2, TRUE) &amp; VLOOKUP(RIGHT(T15, 1) &amp; RIGHT(S11, 1), Tables!$A$2:$B$257, 2, TRUE)</f>
        <v>02</v>
      </c>
      <c r="V15" s="10"/>
      <c r="W15" s="10"/>
      <c r="X15" s="10"/>
      <c r="Y15" s="10"/>
    </row>
    <row r="16" spans="1:31" ht="19.5" customHeight="1" x14ac:dyDescent="0.25">
      <c r="A16" s="6"/>
      <c r="B16" s="11" t="str">
        <f>VLOOKUP(N12, Tables!$A$2:$C$257, 3, TRUE)</f>
        <v>AB</v>
      </c>
      <c r="C16" s="12" t="str">
        <f>VLOOKUP(O12, Tables!$A$2:$C$257, 3, TRUE)</f>
        <v>0F</v>
      </c>
      <c r="D16" s="12" t="str">
        <f>VLOOKUP(P12, Tables!$A$2:$C$257, 3, TRUE)</f>
        <v>5D</v>
      </c>
      <c r="E16" s="13" t="str">
        <f>VLOOKUP(Q12, Tables!$A$2:$C$257, 3, TRUE)</f>
        <v>9F</v>
      </c>
      <c r="F16" s="12" t="str">
        <f>D16</f>
        <v>5D</v>
      </c>
      <c r="G16" s="12" t="str">
        <f>E16</f>
        <v>9F</v>
      </c>
      <c r="H16" s="12" t="str">
        <f>B16</f>
        <v>AB</v>
      </c>
      <c r="I16" s="12" t="str">
        <f>C16</f>
        <v>0F</v>
      </c>
      <c r="J16" s="11" t="str">
        <f>VLOOKUP(VLOOKUP(LEFT(VLOOKUP(F16, Tables!$A$2:$D$257, 4, TRUE), 1) &amp; LEFT(VLOOKUP(F17, Tables!$A$2:$E$257, 5, TRUE), 1), Tables!$A$2:$B$257, 2, TRUE) &amp; VLOOKUP(LEFT(F14, 1) &amp; LEFT(F15, 1), Tables!$A$2:$B$257, 2, TRUE), Tables!$A$2:$B$257, 2, TRUE) &amp; VLOOKUP(VLOOKUP(RIGHT(VLOOKUP(F16, Tables!$A$2:$D$257, 4, TRUE), 1) &amp; RIGHT(VLOOKUP(F17, Tables!$A$2:$E$257, 5, TRUE), 1), Tables!$A$2:$B$257, 2, TRUE) &amp; VLOOKUP(RIGHT(F14, 1) &amp; RIGHT(F15, 1), Tables!$A$2:$B$257, 2, TRUE), Tables!$A$2:$B$257, 2, TRUE)</f>
        <v>C9</v>
      </c>
      <c r="K16" s="12" t="str">
        <f>VLOOKUP(VLOOKUP(LEFT(VLOOKUP(G16, Tables!$A$2:$D$257, 4, TRUE), 1) &amp; LEFT(VLOOKUP(G17, Tables!$A$2:$E$257, 5, TRUE), 1), Tables!$A$2:$B$257, 2, TRUE) &amp; VLOOKUP(LEFT(G14, 1) &amp; LEFT(G15, 1), Tables!$A$2:$B$257, 2, TRUE), Tables!$A$2:$B$257, 2, TRUE) &amp; VLOOKUP(VLOOKUP(RIGHT(VLOOKUP(G16, Tables!$A$2:$D$257, 4, TRUE), 1) &amp; RIGHT(VLOOKUP(G17, Tables!$A$2:$E$257, 5, TRUE), 1), Tables!$A$2:$B$257, 2, TRUE) &amp; VLOOKUP(RIGHT(G14, 1) &amp; RIGHT(G15, 1), Tables!$A$2:$B$257, 2, TRUE), Tables!$A$2:$B$257, 2, TRUE)</f>
        <v>A9</v>
      </c>
      <c r="L16" s="12" t="str">
        <f>VLOOKUP(VLOOKUP(LEFT(VLOOKUP(H16, Tables!$A$2:$D$257, 4, TRUE), 1) &amp; LEFT(VLOOKUP(H17, Tables!$A$2:$E$257, 5, TRUE), 1), Tables!$A$2:$B$257, 2, TRUE) &amp; VLOOKUP(LEFT(H14, 1) &amp; LEFT(H15, 1), Tables!$A$2:$B$257, 2, TRUE), Tables!$A$2:$B$257, 2, TRUE) &amp; VLOOKUP(VLOOKUP(RIGHT(VLOOKUP(H16, Tables!$A$2:$D$257, 4, TRUE), 1) &amp; RIGHT(VLOOKUP(H17, Tables!$A$2:$E$257, 5, TRUE), 1), Tables!$A$2:$B$257, 2, TRUE) &amp; VLOOKUP(RIGHT(H14, 1) &amp; RIGHT(H15, 1), Tables!$A$2:$B$257, 2, TRUE), Tables!$A$2:$B$257, 2, TRUE)</f>
        <v>EF</v>
      </c>
      <c r="M16" s="13" t="str">
        <f>VLOOKUP(VLOOKUP(LEFT(VLOOKUP(I16, Tables!$A$2:$D$257, 4, TRUE), 1) &amp; LEFT(VLOOKUP(I17, Tables!$A$2:$E$257, 5, TRUE), 1), Tables!$A$2:$B$257, 2, TRUE) &amp; VLOOKUP(LEFT(I14, 1) &amp; LEFT(I15, 1), Tables!$A$2:$B$257, 2, TRUE), Tables!$A$2:$B$257, 2, TRUE) &amp; VLOOKUP(VLOOKUP(RIGHT(VLOOKUP(I16, Tables!$A$2:$D$257, 4, TRUE), 1) &amp; RIGHT(VLOOKUP(I17, Tables!$A$2:$E$257, 5, TRUE), 1), Tables!$A$2:$B$257, 2, TRUE) &amp; VLOOKUP(RIGHT(I14, 1) &amp; RIGHT(I15, 1), Tables!$A$2:$B$257, 2, TRUE), Tables!$A$2:$B$257, 2, TRUE)</f>
        <v>BF</v>
      </c>
      <c r="N16" s="11" t="str">
        <f>VLOOKUP(LEFT(J16, 1) &amp; LEFT(R16, 1), Tables!$A$2:$B$257, 2, TRUE) &amp; VLOOKUP(RIGHT(J16, 1) &amp; RIGHT(R16, 1), Tables!$A$2:$B$257, 2, TRUE)</f>
        <v>23</v>
      </c>
      <c r="O16" s="12" t="str">
        <f>VLOOKUP(LEFT(K16, 1) &amp; LEFT(S16, 1), Tables!$A$2:$B$257, 2, TRUE) &amp; VLOOKUP(RIGHT(K16, 1) &amp; RIGHT(S16, 1), Tables!$A$2:$B$257, 2, TRUE)</f>
        <v>C2</v>
      </c>
      <c r="P16" s="12" t="str">
        <f>VLOOKUP(LEFT(L16, 1) &amp; LEFT(T16, 1), Tables!$A$2:$B$257, 2, TRUE) &amp; VLOOKUP(RIGHT(L16, 1) &amp; RIGHT(T16, 1), Tables!$A$2:$B$257, 2, TRUE)</f>
        <v>7E</v>
      </c>
      <c r="Q16" s="13" t="str">
        <f>VLOOKUP(LEFT(M16, 1) &amp; LEFT(U16, 1), Tables!$A$2:$B$257, 2, TRUE) &amp; VLOOKUP(RIGHT(M16, 1) &amp; RIGHT(U16, 1), Tables!$A$2:$B$257, 2, TRUE)</f>
        <v>4A</v>
      </c>
      <c r="R16" s="11" t="str">
        <f t="shared" si="6"/>
        <v>EA</v>
      </c>
      <c r="S16" s="12" t="str">
        <f t="shared" si="6"/>
        <v>6B</v>
      </c>
      <c r="T16" s="12" t="str">
        <f>VLOOKUP(LEFT(VLOOKUP(S17, Tables!$A$2:$C$257, 3, TRUE), 1) &amp; LEFT(R12, 1), Tables!$A$2:$B$257, 2, TRUE) &amp; VLOOKUP(RIGHT(VLOOKUP(S17, Tables!$A$2:$C$257, 3, TRUE), 1) &amp; RIGHT(R12, 1), Tables!$A$2:$B$257, 2, TRUE)</f>
        <v>91</v>
      </c>
      <c r="U16" s="13" t="str">
        <f>VLOOKUP(LEFT(T16, 1) &amp; LEFT(S12, 1), Tables!$A$2:$B$257, 2, TRUE) &amp; VLOOKUP(RIGHT(T16, 1) &amp; RIGHT(S12, 1), Tables!$A$2:$B$257, 2, TRUE)</f>
        <v>F5</v>
      </c>
      <c r="V16" s="10"/>
      <c r="W16" s="10"/>
      <c r="X16" s="10"/>
      <c r="Y16" s="10"/>
    </row>
    <row r="17" spans="1:25" ht="19.5" customHeight="1" x14ac:dyDescent="0.25">
      <c r="A17" s="3"/>
      <c r="B17" s="17" t="str">
        <f>VLOOKUP(N13, Tables!$A$2:$C$257, 3, TRUE)</f>
        <v>59</v>
      </c>
      <c r="C17" s="18" t="str">
        <f>VLOOKUP(O13, Tables!$A$2:$C$257, 3, TRUE)</f>
        <v>1C</v>
      </c>
      <c r="D17" s="18" t="str">
        <f>VLOOKUP(P13, Tables!$A$2:$C$257, 3, TRUE)</f>
        <v>80</v>
      </c>
      <c r="E17" s="19" t="str">
        <f>VLOOKUP(Q13, Tables!$A$2:$C$257, 3, TRUE)</f>
        <v>8A</v>
      </c>
      <c r="F17" s="18" t="str">
        <f>E17</f>
        <v>8A</v>
      </c>
      <c r="G17" s="18" t="str">
        <f>B17</f>
        <v>59</v>
      </c>
      <c r="H17" s="18" t="str">
        <f t="shared" ref="H17:I17" si="7">C17</f>
        <v>1C</v>
      </c>
      <c r="I17" s="18" t="str">
        <f t="shared" si="7"/>
        <v>80</v>
      </c>
      <c r="J17" s="17" t="str">
        <f>VLOOKUP(VLOOKUP(LEFT(VLOOKUP(F17, Tables!$A$2:$D$257, 4, TRUE), 1) &amp; LEFT(VLOOKUP(F14, Tables!$A$2:$E$257, 5, TRUE), 1), Tables!$A$2:$B$257, 2, TRUE) &amp; VLOOKUP(LEFT(F15, 1) &amp; LEFT(F16, 1), Tables!$A$2:$B$257, 2, TRUE), Tables!$A$2:$B$257, 2, TRUE) &amp; VLOOKUP(VLOOKUP(RIGHT(VLOOKUP(F17, Tables!$A$2:$D$257, 4, TRUE), 1) &amp; RIGHT(VLOOKUP(F14, Tables!$A$2:$E$257, 5, TRUE), 1), Tables!$A$2:$B$257, 2, TRUE) &amp; VLOOKUP(RIGHT(F15, 1) &amp; RIGHT(F16, 1), Tables!$A$2:$B$257, 2, TRUE), Tables!$A$2:$B$257, 2, TRUE)</f>
        <v>0D</v>
      </c>
      <c r="K17" s="18" t="str">
        <f>VLOOKUP(VLOOKUP(LEFT(VLOOKUP(G17, Tables!$A$2:$D$257, 4, TRUE), 1) &amp; LEFT(VLOOKUP(G14, Tables!$A$2:$E$257, 5, TRUE), 1), Tables!$A$2:$B$257, 2, TRUE) &amp; VLOOKUP(LEFT(G15, 1) &amp; LEFT(G16, 1), Tables!$A$2:$B$257, 2, TRUE), Tables!$A$2:$B$257, 2, TRUE) &amp; VLOOKUP(VLOOKUP(RIGHT(VLOOKUP(G17, Tables!$A$2:$D$257, 4, TRUE), 1) &amp; RIGHT(VLOOKUP(G14, Tables!$A$2:$E$257, 5, TRUE), 1), Tables!$A$2:$B$257, 2, TRUE) &amp; VLOOKUP(RIGHT(G15, 1) &amp; RIGHT(G16, 1), Tables!$A$2:$B$257, 2, TRUE), Tables!$A$2:$B$257, 2, TRUE)</f>
        <v>2F</v>
      </c>
      <c r="L17" s="18" t="str">
        <f>VLOOKUP(VLOOKUP(LEFT(VLOOKUP(H17, Tables!$A$2:$D$257, 4, TRUE), 1) &amp; LEFT(VLOOKUP(H14, Tables!$A$2:$E$257, 5, TRUE), 1), Tables!$A$2:$B$257, 2, TRUE) &amp; VLOOKUP(LEFT(H15, 1) &amp; LEFT(H16, 1), Tables!$A$2:$B$257, 2, TRUE), Tables!$A$2:$B$257, 2, TRUE) &amp; VLOOKUP(VLOOKUP(RIGHT(VLOOKUP(H17, Tables!$A$2:$D$257, 4, TRUE), 1) &amp; RIGHT(VLOOKUP(H14, Tables!$A$2:$E$257, 5, TRUE), 1), Tables!$A$2:$B$257, 2, TRUE) &amp; VLOOKUP(RIGHT(H15, 1) &amp; RIGHT(H16, 1), Tables!$A$2:$B$257, 2, TRUE), Tables!$A$2:$B$257, 2, TRUE)</f>
        <v>F4</v>
      </c>
      <c r="M17" s="19" t="str">
        <f>VLOOKUP(VLOOKUP(LEFT(VLOOKUP(I17, Tables!$A$2:$D$257, 4, TRUE), 1) &amp; LEFT(VLOOKUP(I14, Tables!$A$2:$E$257, 5, TRUE), 1), Tables!$A$2:$B$257, 2, TRUE) &amp; VLOOKUP(LEFT(I15, 1) &amp; LEFT(I16, 1), Tables!$A$2:$B$257, 2, TRUE), Tables!$A$2:$B$257, 2, TRUE) &amp; VLOOKUP(VLOOKUP(RIGHT(VLOOKUP(I17, Tables!$A$2:$D$257, 4, TRUE), 1) &amp; RIGHT(VLOOKUP(I14, Tables!$A$2:$E$257, 5, TRUE), 1), Tables!$A$2:$B$257, 2, TRUE) &amp; VLOOKUP(RIGHT(I15, 1) &amp; RIGHT(I16, 1), Tables!$A$2:$B$257, 2, TRUE), Tables!$A$2:$B$257, 2, TRUE)</f>
        <v>34</v>
      </c>
      <c r="N17" s="17" t="str">
        <f>VLOOKUP(LEFT(J17, 1) &amp; LEFT(R17, 1), Tables!$A$2:$B$257, 2, TRUE) &amp; VLOOKUP(RIGHT(J17, 1) &amp; RIGHT(R17, 1), Tables!$A$2:$B$257, 2, TRUE)</f>
        <v>DF</v>
      </c>
      <c r="O17" s="18" t="str">
        <f>VLOOKUP(LEFT(K17, 1) &amp; LEFT(S17, 1), Tables!$A$2:$B$257, 2, TRUE) &amp; VLOOKUP(RIGHT(K17, 1) &amp; RIGHT(S17, 1), Tables!$A$2:$B$257, 2, TRUE)</f>
        <v>54</v>
      </c>
      <c r="P17" s="18" t="str">
        <f>VLOOKUP(LEFT(L17, 1) &amp; LEFT(T17, 1), Tables!$A$2:$B$257, 2, TRUE) &amp; VLOOKUP(RIGHT(L17, 1) &amp; RIGHT(T17, 1), Tables!$A$2:$B$257, 2, TRUE)</f>
        <v>03</v>
      </c>
      <c r="Q17" s="19" t="str">
        <f>VLOOKUP(LEFT(M17, 1) &amp; LEFT(U17, 1), Tables!$A$2:$B$257, 2, TRUE) &amp; VLOOKUP(RIGHT(M17, 1) &amp; RIGHT(U17, 1), Tables!$A$2:$B$257, 2, TRUE)</f>
        <v>91</v>
      </c>
      <c r="R17" s="17" t="str">
        <f t="shared" si="6"/>
        <v>D2</v>
      </c>
      <c r="S17" s="18" t="str">
        <f t="shared" si="6"/>
        <v>7B</v>
      </c>
      <c r="T17" s="18" t="str">
        <f>VLOOKUP(LEFT(VLOOKUP(S14, Tables!$A$2:$C$257, 3, TRUE), 1) &amp; LEFT(R13, 1), Tables!$A$2:$B$257, 2, TRUE) &amp; VLOOKUP(RIGHT(VLOOKUP(S14, Tables!$A$2:$C$257, 3, TRUE), 1) &amp; RIGHT(R13, 1), Tables!$A$2:$B$257, 2, TRUE)</f>
        <v>F7</v>
      </c>
      <c r="U17" s="19" t="str">
        <f>VLOOKUP(LEFT(T17, 1) &amp; LEFT(S13, 1), Tables!$A$2:$B$257, 2, TRUE) &amp; VLOOKUP(RIGHT(T17, 1) &amp; RIGHT(S13, 1), Tables!$A$2:$B$257, 2, TRUE)</f>
        <v>A5</v>
      </c>
      <c r="V17" s="21"/>
      <c r="W17" s="21"/>
      <c r="X17" s="21"/>
      <c r="Y17" s="21"/>
    </row>
    <row r="18" spans="1:25" ht="19.5" customHeight="1" x14ac:dyDescent="0.25">
      <c r="A18" s="4" t="s">
        <v>6</v>
      </c>
      <c r="B18" s="14" t="str">
        <f>VLOOKUP(N14, Tables!$A$2:$C$257, 3, TRUE)</f>
        <v>3C</v>
      </c>
      <c r="C18" s="15" t="str">
        <f>VLOOKUP(O14, Tables!$A$2:$C$257, 3, TRUE)</f>
        <v>13</v>
      </c>
      <c r="D18" s="15" t="str">
        <f>VLOOKUP(P14, Tables!$A$2:$C$257, 3, TRUE)</f>
        <v>3F</v>
      </c>
      <c r="E18" s="16" t="str">
        <f>VLOOKUP(Q14, Tables!$A$2:$C$257, 3, TRUE)</f>
        <v>9B</v>
      </c>
      <c r="F18" s="15" t="str">
        <f>B18</f>
        <v>3C</v>
      </c>
      <c r="G18" s="15" t="str">
        <f t="shared" ref="G18:I18" si="8">C18</f>
        <v>13</v>
      </c>
      <c r="H18" s="15" t="str">
        <f t="shared" si="8"/>
        <v>3F</v>
      </c>
      <c r="I18" s="15" t="str">
        <f t="shared" si="8"/>
        <v>9B</v>
      </c>
      <c r="J18" s="14" t="str">
        <f>VLOOKUP(VLOOKUP(LEFT(VLOOKUP(F18, Tables!$A$2:$D$257, 4, TRUE), 1) &amp; LEFT(VLOOKUP(F19, Tables!$A$2:$E$257, 5, TRUE), 1), Tables!$A$2:$B$257, 2, TRUE) &amp; VLOOKUP(LEFT(F20, 1) &amp; LEFT(F21, 1), Tables!$A$2:$B$257, 2, TRUE), Tables!$A$2:$B$257, 2, TRUE) &amp; VLOOKUP(VLOOKUP(RIGHT(VLOOKUP(F18, Tables!$A$2:$D$257, 4, TRUE), 1) &amp; RIGHT(VLOOKUP(F19, Tables!$A$2:$E$257, 5, TRUE), 1), Tables!$A$2:$B$257, 2, TRUE) &amp; VLOOKUP(RIGHT(F20, 1) &amp; RIGHT(F21, 1), Tables!$A$2:$B$257, 2, TRUE), Tables!$A$2:$B$257, 2, TRUE)</f>
        <v>DA</v>
      </c>
      <c r="K18" s="15" t="str">
        <f>VLOOKUP(VLOOKUP(LEFT(VLOOKUP(G18, Tables!$A$2:$D$257, 4, TRUE), 1) &amp; LEFT(VLOOKUP(G19, Tables!$A$2:$E$257, 5, TRUE), 1), Tables!$A$2:$B$257, 2, TRUE) &amp; VLOOKUP(LEFT(G20, 1) &amp; LEFT(G21, 1), Tables!$A$2:$B$257, 2, TRUE), Tables!$A$2:$B$257, 2, TRUE) &amp; VLOOKUP(VLOOKUP(RIGHT(VLOOKUP(G18, Tables!$A$2:$D$257, 4, TRUE), 1) &amp; RIGHT(VLOOKUP(G19, Tables!$A$2:$E$257, 5, TRUE), 1), Tables!$A$2:$B$257, 2, TRUE) &amp; VLOOKUP(RIGHT(G20, 1) &amp; RIGHT(G21, 1), Tables!$A$2:$B$257, 2, TRUE), Tables!$A$2:$B$257, 2, TRUE)</f>
        <v>92</v>
      </c>
      <c r="L18" s="15" t="str">
        <f>VLOOKUP(VLOOKUP(LEFT(VLOOKUP(H18, Tables!$A$2:$D$257, 4, TRUE), 1) &amp; LEFT(VLOOKUP(H19, Tables!$A$2:$E$257, 5, TRUE), 1), Tables!$A$2:$B$257, 2, TRUE) &amp; VLOOKUP(LEFT(H20, 1) &amp; LEFT(H21, 1), Tables!$A$2:$B$257, 2, TRUE), Tables!$A$2:$B$257, 2, TRUE) &amp; VLOOKUP(VLOOKUP(RIGHT(VLOOKUP(H18, Tables!$A$2:$D$257, 4, TRUE), 1) &amp; RIGHT(VLOOKUP(H19, Tables!$A$2:$E$257, 5, TRUE), 1), Tables!$A$2:$B$257, 2, TRUE) &amp; VLOOKUP(RIGHT(H20, 1) &amp; RIGHT(H21, 1), Tables!$A$2:$B$257, 2, TRUE), Tables!$A$2:$B$257, 2, TRUE)</f>
        <v>F7</v>
      </c>
      <c r="M18" s="16" t="str">
        <f>VLOOKUP(VLOOKUP(LEFT(VLOOKUP(I18, Tables!$A$2:$D$257, 4, TRUE), 1) &amp; LEFT(VLOOKUP(I19, Tables!$A$2:$E$257, 5, TRUE), 1), Tables!$A$2:$B$257, 2, TRUE) &amp; VLOOKUP(LEFT(I20, 1) &amp; LEFT(I21, 1), Tables!$A$2:$B$257, 2, TRUE), Tables!$A$2:$B$257, 2, TRUE) &amp; VLOOKUP(VLOOKUP(RIGHT(VLOOKUP(I18, Tables!$A$2:$D$257, 4, TRUE), 1) &amp; RIGHT(VLOOKUP(I19, Tables!$A$2:$E$257, 5, TRUE), 1), Tables!$A$2:$B$257, 2, TRUE) &amp; VLOOKUP(RIGHT(I20, 1) &amp; RIGHT(I21, 1), Tables!$A$2:$B$257, 2, TRUE), Tables!$A$2:$B$257, 2, TRUE)</f>
        <v>33</v>
      </c>
      <c r="N18" s="14" t="str">
        <f>VLOOKUP(LEFT(J18, 1) &amp; LEFT(R18, 1), Tables!$A$2:$B$257, 2, TRUE) &amp; VLOOKUP(RIGHT(J18, 1) &amp; RIGHT(R18, 1), Tables!$A$2:$B$257, 2, TRUE)</f>
        <v>36</v>
      </c>
      <c r="O18" s="15" t="str">
        <f>VLOOKUP(LEFT(K18, 1) &amp; LEFT(S18, 1), Tables!$A$2:$B$257, 2, TRUE) &amp; VLOOKUP(RIGHT(K18, 1) &amp; RIGHT(S18, 1), Tables!$A$2:$B$257, 2, TRUE)</f>
        <v>FE</v>
      </c>
      <c r="P18" s="15" t="str">
        <f>VLOOKUP(LEFT(L18, 1) &amp; LEFT(T18, 1), Tables!$A$2:$B$257, 2, TRUE) &amp; VLOOKUP(RIGHT(L18, 1) &amp; RIGHT(T18, 1), Tables!$A$2:$B$257, 2, TRUE)</f>
        <v>F9</v>
      </c>
      <c r="Q18" s="16" t="str">
        <f>VLOOKUP(LEFT(M18, 1) &amp; LEFT(U18, 1), Tables!$A$2:$B$257, 2, TRUE) &amp; VLOOKUP(RIGHT(M18, 1) &amp; RIGHT(U18, 1), Tables!$A$2:$B$257, 2, TRUE)</f>
        <v>6F</v>
      </c>
      <c r="R18" s="14" t="str">
        <f>VLOOKUP(LEFT(U14, 1) &amp; LEFT(T10, 1), Tables!$A$2:$B$257, 2, TRUE) &amp; VLOOKUP(RIGHT(U14, 1) &amp; RIGHT(T10, 1), Tables!$A$2:$B$257, 2, TRUE)</f>
        <v>EC</v>
      </c>
      <c r="S18" s="15" t="str">
        <f>VLOOKUP(LEFT(R18, 1) &amp; LEFT(U10, 1), Tables!$A$2:$B$257, 2, TRUE) &amp; VLOOKUP(RIGHT(R18, 1) &amp; RIGHT(U10, 1), Tables!$A$2:$B$257, 2, TRUE)</f>
        <v>6C</v>
      </c>
      <c r="T18" s="15" t="str">
        <f>VLOOKUP(LEFT(S18, 1) &amp; LEFT(R14, 1), Tables!$A$2:$B$257, 2, TRUE) &amp; VLOOKUP(RIGHT(S18, 1) &amp; RIGHT(R14, 1), Tables!$A$2:$B$257, 2, TRUE)</f>
        <v>0E</v>
      </c>
      <c r="U18" s="16" t="str">
        <f>VLOOKUP(LEFT(T18, 1) &amp; LEFT(S14, 1), Tables!$A$2:$B$257, 2, TRUE) &amp; VLOOKUP(RIGHT(T18, 1) &amp; RIGHT(S14, 1), Tables!$A$2:$B$257, 2, TRUE)</f>
        <v>5C</v>
      </c>
      <c r="V18" s="9"/>
      <c r="W18" s="9"/>
      <c r="X18" s="9"/>
      <c r="Y18" s="9"/>
    </row>
    <row r="19" spans="1:25" ht="19.5" customHeight="1" x14ac:dyDescent="0.25">
      <c r="B19" s="11" t="str">
        <f>VLOOKUP(N15, Tables!$A$2:$C$257, 3, TRUE)</f>
        <v>C9</v>
      </c>
      <c r="C19" s="12" t="str">
        <f>VLOOKUP(O15, Tables!$A$2:$C$257, 3, TRUE)</f>
        <v>B9</v>
      </c>
      <c r="D19" s="12" t="str">
        <f>VLOOKUP(P15, Tables!$A$2:$C$257, 3, TRUE)</f>
        <v>54</v>
      </c>
      <c r="E19" s="13" t="str">
        <f>VLOOKUP(Q15, Tables!$A$2:$C$257, 3, TRUE)</f>
        <v>8C</v>
      </c>
      <c r="F19" s="12" t="str">
        <f>C19</f>
        <v>B9</v>
      </c>
      <c r="G19" s="12" t="str">
        <f t="shared" ref="G19:H19" si="9">D19</f>
        <v>54</v>
      </c>
      <c r="H19" s="12" t="str">
        <f t="shared" si="9"/>
        <v>8C</v>
      </c>
      <c r="I19" s="12" t="str">
        <f>B19</f>
        <v>C9</v>
      </c>
      <c r="J19" s="11" t="str">
        <f>VLOOKUP(VLOOKUP(LEFT(VLOOKUP(F19, Tables!$A$2:$D$257, 4, TRUE), 1) &amp; LEFT(VLOOKUP(F20, Tables!$A$2:$E$257, 5, TRUE), 1), Tables!$A$2:$B$257, 2, TRUE) &amp; VLOOKUP(LEFT(F21, 1) &amp; LEFT(F18, 1), Tables!$A$2:$B$257, 2, TRUE), Tables!$A$2:$B$257, 2, TRUE) &amp; VLOOKUP(VLOOKUP(RIGHT(VLOOKUP(F19, Tables!$A$2:$D$257, 4, TRUE), 1) &amp; RIGHT(VLOOKUP(F20, Tables!$A$2:$E$257, 5, TRUE), 1), Tables!$A$2:$B$257, 2, TRUE) &amp; VLOOKUP(RIGHT(F21, 1) &amp; RIGHT(F18, 1), Tables!$A$2:$B$257, 2, TRUE), Tables!$A$2:$B$257, 2, TRUE)</f>
        <v>DA</v>
      </c>
      <c r="K19" s="12" t="str">
        <f>VLOOKUP(VLOOKUP(LEFT(VLOOKUP(G19, Tables!$A$2:$D$257, 4, TRUE), 1) &amp; LEFT(VLOOKUP(G20, Tables!$A$2:$E$257, 5, TRUE), 1), Tables!$A$2:$B$257, 2, TRUE) &amp; VLOOKUP(LEFT(G21, 1) &amp; LEFT(G18, 1), Tables!$A$2:$B$257, 2, TRUE), Tables!$A$2:$B$257, 2, TRUE) &amp; VLOOKUP(VLOOKUP(RIGHT(VLOOKUP(G19, Tables!$A$2:$D$257, 4, TRUE), 1) &amp; RIGHT(VLOOKUP(G20, Tables!$A$2:$E$257, 5, TRUE), 1), Tables!$A$2:$B$257, 2, TRUE) &amp; VLOOKUP(RIGHT(G21, 1) &amp; RIGHT(G18, 1), Tables!$A$2:$B$257, 2, TRUE), Tables!$A$2:$B$257, 2, TRUE)</f>
        <v>44</v>
      </c>
      <c r="L19" s="12" t="str">
        <f>VLOOKUP(VLOOKUP(LEFT(VLOOKUP(H19, Tables!$A$2:$D$257, 4, TRUE), 1) &amp; LEFT(VLOOKUP(H20, Tables!$A$2:$E$257, 5, TRUE), 1), Tables!$A$2:$B$257, 2, TRUE) &amp; VLOOKUP(LEFT(H21, 1) &amp; LEFT(H18, 1), Tables!$A$2:$B$257, 2, TRUE), Tables!$A$2:$B$257, 2, TRUE) &amp; VLOOKUP(VLOOKUP(RIGHT(VLOOKUP(H19, Tables!$A$2:$D$257, 4, TRUE), 1) &amp; RIGHT(VLOOKUP(H20, Tables!$A$2:$E$257, 5, TRUE), 1), Tables!$A$2:$B$257, 2, TRUE) &amp; VLOOKUP(RIGHT(H21, 1) &amp; RIGHT(H18, 1), Tables!$A$2:$B$257, 2, TRUE), Tables!$A$2:$B$257, 2, TRUE)</f>
        <v>76</v>
      </c>
      <c r="M19" s="13" t="str">
        <f>VLOOKUP(VLOOKUP(LEFT(VLOOKUP(I19, Tables!$A$2:$D$257, 4, TRUE), 1) &amp; LEFT(VLOOKUP(I20, Tables!$A$2:$E$257, 5, TRUE), 1), Tables!$A$2:$B$257, 2, TRUE) &amp; VLOOKUP(LEFT(I21, 1) &amp; LEFT(I18, 1), Tables!$A$2:$B$257, 2, TRUE), Tables!$A$2:$B$257, 2, TRUE) &amp; VLOOKUP(VLOOKUP(RIGHT(VLOOKUP(I19, Tables!$A$2:$D$257, 4, TRUE), 1) &amp; RIGHT(VLOOKUP(I20, Tables!$A$2:$E$257, 5, TRUE), 1), Tables!$A$2:$B$257, 2, TRUE) &amp; VLOOKUP(RIGHT(I21, 1) &amp; RIGHT(I18, 1), Tables!$A$2:$B$257, 2, TRUE), Tables!$A$2:$B$257, 2, TRUE)</f>
        <v>06</v>
      </c>
      <c r="N19" s="11" t="str">
        <f>VLOOKUP(LEFT(J19, 1) &amp; LEFT(R19, 1), Tables!$A$2:$B$257, 2, TRUE) &amp; VLOOKUP(RIGHT(J19, 1) &amp; RIGHT(R19, 1), Tables!$A$2:$B$257, 2, TRUE)</f>
        <v>C8</v>
      </c>
      <c r="O19" s="12" t="str">
        <f>VLOOKUP(LEFT(K19, 1) &amp; LEFT(S19, 1), Tables!$A$2:$B$257, 2, TRUE) &amp; VLOOKUP(RIGHT(K19, 1) &amp; RIGHT(S19, 1), Tables!$A$2:$B$257, 2, TRUE)</f>
        <v>C6</v>
      </c>
      <c r="P19" s="12" t="str">
        <f>VLOOKUP(LEFT(L19, 1) &amp; LEFT(T19, 1), Tables!$A$2:$B$257, 2, TRUE) &amp; VLOOKUP(RIGHT(L19, 1) &amp; RIGHT(T19, 1), Tables!$A$2:$B$257, 2, TRUE)</f>
        <v>0C</v>
      </c>
      <c r="Q19" s="13" t="str">
        <f>VLOOKUP(LEFT(M19, 1) &amp; LEFT(U19, 1), Tables!$A$2:$B$257, 2, TRUE) &amp; VLOOKUP(RIGHT(M19, 1) &amp; RIGHT(U19, 1), Tables!$A$2:$B$257, 2, TRUE)</f>
        <v>50</v>
      </c>
      <c r="R19" s="11" t="str">
        <f>VLOOKUP(LEFT(U15, 1) &amp; LEFT(T11, 1), Tables!$A$2:$B$257, 2, TRUE) &amp; VLOOKUP(RIGHT(U15, 1) &amp; RIGHT(T11, 1), Tables!$A$2:$B$257, 2, TRUE)</f>
        <v>12</v>
      </c>
      <c r="S19" s="12" t="str">
        <f>VLOOKUP(LEFT(R19, 1) &amp; LEFT(U11, 1), Tables!$A$2:$B$257, 2, TRUE) &amp; VLOOKUP(RIGHT(R19, 1) &amp; RIGHT(U11, 1), Tables!$A$2:$B$257, 2, TRUE)</f>
        <v>82</v>
      </c>
      <c r="T19" s="12" t="str">
        <f>VLOOKUP(LEFT(S19, 1) &amp; LEFT(R15, 1), Tables!$A$2:$B$257, 2, TRUE) &amp; VLOOKUP(RIGHT(S19, 1) &amp; RIGHT(R15, 1), Tables!$A$2:$B$257, 2, TRUE)</f>
        <v>7A</v>
      </c>
      <c r="U19" s="13" t="str">
        <f>VLOOKUP(LEFT(T19, 1) &amp; LEFT(S15, 1), Tables!$A$2:$B$257, 2, TRUE) &amp; VLOOKUP(RIGHT(T19, 1) &amp; RIGHT(S15, 1), Tables!$A$2:$B$257, 2, TRUE)</f>
        <v>56</v>
      </c>
      <c r="V19" s="9"/>
      <c r="W19" s="9"/>
      <c r="X19" s="9"/>
      <c r="Y19" s="9"/>
    </row>
    <row r="20" spans="1:25" ht="19.5" customHeight="1" x14ac:dyDescent="0.25">
      <c r="B20" s="11" t="str">
        <f>VLOOKUP(N16, Tables!$A$2:$C$257, 3, TRUE)</f>
        <v>26</v>
      </c>
      <c r="C20" s="12" t="str">
        <f>VLOOKUP(O16, Tables!$A$2:$C$257, 3, TRUE)</f>
        <v>25</v>
      </c>
      <c r="D20" s="12" t="str">
        <f>VLOOKUP(P16, Tables!$A$2:$C$257, 3, TRUE)</f>
        <v>F3</v>
      </c>
      <c r="E20" s="13" t="str">
        <f>VLOOKUP(Q16, Tables!$A$2:$C$257, 3, TRUE)</f>
        <v>D6</v>
      </c>
      <c r="F20" s="12" t="str">
        <f>D20</f>
        <v>F3</v>
      </c>
      <c r="G20" s="12" t="str">
        <f>E20</f>
        <v>D6</v>
      </c>
      <c r="H20" s="12" t="str">
        <f>B20</f>
        <v>26</v>
      </c>
      <c r="I20" s="12" t="str">
        <f>C20</f>
        <v>25</v>
      </c>
      <c r="J20" s="11" t="str">
        <f>VLOOKUP(VLOOKUP(LEFT(VLOOKUP(F20, Tables!$A$2:$D$257, 4, TRUE), 1) &amp; LEFT(VLOOKUP(F21, Tables!$A$2:$E$257, 5, TRUE), 1), Tables!$A$2:$B$257, 2, TRUE) &amp; VLOOKUP(LEFT(F18, 1) &amp; LEFT(F19, 1), Tables!$A$2:$B$257, 2, TRUE), Tables!$A$2:$B$257, 2, TRUE) &amp; VLOOKUP(VLOOKUP(RIGHT(VLOOKUP(F20, Tables!$A$2:$D$257, 4, TRUE), 1) &amp; RIGHT(VLOOKUP(F21, Tables!$A$2:$E$257, 5, TRUE), 1), Tables!$A$2:$B$257, 2, TRUE) &amp; VLOOKUP(RIGHT(F18, 1) &amp; RIGHT(F19, 1), Tables!$A$2:$B$257, 2, TRUE), Tables!$A$2:$B$257, 2, TRUE)</f>
        <v>E0</v>
      </c>
      <c r="K20" s="12" t="str">
        <f>VLOOKUP(VLOOKUP(LEFT(VLOOKUP(G20, Tables!$A$2:$D$257, 4, TRUE), 1) &amp; LEFT(VLOOKUP(G21, Tables!$A$2:$E$257, 5, TRUE), 1), Tables!$A$2:$B$257, 2, TRUE) &amp; VLOOKUP(LEFT(G18, 1) &amp; LEFT(G19, 1), Tables!$A$2:$B$257, 2, TRUE), Tables!$A$2:$B$257, 2, TRUE) &amp; VLOOKUP(VLOOKUP(RIGHT(VLOOKUP(G20, Tables!$A$2:$D$257, 4, TRUE), 1) &amp; RIGHT(VLOOKUP(G21, Tables!$A$2:$E$257, 5, TRUE), 1), Tables!$A$2:$B$257, 2, TRUE) &amp; VLOOKUP(RIGHT(G18, 1) &amp; RIGHT(G19, 1), Tables!$A$2:$B$257, 2, TRUE), Tables!$A$2:$B$257, 2, TRUE)</f>
        <v>49</v>
      </c>
      <c r="L20" s="12" t="str">
        <f>VLOOKUP(VLOOKUP(LEFT(VLOOKUP(H20, Tables!$A$2:$D$257, 4, TRUE), 1) &amp; LEFT(VLOOKUP(H21, Tables!$A$2:$E$257, 5, TRUE), 1), Tables!$A$2:$B$257, 2, TRUE) &amp; VLOOKUP(LEFT(H18, 1) &amp; LEFT(H19, 1), Tables!$A$2:$B$257, 2, TRUE), Tables!$A$2:$B$257, 2, TRUE) &amp; VLOOKUP(VLOOKUP(RIGHT(VLOOKUP(H20, Tables!$A$2:$D$257, 4, TRUE), 1) &amp; RIGHT(VLOOKUP(H21, Tables!$A$2:$E$257, 5, TRUE), 1), Tables!$A$2:$B$257, 2, TRUE) &amp; VLOOKUP(RIGHT(H18, 1) &amp; RIGHT(H19, 1), Tables!$A$2:$B$257, 2, TRUE), Tables!$A$2:$B$257, 2, TRUE)</f>
        <v>9F</v>
      </c>
      <c r="M20" s="13" t="str">
        <f>VLOOKUP(VLOOKUP(LEFT(VLOOKUP(I20, Tables!$A$2:$D$257, 4, TRUE), 1) &amp; LEFT(VLOOKUP(I21, Tables!$A$2:$E$257, 5, TRUE), 1), Tables!$A$2:$B$257, 2, TRUE) &amp; VLOOKUP(LEFT(I18, 1) &amp; LEFT(I19, 1), Tables!$A$2:$B$257, 2, TRUE), Tables!$A$2:$B$257, 2, TRUE) &amp; VLOOKUP(VLOOKUP(RIGHT(VLOOKUP(I20, Tables!$A$2:$D$257, 4, TRUE), 1) &amp; RIGHT(VLOOKUP(I21, Tables!$A$2:$E$257, 5, TRUE), 1), Tables!$A$2:$B$257, 2, TRUE) &amp; VLOOKUP(RIGHT(I18, 1) &amp; RIGHT(I19, 1), Tables!$A$2:$B$257, 2, TRUE), Tables!$A$2:$B$257, 2, TRUE)</f>
        <v>95</v>
      </c>
      <c r="N20" s="11" t="str">
        <f>VLOOKUP(LEFT(J20, 1) &amp; LEFT(R20, 1), Tables!$A$2:$B$257, 2, TRUE) &amp; VLOOKUP(RIGHT(J20, 1) &amp; RIGHT(R20, 1), Tables!$A$2:$B$257, 2, TRUE)</f>
        <v>E6</v>
      </c>
      <c r="O20" s="12" t="str">
        <f>VLOOKUP(LEFT(K20, 1) &amp; LEFT(S20, 1), Tables!$A$2:$B$257, 2, TRUE) &amp; VLOOKUP(RIGHT(K20, 1) &amp; RIGHT(S20, 1), Tables!$A$2:$B$257, 2, TRUE)</f>
        <v>36</v>
      </c>
      <c r="P20" s="12" t="str">
        <f>VLOOKUP(LEFT(L20, 1) &amp; LEFT(T20, 1), Tables!$A$2:$B$257, 2, TRUE) &amp; VLOOKUP(RIGHT(L20, 1) &amp; RIGHT(T20, 1), Tables!$A$2:$B$257, 2, TRUE)</f>
        <v>0A</v>
      </c>
      <c r="Q20" s="13" t="str">
        <f>VLOOKUP(LEFT(M20, 1) &amp; LEFT(U20, 1), Tables!$A$2:$B$257, 2, TRUE) &amp; VLOOKUP(RIGHT(M20, 1) &amp; RIGHT(U20, 1), Tables!$A$2:$B$257, 2, TRUE)</f>
        <v>6B</v>
      </c>
      <c r="R20" s="11" t="str">
        <f>VLOOKUP(LEFT(U16, 1) &amp; LEFT(T12, 1), Tables!$A$2:$B$257, 2, TRUE) &amp; VLOOKUP(RIGHT(U16, 1) &amp; RIGHT(T12, 1), Tables!$A$2:$B$257, 2, TRUE)</f>
        <v>06</v>
      </c>
      <c r="S20" s="12" t="str">
        <f>VLOOKUP(LEFT(R20, 1) &amp; LEFT(U12, 1), Tables!$A$2:$B$257, 2, TRUE) &amp; VLOOKUP(RIGHT(R20, 1) &amp; RIGHT(U12, 1), Tables!$A$2:$B$257, 2, TRUE)</f>
        <v>7F</v>
      </c>
      <c r="T20" s="12" t="str">
        <f>VLOOKUP(LEFT(S20, 1) &amp; LEFT(R16, 1), Tables!$A$2:$B$257, 2, TRUE) &amp; VLOOKUP(RIGHT(S20, 1) &amp; RIGHT(R16, 1), Tables!$A$2:$B$257, 2, TRUE)</f>
        <v>95</v>
      </c>
      <c r="U20" s="13" t="str">
        <f>VLOOKUP(LEFT(T20, 1) &amp; LEFT(S16, 1), Tables!$A$2:$B$257, 2, TRUE) &amp; VLOOKUP(RIGHT(T20, 1) &amp; RIGHT(S16, 1), Tables!$A$2:$B$257, 2, TRUE)</f>
        <v>FE</v>
      </c>
      <c r="V20" s="9"/>
      <c r="W20" s="9"/>
      <c r="X20" s="9"/>
      <c r="Y20" s="9"/>
    </row>
    <row r="21" spans="1:25" ht="19.5" customHeight="1" x14ac:dyDescent="0.25">
      <c r="B21" s="17" t="str">
        <f>VLOOKUP(N17, Tables!$A$2:$C$257, 3, TRUE)</f>
        <v>9E</v>
      </c>
      <c r="C21" s="18" t="str">
        <f>VLOOKUP(O17, Tables!$A$2:$C$257, 3, TRUE)</f>
        <v>20</v>
      </c>
      <c r="D21" s="18" t="str">
        <f>VLOOKUP(P17, Tables!$A$2:$C$257, 3, TRUE)</f>
        <v>7B</v>
      </c>
      <c r="E21" s="19" t="str">
        <f>VLOOKUP(Q17, Tables!$A$2:$C$257, 3, TRUE)</f>
        <v>81</v>
      </c>
      <c r="F21" s="18" t="str">
        <f>E21</f>
        <v>81</v>
      </c>
      <c r="G21" s="18" t="str">
        <f>B21</f>
        <v>9E</v>
      </c>
      <c r="H21" s="18" t="str">
        <f t="shared" ref="H21:I21" si="10">C21</f>
        <v>20</v>
      </c>
      <c r="I21" s="18" t="str">
        <f t="shared" si="10"/>
        <v>7B</v>
      </c>
      <c r="J21" s="17" t="str">
        <f>VLOOKUP(VLOOKUP(LEFT(VLOOKUP(F21, Tables!$A$2:$D$257, 4, TRUE), 1) &amp; LEFT(VLOOKUP(F18, Tables!$A$2:$E$257, 5, TRUE), 1), Tables!$A$2:$B$257, 2, TRUE) &amp; VLOOKUP(LEFT(F19, 1) &amp; LEFT(F20, 1), Tables!$A$2:$B$257, 2, TRUE), Tables!$A$2:$B$257, 2, TRUE) &amp; VLOOKUP(VLOOKUP(RIGHT(VLOOKUP(F21, Tables!$A$2:$D$257, 4, TRUE), 1) &amp; RIGHT(VLOOKUP(F18, Tables!$A$2:$E$257, 5, TRUE), 1), Tables!$A$2:$B$257, 2, TRUE) &amp; VLOOKUP(RIGHT(F19, 1) &amp; RIGHT(F20, 1), Tables!$A$2:$B$257, 2, TRUE), Tables!$A$2:$B$257, 2, TRUE)</f>
        <v>17</v>
      </c>
      <c r="K21" s="18" t="str">
        <f>VLOOKUP(VLOOKUP(LEFT(VLOOKUP(G21, Tables!$A$2:$D$257, 4, TRUE), 1) &amp; LEFT(VLOOKUP(G18, Tables!$A$2:$E$257, 5, TRUE), 1), Tables!$A$2:$B$257, 2, TRUE) &amp; VLOOKUP(LEFT(G19, 1) &amp; LEFT(G20, 1), Tables!$A$2:$B$257, 2, TRUE), Tables!$A$2:$B$257, 2, TRUE) &amp; VLOOKUP(VLOOKUP(RIGHT(VLOOKUP(G21, Tables!$A$2:$D$257, 4, TRUE), 1) &amp; RIGHT(VLOOKUP(G18, Tables!$A$2:$E$257, 5, TRUE), 1), Tables!$A$2:$B$257, 2, TRUE) &amp; VLOOKUP(RIGHT(G19, 1) &amp; RIGHT(G20, 1), Tables!$A$2:$B$257, 2, TRUE), Tables!$A$2:$B$257, 2, TRUE)</f>
        <v>90</v>
      </c>
      <c r="L21" s="18" t="str">
        <f>VLOOKUP(VLOOKUP(LEFT(VLOOKUP(H21, Tables!$A$2:$D$257, 4, TRUE), 1) &amp; LEFT(VLOOKUP(H18, Tables!$A$2:$E$257, 5, TRUE), 1), Tables!$A$2:$B$257, 2, TRUE) &amp; VLOOKUP(LEFT(H19, 1) &amp; LEFT(H20, 1), Tables!$A$2:$B$257, 2, TRUE), Tables!$A$2:$B$257, 2, TRUE) &amp; VLOOKUP(VLOOKUP(RIGHT(VLOOKUP(H21, Tables!$A$2:$D$257, 4, TRUE), 1) &amp; RIGHT(VLOOKUP(H18, Tables!$A$2:$E$257, 5, TRUE), 1), Tables!$A$2:$B$257, 2, TRUE) &amp; VLOOKUP(RIGHT(H19, 1) &amp; RIGHT(H20, 1), Tables!$A$2:$B$257, 2, TRUE), Tables!$A$2:$B$257, 2, TRUE)</f>
        <v>AB</v>
      </c>
      <c r="M21" s="19" t="str">
        <f>VLOOKUP(VLOOKUP(LEFT(VLOOKUP(I21, Tables!$A$2:$D$257, 4, TRUE), 1) &amp; LEFT(VLOOKUP(I18, Tables!$A$2:$E$257, 5, TRUE), 1), Tables!$A$2:$B$257, 2, TRUE) &amp; VLOOKUP(LEFT(I19, 1) &amp; LEFT(I20, 1), Tables!$A$2:$B$257, 2, TRUE), Tables!$A$2:$B$257, 2, TRUE) &amp; VLOOKUP(VLOOKUP(RIGHT(VLOOKUP(I21, Tables!$A$2:$D$257, 4, TRUE), 1) &amp; RIGHT(VLOOKUP(I18, Tables!$A$2:$E$257, 5, TRUE), 1), Tables!$A$2:$B$257, 2, TRUE) &amp; VLOOKUP(RIGHT(I19, 1) &amp; RIGHT(I20, 1), Tables!$A$2:$B$257, 2, TRUE), Tables!$A$2:$B$257, 2, TRUE)</f>
        <v>AC</v>
      </c>
      <c r="N21" s="17" t="str">
        <f>VLOOKUP(LEFT(J21, 1) &amp; LEFT(R21, 1), Tables!$A$2:$B$257, 2, TRUE) &amp; VLOOKUP(RIGHT(J21, 1) &amp; RIGHT(R21, 1), Tables!$A$2:$B$257, 2, TRUE)</f>
        <v>99</v>
      </c>
      <c r="O21" s="18" t="str">
        <f>VLOOKUP(LEFT(K21, 1) &amp; LEFT(S21, 1), Tables!$A$2:$B$257, 2, TRUE) &amp; VLOOKUP(RIGHT(K21, 1) &amp; RIGHT(S21, 1), Tables!$A$2:$B$257, 2, TRUE)</f>
        <v>FB</v>
      </c>
      <c r="P21" s="18" t="str">
        <f>VLOOKUP(LEFT(L21, 1) &amp; LEFT(T21, 1), Tables!$A$2:$B$257, 2, TRUE) &amp; VLOOKUP(RIGHT(L21, 1) &amp; RIGHT(T21, 1), Tables!$A$2:$B$257, 2, TRUE)</f>
        <v>12</v>
      </c>
      <c r="Q21" s="19" t="str">
        <f>VLOOKUP(LEFT(M21, 1) &amp; LEFT(U21, 1), Tables!$A$2:$B$257, 2, TRUE) &amp; VLOOKUP(RIGHT(M21, 1) &amp; RIGHT(U21, 1), Tables!$A$2:$B$257, 2, TRUE)</f>
        <v>6E</v>
      </c>
      <c r="R21" s="17" t="str">
        <f>VLOOKUP(LEFT(U17, 1) &amp; LEFT(T13, 1), Tables!$A$2:$B$257, 2, TRUE) &amp; VLOOKUP(RIGHT(U17, 1) &amp; RIGHT(T13, 1), Tables!$A$2:$B$257, 2, TRUE)</f>
        <v>8E</v>
      </c>
      <c r="S21" s="18" t="str">
        <f>VLOOKUP(LEFT(R21, 1) &amp; LEFT(U13, 1), Tables!$A$2:$B$257, 2, TRUE) &amp; VLOOKUP(RIGHT(R21, 1) &amp; RIGHT(U13, 1), Tables!$A$2:$B$257, 2, TRUE)</f>
        <v>6B</v>
      </c>
      <c r="T21" s="18" t="str">
        <f>VLOOKUP(LEFT(S21, 1) &amp; LEFT(R17, 1), Tables!$A$2:$B$257, 2, TRUE) &amp; VLOOKUP(RIGHT(S21, 1) &amp; RIGHT(R17, 1), Tables!$A$2:$B$257, 2, TRUE)</f>
        <v>B9</v>
      </c>
      <c r="U21" s="19" t="str">
        <f>VLOOKUP(LEFT(T21, 1) &amp; LEFT(S17, 1), Tables!$A$2:$B$257, 2, TRUE) &amp; VLOOKUP(RIGHT(T21, 1) &amp; RIGHT(S17, 1), Tables!$A$2:$B$257, 2, TRUE)</f>
        <v>C2</v>
      </c>
      <c r="V21" s="9"/>
      <c r="W21" s="9"/>
      <c r="X21" s="9"/>
      <c r="Y21" s="9"/>
    </row>
    <row r="22" spans="1:25" ht="19.5" customHeight="1" x14ac:dyDescent="0.25">
      <c r="A22" s="5" t="s">
        <v>7</v>
      </c>
      <c r="B22" s="14" t="str">
        <f>VLOOKUP(N18, Tables!$A$2:$C$257, 3, TRUE)</f>
        <v>05</v>
      </c>
      <c r="C22" s="15" t="str">
        <f>VLOOKUP(O18, Tables!$A$2:$C$257, 3, TRUE)</f>
        <v>BB</v>
      </c>
      <c r="D22" s="15" t="str">
        <f>VLOOKUP(P18, Tables!$A$2:$C$257, 3, TRUE)</f>
        <v>99</v>
      </c>
      <c r="E22" s="16" t="str">
        <f>VLOOKUP(Q18, Tables!$A$2:$C$257, 3, TRUE)</f>
        <v>A8</v>
      </c>
      <c r="F22" s="15" t="str">
        <f>B22</f>
        <v>05</v>
      </c>
      <c r="G22" s="15" t="str">
        <f t="shared" ref="G22:I22" si="11">C22</f>
        <v>BB</v>
      </c>
      <c r="H22" s="15" t="str">
        <f t="shared" si="11"/>
        <v>99</v>
      </c>
      <c r="I22" s="15" t="str">
        <f t="shared" si="11"/>
        <v>A8</v>
      </c>
      <c r="J22" s="14" t="str">
        <f>VLOOKUP(VLOOKUP(LEFT(VLOOKUP(F22, Tables!$A$2:$D$257, 4, TRUE), 1) &amp; LEFT(VLOOKUP(F23, Tables!$A$2:$E$257, 5, TRUE), 1), Tables!$A$2:$B$257, 2, TRUE) &amp; VLOOKUP(LEFT(F24, 1) &amp; LEFT(F25, 1), Tables!$A$2:$B$257, 2, TRUE), Tables!$A$2:$B$257, 2, TRUE) &amp; VLOOKUP(VLOOKUP(RIGHT(VLOOKUP(F22, Tables!$A$2:$D$257, 4, TRUE), 1) &amp; RIGHT(VLOOKUP(F23, Tables!$A$2:$E$257, 5, TRUE), 1), Tables!$A$2:$B$257, 2, TRUE) &amp; VLOOKUP(RIGHT(F24, 1) &amp; RIGHT(F25, 1), Tables!$A$2:$B$257, 2, TRUE), Tables!$A$2:$B$257, 2, TRUE)</f>
        <v>35</v>
      </c>
      <c r="K22" s="15" t="str">
        <f>VLOOKUP(VLOOKUP(LEFT(VLOOKUP(G22, Tables!$A$2:$D$257, 4, TRUE), 1) &amp; LEFT(VLOOKUP(G23, Tables!$A$2:$E$257, 5, TRUE), 1), Tables!$A$2:$B$257, 2, TRUE) &amp; VLOOKUP(LEFT(G24, 1) &amp; LEFT(G25, 1), Tables!$A$2:$B$257, 2, TRUE), Tables!$A$2:$B$257, 2, TRUE) &amp; VLOOKUP(VLOOKUP(RIGHT(VLOOKUP(G22, Tables!$A$2:$D$257, 4, TRUE), 1) &amp; RIGHT(VLOOKUP(G23, Tables!$A$2:$E$257, 5, TRUE), 1), Tables!$A$2:$B$257, 2, TRUE) &amp; VLOOKUP(RIGHT(G24, 1) &amp; RIGHT(G25, 1), Tables!$A$2:$B$257, 2, TRUE), Tables!$A$2:$B$257, 2, TRUE)</f>
        <v>E5</v>
      </c>
      <c r="L22" s="15" t="str">
        <f>VLOOKUP(VLOOKUP(LEFT(VLOOKUP(H22, Tables!$A$2:$D$257, 4, TRUE), 1) &amp; LEFT(VLOOKUP(H23, Tables!$A$2:$E$257, 5, TRUE), 1), Tables!$A$2:$B$257, 2, TRUE) &amp; VLOOKUP(LEFT(H24, 1) &amp; LEFT(H25, 1), Tables!$A$2:$B$257, 2, TRUE), Tables!$A$2:$B$257, 2, TRUE) &amp; VLOOKUP(VLOOKUP(RIGHT(VLOOKUP(H22, Tables!$A$2:$D$257, 4, TRUE), 1) &amp; RIGHT(VLOOKUP(H23, Tables!$A$2:$E$257, 5, TRUE), 1), Tables!$A$2:$B$257, 2, TRUE) &amp; VLOOKUP(RIGHT(H24, 1) &amp; RIGHT(H25, 1), Tables!$A$2:$B$257, 2, TRUE), Tables!$A$2:$B$257, 2, TRUE)</f>
        <v>5D</v>
      </c>
      <c r="M22" s="16" t="str">
        <f>VLOOKUP(VLOOKUP(LEFT(VLOOKUP(I22, Tables!$A$2:$D$257, 4, TRUE), 1) &amp; LEFT(VLOOKUP(I23, Tables!$A$2:$E$257, 5, TRUE), 1), Tables!$A$2:$B$257, 2, TRUE) &amp; VLOOKUP(LEFT(I24, 1) &amp; LEFT(I25, 1), Tables!$A$2:$B$257, 2, TRUE), Tables!$A$2:$B$257, 2, TRUE) &amp; VLOOKUP(VLOOKUP(RIGHT(VLOOKUP(I22, Tables!$A$2:$D$257, 4, TRUE), 1) &amp; RIGHT(VLOOKUP(I23, Tables!$A$2:$E$257, 5, TRUE), 1), Tables!$A$2:$B$257, 2, TRUE) &amp; VLOOKUP(RIGHT(I24, 1) &amp; RIGHT(I25, 1), Tables!$A$2:$B$257, 2, TRUE), Tables!$A$2:$B$257, 2, TRUE)</f>
        <v>A4</v>
      </c>
      <c r="N22" s="14" t="str">
        <f>VLOOKUP(LEFT(J22, 1) &amp; LEFT(R22, 1), Tables!$A$2:$B$257, 2, TRUE) &amp; VLOOKUP(RIGHT(J22, 1) &amp; RIGHT(R22, 1), Tables!$A$2:$B$257, 2, TRUE)</f>
        <v>78</v>
      </c>
      <c r="O22" s="15" t="str">
        <f>VLOOKUP(LEFT(K22, 1) &amp; LEFT(S22, 1), Tables!$A$2:$B$257, 2, TRUE) &amp; VLOOKUP(RIGHT(K22, 1) &amp; RIGHT(S22, 1), Tables!$A$2:$B$257, 2, TRUE)</f>
        <v>8C</v>
      </c>
      <c r="P22" s="15" t="str">
        <f>VLOOKUP(LEFT(L22, 1) &amp; LEFT(T22, 1), Tables!$A$2:$B$257, 2, TRUE) &amp; VLOOKUP(RIGHT(L22, 1) &amp; RIGHT(T22, 1), Tables!$A$2:$B$257, 2, TRUE)</f>
        <v>D8</v>
      </c>
      <c r="Q22" s="16" t="str">
        <f>VLOOKUP(LEFT(M22, 1) &amp; LEFT(U22, 1), Tables!$A$2:$B$257, 2, TRUE) &amp; VLOOKUP(RIGHT(M22, 1) &amp; RIGHT(U22, 1), Tables!$A$2:$B$257, 2, TRUE)</f>
        <v>4D</v>
      </c>
      <c r="R22" s="15" t="str">
        <f>VLOOKUP(VLOOKUP(LEFT(VLOOKUP(U19, Tables!$A$2:$C$257, 3, TRUE), 1) &amp; LEFT(T14, 1), Tables!$A$2:$B$257, 2, TRUE) &amp; LEFT(V22, 1), Tables!$A$2:$B$257, 2, TRUE) &amp; VLOOKUP(VLOOKUP(RIGHT(VLOOKUP(U19, Tables!$A$2:$C$257, 3, TRUE), 1) &amp; RIGHT(T14, 1), Tables!$A$2:$B$257, 2, TRUE) &amp; RIGHT(V22, 1), Tables!$A$2:$B$257, 2, TRUE)</f>
        <v>4D</v>
      </c>
      <c r="S22" s="15" t="str">
        <f>VLOOKUP(LEFT(R22, 1) &amp; LEFT(U14, 1), Tables!$A$2:$B$257, 2, TRUE) &amp; VLOOKUP(RIGHT(R22, 1) &amp; RIGHT(U14, 1), Tables!$A$2:$B$257, 2, TRUE)</f>
        <v>69</v>
      </c>
      <c r="T22" s="15" t="str">
        <f>VLOOKUP(LEFT(S22, 1) &amp; LEFT(R18, 1), Tables!$A$2:$B$257, 2, TRUE) &amp; VLOOKUP(RIGHT(S22, 1) &amp; RIGHT(R18, 1), Tables!$A$2:$B$257, 2, TRUE)</f>
        <v>85</v>
      </c>
      <c r="U22" s="16" t="str">
        <f>VLOOKUP(LEFT(T22, 1) &amp; LEFT(S18, 1), Tables!$A$2:$B$257, 2, TRUE) &amp; VLOOKUP(RIGHT(T22, 1) &amp; RIGHT(S18, 1), Tables!$A$2:$B$257, 2, TRUE)</f>
        <v>E9</v>
      </c>
      <c r="V22" s="20" t="s">
        <v>51</v>
      </c>
      <c r="W22" s="20"/>
      <c r="X22" s="20"/>
      <c r="Y22" s="20"/>
    </row>
    <row r="23" spans="1:25" ht="19.5" customHeight="1" x14ac:dyDescent="0.25">
      <c r="A23" s="6"/>
      <c r="B23" s="11" t="str">
        <f>VLOOKUP(N19, Tables!$A$2:$C$257, 3, TRUE)</f>
        <v>E8</v>
      </c>
      <c r="C23" s="12" t="str">
        <f>VLOOKUP(O19, Tables!$A$2:$C$257, 3, TRUE)</f>
        <v>B4</v>
      </c>
      <c r="D23" s="12" t="str">
        <f>VLOOKUP(P19, Tables!$A$2:$C$257, 3, TRUE)</f>
        <v>FE</v>
      </c>
      <c r="E23" s="13" t="str">
        <f>VLOOKUP(Q19, Tables!$A$2:$C$257, 3, TRUE)</f>
        <v>53</v>
      </c>
      <c r="F23" s="12" t="str">
        <f>C23</f>
        <v>B4</v>
      </c>
      <c r="G23" s="12" t="str">
        <f t="shared" ref="G23:H23" si="12">D23</f>
        <v>FE</v>
      </c>
      <c r="H23" s="12" t="str">
        <f t="shared" si="12"/>
        <v>53</v>
      </c>
      <c r="I23" s="12" t="str">
        <f>B23</f>
        <v>E8</v>
      </c>
      <c r="J23" s="11" t="str">
        <f>VLOOKUP(VLOOKUP(LEFT(VLOOKUP(F23, Tables!$A$2:$D$257, 4, TRUE), 1) &amp; LEFT(VLOOKUP(F24, Tables!$A$2:$E$257, 5, TRUE), 1), Tables!$A$2:$B$257, 2, TRUE) &amp; VLOOKUP(LEFT(F25, 1) &amp; LEFT(F22, 1), Tables!$A$2:$B$257, 2, TRUE), Tables!$A$2:$B$257, 2, TRUE) &amp; VLOOKUP(VLOOKUP(RIGHT(VLOOKUP(F23, Tables!$A$2:$D$257, 4, TRUE), 1) &amp; RIGHT(VLOOKUP(F24, Tables!$A$2:$E$257, 5, TRUE), 1), Tables!$A$2:$B$257, 2, TRUE) &amp; VLOOKUP(RIGHT(F25, 1) &amp; RIGHT(F22, 1), Tables!$A$2:$B$257, 2, TRUE), Tables!$A$2:$B$257, 2, TRUE)</f>
        <v>40</v>
      </c>
      <c r="K23" s="12" t="str">
        <f>VLOOKUP(VLOOKUP(LEFT(VLOOKUP(G23, Tables!$A$2:$D$257, 4, TRUE), 1) &amp; LEFT(VLOOKUP(G24, Tables!$A$2:$E$257, 5, TRUE), 1), Tables!$A$2:$B$257, 2, TRUE) &amp; VLOOKUP(LEFT(G25, 1) &amp; LEFT(G22, 1), Tables!$A$2:$B$257, 2, TRUE), Tables!$A$2:$B$257, 2, TRUE) &amp; VLOOKUP(VLOOKUP(RIGHT(VLOOKUP(G23, Tables!$A$2:$D$257, 4, TRUE), 1) &amp; RIGHT(VLOOKUP(G24, Tables!$A$2:$E$257, 5, TRUE), 1), Tables!$A$2:$B$257, 2, TRUE) &amp; VLOOKUP(RIGHT(G25, 1) &amp; RIGHT(G22, 1), Tables!$A$2:$B$257, 2, TRUE), Tables!$A$2:$B$257, 2, TRUE)</f>
        <v>33</v>
      </c>
      <c r="L23" s="12" t="str">
        <f>VLOOKUP(VLOOKUP(LEFT(VLOOKUP(H23, Tables!$A$2:$D$257, 4, TRUE), 1) &amp; LEFT(VLOOKUP(H24, Tables!$A$2:$E$257, 5, TRUE), 1), Tables!$A$2:$B$257, 2, TRUE) &amp; VLOOKUP(LEFT(H25, 1) &amp; LEFT(H22, 1), Tables!$A$2:$B$257, 2, TRUE), Tables!$A$2:$B$257, 2, TRUE) &amp; VLOOKUP(VLOOKUP(RIGHT(VLOOKUP(H23, Tables!$A$2:$D$257, 4, TRUE), 1) &amp; RIGHT(VLOOKUP(H24, Tables!$A$2:$E$257, 5, TRUE), 1), Tables!$A$2:$B$257, 2, TRUE) &amp; VLOOKUP(RIGHT(H25, 1) &amp; RIGHT(H22, 1), Tables!$A$2:$B$257, 2, TRUE), Tables!$A$2:$B$257, 2, TRUE)</f>
        <v>B9</v>
      </c>
      <c r="M23" s="13" t="str">
        <f>VLOOKUP(VLOOKUP(LEFT(VLOOKUP(I23, Tables!$A$2:$D$257, 4, TRUE), 1) &amp; LEFT(VLOOKUP(I24, Tables!$A$2:$E$257, 5, TRUE), 1), Tables!$A$2:$B$257, 2, TRUE) &amp; VLOOKUP(LEFT(I25, 1) &amp; LEFT(I22, 1), Tables!$A$2:$B$257, 2, TRUE), Tables!$A$2:$B$257, 2, TRUE) &amp; VLOOKUP(VLOOKUP(RIGHT(VLOOKUP(I23, Tables!$A$2:$D$257, 4, TRUE), 1) &amp; RIGHT(VLOOKUP(I24, Tables!$A$2:$E$257, 5, TRUE), 1), Tables!$A$2:$B$257, 2, TRUE) &amp; VLOOKUP(RIGHT(I25, 1) &amp; RIGHT(I22, 1), Tables!$A$2:$B$257, 2, TRUE), Tables!$A$2:$B$257, 2, TRUE)</f>
        <v>A5</v>
      </c>
      <c r="N23" s="11" t="str">
        <f>VLOOKUP(LEFT(J23, 1) &amp; LEFT(R23, 1), Tables!$A$2:$B$257, 2, TRUE) &amp; VLOOKUP(RIGHT(J23, 1) &amp; RIGHT(R23, 1), Tables!$A$2:$B$257, 2, TRUE)</f>
        <v>F7</v>
      </c>
      <c r="O23" s="12" t="str">
        <f>VLOOKUP(LEFT(K23, 1) &amp; LEFT(S23, 1), Tables!$A$2:$B$257, 2, TRUE) &amp; VLOOKUP(RIGHT(K23, 1) &amp; RIGHT(S23, 1), Tables!$A$2:$B$257, 2, TRUE)</f>
        <v>86</v>
      </c>
      <c r="P23" s="12" t="str">
        <f>VLOOKUP(LEFT(L23, 1) &amp; LEFT(T23, 1), Tables!$A$2:$B$257, 2, TRUE) &amp; VLOOKUP(RIGHT(L23, 1) &amp; RIGHT(T23, 1), Tables!$A$2:$B$257, 2, TRUE)</f>
        <v>1E</v>
      </c>
      <c r="Q23" s="13" t="str">
        <f>VLOOKUP(LEFT(M23, 1) &amp; LEFT(U23, 1), Tables!$A$2:$B$257, 2, TRUE) &amp; VLOOKUP(RIGHT(M23, 1) &amp; RIGHT(U23, 1), Tables!$A$2:$B$257, 2, TRUE)</f>
        <v>80</v>
      </c>
      <c r="R23" s="12" t="str">
        <f>VLOOKUP(LEFT(VLOOKUP(U20, Tables!$A$2:$C$257, 3, TRUE), 1) &amp; LEFT(T15, 1), Tables!$A$2:$B$257, 2, TRUE) &amp; VLOOKUP(RIGHT(VLOOKUP(U20, Tables!$A$2:$C$257, 3, TRUE), 1) &amp; RIGHT(T15, 1), Tables!$A$2:$B$257, 2, TRUE)</f>
        <v>B7</v>
      </c>
      <c r="S23" s="12" t="str">
        <f>VLOOKUP(LEFT(R23, 1) &amp; LEFT(U15, 1), Tables!$A$2:$B$257, 2, TRUE) &amp; VLOOKUP(RIGHT(R23, 1) &amp; RIGHT(U15, 1), Tables!$A$2:$B$257, 2, TRUE)</f>
        <v>B5</v>
      </c>
      <c r="T23" s="12" t="str">
        <f>VLOOKUP(LEFT(S23, 1) &amp; LEFT(R19, 1), Tables!$A$2:$B$257, 2, TRUE) &amp; VLOOKUP(RIGHT(S23, 1) &amp; RIGHT(R19, 1), Tables!$A$2:$B$257, 2, TRUE)</f>
        <v>A7</v>
      </c>
      <c r="U23" s="13" t="str">
        <f>VLOOKUP(LEFT(T23, 1) &amp; LEFT(S19, 1), Tables!$A$2:$B$257, 2, TRUE) &amp; VLOOKUP(RIGHT(T23, 1) &amp; RIGHT(S19, 1), Tables!$A$2:$B$257, 2, TRUE)</f>
        <v>25</v>
      </c>
      <c r="V23" s="10"/>
      <c r="W23" s="10"/>
      <c r="X23" s="10"/>
      <c r="Y23" s="10"/>
    </row>
    <row r="24" spans="1:25" ht="19.5" customHeight="1" x14ac:dyDescent="0.25">
      <c r="A24" s="6"/>
      <c r="B24" s="11" t="str">
        <f>VLOOKUP(N20, Tables!$A$2:$C$257, 3, TRUE)</f>
        <v>8E</v>
      </c>
      <c r="C24" s="12" t="str">
        <f>VLOOKUP(O20, Tables!$A$2:$C$257, 3, TRUE)</f>
        <v>05</v>
      </c>
      <c r="D24" s="12" t="str">
        <f>VLOOKUP(P20, Tables!$A$2:$C$257, 3, TRUE)</f>
        <v>67</v>
      </c>
      <c r="E24" s="13" t="str">
        <f>VLOOKUP(Q20, Tables!$A$2:$C$257, 3, TRUE)</f>
        <v>7F</v>
      </c>
      <c r="F24" s="12" t="str">
        <f>D24</f>
        <v>67</v>
      </c>
      <c r="G24" s="12" t="str">
        <f>E24</f>
        <v>7F</v>
      </c>
      <c r="H24" s="12" t="str">
        <f>B24</f>
        <v>8E</v>
      </c>
      <c r="I24" s="12" t="str">
        <f>C24</f>
        <v>05</v>
      </c>
      <c r="J24" s="11" t="str">
        <f>VLOOKUP(VLOOKUP(LEFT(VLOOKUP(F24, Tables!$A$2:$D$257, 4, TRUE), 1) &amp; LEFT(VLOOKUP(F25, Tables!$A$2:$E$257, 5, TRUE), 1), Tables!$A$2:$B$257, 2, TRUE) &amp; VLOOKUP(LEFT(F22, 1) &amp; LEFT(F23, 1), Tables!$A$2:$B$257, 2, TRUE), Tables!$A$2:$B$257, 2, TRUE) &amp; VLOOKUP(VLOOKUP(RIGHT(VLOOKUP(F24, Tables!$A$2:$D$257, 4, TRUE), 1) &amp; RIGHT(VLOOKUP(F25, Tables!$A$2:$E$257, 5, TRUE), 1), Tables!$A$2:$B$257, 2, TRUE) &amp; VLOOKUP(RIGHT(F22, 1) &amp; RIGHT(F23, 1), Tables!$A$2:$B$257, 2, TRUE), Tables!$A$2:$B$257, 2, TRUE)</f>
        <v>C5</v>
      </c>
      <c r="K24" s="12" t="str">
        <f>VLOOKUP(VLOOKUP(LEFT(VLOOKUP(G24, Tables!$A$2:$D$257, 4, TRUE), 1) &amp; LEFT(VLOOKUP(G25, Tables!$A$2:$E$257, 5, TRUE), 1), Tables!$A$2:$B$257, 2, TRUE) &amp; VLOOKUP(LEFT(G22, 1) &amp; LEFT(G23, 1), Tables!$A$2:$B$257, 2, TRUE), Tables!$A$2:$B$257, 2, TRUE) &amp; VLOOKUP(VLOOKUP(RIGHT(VLOOKUP(G24, Tables!$A$2:$D$257, 4, TRUE), 1) &amp; RIGHT(VLOOKUP(G25, Tables!$A$2:$E$257, 5, TRUE), 1), Tables!$A$2:$B$257, 2, TRUE) &amp; VLOOKUP(RIGHT(G22, 1) &amp; RIGHT(G23, 1), Tables!$A$2:$B$257, 2, TRUE), Tables!$A$2:$B$257, 2, TRUE)</f>
        <v>92</v>
      </c>
      <c r="L24" s="12" t="str">
        <f>VLOOKUP(VLOOKUP(LEFT(VLOOKUP(H24, Tables!$A$2:$D$257, 4, TRUE), 1) &amp; LEFT(VLOOKUP(H25, Tables!$A$2:$E$257, 5, TRUE), 1), Tables!$A$2:$B$257, 2, TRUE) &amp; VLOOKUP(LEFT(H22, 1) &amp; LEFT(H23, 1), Tables!$A$2:$B$257, 2, TRUE), Tables!$A$2:$B$257, 2, TRUE) &amp; VLOOKUP(VLOOKUP(RIGHT(VLOOKUP(H24, Tables!$A$2:$D$257, 4, TRUE), 1) &amp; RIGHT(VLOOKUP(H25, Tables!$A$2:$E$257, 5, TRUE), 1), Tables!$A$2:$B$257, 2, TRUE) &amp; VLOOKUP(RIGHT(H22, 1) &amp; RIGHT(H23, 1), Tables!$A$2:$B$257, 2, TRUE), Tables!$A$2:$B$257, 2, TRUE)</f>
        <v>DC</v>
      </c>
      <c r="M24" s="13" t="str">
        <f>VLOOKUP(VLOOKUP(LEFT(VLOOKUP(I24, Tables!$A$2:$D$257, 4, TRUE), 1) &amp; LEFT(VLOOKUP(I25, Tables!$A$2:$E$257, 5, TRUE), 1), Tables!$A$2:$B$257, 2, TRUE) &amp; VLOOKUP(LEFT(I22, 1) &amp; LEFT(I23, 1), Tables!$A$2:$B$257, 2, TRUE), Tables!$A$2:$B$257, 2, TRUE) &amp; VLOOKUP(VLOOKUP(RIGHT(VLOOKUP(I24, Tables!$A$2:$D$257, 4, TRUE), 1) &amp; RIGHT(VLOOKUP(I25, Tables!$A$2:$E$257, 5, TRUE), 1), Tables!$A$2:$B$257, 2, TRUE) &amp; VLOOKUP(RIGHT(I22, 1) &amp; RIGHT(I23, 1), Tables!$A$2:$B$257, 2, TRUE), Tables!$A$2:$B$257, 2, TRUE)</f>
        <v>0A</v>
      </c>
      <c r="N24" s="11" t="str">
        <f>VLOOKUP(LEFT(J24, 1) &amp; LEFT(R24, 1), Tables!$A$2:$B$257, 2, TRUE) &amp; VLOOKUP(RIGHT(J24, 1) &amp; RIGHT(R24, 1), Tables!$A$2:$B$257, 2, TRUE)</f>
        <v>71</v>
      </c>
      <c r="O24" s="12" t="str">
        <f>VLOOKUP(LEFT(K24, 1) &amp; LEFT(S24, 1), Tables!$A$2:$B$257, 2, TRUE) &amp; VLOOKUP(RIGHT(K24, 1) &amp; RIGHT(S24, 1), Tables!$A$2:$B$257, 2, TRUE)</f>
        <v>D3</v>
      </c>
      <c r="P24" s="12" t="str">
        <f>VLOOKUP(LEFT(L24, 1) &amp; LEFT(T24, 1), Tables!$A$2:$B$257, 2, TRUE) &amp; VLOOKUP(RIGHT(L24, 1) &amp; RIGHT(T24, 1), Tables!$A$2:$B$257, 2, TRUE)</f>
        <v>9B</v>
      </c>
      <c r="Q24" s="13" t="str">
        <f>VLOOKUP(LEFT(M24, 1) &amp; LEFT(U24, 1), Tables!$A$2:$B$257, 2, TRUE) &amp; VLOOKUP(RIGHT(M24, 1) &amp; RIGHT(U24, 1), Tables!$A$2:$B$257, 2, TRUE)</f>
        <v>32</v>
      </c>
      <c r="R24" s="11" t="str">
        <f>VLOOKUP(LEFT(VLOOKUP(U21, Tables!$A$2:$C$257, 3, TRUE), 1) &amp; LEFT(T16, 1), Tables!$A$2:$B$257, 2, TRUE) &amp; VLOOKUP(RIGHT(VLOOKUP(U21, Tables!$A$2:$C$257, 3, TRUE), 1) &amp; RIGHT(T16, 1), Tables!$A$2:$B$257, 2, TRUE)</f>
        <v>B4</v>
      </c>
      <c r="S24" s="12" t="str">
        <f>VLOOKUP(LEFT(R24, 1) &amp; LEFT(U16, 1), Tables!$A$2:$B$257, 2, TRUE) &amp; VLOOKUP(RIGHT(R24, 1) &amp; RIGHT(U16, 1), Tables!$A$2:$B$257, 2, TRUE)</f>
        <v>41</v>
      </c>
      <c r="T24" s="12" t="str">
        <f>VLOOKUP(LEFT(S24, 1) &amp; LEFT(R20, 1), Tables!$A$2:$B$257, 2, TRUE) &amp; VLOOKUP(RIGHT(S24, 1) &amp; RIGHT(R20, 1), Tables!$A$2:$B$257, 2, TRUE)</f>
        <v>47</v>
      </c>
      <c r="U24" s="13" t="str">
        <f>VLOOKUP(LEFT(T24, 1) &amp; LEFT(S20, 1), Tables!$A$2:$B$257, 2, TRUE) &amp; VLOOKUP(RIGHT(T24, 1) &amp; RIGHT(S20, 1), Tables!$A$2:$B$257, 2, TRUE)</f>
        <v>38</v>
      </c>
      <c r="V24" s="10"/>
      <c r="W24" s="10"/>
      <c r="X24" s="10"/>
      <c r="Y24" s="10"/>
    </row>
    <row r="25" spans="1:25" ht="19.5" customHeight="1" x14ac:dyDescent="0.25">
      <c r="A25" s="3"/>
      <c r="B25" s="17" t="str">
        <f>VLOOKUP(N21, Tables!$A$2:$C$257, 3, TRUE)</f>
        <v>EE</v>
      </c>
      <c r="C25" s="18" t="str">
        <f>VLOOKUP(O21, Tables!$A$2:$C$257, 3, TRUE)</f>
        <v>0F</v>
      </c>
      <c r="D25" s="18" t="str">
        <f>VLOOKUP(P21, Tables!$A$2:$C$257, 3, TRUE)</f>
        <v>C9</v>
      </c>
      <c r="E25" s="19" t="str">
        <f>VLOOKUP(Q21, Tables!$A$2:$C$257, 3, TRUE)</f>
        <v>9F</v>
      </c>
      <c r="F25" s="18" t="str">
        <f>E25</f>
        <v>9F</v>
      </c>
      <c r="G25" s="18" t="str">
        <f>B25</f>
        <v>EE</v>
      </c>
      <c r="H25" s="18" t="str">
        <f t="shared" ref="H25:I25" si="13">C25</f>
        <v>0F</v>
      </c>
      <c r="I25" s="18" t="str">
        <f t="shared" si="13"/>
        <v>C9</v>
      </c>
      <c r="J25" s="17" t="str">
        <f>VLOOKUP(VLOOKUP(LEFT(VLOOKUP(F25, Tables!$A$2:$D$257, 4, TRUE), 1) &amp; LEFT(VLOOKUP(F22, Tables!$A$2:$E$257, 5, TRUE), 1), Tables!$A$2:$B$257, 2, TRUE) &amp; VLOOKUP(LEFT(F23, 1) &amp; LEFT(F24, 1), Tables!$A$2:$B$257, 2, TRUE), Tables!$A$2:$B$257, 2, TRUE) &amp; VLOOKUP(VLOOKUP(RIGHT(VLOOKUP(F25, Tables!$A$2:$D$257, 4, TRUE), 1) &amp; RIGHT(VLOOKUP(F22, Tables!$A$2:$E$257, 5, TRUE), 1), Tables!$A$2:$B$257, 2, TRUE) &amp; VLOOKUP(RIGHT(F23, 1) &amp; RIGHT(F24, 1), Tables!$A$2:$B$257, 2, TRUE), Tables!$A$2:$B$257, 2, TRUE)</f>
        <v>F9</v>
      </c>
      <c r="K25" s="18" t="str">
        <f>VLOOKUP(VLOOKUP(LEFT(VLOOKUP(G25, Tables!$A$2:$D$257, 4, TRUE), 1) &amp; LEFT(VLOOKUP(G22, Tables!$A$2:$E$257, 5, TRUE), 1), Tables!$A$2:$B$257, 2, TRUE) &amp; VLOOKUP(LEFT(G23, 1) &amp; LEFT(G24, 1), Tables!$A$2:$B$257, 2, TRUE), Tables!$A$2:$B$257, 2, TRUE) &amp; VLOOKUP(VLOOKUP(RIGHT(VLOOKUP(G25, Tables!$A$2:$D$257, 4, TRUE), 1) &amp; RIGHT(VLOOKUP(G22, Tables!$A$2:$E$257, 5, TRUE), 1), Tables!$A$2:$B$257, 2, TRUE) &amp; VLOOKUP(RIGHT(G23, 1) &amp; RIGHT(G24, 1), Tables!$A$2:$B$257, 2, TRUE), Tables!$A$2:$B$257, 2, TRUE)</f>
        <v>90</v>
      </c>
      <c r="L25" s="18" t="str">
        <f>VLOOKUP(VLOOKUP(LEFT(VLOOKUP(H25, Tables!$A$2:$D$257, 4, TRUE), 1) &amp; LEFT(VLOOKUP(H22, Tables!$A$2:$E$257, 5, TRUE), 1), Tables!$A$2:$B$257, 2, TRUE) &amp; VLOOKUP(LEFT(H23, 1) &amp; LEFT(H24, 1), Tables!$A$2:$B$257, 2, TRUE), Tables!$A$2:$B$257, 2, TRUE) &amp; VLOOKUP(VLOOKUP(RIGHT(VLOOKUP(H25, Tables!$A$2:$D$257, 4, TRUE), 1) &amp; RIGHT(VLOOKUP(H22, Tables!$A$2:$E$257, 5, TRUE), 1), Tables!$A$2:$B$257, 2, TRUE) &amp; VLOOKUP(RIGHT(H23, 1) &amp; RIGHT(H24, 1), Tables!$A$2:$B$257, 2, TRUE), Tables!$A$2:$B$257, 2, TRUE)</f>
        <v>73</v>
      </c>
      <c r="M25" s="19" t="str">
        <f>VLOOKUP(VLOOKUP(LEFT(VLOOKUP(I25, Tables!$A$2:$D$257, 4, TRUE), 1) &amp; LEFT(VLOOKUP(I22, Tables!$A$2:$E$257, 5, TRUE), 1), Tables!$A$2:$B$257, 2, TRUE) &amp; VLOOKUP(LEFT(I23, 1) &amp; LEFT(I24, 1), Tables!$A$2:$B$257, 2, TRUE), Tables!$A$2:$B$257, 2, TRUE) &amp; VLOOKUP(VLOOKUP(RIGHT(VLOOKUP(I25, Tables!$A$2:$D$257, 4, TRUE), 1) &amp; RIGHT(VLOOKUP(I22, Tables!$A$2:$E$257, 5, TRUE), 1), Tables!$A$2:$B$257, 2, TRUE) &amp; VLOOKUP(RIGHT(I23, 1) &amp; RIGHT(I24, 1), Tables!$A$2:$B$257, 2, TRUE), Tables!$A$2:$B$257, 2, TRUE)</f>
        <v>87</v>
      </c>
      <c r="N25" s="17" t="str">
        <f>VLOOKUP(LEFT(J25, 1) &amp; LEFT(R25, 1), Tables!$A$2:$B$257, 2, TRUE) &amp; VLOOKUP(RIGHT(J25, 1) &amp; RIGHT(R25, 1), Tables!$A$2:$B$257, 2, TRUE)</f>
        <v>44</v>
      </c>
      <c r="O25" s="18" t="str">
        <f>VLOOKUP(LEFT(K25, 1) &amp; LEFT(S25, 1), Tables!$A$2:$B$257, 2, TRUE) &amp; VLOOKUP(RIGHT(K25, 1) &amp; RIGHT(S25, 1), Tables!$A$2:$B$257, 2, TRUE)</f>
        <v>88</v>
      </c>
      <c r="P25" s="18" t="str">
        <f>VLOOKUP(LEFT(L25, 1) &amp; LEFT(T25, 1), Tables!$A$2:$B$257, 2, TRUE) &amp; VLOOKUP(RIGHT(L25, 1) &amp; RIGHT(T25, 1), Tables!$A$2:$B$257, 2, TRUE)</f>
        <v>E5</v>
      </c>
      <c r="Q25" s="19" t="str">
        <f>VLOOKUP(LEFT(M25, 1) &amp; LEFT(U25, 1), Tables!$A$2:$B$257, 2, TRUE) &amp; VLOOKUP(RIGHT(M25, 1) &amp; RIGHT(U25, 1), Tables!$A$2:$B$257, 2, TRUE)</f>
        <v>7A</v>
      </c>
      <c r="R25" s="17" t="str">
        <f>VLOOKUP(LEFT(VLOOKUP(U18, Tables!$A$2:$C$257, 3, TRUE), 1) &amp; LEFT(T17, 1), Tables!$A$2:$B$257, 2, TRUE) &amp; VLOOKUP(RIGHT(VLOOKUP(U18, Tables!$A$2:$C$257, 3, TRUE), 1) &amp; RIGHT(T17, 1), Tables!$A$2:$B$257, 2, TRUE)</f>
        <v>BD</v>
      </c>
      <c r="S25" s="18" t="str">
        <f>VLOOKUP(LEFT(R25, 1) &amp; LEFT(U17, 1), Tables!$A$2:$B$257, 2, TRUE) &amp; VLOOKUP(RIGHT(R25, 1) &amp; RIGHT(U17, 1), Tables!$A$2:$B$257, 2, TRUE)</f>
        <v>18</v>
      </c>
      <c r="T25" s="18" t="str">
        <f>VLOOKUP(LEFT(S25, 1) &amp; LEFT(R21, 1), Tables!$A$2:$B$257, 2, TRUE) &amp; VLOOKUP(RIGHT(S25, 1) &amp; RIGHT(R21, 1), Tables!$A$2:$B$257, 2, TRUE)</f>
        <v>96</v>
      </c>
      <c r="U25" s="19" t="str">
        <f>VLOOKUP(LEFT(T25, 1) &amp; LEFT(S21, 1), Tables!$A$2:$B$257, 2, TRUE) &amp; VLOOKUP(RIGHT(T25, 1) &amp; RIGHT(S21, 1), Tables!$A$2:$B$257, 2, TRUE)</f>
        <v>FD</v>
      </c>
      <c r="V25" s="21"/>
      <c r="W25" s="21"/>
      <c r="X25" s="21"/>
      <c r="Y25" s="21"/>
    </row>
    <row r="26" spans="1:25" ht="19.5" customHeight="1" x14ac:dyDescent="0.25">
      <c r="A26" s="4" t="s">
        <v>8</v>
      </c>
      <c r="B26" s="14" t="str">
        <f>VLOOKUP(N22, Tables!$A$2:$C$257, 3, TRUE)</f>
        <v>BC</v>
      </c>
      <c r="C26" s="15" t="str">
        <f>VLOOKUP(O22, Tables!$A$2:$C$257, 3, TRUE)</f>
        <v>64</v>
      </c>
      <c r="D26" s="15" t="str">
        <f>VLOOKUP(P22, Tables!$A$2:$C$257, 3, TRUE)</f>
        <v>61</v>
      </c>
      <c r="E26" s="16" t="str">
        <f>VLOOKUP(Q22, Tables!$A$2:$C$257, 3, TRUE)</f>
        <v>E3</v>
      </c>
      <c r="F26" s="15" t="str">
        <f>B26</f>
        <v>BC</v>
      </c>
      <c r="G26" s="15" t="str">
        <f t="shared" ref="G26:I26" si="14">C26</f>
        <v>64</v>
      </c>
      <c r="H26" s="15" t="str">
        <f t="shared" si="14"/>
        <v>61</v>
      </c>
      <c r="I26" s="15" t="str">
        <f t="shared" si="14"/>
        <v>E3</v>
      </c>
      <c r="J26" s="14" t="str">
        <f>VLOOKUP(VLOOKUP(LEFT(VLOOKUP(F26, Tables!$A$2:$D$257, 4, TRUE), 1) &amp; LEFT(VLOOKUP(F27, Tables!$A$2:$E$257, 5, TRUE), 1), Tables!$A$2:$B$257, 2, TRUE) &amp; VLOOKUP(LEFT(F28, 1) &amp; LEFT(F29, 1), Tables!$A$2:$B$257, 2, TRUE), Tables!$A$2:$B$257, 2, TRUE) &amp; VLOOKUP(VLOOKUP(RIGHT(VLOOKUP(F26, Tables!$A$2:$D$257, 4, TRUE), 1) &amp; RIGHT(VLOOKUP(F27, Tables!$A$2:$E$257, 5, TRUE), 1), Tables!$A$2:$B$257, 2, TRUE) &amp; VLOOKUP(RIGHT(F28, 1) &amp; RIGHT(F29, 1), Tables!$A$2:$B$257, 2, TRUE), Tables!$A$2:$B$257, 2, TRUE)</f>
        <v>61</v>
      </c>
      <c r="K26" s="15" t="str">
        <f>VLOOKUP(VLOOKUP(LEFT(VLOOKUP(G26, Tables!$A$2:$D$257, 4, TRUE), 1) &amp; LEFT(VLOOKUP(G27, Tables!$A$2:$E$257, 5, TRUE), 1), Tables!$A$2:$B$257, 2, TRUE) &amp; VLOOKUP(LEFT(G28, 1) &amp; LEFT(G29, 1), Tables!$A$2:$B$257, 2, TRUE), Tables!$A$2:$B$257, 2, TRUE) &amp; VLOOKUP(VLOOKUP(RIGHT(VLOOKUP(G26, Tables!$A$2:$D$257, 4, TRUE), 1) &amp; RIGHT(VLOOKUP(G27, Tables!$A$2:$E$257, 5, TRUE), 1), Tables!$A$2:$B$257, 2, TRUE) &amp; VLOOKUP(RIGHT(G28, 1) &amp; RIGHT(G29, 1), Tables!$A$2:$B$257, 2, TRUE), Tables!$A$2:$B$257, 2, TRUE)</f>
        <v>66</v>
      </c>
      <c r="L26" s="15" t="str">
        <f>VLOOKUP(VLOOKUP(LEFT(VLOOKUP(H26, Tables!$A$2:$D$257, 4, TRUE), 1) &amp; LEFT(VLOOKUP(H27, Tables!$A$2:$E$257, 5, TRUE), 1), Tables!$A$2:$B$257, 2, TRUE) &amp; VLOOKUP(LEFT(H28, 1) &amp; LEFT(H29, 1), Tables!$A$2:$B$257, 2, TRUE), Tables!$A$2:$B$257, 2, TRUE) &amp; VLOOKUP(VLOOKUP(RIGHT(VLOOKUP(H26, Tables!$A$2:$D$257, 4, TRUE), 1) &amp; RIGHT(VLOOKUP(H27, Tables!$A$2:$E$257, 5, TRUE), 1), Tables!$A$2:$B$257, 2, TRUE) &amp; VLOOKUP(RIGHT(H28, 1) &amp; RIGHT(H29, 1), Tables!$A$2:$B$257, 2, TRUE), Tables!$A$2:$B$257, 2, TRUE)</f>
        <v>E9</v>
      </c>
      <c r="M26" s="16" t="str">
        <f>VLOOKUP(VLOOKUP(LEFT(VLOOKUP(I26, Tables!$A$2:$D$257, 4, TRUE), 1) &amp; LEFT(VLOOKUP(I27, Tables!$A$2:$E$257, 5, TRUE), 1), Tables!$A$2:$B$257, 2, TRUE) &amp; VLOOKUP(LEFT(I28, 1) &amp; LEFT(I29, 1), Tables!$A$2:$B$257, 2, TRUE), Tables!$A$2:$B$257, 2, TRUE) &amp; VLOOKUP(VLOOKUP(RIGHT(VLOOKUP(I26, Tables!$A$2:$D$257, 4, TRUE), 1) &amp; RIGHT(VLOOKUP(I27, Tables!$A$2:$E$257, 5, TRUE), 1), Tables!$A$2:$B$257, 2, TRUE) &amp; VLOOKUP(RIGHT(I28, 1) &amp; RIGHT(I29, 1), Tables!$A$2:$B$257, 2, TRUE), Tables!$A$2:$B$257, 2, TRUE)</f>
        <v>DA</v>
      </c>
      <c r="N26" s="14" t="str">
        <f>VLOOKUP(LEFT(J26, 1) &amp; LEFT(R26, 1), Tables!$A$2:$B$257, 2, TRUE) &amp; VLOOKUP(RIGHT(J26, 1) &amp; RIGHT(R26, 1), Tables!$A$2:$B$257, 2, TRUE)</f>
        <v>86</v>
      </c>
      <c r="O26" s="15" t="str">
        <f>VLOOKUP(LEFT(K26, 1) &amp; LEFT(S26, 1), Tables!$A$2:$B$257, 2, TRUE) &amp; VLOOKUP(RIGHT(K26, 1) &amp; RIGHT(S26, 1), Tables!$A$2:$B$257, 2, TRUE)</f>
        <v>DD</v>
      </c>
      <c r="P26" s="15" t="str">
        <f>VLOOKUP(LEFT(L26, 1) &amp; LEFT(T26, 1), Tables!$A$2:$B$257, 2, TRUE) &amp; VLOOKUP(RIGHT(L26, 1) &amp; RIGHT(T26, 1), Tables!$A$2:$B$257, 2, TRUE)</f>
        <v>A1</v>
      </c>
      <c r="Q26" s="16" t="str">
        <f>VLOOKUP(LEFT(M26, 1) &amp; LEFT(U26, 1), Tables!$A$2:$B$257, 2, TRUE) &amp; VLOOKUP(RIGHT(M26, 1) &amp; RIGHT(U26, 1), Tables!$A$2:$B$257, 2, TRUE)</f>
        <v>FB</v>
      </c>
      <c r="R26" s="14" t="str">
        <f>VLOOKUP(LEFT(U22, 1) &amp; LEFT(T18, 1), Tables!$A$2:$B$257, 2, TRUE) &amp; VLOOKUP(RIGHT(U22, 1) &amp; RIGHT(T18, 1), Tables!$A$2:$B$257, 2, TRUE)</f>
        <v>E7</v>
      </c>
      <c r="S26" s="15" t="str">
        <f>VLOOKUP(LEFT(R26, 1) &amp; LEFT(U18, 1), Tables!$A$2:$B$257, 2, TRUE) &amp; VLOOKUP(RIGHT(R26, 1) &amp; RIGHT(U18, 1), Tables!$A$2:$B$257, 2, TRUE)</f>
        <v>BB</v>
      </c>
      <c r="T26" s="15" t="str">
        <f>VLOOKUP(VLOOKUP(LEFT(VLOOKUP(S27, Tables!$A$2:$C$257, 3, TRUE), 1) &amp; LEFT(R22, 1), Tables!$A$2:$B$257, 2, TRUE) &amp; LEFT(X26, 1), Tables!$A$2:$B$257, 2, TRUE) &amp; VLOOKUP(VLOOKUP(RIGHT(VLOOKUP(S27, Tables!$A$2:$C$257, 3, TRUE), 1) &amp; RIGHT(R22, 1), Tables!$A$2:$B$257, 2, TRUE) &amp; RIGHT(X26, 1), Tables!$A$2:$B$257, 2, TRUE)</f>
        <v>48</v>
      </c>
      <c r="U26" s="16" t="str">
        <f>VLOOKUP(LEFT(T26, 1) &amp; LEFT(S22, 1), Tables!$A$2:$B$257, 2, TRUE) &amp; VLOOKUP(RIGHT(T26, 1) &amp; RIGHT(S22, 1), Tables!$A$2:$B$257, 2, TRUE)</f>
        <v>21</v>
      </c>
      <c r="V26" s="9"/>
      <c r="W26" s="9"/>
      <c r="X26" s="9" t="s">
        <v>52</v>
      </c>
      <c r="Y26" s="9"/>
    </row>
    <row r="27" spans="1:25" ht="19.5" customHeight="1" x14ac:dyDescent="0.25">
      <c r="B27" s="11" t="str">
        <f>VLOOKUP(N23, Tables!$A$2:$C$257, 3, TRUE)</f>
        <v>68</v>
      </c>
      <c r="C27" s="12" t="str">
        <f>VLOOKUP(O23, Tables!$A$2:$C$257, 3, TRUE)</f>
        <v>44</v>
      </c>
      <c r="D27" s="12" t="str">
        <f>VLOOKUP(P23, Tables!$A$2:$C$257, 3, TRUE)</f>
        <v>72</v>
      </c>
      <c r="E27" s="13" t="str">
        <f>VLOOKUP(Q23, Tables!$A$2:$C$257, 3, TRUE)</f>
        <v>CD</v>
      </c>
      <c r="F27" s="12" t="str">
        <f>C27</f>
        <v>44</v>
      </c>
      <c r="G27" s="12" t="str">
        <f t="shared" ref="G27:H27" si="15">D27</f>
        <v>72</v>
      </c>
      <c r="H27" s="12" t="str">
        <f t="shared" si="15"/>
        <v>CD</v>
      </c>
      <c r="I27" s="12" t="str">
        <f>B27</f>
        <v>68</v>
      </c>
      <c r="J27" s="11" t="str">
        <f>VLOOKUP(VLOOKUP(LEFT(VLOOKUP(F27, Tables!$A$2:$D$257, 4, TRUE), 1) &amp; LEFT(VLOOKUP(F28, Tables!$A$2:$E$257, 5, TRUE), 1), Tables!$A$2:$B$257, 2, TRUE) &amp; VLOOKUP(LEFT(F29, 1) &amp; LEFT(F26, 1), Tables!$A$2:$B$257, 2, TRUE), Tables!$A$2:$B$257, 2, TRUE) &amp; VLOOKUP(VLOOKUP(RIGHT(VLOOKUP(F27, Tables!$A$2:$D$257, 4, TRUE), 1) &amp; RIGHT(VLOOKUP(F28, Tables!$A$2:$E$257, 5, TRUE), 1), Tables!$A$2:$B$257, 2, TRUE) &amp; VLOOKUP(RIGHT(F29, 1) &amp; RIGHT(F26, 1), Tables!$A$2:$B$257, 2, TRUE), Tables!$A$2:$B$257, 2, TRUE)</f>
        <v>D2</v>
      </c>
      <c r="K27" s="12" t="str">
        <f>VLOOKUP(VLOOKUP(LEFT(VLOOKUP(G27, Tables!$A$2:$D$257, 4, TRUE), 1) &amp; LEFT(VLOOKUP(G28, Tables!$A$2:$E$257, 5, TRUE), 1), Tables!$A$2:$B$257, 2, TRUE) &amp; VLOOKUP(LEFT(G29, 1) &amp; LEFT(G26, 1), Tables!$A$2:$B$257, 2, TRUE), Tables!$A$2:$B$257, 2, TRUE) &amp; VLOOKUP(VLOOKUP(RIGHT(VLOOKUP(G27, Tables!$A$2:$D$257, 4, TRUE), 1) &amp; RIGHT(VLOOKUP(G28, Tables!$A$2:$E$257, 5, TRUE), 1), Tables!$A$2:$B$257, 2, TRUE) &amp; VLOOKUP(RIGHT(G29, 1) &amp; RIGHT(G26, 1), Tables!$A$2:$B$257, 2, TRUE), Tables!$A$2:$B$257, 2, TRUE)</f>
        <v>FE</v>
      </c>
      <c r="L27" s="12" t="str">
        <f>VLOOKUP(VLOOKUP(LEFT(VLOOKUP(H27, Tables!$A$2:$D$257, 4, TRUE), 1) &amp; LEFT(VLOOKUP(H28, Tables!$A$2:$E$257, 5, TRUE), 1), Tables!$A$2:$B$257, 2, TRUE) &amp; VLOOKUP(LEFT(H29, 1) &amp; LEFT(H26, 1), Tables!$A$2:$B$257, 2, TRUE), Tables!$A$2:$B$257, 2, TRUE) &amp; VLOOKUP(VLOOKUP(RIGHT(VLOOKUP(H27, Tables!$A$2:$D$257, 4, TRUE), 1) &amp; RIGHT(VLOOKUP(H28, Tables!$A$2:$E$257, 5, TRUE), 1), Tables!$A$2:$B$257, 2, TRUE) &amp; VLOOKUP(RIGHT(H29, 1) &amp; RIGHT(H26, 1), Tables!$A$2:$B$257, 2, TRUE), Tables!$A$2:$B$257, 2, TRUE)</f>
        <v>DA</v>
      </c>
      <c r="M27" s="13" t="str">
        <f>VLOOKUP(VLOOKUP(LEFT(VLOOKUP(I27, Tables!$A$2:$D$257, 4, TRUE), 1) &amp; LEFT(VLOOKUP(I28, Tables!$A$2:$E$257, 5, TRUE), 1), Tables!$A$2:$B$257, 2, TRUE) &amp; VLOOKUP(LEFT(I29, 1) &amp; LEFT(I26, 1), Tables!$A$2:$B$257, 2, TRUE), Tables!$A$2:$B$257, 2, TRUE) &amp; VLOOKUP(VLOOKUP(RIGHT(VLOOKUP(I27, Tables!$A$2:$D$257, 4, TRUE), 1) &amp; RIGHT(VLOOKUP(I28, Tables!$A$2:$E$257, 5, TRUE), 1), Tables!$A$2:$B$257, 2, TRUE) &amp; VLOOKUP(RIGHT(I29, 1) &amp; RIGHT(I26, 1), Tables!$A$2:$B$257, 2, TRUE), Tables!$A$2:$B$257, 2, TRUE)</f>
        <v>40</v>
      </c>
      <c r="N27" s="11" t="str">
        <f>VLOOKUP(LEFT(J27, 1) &amp; LEFT(R27, 1), Tables!$A$2:$B$257, 2, TRUE) &amp; VLOOKUP(RIGHT(J27, 1) &amp; RIGHT(R27, 1), Tables!$A$2:$B$257, 2, TRUE)</f>
        <v>8D</v>
      </c>
      <c r="O27" s="12" t="str">
        <f>VLOOKUP(LEFT(K27, 1) &amp; LEFT(S27, 1), Tables!$A$2:$B$257, 2, TRUE) &amp; VLOOKUP(RIGHT(K27, 1) &amp; RIGHT(S27, 1), Tables!$A$2:$B$257, 2, TRUE)</f>
        <v>F7</v>
      </c>
      <c r="P27" s="12" t="str">
        <f>VLOOKUP(LEFT(L27, 1) &amp; LEFT(T27, 1), Tables!$A$2:$B$257, 2, TRUE) &amp; VLOOKUP(RIGHT(L27, 1) &amp; RIGHT(T27, 1), Tables!$A$2:$B$257, 2, TRUE)</f>
        <v>80</v>
      </c>
      <c r="Q27" s="13" t="str">
        <f>VLOOKUP(LEFT(M27, 1) &amp; LEFT(U27, 1), Tables!$A$2:$B$257, 2, TRUE) &amp; VLOOKUP(RIGHT(M27, 1) &amp; RIGHT(U27, 1), Tables!$A$2:$B$257, 2, TRUE)</f>
        <v>AF</v>
      </c>
      <c r="R27" s="11" t="str">
        <f>VLOOKUP(LEFT(U23, 1) &amp; LEFT(T19, 1), Tables!$A$2:$B$257, 2, TRUE) &amp; VLOOKUP(RIGHT(U23, 1) &amp; RIGHT(T19, 1), Tables!$A$2:$B$257, 2, TRUE)</f>
        <v>5F</v>
      </c>
      <c r="S27" s="12" t="str">
        <f>VLOOKUP(LEFT(R27, 1) &amp; LEFT(U19, 1), Tables!$A$2:$B$257, 2, TRUE) &amp; VLOOKUP(RIGHT(R27, 1) &amp; RIGHT(U19, 1), Tables!$A$2:$B$257, 2, TRUE)</f>
        <v>09</v>
      </c>
      <c r="T27" s="12" t="str">
        <f>VLOOKUP(LEFT(VLOOKUP(S28, Tables!$A$2:$C$257, 3, TRUE), 1) &amp; LEFT(R23, 1), Tables!$A$2:$B$257, 2, TRUE) &amp; VLOOKUP(RIGHT(VLOOKUP(S28, Tables!$A$2:$C$257, 3, TRUE), 1) &amp; RIGHT(R23, 1), Tables!$A$2:$B$257, 2, TRUE)</f>
        <v>5A</v>
      </c>
      <c r="U27" s="13" t="str">
        <f>VLOOKUP(LEFT(T27, 1) &amp; LEFT(S23, 1), Tables!$A$2:$B$257, 2, TRUE) &amp; VLOOKUP(RIGHT(T27, 1) &amp; RIGHT(S23, 1), Tables!$A$2:$B$257, 2, TRUE)</f>
        <v>EF</v>
      </c>
      <c r="V27" s="9"/>
      <c r="W27" s="9"/>
      <c r="X27" s="9"/>
      <c r="Y27" s="9"/>
    </row>
    <row r="28" spans="1:25" ht="19.5" customHeight="1" x14ac:dyDescent="0.25">
      <c r="B28" s="11" t="str">
        <f>VLOOKUP(N24, Tables!$A$2:$C$257, 3, TRUE)</f>
        <v>A3</v>
      </c>
      <c r="C28" s="12" t="str">
        <f>VLOOKUP(O24, Tables!$A$2:$C$257, 3, TRUE)</f>
        <v>66</v>
      </c>
      <c r="D28" s="12" t="str">
        <f>VLOOKUP(P24, Tables!$A$2:$C$257, 3, TRUE)</f>
        <v>14</v>
      </c>
      <c r="E28" s="13" t="str">
        <f>VLOOKUP(Q24, Tables!$A$2:$C$257, 3, TRUE)</f>
        <v>23</v>
      </c>
      <c r="F28" s="12" t="str">
        <f>D28</f>
        <v>14</v>
      </c>
      <c r="G28" s="12" t="str">
        <f>E28</f>
        <v>23</v>
      </c>
      <c r="H28" s="12" t="str">
        <f>B28</f>
        <v>A3</v>
      </c>
      <c r="I28" s="12" t="str">
        <f>C28</f>
        <v>66</v>
      </c>
      <c r="J28" s="11" t="str">
        <f>VLOOKUP(VLOOKUP(LEFT(VLOOKUP(F28, Tables!$A$2:$D$257, 4, TRUE), 1) &amp; LEFT(VLOOKUP(F29, Tables!$A$2:$E$257, 5, TRUE), 1), Tables!$A$2:$B$257, 2, TRUE) &amp; VLOOKUP(LEFT(F26, 1) &amp; LEFT(F27, 1), Tables!$A$2:$B$257, 2, TRUE), Tables!$A$2:$B$257, 2, TRUE) &amp; VLOOKUP(VLOOKUP(RIGHT(VLOOKUP(F28, Tables!$A$2:$D$257, 4, TRUE), 1) &amp; RIGHT(VLOOKUP(F29, Tables!$A$2:$E$257, 5, TRUE), 1), Tables!$A$2:$B$257, 2, TRUE) &amp; VLOOKUP(RIGHT(F26, 1) &amp; RIGHT(F27, 1), Tables!$A$2:$B$257, 2, TRUE), Tables!$A$2:$B$257, 2, TRUE)</f>
        <v>A5</v>
      </c>
      <c r="K28" s="12" t="str">
        <f>VLOOKUP(VLOOKUP(LEFT(VLOOKUP(G28, Tables!$A$2:$D$257, 4, TRUE), 1) &amp; LEFT(VLOOKUP(G29, Tables!$A$2:$E$257, 5, TRUE), 1), Tables!$A$2:$B$257, 2, TRUE) &amp; VLOOKUP(LEFT(G26, 1) &amp; LEFT(G27, 1), Tables!$A$2:$B$257, 2, TRUE), Tables!$A$2:$B$257, 2, TRUE) &amp; VLOOKUP(VLOOKUP(RIGHT(VLOOKUP(G28, Tables!$A$2:$D$257, 4, TRUE), 1) &amp; RIGHT(VLOOKUP(G29, Tables!$A$2:$E$257, 5, TRUE), 1), Tables!$A$2:$B$257, 2, TRUE) &amp; VLOOKUP(RIGHT(G26, 1) &amp; RIGHT(G27, 1), Tables!$A$2:$B$257, 2, TRUE), Tables!$A$2:$B$257, 2, TRUE)</f>
        <v>7D</v>
      </c>
      <c r="L28" s="12" t="str">
        <f>VLOOKUP(VLOOKUP(LEFT(VLOOKUP(H28, Tables!$A$2:$D$257, 4, TRUE), 1) &amp; LEFT(VLOOKUP(H29, Tables!$A$2:$E$257, 5, TRUE), 1), Tables!$A$2:$B$257, 2, TRUE) &amp; VLOOKUP(LEFT(H26, 1) &amp; LEFT(H27, 1), Tables!$A$2:$B$257, 2, TRUE), Tables!$A$2:$B$257, 2, TRUE) &amp; VLOOKUP(VLOOKUP(RIGHT(VLOOKUP(H28, Tables!$A$2:$D$257, 4, TRUE), 1) &amp; RIGHT(VLOOKUP(H29, Tables!$A$2:$E$257, 5, TRUE), 1), Tables!$A$2:$B$257, 2, TRUE) &amp; VLOOKUP(RIGHT(H26, 1) &amp; RIGHT(H27, 1), Tables!$A$2:$B$257, 2, TRUE), Tables!$A$2:$B$257, 2, TRUE)</f>
        <v>A6</v>
      </c>
      <c r="M28" s="13" t="str">
        <f>VLOOKUP(VLOOKUP(LEFT(VLOOKUP(I28, Tables!$A$2:$D$257, 4, TRUE), 1) &amp; LEFT(VLOOKUP(I29, Tables!$A$2:$E$257, 5, TRUE), 1), Tables!$A$2:$B$257, 2, TRUE) &amp; VLOOKUP(LEFT(I26, 1) &amp; LEFT(I27, 1), Tables!$A$2:$B$257, 2, TRUE), Tables!$A$2:$B$257, 2, TRUE) &amp; VLOOKUP(VLOOKUP(RIGHT(VLOOKUP(I28, Tables!$A$2:$D$257, 4, TRUE), 1) &amp; RIGHT(VLOOKUP(I29, Tables!$A$2:$E$257, 5, TRUE), 1), Tables!$A$2:$B$257, 2, TRUE) &amp; VLOOKUP(RIGHT(I26, 1) &amp; RIGHT(I27, 1), Tables!$A$2:$B$257, 2, TRUE), Tables!$A$2:$B$257, 2, TRUE)</f>
        <v>37</v>
      </c>
      <c r="N28" s="11" t="str">
        <f>VLOOKUP(LEFT(J28, 1) &amp; LEFT(R28, 1), Tables!$A$2:$B$257, 2, TRUE) &amp; VLOOKUP(RIGHT(J28, 1) &amp; RIGHT(R28, 1), Tables!$A$2:$B$257, 2, TRUE)</f>
        <v>08</v>
      </c>
      <c r="O28" s="12" t="str">
        <f>VLOOKUP(LEFT(K28, 1) &amp; LEFT(S28, 1), Tables!$A$2:$B$257, 2, TRUE) &amp; VLOOKUP(RIGHT(K28, 1) &amp; RIGHT(S28, 1), Tables!$A$2:$B$257, 2, TRUE)</f>
        <v>2E</v>
      </c>
      <c r="P28" s="12" t="str">
        <f>VLOOKUP(LEFT(L28, 1) &amp; LEFT(T28, 1), Tables!$A$2:$B$257, 2, TRUE) &amp; VLOOKUP(RIGHT(L28, 1) &amp; RIGHT(T28, 1), Tables!$A$2:$B$257, 2, TRUE)</f>
        <v>56</v>
      </c>
      <c r="Q28" s="13" t="str">
        <f>VLOOKUP(LEFT(M28, 1) &amp; LEFT(U28, 1), Tables!$A$2:$B$257, 2, TRUE) &amp; VLOOKUP(RIGHT(M28, 1) &amp; RIGHT(U28, 1), Tables!$A$2:$B$257, 2, TRUE)</f>
        <v>86</v>
      </c>
      <c r="R28" s="11" t="str">
        <f>VLOOKUP(LEFT(U24, 1) &amp; LEFT(T20, 1), Tables!$A$2:$B$257, 2, TRUE) &amp; VLOOKUP(RIGHT(U24, 1) &amp; RIGHT(T20, 1), Tables!$A$2:$B$257, 2, TRUE)</f>
        <v>AD</v>
      </c>
      <c r="S28" s="12" t="str">
        <f>VLOOKUP(LEFT(R28, 1) &amp; LEFT(U20, 1), Tables!$A$2:$B$257, 2, TRUE) &amp; VLOOKUP(RIGHT(R28, 1) &amp; RIGHT(U20, 1), Tables!$A$2:$B$257, 2, TRUE)</f>
        <v>53</v>
      </c>
      <c r="T28" s="12" t="str">
        <f>VLOOKUP(LEFT(VLOOKUP(S29, Tables!$A$2:$C$257, 3, TRUE), 1) &amp; LEFT(R24, 1), Tables!$A$2:$B$257, 2, TRUE) &amp; VLOOKUP(RIGHT(VLOOKUP(S29, Tables!$A$2:$C$257, 3, TRUE), 1) &amp; RIGHT(R24, 1), Tables!$A$2:$B$257, 2, TRUE)</f>
        <v>F0</v>
      </c>
      <c r="U28" s="13" t="str">
        <f>VLOOKUP(LEFT(T28, 1) &amp; LEFT(S24, 1), Tables!$A$2:$B$257, 2, TRUE) &amp; VLOOKUP(RIGHT(T28, 1) &amp; RIGHT(S24, 1), Tables!$A$2:$B$257, 2, TRUE)</f>
        <v>B1</v>
      </c>
      <c r="V28" s="9"/>
      <c r="W28" s="9"/>
      <c r="X28" s="9"/>
      <c r="Y28" s="9"/>
    </row>
    <row r="29" spans="1:25" ht="19.5" customHeight="1" x14ac:dyDescent="0.25">
      <c r="B29" s="17" t="str">
        <f>VLOOKUP(N25, Tables!$A$2:$C$257, 3, TRUE)</f>
        <v>1B</v>
      </c>
      <c r="C29" s="18" t="str">
        <f>VLOOKUP(O25, Tables!$A$2:$C$257, 3, TRUE)</f>
        <v>C4</v>
      </c>
      <c r="D29" s="18" t="str">
        <f>VLOOKUP(P25, Tables!$A$2:$C$257, 3, TRUE)</f>
        <v>D9</v>
      </c>
      <c r="E29" s="19" t="str">
        <f>VLOOKUP(Q25, Tables!$A$2:$C$257, 3, TRUE)</f>
        <v>DA</v>
      </c>
      <c r="F29" s="18" t="str">
        <f>E29</f>
        <v>DA</v>
      </c>
      <c r="G29" s="18" t="str">
        <f>B29</f>
        <v>1B</v>
      </c>
      <c r="H29" s="18" t="str">
        <f t="shared" ref="H29:I29" si="16">C29</f>
        <v>C4</v>
      </c>
      <c r="I29" s="18" t="str">
        <f t="shared" si="16"/>
        <v>D9</v>
      </c>
      <c r="J29" s="17" t="str">
        <f>VLOOKUP(VLOOKUP(LEFT(VLOOKUP(F29, Tables!$A$2:$D$257, 4, TRUE), 1) &amp; LEFT(VLOOKUP(F26, Tables!$A$2:$E$257, 5, TRUE), 1), Tables!$A$2:$B$257, 2, TRUE) &amp; VLOOKUP(LEFT(F27, 1) &amp; LEFT(F28, 1), Tables!$A$2:$B$257, 2, TRUE), Tables!$A$2:$B$257, 2, TRUE) &amp; VLOOKUP(VLOOKUP(RIGHT(VLOOKUP(F29, Tables!$A$2:$D$257, 4, TRUE), 1) &amp; RIGHT(VLOOKUP(F26, Tables!$A$2:$E$257, 5, TRUE), 1), Tables!$A$2:$B$257, 2, TRUE) &amp; VLOOKUP(RIGHT(F27, 1) &amp; RIGHT(F28, 1), Tables!$A$2:$B$257, 2, TRUE), Tables!$A$2:$B$257, 2, TRUE)</f>
        <v>20</v>
      </c>
      <c r="K29" s="18" t="str">
        <f>VLOOKUP(VLOOKUP(LEFT(VLOOKUP(G29, Tables!$A$2:$D$257, 4, TRUE), 1) &amp; LEFT(VLOOKUP(G26, Tables!$A$2:$E$257, 5, TRUE), 1), Tables!$A$2:$B$257, 2, TRUE) &amp; VLOOKUP(LEFT(G27, 1) &amp; LEFT(G28, 1), Tables!$A$2:$B$257, 2, TRUE), Tables!$A$2:$B$257, 2, TRUE) &amp; VLOOKUP(VLOOKUP(RIGHT(VLOOKUP(G29, Tables!$A$2:$D$257, 4, TRUE), 1) &amp; RIGHT(VLOOKUP(G26, Tables!$A$2:$E$257, 5, TRUE), 1), Tables!$A$2:$B$257, 2, TRUE) &amp; VLOOKUP(RIGHT(G27, 1) &amp; RIGHT(G28, 1), Tables!$A$2:$B$257, 2, TRUE), Tables!$A$2:$B$257, 2, TRUE)</f>
        <v>CB</v>
      </c>
      <c r="L29" s="18" t="str">
        <f>VLOOKUP(VLOOKUP(LEFT(VLOOKUP(H29, Tables!$A$2:$D$257, 4, TRUE), 1) &amp; LEFT(VLOOKUP(H26, Tables!$A$2:$E$257, 5, TRUE), 1), Tables!$A$2:$B$257, 2, TRUE) &amp; VLOOKUP(LEFT(H27, 1) &amp; LEFT(H28, 1), Tables!$A$2:$B$257, 2, TRUE), Tables!$A$2:$B$257, 2, TRUE) &amp; VLOOKUP(VLOOKUP(RIGHT(VLOOKUP(H29, Tables!$A$2:$D$257, 4, TRUE), 1) &amp; RIGHT(VLOOKUP(H26, Tables!$A$2:$E$257, 5, TRUE), 1), Tables!$A$2:$B$257, 2, TRUE) &amp; VLOOKUP(RIGHT(H27, 1) &amp; RIGHT(H28, 1), Tables!$A$2:$B$257, 2, TRUE), Tables!$A$2:$B$257, 2, TRUE)</f>
        <v>5E</v>
      </c>
      <c r="M29" s="19" t="str">
        <f>VLOOKUP(VLOOKUP(LEFT(VLOOKUP(I29, Tables!$A$2:$D$257, 4, TRUE), 1) &amp; LEFT(VLOOKUP(I26, Tables!$A$2:$E$257, 5, TRUE), 1), Tables!$A$2:$B$257, 2, TRUE) &amp; VLOOKUP(LEFT(I27, 1) &amp; LEFT(I28, 1), Tables!$A$2:$B$257, 2, TRUE), Tables!$A$2:$B$257, 2, TRUE) &amp; VLOOKUP(VLOOKUP(RIGHT(VLOOKUP(I29, Tables!$A$2:$D$257, 4, TRUE), 1) &amp; RIGHT(VLOOKUP(I26, Tables!$A$2:$E$257, 5, TRUE), 1), Tables!$A$2:$B$257, 2, TRUE) &amp; VLOOKUP(RIGHT(I27, 1) &amp; RIGHT(I28, 1), Tables!$A$2:$B$257, 2, TRUE), Tables!$A$2:$B$257, 2, TRUE)</f>
        <v>99</v>
      </c>
      <c r="N29" s="17" t="str">
        <f>VLOOKUP(LEFT(J29, 1) &amp; LEFT(R29, 1), Tables!$A$2:$B$257, 2, TRUE) &amp; VLOOKUP(RIGHT(J29, 1) &amp; RIGHT(R29, 1), Tables!$A$2:$B$257, 2, TRUE)</f>
        <v>64</v>
      </c>
      <c r="O29" s="18" t="str">
        <f>VLOOKUP(LEFT(K29, 1) &amp; LEFT(S29, 1), Tables!$A$2:$B$257, 2, TRUE) &amp; VLOOKUP(RIGHT(K29, 1) &amp; RIGHT(S29, 1), Tables!$A$2:$B$257, 2, TRUE)</f>
        <v>4D</v>
      </c>
      <c r="P29" s="18" t="str">
        <f>VLOOKUP(LEFT(L29, 1) &amp; LEFT(T29, 1), Tables!$A$2:$B$257, 2, TRUE) &amp; VLOOKUP(RIGHT(L29, 1) &amp; RIGHT(T29, 1), Tables!$A$2:$B$257, 2, TRUE)</f>
        <v>09</v>
      </c>
      <c r="Q29" s="19" t="str">
        <f>VLOOKUP(LEFT(M29, 1) &amp; LEFT(U29, 1), Tables!$A$2:$B$257, 2, TRUE) &amp; VLOOKUP(RIGHT(M29, 1) &amp; RIGHT(U29, 1), Tables!$A$2:$B$257, 2, TRUE)</f>
        <v>D6</v>
      </c>
      <c r="R29" s="17" t="str">
        <f>VLOOKUP(LEFT(U25, 1) &amp; LEFT(T21, 1), Tables!$A$2:$B$257, 2, TRUE) &amp; VLOOKUP(RIGHT(U25, 1) &amp; RIGHT(T21, 1), Tables!$A$2:$B$257, 2, TRUE)</f>
        <v>44</v>
      </c>
      <c r="S29" s="18" t="str">
        <f>VLOOKUP(LEFT(R29, 1) &amp; LEFT(U21, 1), Tables!$A$2:$B$257, 2, TRUE) &amp; VLOOKUP(RIGHT(R29, 1) &amp; RIGHT(U21, 1), Tables!$A$2:$B$257, 2, TRUE)</f>
        <v>86</v>
      </c>
      <c r="T29" s="18" t="str">
        <f>VLOOKUP(LEFT(VLOOKUP(S26, Tables!$A$2:$C$257, 3, TRUE), 1) &amp; LEFT(R25, 1), Tables!$A$2:$B$257, 2, TRUE) &amp; VLOOKUP(RIGHT(VLOOKUP(S26, Tables!$A$2:$C$257, 3, TRUE), 1) &amp; RIGHT(R25, 1), Tables!$A$2:$B$257, 2, TRUE)</f>
        <v>57</v>
      </c>
      <c r="U29" s="19" t="str">
        <f>VLOOKUP(LEFT(T29, 1) &amp; LEFT(S25, 1), Tables!$A$2:$B$257, 2, TRUE) &amp; VLOOKUP(RIGHT(T29, 1) &amp; RIGHT(S25, 1), Tables!$A$2:$B$257, 2, TRUE)</f>
        <v>4F</v>
      </c>
      <c r="V29" s="9"/>
      <c r="W29" s="9"/>
      <c r="X29" s="9"/>
      <c r="Y29" s="9"/>
    </row>
    <row r="30" spans="1:25" ht="19.5" customHeight="1" x14ac:dyDescent="0.25">
      <c r="A30" s="5" t="s">
        <v>9</v>
      </c>
      <c r="B30" s="14" t="str">
        <f>VLOOKUP(N26, Tables!$A$2:$C$257, 3, TRUE)</f>
        <v>44</v>
      </c>
      <c r="C30" s="15" t="str">
        <f>VLOOKUP(O26, Tables!$A$2:$C$257, 3, TRUE)</f>
        <v>C1</v>
      </c>
      <c r="D30" s="15" t="str">
        <f>VLOOKUP(P26, Tables!$A$2:$C$257, 3, TRUE)</f>
        <v>32</v>
      </c>
      <c r="E30" s="16" t="str">
        <f>VLOOKUP(Q26, Tables!$A$2:$C$257, 3, TRUE)</f>
        <v>0F</v>
      </c>
      <c r="F30" s="15" t="str">
        <f>B30</f>
        <v>44</v>
      </c>
      <c r="G30" s="15" t="str">
        <f t="shared" ref="G30:I30" si="17">C30</f>
        <v>C1</v>
      </c>
      <c r="H30" s="15" t="str">
        <f t="shared" si="17"/>
        <v>32</v>
      </c>
      <c r="I30" s="15" t="str">
        <f t="shared" si="17"/>
        <v>0F</v>
      </c>
      <c r="J30" s="14" t="str">
        <f>VLOOKUP(VLOOKUP(LEFT(VLOOKUP(F30, Tables!$A$2:$D$257, 4, TRUE), 1) &amp; LEFT(VLOOKUP(F31, Tables!$A$2:$E$257, 5, TRUE), 1), Tables!$A$2:$B$257, 2, TRUE) &amp; VLOOKUP(LEFT(F32, 1) &amp; LEFT(F33, 1), Tables!$A$2:$B$257, 2, TRUE), Tables!$A$2:$B$257, 2, TRUE) &amp; VLOOKUP(VLOOKUP(RIGHT(VLOOKUP(F30, Tables!$A$2:$D$257, 4, TRUE), 1) &amp; RIGHT(VLOOKUP(F31, Tables!$A$2:$E$257, 5, TRUE), 1), Tables!$A$2:$B$257, 2, TRUE) &amp; VLOOKUP(RIGHT(F32, 1) &amp; RIGHT(F33, 1), Tables!$A$2:$B$257, 2, TRUE), Tables!$A$2:$B$257, 2, TRUE)</f>
        <v>77</v>
      </c>
      <c r="K30" s="15" t="str">
        <f>VLOOKUP(VLOOKUP(LEFT(VLOOKUP(G30, Tables!$A$2:$D$257, 4, TRUE), 1) &amp; LEFT(VLOOKUP(G31, Tables!$A$2:$E$257, 5, TRUE), 1), Tables!$A$2:$B$257, 2, TRUE) &amp; VLOOKUP(LEFT(G32, 1) &amp; LEFT(G33, 1), Tables!$A$2:$B$257, 2, TRUE), Tables!$A$2:$B$257, 2, TRUE) &amp; VLOOKUP(VLOOKUP(RIGHT(VLOOKUP(G30, Tables!$A$2:$D$257, 4, TRUE), 1) &amp; RIGHT(VLOOKUP(G31, Tables!$A$2:$E$257, 5, TRUE), 1), Tables!$A$2:$B$257, 2, TRUE) &amp; VLOOKUP(RIGHT(G32, 1) &amp; RIGHT(G33, 1), Tables!$A$2:$B$257, 2, TRUE), Tables!$A$2:$B$257, 2, TRUE)</f>
        <v>D2</v>
      </c>
      <c r="L30" s="15" t="str">
        <f>VLOOKUP(VLOOKUP(LEFT(VLOOKUP(H30, Tables!$A$2:$D$257, 4, TRUE), 1) &amp; LEFT(VLOOKUP(H31, Tables!$A$2:$E$257, 5, TRUE), 1), Tables!$A$2:$B$257, 2, TRUE) &amp; VLOOKUP(LEFT(H32, 1) &amp; LEFT(H33, 1), Tables!$A$2:$B$257, 2, TRUE), Tables!$A$2:$B$257, 2, TRUE) &amp; VLOOKUP(VLOOKUP(RIGHT(VLOOKUP(H30, Tables!$A$2:$D$257, 4, TRUE), 1) &amp; RIGHT(VLOOKUP(H31, Tables!$A$2:$E$257, 5, TRUE), 1), Tables!$A$2:$B$257, 2, TRUE) &amp; VLOOKUP(RIGHT(H32, 1) &amp; RIGHT(H33, 1), Tables!$A$2:$B$257, 2, TRUE), Tables!$A$2:$B$257, 2, TRUE)</f>
        <v>3C</v>
      </c>
      <c r="M30" s="16" t="str">
        <f>VLOOKUP(VLOOKUP(LEFT(VLOOKUP(I30, Tables!$A$2:$D$257, 4, TRUE), 1) &amp; LEFT(VLOOKUP(I31, Tables!$A$2:$E$257, 5, TRUE), 1), Tables!$A$2:$B$257, 2, TRUE) &amp; VLOOKUP(LEFT(I32, 1) &amp; LEFT(I33, 1), Tables!$A$2:$B$257, 2, TRUE), Tables!$A$2:$B$257, 2, TRUE) &amp; VLOOKUP(VLOOKUP(RIGHT(VLOOKUP(I30, Tables!$A$2:$D$257, 4, TRUE), 1) &amp; RIGHT(VLOOKUP(I31, Tables!$A$2:$E$257, 5, TRUE), 1), Tables!$A$2:$B$257, 2, TRUE) &amp; VLOOKUP(RIGHT(I32, 1) &amp; RIGHT(I33, 1), Tables!$A$2:$B$257, 2, TRUE), Tables!$A$2:$B$257, 2, TRUE)</f>
        <v>C9</v>
      </c>
      <c r="N30" s="14" t="str">
        <f>VLOOKUP(LEFT(J30, 1) &amp; LEFT(R30, 1), Tables!$A$2:$B$257, 2, TRUE) &amp; VLOOKUP(RIGHT(J30, 1) &amp; RIGHT(R30, 1), Tables!$A$2:$B$257, 2, TRUE)</f>
        <v>D3</v>
      </c>
      <c r="O30" s="15" t="str">
        <f>VLOOKUP(LEFT(K30, 1) &amp; LEFT(S30, 1), Tables!$A$2:$B$257, 2, TRUE) &amp; VLOOKUP(RIGHT(K30, 1) &amp; RIGHT(S30, 1), Tables!$A$2:$B$257, 2, TRUE)</f>
        <v>9F</v>
      </c>
      <c r="P30" s="15" t="str">
        <f>VLOOKUP(LEFT(L30, 1) &amp; LEFT(T30, 1), Tables!$A$2:$B$257, 2, TRUE) &amp; VLOOKUP(RIGHT(L30, 1) &amp; RIGHT(T30, 1), Tables!$A$2:$B$257, 2, TRUE)</f>
        <v>96</v>
      </c>
      <c r="Q30" s="16" t="str">
        <f>VLOOKUP(LEFT(M30, 1) &amp; LEFT(U30, 1), Tables!$A$2:$B$257, 2, TRUE) &amp; VLOOKUP(RIGHT(M30, 1) &amp; RIGHT(U30, 1), Tables!$A$2:$B$257, 2, TRUE)</f>
        <v>D8</v>
      </c>
      <c r="R30" s="14" t="str">
        <f>VLOOKUP(LEFT(U26, 1) &amp; LEFT(T22, 1), Tables!$A$2:$B$257, 2, TRUE) &amp; VLOOKUP(RIGHT(U26, 1) &amp; RIGHT(T22, 1), Tables!$A$2:$B$257, 2, TRUE)</f>
        <v>A4</v>
      </c>
      <c r="S30" s="15" t="str">
        <f>VLOOKUP(LEFT(R30, 1) &amp; LEFT(U22, 1), Tables!$A$2:$B$257, 2, TRUE) &amp; VLOOKUP(RIGHT(R30, 1) &amp; RIGHT(U22, 1), Tables!$A$2:$B$257, 2, TRUE)</f>
        <v>4D</v>
      </c>
      <c r="T30" s="15" t="str">
        <f>VLOOKUP(LEFT(S30, 1) &amp; LEFT(R26, 1), Tables!$A$2:$B$257, 2, TRUE) &amp; VLOOKUP(RIGHT(S30, 1) &amp; RIGHT(R26, 1), Tables!$A$2:$B$257, 2, TRUE)</f>
        <v>AA</v>
      </c>
      <c r="U30" s="16" t="str">
        <f>VLOOKUP(LEFT(T30, 1) &amp; LEFT(S26, 1), Tables!$A$2:$B$257, 2, TRUE) &amp; VLOOKUP(RIGHT(T30, 1) &amp; RIGHT(S26, 1), Tables!$A$2:$B$257, 2, TRUE)</f>
        <v>11</v>
      </c>
      <c r="V30" s="20"/>
      <c r="W30" s="20"/>
      <c r="X30" s="20"/>
      <c r="Y30" s="20"/>
    </row>
    <row r="31" spans="1:25" ht="19.5" customHeight="1" x14ac:dyDescent="0.25">
      <c r="A31" s="6"/>
      <c r="B31" s="11" t="str">
        <f>VLOOKUP(N27, Tables!$A$2:$C$257, 3, TRUE)</f>
        <v>5D</v>
      </c>
      <c r="C31" s="12" t="str">
        <f>VLOOKUP(O27, Tables!$A$2:$C$257, 3, TRUE)</f>
        <v>68</v>
      </c>
      <c r="D31" s="12" t="str">
        <f>VLOOKUP(P27, Tables!$A$2:$C$257, 3, TRUE)</f>
        <v>CD</v>
      </c>
      <c r="E31" s="13" t="str">
        <f>VLOOKUP(Q27, Tables!$A$2:$C$257, 3, TRUE)</f>
        <v>79</v>
      </c>
      <c r="F31" s="12" t="str">
        <f>C31</f>
        <v>68</v>
      </c>
      <c r="G31" s="12" t="str">
        <f t="shared" ref="G31:H31" si="18">D31</f>
        <v>CD</v>
      </c>
      <c r="H31" s="12" t="str">
        <f t="shared" si="18"/>
        <v>79</v>
      </c>
      <c r="I31" s="12" t="str">
        <f>B31</f>
        <v>5D</v>
      </c>
      <c r="J31" s="11" t="str">
        <f>VLOOKUP(VLOOKUP(LEFT(VLOOKUP(F31, Tables!$A$2:$D$257, 4, TRUE), 1) &amp; LEFT(VLOOKUP(F32, Tables!$A$2:$E$257, 5, TRUE), 1), Tables!$A$2:$B$257, 2, TRUE) &amp; VLOOKUP(LEFT(F33, 1) &amp; LEFT(F30, 1), Tables!$A$2:$B$257, 2, TRUE), Tables!$A$2:$B$257, 2, TRUE) &amp; VLOOKUP(VLOOKUP(RIGHT(VLOOKUP(F31, Tables!$A$2:$D$257, 4, TRUE), 1) &amp; RIGHT(VLOOKUP(F32, Tables!$A$2:$E$257, 5, TRUE), 1), Tables!$A$2:$B$257, 2, TRUE) &amp; VLOOKUP(RIGHT(F33, 1) &amp; RIGHT(F30, 1), Tables!$A$2:$B$257, 2, TRUE), Tables!$A$2:$B$257, 2, TRUE)</f>
        <v>AA</v>
      </c>
      <c r="K31" s="12" t="str">
        <f>VLOOKUP(VLOOKUP(LEFT(VLOOKUP(G31, Tables!$A$2:$D$257, 4, TRUE), 1) &amp; LEFT(VLOOKUP(G32, Tables!$A$2:$E$257, 5, TRUE), 1), Tables!$A$2:$B$257, 2, TRUE) &amp; VLOOKUP(LEFT(G33, 1) &amp; LEFT(G30, 1), Tables!$A$2:$B$257, 2, TRUE), Tables!$A$2:$B$257, 2, TRUE) &amp; VLOOKUP(VLOOKUP(RIGHT(VLOOKUP(G31, Tables!$A$2:$D$257, 4, TRUE), 1) &amp; RIGHT(VLOOKUP(G32, Tables!$A$2:$E$257, 5, TRUE), 1), Tables!$A$2:$B$257, 2, TRUE) &amp; VLOOKUP(RIGHT(G33, 1) &amp; RIGHT(G30, 1), Tables!$A$2:$B$257, 2, TRUE), Tables!$A$2:$B$257, 2, TRUE)</f>
        <v>CF</v>
      </c>
      <c r="L31" s="12" t="str">
        <f>VLOOKUP(VLOOKUP(LEFT(VLOOKUP(H31, Tables!$A$2:$D$257, 4, TRUE), 1) &amp; LEFT(VLOOKUP(H32, Tables!$A$2:$E$257, 5, TRUE), 1), Tables!$A$2:$B$257, 2, TRUE) &amp; VLOOKUP(LEFT(H33, 1) &amp; LEFT(H30, 1), Tables!$A$2:$B$257, 2, TRUE), Tables!$A$2:$B$257, 2, TRUE) &amp; VLOOKUP(VLOOKUP(RIGHT(VLOOKUP(H31, Tables!$A$2:$D$257, 4, TRUE), 1) &amp; RIGHT(VLOOKUP(H32, Tables!$A$2:$E$257, 5, TRUE), 1), Tables!$A$2:$B$257, 2, TRUE) &amp; VLOOKUP(RIGHT(H33, 1) &amp; RIGHT(H30, 1), Tables!$A$2:$B$257, 2, TRUE), Tables!$A$2:$B$257, 2, TRUE)</f>
        <v>73</v>
      </c>
      <c r="M31" s="13" t="str">
        <f>VLOOKUP(VLOOKUP(LEFT(VLOOKUP(I31, Tables!$A$2:$D$257, 4, TRUE), 1) &amp; LEFT(VLOOKUP(I32, Tables!$A$2:$E$257, 5, TRUE), 1), Tables!$A$2:$B$257, 2, TRUE) &amp; VLOOKUP(LEFT(I33, 1) &amp; LEFT(I30, 1), Tables!$A$2:$B$257, 2, TRUE), Tables!$A$2:$B$257, 2, TRUE) &amp; VLOOKUP(VLOOKUP(RIGHT(VLOOKUP(I31, Tables!$A$2:$D$257, 4, TRUE), 1) &amp; RIGHT(VLOOKUP(I32, Tables!$A$2:$E$257, 5, TRUE), 1), Tables!$A$2:$B$257, 2, TRUE) &amp; VLOOKUP(RIGHT(I33, 1) &amp; RIGHT(I30, 1), Tables!$A$2:$B$257, 2, TRUE), Tables!$A$2:$B$257, 2, TRUE)</f>
        <v>E7</v>
      </c>
      <c r="N31" s="11" t="str">
        <f>VLOOKUP(LEFT(J31, 1) &amp; LEFT(R31, 1), Tables!$A$2:$B$257, 2, TRUE) &amp; VLOOKUP(RIGHT(J31, 1) &amp; RIGHT(R31, 1), Tables!$A$2:$B$257, 2, TRUE)</f>
        <v>E2</v>
      </c>
      <c r="O31" s="12" t="str">
        <f>VLOOKUP(LEFT(K31, 1) &amp; LEFT(S31, 1), Tables!$A$2:$B$257, 2, TRUE) &amp; VLOOKUP(RIGHT(K31, 1) &amp; RIGHT(S31, 1), Tables!$A$2:$B$257, 2, TRUE)</f>
        <v>A2</v>
      </c>
      <c r="P31" s="12" t="str">
        <f>VLOOKUP(LEFT(L31, 1) &amp; LEFT(T31, 1), Tables!$A$2:$B$257, 2, TRUE) &amp; VLOOKUP(RIGHT(L31, 1) &amp; RIGHT(T31, 1), Tables!$A$2:$B$257, 2, TRUE)</f>
        <v>41</v>
      </c>
      <c r="Q31" s="13" t="str">
        <f>VLOOKUP(LEFT(M31, 1) &amp; LEFT(U31, 1), Tables!$A$2:$B$257, 2, TRUE) &amp; VLOOKUP(RIGHT(M31, 1) &amp; RIGHT(U31, 1), Tables!$A$2:$B$257, 2, TRUE)</f>
        <v>DC</v>
      </c>
      <c r="R31" s="11" t="str">
        <f>VLOOKUP(LEFT(U27, 1) &amp; LEFT(T23, 1), Tables!$A$2:$B$257, 2, TRUE) &amp; VLOOKUP(RIGHT(U27, 1) &amp; RIGHT(T23, 1), Tables!$A$2:$B$257, 2, TRUE)</f>
        <v>48</v>
      </c>
      <c r="S31" s="12" t="str">
        <f>VLOOKUP(LEFT(R31, 1) &amp; LEFT(U23, 1), Tables!$A$2:$B$257, 2, TRUE) &amp; VLOOKUP(RIGHT(R31, 1) &amp; RIGHT(U23, 1), Tables!$A$2:$B$257, 2, TRUE)</f>
        <v>6D</v>
      </c>
      <c r="T31" s="12" t="str">
        <f>VLOOKUP(LEFT(S31, 1) &amp; LEFT(R27, 1), Tables!$A$2:$B$257, 2, TRUE) &amp; VLOOKUP(RIGHT(S31, 1) &amp; RIGHT(R27, 1), Tables!$A$2:$B$257, 2, TRUE)</f>
        <v>32</v>
      </c>
      <c r="U31" s="13" t="str">
        <f>VLOOKUP(LEFT(T31, 1) &amp; LEFT(S27, 1), Tables!$A$2:$B$257, 2, TRUE) &amp; VLOOKUP(RIGHT(T31, 1) &amp; RIGHT(S27, 1), Tables!$A$2:$B$257, 2, TRUE)</f>
        <v>3B</v>
      </c>
      <c r="V31" s="10"/>
      <c r="W31" s="10"/>
      <c r="X31" s="10"/>
      <c r="Y31" s="10"/>
    </row>
    <row r="32" spans="1:25" ht="19.5" customHeight="1" x14ac:dyDescent="0.25">
      <c r="A32" s="6"/>
      <c r="B32" s="11" t="str">
        <f>VLOOKUP(N28, Tables!$A$2:$C$257, 3, TRUE)</f>
        <v>30</v>
      </c>
      <c r="C32" s="12" t="str">
        <f>VLOOKUP(O28, Tables!$A$2:$C$257, 3, TRUE)</f>
        <v>31</v>
      </c>
      <c r="D32" s="12" t="str">
        <f>VLOOKUP(P28, Tables!$A$2:$C$257, 3, TRUE)</f>
        <v>B1</v>
      </c>
      <c r="E32" s="13" t="str">
        <f>VLOOKUP(Q28, Tables!$A$2:$C$257, 3, TRUE)</f>
        <v>44</v>
      </c>
      <c r="F32" s="12" t="str">
        <f>D32</f>
        <v>B1</v>
      </c>
      <c r="G32" s="12" t="str">
        <f>E32</f>
        <v>44</v>
      </c>
      <c r="H32" s="12" t="str">
        <f>B32</f>
        <v>30</v>
      </c>
      <c r="I32" s="12" t="str">
        <f>C32</f>
        <v>31</v>
      </c>
      <c r="J32" s="11" t="str">
        <f>VLOOKUP(VLOOKUP(LEFT(VLOOKUP(F32, Tables!$A$2:$D$257, 4, TRUE), 1) &amp; LEFT(VLOOKUP(F33, Tables!$A$2:$E$257, 5, TRUE), 1), Tables!$A$2:$B$257, 2, TRUE) &amp; VLOOKUP(LEFT(F30, 1) &amp; LEFT(F31, 1), Tables!$A$2:$B$257, 2, TRUE), Tables!$A$2:$B$257, 2, TRUE) &amp; VLOOKUP(VLOOKUP(RIGHT(VLOOKUP(F32, Tables!$A$2:$D$257, 4, TRUE), 1) &amp; RIGHT(VLOOKUP(F33, Tables!$A$2:$E$257, 5, TRUE), 1), Tables!$A$2:$B$257, 2, TRUE) &amp; VLOOKUP(RIGHT(F30, 1) &amp; RIGHT(F31, 1), Tables!$A$2:$B$257, 2, TRUE), Tables!$A$2:$B$257, 2, TRUE)</f>
        <v>54</v>
      </c>
      <c r="K32" s="12" t="str">
        <f>VLOOKUP(VLOOKUP(LEFT(VLOOKUP(G32, Tables!$A$2:$D$257, 4, TRUE), 1) &amp; LEFT(VLOOKUP(G33, Tables!$A$2:$E$257, 5, TRUE), 1), Tables!$A$2:$B$257, 2, TRUE) &amp; VLOOKUP(LEFT(G30, 1) &amp; LEFT(G31, 1), Tables!$A$2:$B$257, 2, TRUE), Tables!$A$2:$B$257, 2, TRUE) &amp; VLOOKUP(VLOOKUP(RIGHT(VLOOKUP(G32, Tables!$A$2:$D$257, 4, TRUE), 1) &amp; RIGHT(VLOOKUP(G33, Tables!$A$2:$E$257, 5, TRUE), 1), Tables!$A$2:$B$257, 2, TRUE) &amp; VLOOKUP(RIGHT(G30, 1) &amp; RIGHT(G31, 1), Tables!$A$2:$B$257, 2, TRUE), Tables!$A$2:$B$257, 2, TRUE)</f>
        <v>41</v>
      </c>
      <c r="L32" s="12" t="str">
        <f>VLOOKUP(VLOOKUP(LEFT(VLOOKUP(H32, Tables!$A$2:$D$257, 4, TRUE), 1) &amp; LEFT(VLOOKUP(H33, Tables!$A$2:$E$257, 5, TRUE), 1), Tables!$A$2:$B$257, 2, TRUE) &amp; VLOOKUP(LEFT(H30, 1) &amp; LEFT(H31, 1), Tables!$A$2:$B$257, 2, TRUE), Tables!$A$2:$B$257, 2, TRUE) &amp; VLOOKUP(VLOOKUP(RIGHT(VLOOKUP(H32, Tables!$A$2:$D$257, 4, TRUE), 1) &amp; RIGHT(VLOOKUP(H33, Tables!$A$2:$E$257, 5, TRUE), 1), Tables!$A$2:$B$257, 2, TRUE) &amp; VLOOKUP(RIGHT(H30, 1) &amp; RIGHT(H31, 1), Tables!$A$2:$B$257, 2, TRUE), Tables!$A$2:$B$257, 2, TRUE)</f>
        <v>15</v>
      </c>
      <c r="M32" s="13" t="str">
        <f>VLOOKUP(VLOOKUP(LEFT(VLOOKUP(I32, Tables!$A$2:$D$257, 4, TRUE), 1) &amp; LEFT(VLOOKUP(I33, Tables!$A$2:$E$257, 5, TRUE), 1), Tables!$A$2:$B$257, 2, TRUE) &amp; VLOOKUP(LEFT(I30, 1) &amp; LEFT(I31, 1), Tables!$A$2:$B$257, 2, TRUE), Tables!$A$2:$B$257, 2, TRUE) &amp; VLOOKUP(VLOOKUP(RIGHT(VLOOKUP(I32, Tables!$A$2:$D$257, 4, TRUE), 1) &amp; RIGHT(VLOOKUP(I33, Tables!$A$2:$E$257, 5, TRUE), 1), Tables!$A$2:$B$257, 2, TRUE) &amp; VLOOKUP(RIGHT(I30, 1) &amp; RIGHT(I31, 1), Tables!$A$2:$B$257, 2, TRUE), Tables!$A$2:$B$257, 2, TRUE)</f>
        <v>33</v>
      </c>
      <c r="N32" s="11" t="str">
        <f>VLOOKUP(LEFT(J32, 1) &amp; LEFT(R32, 1), Tables!$A$2:$B$257, 2, TRUE) &amp; VLOOKUP(RIGHT(J32, 1) &amp; RIGHT(R32, 1), Tables!$A$2:$B$257, 2, TRUE)</f>
        <v>A2</v>
      </c>
      <c r="O32" s="12" t="str">
        <f>VLOOKUP(LEFT(K32, 1) &amp; LEFT(S32, 1), Tables!$A$2:$B$257, 2, TRUE) &amp; VLOOKUP(RIGHT(K32, 1) &amp; RIGHT(S32, 1), Tables!$A$2:$B$257, 2, TRUE)</f>
        <v>8F</v>
      </c>
      <c r="P32" s="12" t="str">
        <f>VLOOKUP(LEFT(L32, 1) &amp; LEFT(T32, 1), Tables!$A$2:$B$257, 2, TRUE) &amp; VLOOKUP(RIGHT(L32, 1) &amp; RIGHT(T32, 1), Tables!$A$2:$B$257, 2, TRUE)</f>
        <v>76</v>
      </c>
      <c r="Q32" s="13" t="str">
        <f>VLOOKUP(LEFT(M32, 1) &amp; LEFT(U32, 1), Tables!$A$2:$B$257, 2, TRUE) &amp; VLOOKUP(RIGHT(M32, 1) &amp; RIGHT(U32, 1), Tables!$A$2:$B$257, 2, TRUE)</f>
        <v>03</v>
      </c>
      <c r="R32" s="11" t="str">
        <f>VLOOKUP(LEFT(U28, 1) &amp; LEFT(T24, 1), Tables!$A$2:$B$257, 2, TRUE) &amp; VLOOKUP(RIGHT(U28, 1) &amp; RIGHT(T24, 1), Tables!$A$2:$B$257, 2, TRUE)</f>
        <v>F6</v>
      </c>
      <c r="S32" s="12" t="str">
        <f>VLOOKUP(LEFT(R32, 1) &amp; LEFT(U24, 1), Tables!$A$2:$B$257, 2, TRUE) &amp; VLOOKUP(RIGHT(R32, 1) &amp; RIGHT(U24, 1), Tables!$A$2:$B$257, 2, TRUE)</f>
        <v>CE</v>
      </c>
      <c r="T32" s="12" t="str">
        <f>VLOOKUP(LEFT(S32, 1) &amp; LEFT(R28, 1), Tables!$A$2:$B$257, 2, TRUE) &amp; VLOOKUP(RIGHT(S32, 1) &amp; RIGHT(R28, 1), Tables!$A$2:$B$257, 2, TRUE)</f>
        <v>63</v>
      </c>
      <c r="U32" s="13" t="str">
        <f>VLOOKUP(LEFT(T32, 1) &amp; LEFT(S28, 1), Tables!$A$2:$B$257, 2, TRUE) &amp; VLOOKUP(RIGHT(T32, 1) &amp; RIGHT(S28, 1), Tables!$A$2:$B$257, 2, TRUE)</f>
        <v>30</v>
      </c>
      <c r="V32" s="10"/>
      <c r="W32" s="10"/>
      <c r="X32" s="10"/>
      <c r="Y32" s="10"/>
    </row>
    <row r="33" spans="1:25" ht="19.5" customHeight="1" x14ac:dyDescent="0.25">
      <c r="A33" s="3"/>
      <c r="B33" s="17" t="str">
        <f>VLOOKUP(N29, Tables!$A$2:$C$257, 3, TRUE)</f>
        <v>43</v>
      </c>
      <c r="C33" s="18" t="str">
        <f>VLOOKUP(O29, Tables!$A$2:$C$257, 3, TRUE)</f>
        <v>E3</v>
      </c>
      <c r="D33" s="18" t="str">
        <f>VLOOKUP(P29, Tables!$A$2:$C$257, 3, TRUE)</f>
        <v>01</v>
      </c>
      <c r="E33" s="19" t="str">
        <f>VLOOKUP(Q29, Tables!$A$2:$C$257, 3, TRUE)</f>
        <v>F6</v>
      </c>
      <c r="F33" s="18" t="str">
        <f>E33</f>
        <v>F6</v>
      </c>
      <c r="G33" s="18" t="str">
        <f>B33</f>
        <v>43</v>
      </c>
      <c r="H33" s="18" t="str">
        <f t="shared" ref="H33:I33" si="19">C33</f>
        <v>E3</v>
      </c>
      <c r="I33" s="18" t="str">
        <f t="shared" si="19"/>
        <v>01</v>
      </c>
      <c r="J33" s="17" t="str">
        <f>VLOOKUP(VLOOKUP(LEFT(VLOOKUP(F33, Tables!$A$2:$D$257, 4, TRUE), 1) &amp; LEFT(VLOOKUP(F30, Tables!$A$2:$E$257, 5, TRUE), 1), Tables!$A$2:$B$257, 2, TRUE) &amp; VLOOKUP(LEFT(F31, 1) &amp; LEFT(F32, 1), Tables!$A$2:$B$257, 2, TRUE), Tables!$A$2:$B$257, 2, TRUE) &amp; VLOOKUP(VLOOKUP(RIGHT(VLOOKUP(F33, Tables!$A$2:$D$257, 4, TRUE), 1) &amp; RIGHT(VLOOKUP(F30, Tables!$A$2:$E$257, 5, TRUE), 1), Tables!$A$2:$B$257, 2, TRUE) &amp; VLOOKUP(RIGHT(F31, 1) &amp; RIGHT(F32, 1), Tables!$A$2:$B$257, 2, TRUE), Tables!$A$2:$B$257, 2, TRUE)</f>
        <v>E2</v>
      </c>
      <c r="K33" s="18" t="str">
        <f>VLOOKUP(VLOOKUP(LEFT(VLOOKUP(G33, Tables!$A$2:$D$257, 4, TRUE), 1) &amp; LEFT(VLOOKUP(G30, Tables!$A$2:$E$257, 5, TRUE), 1), Tables!$A$2:$B$257, 2, TRUE) &amp; VLOOKUP(LEFT(G31, 1) &amp; LEFT(G32, 1), Tables!$A$2:$B$257, 2, TRUE), Tables!$A$2:$B$257, 2, TRUE) &amp; VLOOKUP(VLOOKUP(RIGHT(VLOOKUP(G33, Tables!$A$2:$D$257, 4, TRUE), 1) &amp; RIGHT(VLOOKUP(G30, Tables!$A$2:$E$257, 5, TRUE), 1), Tables!$A$2:$B$257, 2, TRUE) &amp; VLOOKUP(RIGHT(G31, 1) &amp; RIGHT(G32, 1), Tables!$A$2:$B$257, 2, TRUE), Tables!$A$2:$B$257, 2, TRUE)</f>
        <v>57</v>
      </c>
      <c r="L33" s="18" t="str">
        <f>VLOOKUP(VLOOKUP(LEFT(VLOOKUP(H33, Tables!$A$2:$D$257, 4, TRUE), 1) &amp; LEFT(VLOOKUP(H30, Tables!$A$2:$E$257, 5, TRUE), 1), Tables!$A$2:$B$257, 2, TRUE) &amp; VLOOKUP(LEFT(H31, 1) &amp; LEFT(H32, 1), Tables!$A$2:$B$257, 2, TRUE), Tables!$A$2:$B$257, 2, TRUE) &amp; VLOOKUP(VLOOKUP(RIGHT(VLOOKUP(H33, Tables!$A$2:$D$257, 4, TRUE), 1) &amp; RIGHT(VLOOKUP(H30, Tables!$A$2:$E$257, 5, TRUE), 1), Tables!$A$2:$B$257, 2, TRUE) &amp; VLOOKUP(RIGHT(H31, 1) &amp; RIGHT(H32, 1), Tables!$A$2:$B$257, 2, TRUE), Tables!$A$2:$B$257, 2, TRUE)</f>
        <v>C2</v>
      </c>
      <c r="M33" s="19" t="str">
        <f>VLOOKUP(VLOOKUP(LEFT(VLOOKUP(I33, Tables!$A$2:$D$257, 4, TRUE), 1) &amp; LEFT(VLOOKUP(I30, Tables!$A$2:$E$257, 5, TRUE), 1), Tables!$A$2:$B$257, 2, TRUE) &amp; VLOOKUP(LEFT(I31, 1) &amp; LEFT(I32, 1), Tables!$A$2:$B$257, 2, TRUE), Tables!$A$2:$B$257, 2, TRUE) &amp; VLOOKUP(VLOOKUP(RIGHT(VLOOKUP(I33, Tables!$A$2:$D$257, 4, TRUE), 1) &amp; RIGHT(VLOOKUP(I30, Tables!$A$2:$E$257, 5, TRUE), 1), Tables!$A$2:$B$257, 2, TRUE) &amp; VLOOKUP(RIGHT(I31, 1) &amp; RIGHT(I32, 1), Tables!$A$2:$B$257, 2, TRUE), Tables!$A$2:$B$257, 2, TRUE)</f>
        <v>7F</v>
      </c>
      <c r="N33" s="17" t="str">
        <f>VLOOKUP(LEFT(J33, 1) &amp; LEFT(R33, 1), Tables!$A$2:$B$257, 2, TRUE) &amp; VLOOKUP(RIGHT(J33, 1) &amp; RIGHT(R33, 1), Tables!$A$2:$B$257, 2, TRUE)</f>
        <v>3B</v>
      </c>
      <c r="O33" s="18" t="str">
        <f>VLOOKUP(LEFT(K33, 1) &amp; LEFT(S33, 1), Tables!$A$2:$B$257, 2, TRUE) &amp; VLOOKUP(RIGHT(K33, 1) &amp; RIGHT(S33, 1), Tables!$A$2:$B$257, 2, TRUE)</f>
        <v>73</v>
      </c>
      <c r="P33" s="18" t="str">
        <f>VLOOKUP(LEFT(L33, 1) &amp; LEFT(T33, 1), Tables!$A$2:$B$257, 2, TRUE) &amp; VLOOKUP(RIGHT(L33, 1) &amp; RIGHT(T33, 1), Tables!$A$2:$B$257, 2, TRUE)</f>
        <v>A2</v>
      </c>
      <c r="Q33" s="19" t="str">
        <f>VLOOKUP(LEFT(M33, 1) &amp; LEFT(U33, 1), Tables!$A$2:$B$257, 2, TRUE) &amp; VLOOKUP(RIGHT(M33, 1) &amp; RIGHT(U33, 1), Tables!$A$2:$B$257, 2, TRUE)</f>
        <v>99</v>
      </c>
      <c r="R33" s="17" t="str">
        <f>VLOOKUP(LEFT(U29, 1) &amp; LEFT(T25, 1), Tables!$A$2:$B$257, 2, TRUE) &amp; VLOOKUP(RIGHT(U29, 1) &amp; RIGHT(T25, 1), Tables!$A$2:$B$257, 2, TRUE)</f>
        <v>D9</v>
      </c>
      <c r="S33" s="18" t="str">
        <f>VLOOKUP(LEFT(R33, 1) &amp; LEFT(U25, 1), Tables!$A$2:$B$257, 2, TRUE) &amp; VLOOKUP(RIGHT(R33, 1) &amp; RIGHT(U25, 1), Tables!$A$2:$B$257, 2, TRUE)</f>
        <v>24</v>
      </c>
      <c r="T33" s="18" t="str">
        <f>VLOOKUP(LEFT(S33, 1) &amp; LEFT(R29, 1), Tables!$A$2:$B$257, 2, TRUE) &amp; VLOOKUP(RIGHT(S33, 1) &amp; RIGHT(R29, 1), Tables!$A$2:$B$257, 2, TRUE)</f>
        <v>60</v>
      </c>
      <c r="U33" s="19" t="str">
        <f>VLOOKUP(LEFT(T33, 1) &amp; LEFT(S29, 1), Tables!$A$2:$B$257, 2, TRUE) &amp; VLOOKUP(RIGHT(T33, 1) &amp; RIGHT(S29, 1), Tables!$A$2:$B$257, 2, TRUE)</f>
        <v>E6</v>
      </c>
      <c r="V33" s="21"/>
      <c r="W33" s="21"/>
      <c r="X33" s="21"/>
      <c r="Y33" s="21"/>
    </row>
    <row r="34" spans="1:25" ht="19.5" customHeight="1" x14ac:dyDescent="0.25">
      <c r="A34" s="4" t="s">
        <v>10</v>
      </c>
      <c r="B34" s="14" t="str">
        <f>VLOOKUP(N30, Tables!$A$2:$C$257, 3, TRUE)</f>
        <v>66</v>
      </c>
      <c r="C34" s="15" t="str">
        <f>VLOOKUP(O30, Tables!$A$2:$C$257, 3, TRUE)</f>
        <v>DB</v>
      </c>
      <c r="D34" s="15" t="str">
        <f>VLOOKUP(P30, Tables!$A$2:$C$257, 3, TRUE)</f>
        <v>90</v>
      </c>
      <c r="E34" s="16" t="str">
        <f>VLOOKUP(Q30, Tables!$A$2:$C$257, 3, TRUE)</f>
        <v>61</v>
      </c>
      <c r="F34" s="15" t="str">
        <f>B34</f>
        <v>66</v>
      </c>
      <c r="G34" s="15" t="str">
        <f t="shared" ref="G34:I34" si="20">C34</f>
        <v>DB</v>
      </c>
      <c r="H34" s="15" t="str">
        <f t="shared" si="20"/>
        <v>90</v>
      </c>
      <c r="I34" s="15" t="str">
        <f t="shared" si="20"/>
        <v>61</v>
      </c>
      <c r="J34" s="14" t="str">
        <f>VLOOKUP(VLOOKUP(LEFT(VLOOKUP(F34, Tables!$A$2:$D$257, 4, TRUE), 1) &amp; LEFT(VLOOKUP(F35, Tables!$A$2:$E$257, 5, TRUE), 1), Tables!$A$2:$B$257, 2, TRUE) &amp; VLOOKUP(LEFT(F36, 1) &amp; LEFT(F37, 1), Tables!$A$2:$B$257, 2, TRUE), Tables!$A$2:$B$257, 2, TRUE) &amp; VLOOKUP(VLOOKUP(RIGHT(VLOOKUP(F34, Tables!$A$2:$D$257, 4, TRUE), 1) &amp; RIGHT(VLOOKUP(F35, Tables!$A$2:$E$257, 5, TRUE), 1), Tables!$A$2:$B$257, 2, TRUE) &amp; VLOOKUP(RIGHT(F36, 1) &amp; RIGHT(F37, 1), Tables!$A$2:$B$257, 2, TRUE), Tables!$A$2:$B$257, 2, TRUE)</f>
        <v>54</v>
      </c>
      <c r="K34" s="15" t="str">
        <f>VLOOKUP(VLOOKUP(LEFT(VLOOKUP(G34, Tables!$A$2:$D$257, 4, TRUE), 1) &amp; LEFT(VLOOKUP(G35, Tables!$A$2:$E$257, 5, TRUE), 1), Tables!$A$2:$B$257, 2, TRUE) &amp; VLOOKUP(LEFT(G36, 1) &amp; LEFT(G37, 1), Tables!$A$2:$B$257, 2, TRUE), Tables!$A$2:$B$257, 2, TRUE) &amp; VLOOKUP(VLOOKUP(RIGHT(VLOOKUP(G34, Tables!$A$2:$D$257, 4, TRUE), 1) &amp; RIGHT(VLOOKUP(G35, Tables!$A$2:$E$257, 5, TRUE), 1), Tables!$A$2:$B$257, 2, TRUE) &amp; VLOOKUP(RIGHT(G36, 1) &amp; RIGHT(G37, 1), Tables!$A$2:$B$257, 2, TRUE), Tables!$A$2:$B$257, 2, TRUE)</f>
        <v>AA</v>
      </c>
      <c r="L34" s="15" t="str">
        <f>VLOOKUP(VLOOKUP(LEFT(VLOOKUP(H34, Tables!$A$2:$D$257, 4, TRUE), 1) &amp; LEFT(VLOOKUP(H35, Tables!$A$2:$E$257, 5, TRUE), 1), Tables!$A$2:$B$257, 2, TRUE) &amp; VLOOKUP(LEFT(H36, 1) &amp; LEFT(H37, 1), Tables!$A$2:$B$257, 2, TRUE), Tables!$A$2:$B$257, 2, TRUE) &amp; VLOOKUP(VLOOKUP(RIGHT(VLOOKUP(H34, Tables!$A$2:$D$257, 4, TRUE), 1) &amp; RIGHT(VLOOKUP(H35, Tables!$A$2:$E$257, 5, TRUE), 1), Tables!$A$2:$B$257, 2, TRUE) &amp; VLOOKUP(RIGHT(H36, 1) &amp; RIGHT(H37, 1), Tables!$A$2:$B$257, 2, TRUE), Tables!$A$2:$B$257, 2, TRUE)</f>
        <v>1F</v>
      </c>
      <c r="M34" s="16" t="str">
        <f>VLOOKUP(VLOOKUP(LEFT(VLOOKUP(I34, Tables!$A$2:$D$257, 4, TRUE), 1) &amp; LEFT(VLOOKUP(I35, Tables!$A$2:$E$257, 5, TRUE), 1), Tables!$A$2:$B$257, 2, TRUE) &amp; VLOOKUP(LEFT(I36, 1) &amp; LEFT(I37, 1), Tables!$A$2:$B$257, 2, TRUE), Tables!$A$2:$B$257, 2, TRUE) &amp; VLOOKUP(VLOOKUP(RIGHT(VLOOKUP(I34, Tables!$A$2:$D$257, 4, TRUE), 1) &amp; RIGHT(VLOOKUP(I35, Tables!$A$2:$E$257, 5, TRUE), 1), Tables!$A$2:$B$257, 2, TRUE) &amp; VLOOKUP(RIGHT(I36, 1) &amp; RIGHT(I37, 1), Tables!$A$2:$B$257, 2, TRUE), Tables!$A$2:$B$257, 2, TRUE)</f>
        <v>38</v>
      </c>
      <c r="N34" s="14" t="str">
        <f>VLOOKUP(LEFT(J34, 1) &amp; LEFT(R34, 1), Tables!$A$2:$B$257, 2, TRUE) &amp; VLOOKUP(RIGHT(J34, 1) &amp; RIGHT(R34, 1), Tables!$A$2:$B$257, 2, TRUE)</f>
        <v>F6</v>
      </c>
      <c r="O34" s="15" t="str">
        <f>VLOOKUP(LEFT(K34, 1) &amp; LEFT(S34, 1), Tables!$A$2:$B$257, 2, TRUE) &amp; VLOOKUP(RIGHT(K34, 1) &amp; RIGHT(S34, 1), Tables!$A$2:$B$257, 2, TRUE)</f>
        <v>29</v>
      </c>
      <c r="P34" s="15" t="str">
        <f>VLOOKUP(LEFT(L34, 1) &amp; LEFT(T34, 1), Tables!$A$2:$B$257, 2, TRUE) &amp; VLOOKUP(RIGHT(L34, 1) &amp; RIGHT(T34, 1), Tables!$A$2:$B$257, 2, TRUE)</f>
        <v>38</v>
      </c>
      <c r="Q34" s="16" t="str">
        <f>VLOOKUP(LEFT(M34, 1) &amp; LEFT(U34, 1), Tables!$A$2:$B$257, 2, TRUE) &amp; VLOOKUP(RIGHT(M34, 1) &amp; RIGHT(U34, 1), Tables!$A$2:$B$257, 2, TRUE)</f>
        <v>52</v>
      </c>
      <c r="R34" s="15" t="str">
        <f>VLOOKUP(VLOOKUP(LEFT(VLOOKUP(U31, Tables!$A$2:$C$257, 3, TRUE), 1) &amp; LEFT(T26, 1), Tables!$A$2:$B$257, 2, TRUE) &amp; LEFT(V34, 1), Tables!$A$2:$B$257, 2, TRUE) &amp; VLOOKUP(VLOOKUP(RIGHT(VLOOKUP(U31, Tables!$A$2:$C$257, 3, TRUE), 1) &amp; RIGHT(T26, 1), Tables!$A$2:$B$257, 2, TRUE) &amp; RIGHT(V34, 1), Tables!$A$2:$B$257, 2, TRUE)</f>
        <v>A2</v>
      </c>
      <c r="S34" s="15" t="str">
        <f>VLOOKUP(LEFT(R34, 1) &amp; LEFT(U26, 1), Tables!$A$2:$B$257, 2, TRUE) &amp; VLOOKUP(RIGHT(R34, 1) &amp; RIGHT(U26, 1), Tables!$A$2:$B$257, 2, TRUE)</f>
        <v>83</v>
      </c>
      <c r="T34" s="15" t="str">
        <f>VLOOKUP(LEFT(S34, 1) &amp; LEFT(R30, 1), Tables!$A$2:$B$257, 2, TRUE) &amp; VLOOKUP(RIGHT(S34, 1) &amp; RIGHT(R30, 1), Tables!$A$2:$B$257, 2, TRUE)</f>
        <v>27</v>
      </c>
      <c r="U34" s="16" t="str">
        <f>VLOOKUP(LEFT(T34, 1) &amp; LEFT(S30, 1), Tables!$A$2:$B$257, 2, TRUE) &amp; VLOOKUP(RIGHT(T34, 1) &amp; RIGHT(S30, 1), Tables!$A$2:$B$257, 2, TRUE)</f>
        <v>6A</v>
      </c>
      <c r="V34" s="9" t="s">
        <v>53</v>
      </c>
      <c r="W34" s="9"/>
      <c r="X34" s="9"/>
      <c r="Y34" s="9"/>
    </row>
    <row r="35" spans="1:25" ht="19.5" customHeight="1" x14ac:dyDescent="0.25">
      <c r="B35" s="11" t="str">
        <f>VLOOKUP(N31, Tables!$A$2:$C$257, 3, TRUE)</f>
        <v>98</v>
      </c>
      <c r="C35" s="12" t="str">
        <f>VLOOKUP(O31, Tables!$A$2:$C$257, 3, TRUE)</f>
        <v>3A</v>
      </c>
      <c r="D35" s="12" t="str">
        <f>VLOOKUP(P31, Tables!$A$2:$C$257, 3, TRUE)</f>
        <v>83</v>
      </c>
      <c r="E35" s="13" t="str">
        <f>VLOOKUP(Q31, Tables!$A$2:$C$257, 3, TRUE)</f>
        <v>86</v>
      </c>
      <c r="F35" s="12" t="str">
        <f>C35</f>
        <v>3A</v>
      </c>
      <c r="G35" s="12" t="str">
        <f t="shared" ref="G35:H35" si="21">D35</f>
        <v>83</v>
      </c>
      <c r="H35" s="12" t="str">
        <f t="shared" si="21"/>
        <v>86</v>
      </c>
      <c r="I35" s="12" t="str">
        <f>B35</f>
        <v>98</v>
      </c>
      <c r="J35" s="11" t="str">
        <f>VLOOKUP(VLOOKUP(LEFT(VLOOKUP(F35, Tables!$A$2:$D$257, 4, TRUE), 1) &amp; LEFT(VLOOKUP(F36, Tables!$A$2:$E$257, 5, TRUE), 1), Tables!$A$2:$B$257, 2, TRUE) &amp; VLOOKUP(LEFT(F37, 1) &amp; LEFT(F34, 1), Tables!$A$2:$B$257, 2, TRUE), Tables!$A$2:$B$257, 2, TRUE) &amp; VLOOKUP(VLOOKUP(RIGHT(VLOOKUP(F35, Tables!$A$2:$D$257, 4, TRUE), 1) &amp; RIGHT(VLOOKUP(F36, Tables!$A$2:$E$257, 5, TRUE), 1), Tables!$A$2:$B$257, 2, TRUE) &amp; VLOOKUP(RIGHT(F37, 1) &amp; RIGHT(F34, 1), Tables!$A$2:$B$257, 2, TRUE), Tables!$A$2:$B$257, 2, TRUE)</f>
        <v>B4</v>
      </c>
      <c r="K35" s="12" t="str">
        <f>VLOOKUP(VLOOKUP(LEFT(VLOOKUP(G35, Tables!$A$2:$D$257, 4, TRUE), 1) &amp; LEFT(VLOOKUP(G36, Tables!$A$2:$E$257, 5, TRUE), 1), Tables!$A$2:$B$257, 2, TRUE) &amp; VLOOKUP(LEFT(G37, 1) &amp; LEFT(G34, 1), Tables!$A$2:$B$257, 2, TRUE), Tables!$A$2:$B$257, 2, TRUE) &amp; VLOOKUP(VLOOKUP(RIGHT(VLOOKUP(G35, Tables!$A$2:$D$257, 4, TRUE), 1) &amp; RIGHT(VLOOKUP(G36, Tables!$A$2:$E$257, 5, TRUE), 1), Tables!$A$2:$B$257, 2, TRUE) &amp; VLOOKUP(RIGHT(G37, 1) &amp; RIGHT(G34, 1), Tables!$A$2:$B$257, 2, TRUE), Tables!$A$2:$B$257, 2, TRUE)</f>
        <v>A9</v>
      </c>
      <c r="L35" s="12" t="str">
        <f>VLOOKUP(VLOOKUP(LEFT(VLOOKUP(H35, Tables!$A$2:$D$257, 4, TRUE), 1) &amp; LEFT(VLOOKUP(H36, Tables!$A$2:$E$257, 5, TRUE), 1), Tables!$A$2:$B$257, 2, TRUE) &amp; VLOOKUP(LEFT(H37, 1) &amp; LEFT(H34, 1), Tables!$A$2:$B$257, 2, TRUE), Tables!$A$2:$B$257, 2, TRUE) &amp; VLOOKUP(VLOOKUP(RIGHT(VLOOKUP(H35, Tables!$A$2:$D$257, 4, TRUE), 1) &amp; RIGHT(VLOOKUP(H36, Tables!$A$2:$E$257, 5, TRUE), 1), Tables!$A$2:$B$257, 2, TRUE) &amp; VLOOKUP(RIGHT(H37, 1) &amp; RIGHT(H34, 1), Tables!$A$2:$B$257, 2, TRUE), Tables!$A$2:$B$257, 2, TRUE)</f>
        <v>46</v>
      </c>
      <c r="M35" s="13" t="str">
        <f>VLOOKUP(VLOOKUP(LEFT(VLOOKUP(I35, Tables!$A$2:$D$257, 4, TRUE), 1) &amp; LEFT(VLOOKUP(I36, Tables!$A$2:$E$257, 5, TRUE), 1), Tables!$A$2:$B$257, 2, TRUE) &amp; VLOOKUP(LEFT(I37, 1) &amp; LEFT(I34, 1), Tables!$A$2:$B$257, 2, TRUE), Tables!$A$2:$B$257, 2, TRUE) &amp; VLOOKUP(VLOOKUP(RIGHT(VLOOKUP(I35, Tables!$A$2:$D$257, 4, TRUE), 1) &amp; RIGHT(VLOOKUP(I36, Tables!$A$2:$E$257, 5, TRUE), 1), Tables!$A$2:$B$257, 2, TRUE) &amp; VLOOKUP(RIGHT(I37, 1) &amp; RIGHT(I34, 1), Tables!$A$2:$B$257, 2, TRUE), Tables!$A$2:$B$257, 2, TRUE)</f>
        <v>E5</v>
      </c>
      <c r="N35" s="11" t="str">
        <f>VLOOKUP(LEFT(J35, 1) &amp; LEFT(R35, 1), Tables!$A$2:$B$257, 2, TRUE) &amp; VLOOKUP(RIGHT(J35, 1) &amp; RIGHT(R35, 1), Tables!$A$2:$B$257, 2, TRUE)</f>
        <v>EA</v>
      </c>
      <c r="O35" s="12" t="str">
        <f>VLOOKUP(LEFT(K35, 1) &amp; LEFT(S35, 1), Tables!$A$2:$B$257, 2, TRUE) &amp; VLOOKUP(RIGHT(K35, 1) &amp; RIGHT(S35, 1), Tables!$A$2:$B$257, 2, TRUE)</f>
        <v>18</v>
      </c>
      <c r="P35" s="12" t="str">
        <f>VLOOKUP(LEFT(L35, 1) &amp; LEFT(T35, 1), Tables!$A$2:$B$257, 2, TRUE) &amp; VLOOKUP(RIGHT(L35, 1) &amp; RIGHT(T35, 1), Tables!$A$2:$B$257, 2, TRUE)</f>
        <v>BF</v>
      </c>
      <c r="Q35" s="13" t="str">
        <f>VLOOKUP(LEFT(M35, 1) &amp; LEFT(U35, 1), Tables!$A$2:$B$257, 2, TRUE) &amp; VLOOKUP(RIGHT(M35, 1) &amp; RIGHT(U35, 1), Tables!$A$2:$B$257, 2, TRUE)</f>
        <v>71</v>
      </c>
      <c r="R35" s="12" t="str">
        <f>VLOOKUP(LEFT(VLOOKUP(U32, Tables!$A$2:$C$257, 3, TRUE), 1) &amp; LEFT(T27, 1), Tables!$A$2:$B$257, 2, TRUE) &amp; VLOOKUP(RIGHT(VLOOKUP(U32, Tables!$A$2:$C$257, 3, TRUE), 1) &amp; RIGHT(T27, 1), Tables!$A$2:$B$257, 2, TRUE)</f>
        <v>5E</v>
      </c>
      <c r="S35" s="12" t="str">
        <f>VLOOKUP(LEFT(R35, 1) &amp; LEFT(U27, 1), Tables!$A$2:$B$257, 2, TRUE) &amp; VLOOKUP(RIGHT(R35, 1) &amp; RIGHT(U27, 1), Tables!$A$2:$B$257, 2, TRUE)</f>
        <v>B1</v>
      </c>
      <c r="T35" s="12" t="str">
        <f>VLOOKUP(LEFT(S35, 1) &amp; LEFT(R31, 1), Tables!$A$2:$B$257, 2, TRUE) &amp; VLOOKUP(RIGHT(S35, 1) &amp; RIGHT(R31, 1), Tables!$A$2:$B$257, 2, TRUE)</f>
        <v>F9</v>
      </c>
      <c r="U35" s="13" t="str">
        <f>VLOOKUP(LEFT(T35, 1) &amp; LEFT(S31, 1), Tables!$A$2:$B$257, 2, TRUE) &amp; VLOOKUP(RIGHT(T35, 1) &amp; RIGHT(S31, 1), Tables!$A$2:$B$257, 2, TRUE)</f>
        <v>94</v>
      </c>
      <c r="V35" s="9"/>
      <c r="W35" s="9"/>
      <c r="X35" s="9"/>
      <c r="Y35" s="9"/>
    </row>
    <row r="36" spans="1:25" ht="19.5" customHeight="1" x14ac:dyDescent="0.25">
      <c r="B36" s="11" t="str">
        <f>VLOOKUP(N32, Tables!$A$2:$C$257, 3, TRUE)</f>
        <v>3A</v>
      </c>
      <c r="C36" s="12" t="str">
        <f>VLOOKUP(O32, Tables!$A$2:$C$257, 3, TRUE)</f>
        <v>73</v>
      </c>
      <c r="D36" s="12" t="str">
        <f>VLOOKUP(P32, Tables!$A$2:$C$257, 3, TRUE)</f>
        <v>38</v>
      </c>
      <c r="E36" s="13" t="str">
        <f>VLOOKUP(Q32, Tables!$A$2:$C$257, 3, TRUE)</f>
        <v>7B</v>
      </c>
      <c r="F36" s="12" t="str">
        <f>D36</f>
        <v>38</v>
      </c>
      <c r="G36" s="12" t="str">
        <f>E36</f>
        <v>7B</v>
      </c>
      <c r="H36" s="12" t="str">
        <f>B36</f>
        <v>3A</v>
      </c>
      <c r="I36" s="12" t="str">
        <f>C36</f>
        <v>73</v>
      </c>
      <c r="J36" s="11" t="str">
        <f>VLOOKUP(VLOOKUP(LEFT(VLOOKUP(F36, Tables!$A$2:$D$257, 4, TRUE), 1) &amp; LEFT(VLOOKUP(F37, Tables!$A$2:$E$257, 5, TRUE), 1), Tables!$A$2:$B$257, 2, TRUE) &amp; VLOOKUP(LEFT(F34, 1) &amp; LEFT(F35, 1), Tables!$A$2:$B$257, 2, TRUE), Tables!$A$2:$B$257, 2, TRUE) &amp; VLOOKUP(VLOOKUP(RIGHT(VLOOKUP(F36, Tables!$A$2:$D$257, 4, TRUE), 1) &amp; RIGHT(VLOOKUP(F37, Tables!$A$2:$E$257, 5, TRUE), 1), Tables!$A$2:$B$257, 2, TRUE) &amp; VLOOKUP(RIGHT(F34, 1) &amp; RIGHT(F35, 1), Tables!$A$2:$B$257, 2, TRUE), Tables!$A$2:$B$257, 2, TRUE)</f>
        <v>05</v>
      </c>
      <c r="K36" s="12" t="str">
        <f>VLOOKUP(VLOOKUP(LEFT(VLOOKUP(G36, Tables!$A$2:$D$257, 4, TRUE), 1) &amp; LEFT(VLOOKUP(G37, Tables!$A$2:$E$257, 5, TRUE), 1), Tables!$A$2:$B$257, 2, TRUE) &amp; VLOOKUP(LEFT(G34, 1) &amp; LEFT(G35, 1), Tables!$A$2:$B$257, 2, TRUE), Tables!$A$2:$B$257, 2, TRUE) &amp; VLOOKUP(VLOOKUP(RIGHT(VLOOKUP(G36, Tables!$A$2:$D$257, 4, TRUE), 1) &amp; RIGHT(VLOOKUP(G37, Tables!$A$2:$E$257, 5, TRUE), 1), Tables!$A$2:$B$257, 2, TRUE) &amp; VLOOKUP(RIGHT(G34, 1) &amp; RIGHT(G35, 1), Tables!$A$2:$B$257, 2, TRUE), Tables!$A$2:$B$257, 2, TRUE)</f>
        <v>93</v>
      </c>
      <c r="L36" s="12" t="str">
        <f>VLOOKUP(VLOOKUP(LEFT(VLOOKUP(H36, Tables!$A$2:$D$257, 4, TRUE), 1) &amp; LEFT(VLOOKUP(H37, Tables!$A$2:$E$257, 5, TRUE), 1), Tables!$A$2:$B$257, 2, TRUE) &amp; VLOOKUP(LEFT(H34, 1) &amp; LEFT(H35, 1), Tables!$A$2:$B$257, 2, TRUE), Tables!$A$2:$B$257, 2, TRUE) &amp; VLOOKUP(VLOOKUP(RIGHT(VLOOKUP(H36, Tables!$A$2:$D$257, 4, TRUE), 1) &amp; RIGHT(VLOOKUP(H37, Tables!$A$2:$E$257, 5, TRUE), 1), Tables!$A$2:$B$257, 2, TRUE) &amp; VLOOKUP(RIGHT(H34, 1) &amp; RIGHT(H35, 1), Tables!$A$2:$B$257, 2, TRUE), Tables!$A$2:$B$257, 2, TRUE)</f>
        <v>E8</v>
      </c>
      <c r="M36" s="13" t="str">
        <f>VLOOKUP(VLOOKUP(LEFT(VLOOKUP(I36, Tables!$A$2:$D$257, 4, TRUE), 1) &amp; LEFT(VLOOKUP(I37, Tables!$A$2:$E$257, 5, TRUE), 1), Tables!$A$2:$B$257, 2, TRUE) &amp; VLOOKUP(LEFT(I34, 1) &amp; LEFT(I35, 1), Tables!$A$2:$B$257, 2, TRUE), Tables!$A$2:$B$257, 2, TRUE) &amp; VLOOKUP(VLOOKUP(RIGHT(VLOOKUP(I36, Tables!$A$2:$D$257, 4, TRUE), 1) &amp; RIGHT(VLOOKUP(I37, Tables!$A$2:$E$257, 5, TRUE), 1), Tables!$A$2:$B$257, 2, TRUE) &amp; VLOOKUP(RIGHT(I34, 1) &amp; RIGHT(I35, 1), Tables!$A$2:$B$257, 2, TRUE), Tables!$A$2:$B$257, 2, TRUE)</f>
        <v>51</v>
      </c>
      <c r="N36" s="11" t="str">
        <f>VLOOKUP(LEFT(J36, 1) &amp; LEFT(R36, 1), Tables!$A$2:$B$257, 2, TRUE) &amp; VLOOKUP(RIGHT(J36, 1) &amp; RIGHT(R36, 1), Tables!$A$2:$B$257, 2, TRUE)</f>
        <v>7B</v>
      </c>
      <c r="O36" s="12" t="str">
        <f>VLOOKUP(LEFT(K36, 1) &amp; LEFT(S36, 1), Tables!$A$2:$B$257, 2, TRUE) &amp; VLOOKUP(RIGHT(K36, 1) &amp; RIGHT(S36, 1), Tables!$A$2:$B$257, 2, TRUE)</f>
        <v>5C</v>
      </c>
      <c r="P36" s="12" t="str">
        <f>VLOOKUP(LEFT(L36, 1) &amp; LEFT(T36, 1), Tables!$A$2:$B$257, 2, TRUE) &amp; VLOOKUP(RIGHT(L36, 1) &amp; RIGHT(T36, 1), Tables!$A$2:$B$257, 2, TRUE)</f>
        <v>D1</v>
      </c>
      <c r="Q36" s="13" t="str">
        <f>VLOOKUP(LEFT(M36, 1) &amp; LEFT(U36, 1), Tables!$A$2:$B$257, 2, TRUE) &amp; VLOOKUP(RIGHT(M36, 1) &amp; RIGHT(U36, 1), Tables!$A$2:$B$257, 2, TRUE)</f>
        <v>A6</v>
      </c>
      <c r="R36" s="11" t="str">
        <f>VLOOKUP(LEFT(VLOOKUP(U33, Tables!$A$2:$C$257, 3, TRUE), 1) &amp; LEFT(T28, 1), Tables!$A$2:$B$257, 2, TRUE) &amp; VLOOKUP(RIGHT(VLOOKUP(U33, Tables!$A$2:$C$257, 3, TRUE), 1) &amp; RIGHT(T28, 1), Tables!$A$2:$B$257, 2, TRUE)</f>
        <v>7E</v>
      </c>
      <c r="S36" s="12" t="str">
        <f>VLOOKUP(LEFT(R36, 1) &amp; LEFT(U28, 1), Tables!$A$2:$B$257, 2, TRUE) &amp; VLOOKUP(RIGHT(R36, 1) &amp; RIGHT(U28, 1), Tables!$A$2:$B$257, 2, TRUE)</f>
        <v>CF</v>
      </c>
      <c r="T36" s="12" t="str">
        <f>VLOOKUP(LEFT(S36, 1) &amp; LEFT(R32, 1), Tables!$A$2:$B$257, 2, TRUE) &amp; VLOOKUP(RIGHT(S36, 1) &amp; RIGHT(R32, 1), Tables!$A$2:$B$257, 2, TRUE)</f>
        <v>39</v>
      </c>
      <c r="U36" s="13" t="str">
        <f>VLOOKUP(LEFT(T36, 1) &amp; LEFT(S32, 1), Tables!$A$2:$B$257, 2, TRUE) &amp; VLOOKUP(RIGHT(T36, 1) &amp; RIGHT(S32, 1), Tables!$A$2:$B$257, 2, TRUE)</f>
        <v>F7</v>
      </c>
      <c r="V36" s="9"/>
      <c r="W36" s="9"/>
      <c r="X36" s="9"/>
      <c r="Y36" s="9"/>
    </row>
    <row r="37" spans="1:25" ht="19.5" customHeight="1" x14ac:dyDescent="0.25">
      <c r="B37" s="17" t="str">
        <f>VLOOKUP(N33, Tables!$A$2:$C$257, 3, TRUE)</f>
        <v>E2</v>
      </c>
      <c r="C37" s="18" t="str">
        <f>VLOOKUP(O33, Tables!$A$2:$C$257, 3, TRUE)</f>
        <v>8F</v>
      </c>
      <c r="D37" s="18" t="str">
        <f>VLOOKUP(P33, Tables!$A$2:$C$257, 3, TRUE)</f>
        <v>3A</v>
      </c>
      <c r="E37" s="19" t="str">
        <f>VLOOKUP(Q33, Tables!$A$2:$C$257, 3, TRUE)</f>
        <v>EE</v>
      </c>
      <c r="F37" s="18" t="str">
        <f>E37</f>
        <v>EE</v>
      </c>
      <c r="G37" s="18" t="str">
        <f>B37</f>
        <v>E2</v>
      </c>
      <c r="H37" s="18" t="str">
        <f t="shared" ref="H37:I37" si="22">C37</f>
        <v>8F</v>
      </c>
      <c r="I37" s="18" t="str">
        <f t="shared" si="22"/>
        <v>3A</v>
      </c>
      <c r="J37" s="17" t="str">
        <f>VLOOKUP(VLOOKUP(LEFT(VLOOKUP(F37, Tables!$A$2:$D$257, 4, TRUE), 1) &amp; LEFT(VLOOKUP(F34, Tables!$A$2:$E$257, 5, TRUE), 1), Tables!$A$2:$B$257, 2, TRUE) &amp; VLOOKUP(LEFT(F35, 1) &amp; LEFT(F36, 1), Tables!$A$2:$B$257, 2, TRUE), Tables!$A$2:$B$257, 2, TRUE) &amp; VLOOKUP(VLOOKUP(RIGHT(VLOOKUP(F37, Tables!$A$2:$D$257, 4, TRUE), 1) &amp; RIGHT(VLOOKUP(F34, Tables!$A$2:$E$257, 5, TRUE), 1), Tables!$A$2:$B$257, 2, TRUE) &amp; VLOOKUP(RIGHT(F35, 1) &amp; RIGHT(F36, 1), Tables!$A$2:$B$257, 2, TRUE), Tables!$A$2:$B$257, 2, TRUE)</f>
        <v>6F</v>
      </c>
      <c r="K37" s="18" t="str">
        <f>VLOOKUP(VLOOKUP(LEFT(VLOOKUP(G37, Tables!$A$2:$D$257, 4, TRUE), 1) &amp; LEFT(VLOOKUP(G34, Tables!$A$2:$E$257, 5, TRUE), 1), Tables!$A$2:$B$257, 2, TRUE) &amp; VLOOKUP(LEFT(G35, 1) &amp; LEFT(G36, 1), Tables!$A$2:$B$257, 2, TRUE), Tables!$A$2:$B$257, 2, TRUE) &amp; VLOOKUP(VLOOKUP(RIGHT(VLOOKUP(G37, Tables!$A$2:$D$257, 4, TRUE), 1) &amp; RIGHT(VLOOKUP(G34, Tables!$A$2:$E$257, 5, TRUE), 1), Tables!$A$2:$B$257, 2, TRUE) &amp; VLOOKUP(RIGHT(G35, 1) &amp; RIGHT(G36, 1), Tables!$A$2:$B$257, 2, TRUE), Tables!$A$2:$B$257, 2, TRUE)</f>
        <v>51</v>
      </c>
      <c r="L37" s="18" t="str">
        <f>VLOOKUP(VLOOKUP(LEFT(VLOOKUP(H37, Tables!$A$2:$D$257, 4, TRUE), 1) &amp; LEFT(VLOOKUP(H34, Tables!$A$2:$E$257, 5, TRUE), 1), Tables!$A$2:$B$257, 2, TRUE) &amp; VLOOKUP(LEFT(H35, 1) &amp; LEFT(H36, 1), Tables!$A$2:$B$257, 2, TRUE), Tables!$A$2:$B$257, 2, TRUE) &amp; VLOOKUP(VLOOKUP(RIGHT(VLOOKUP(H37, Tables!$A$2:$D$257, 4, TRUE), 1) &amp; RIGHT(VLOOKUP(H34, Tables!$A$2:$E$257, 5, TRUE), 1), Tables!$A$2:$B$257, 2, TRUE) &amp; VLOOKUP(RIGHT(H35, 1) &amp; RIGHT(H36, 1), Tables!$A$2:$B$257, 2, TRUE), Tables!$A$2:$B$257, 2, TRUE)</f>
        <v>12</v>
      </c>
      <c r="M37" s="19" t="str">
        <f>VLOOKUP(VLOOKUP(LEFT(VLOOKUP(I37, Tables!$A$2:$D$257, 4, TRUE), 1) &amp; LEFT(VLOOKUP(I34, Tables!$A$2:$E$257, 5, TRUE), 1), Tables!$A$2:$B$257, 2, TRUE) &amp; VLOOKUP(LEFT(I35, 1) &amp; LEFT(I36, 1), Tables!$A$2:$B$257, 2, TRUE), Tables!$A$2:$B$257, 2, TRUE) &amp; VLOOKUP(VLOOKUP(RIGHT(VLOOKUP(I37, Tables!$A$2:$D$257, 4, TRUE), 1) &amp; RIGHT(VLOOKUP(I34, Tables!$A$2:$E$257, 5, TRUE), 1), Tables!$A$2:$B$257, 2, TRUE) &amp; VLOOKUP(RIGHT(I35, 1) &amp; RIGHT(I36, 1), Tables!$A$2:$B$257, 2, TRUE), Tables!$A$2:$B$257, 2, TRUE)</f>
        <v>3C</v>
      </c>
      <c r="N37" s="17" t="str">
        <f>VLOOKUP(LEFT(J37, 1) &amp; LEFT(R37, 1), Tables!$A$2:$B$257, 2, TRUE) &amp; VLOOKUP(RIGHT(J37, 1) &amp; RIGHT(R37, 1), Tables!$A$2:$B$257, 2, TRUE)</f>
        <v>BA</v>
      </c>
      <c r="O37" s="18" t="str">
        <f>VLOOKUP(LEFT(K37, 1) &amp; LEFT(S37, 1), Tables!$A$2:$B$257, 2, TRUE) &amp; VLOOKUP(RIGHT(K37, 1) &amp; RIGHT(S37, 1), Tables!$A$2:$B$257, 2, TRUE)</f>
        <v>CB</v>
      </c>
      <c r="P37" s="18" t="str">
        <f>VLOOKUP(LEFT(L37, 1) &amp; LEFT(T37, 1), Tables!$A$2:$B$257, 2, TRUE) &amp; VLOOKUP(RIGHT(L37, 1) &amp; RIGHT(T37, 1), Tables!$A$2:$B$257, 2, TRUE)</f>
        <v>51</v>
      </c>
      <c r="Q37" s="19" t="str">
        <f>VLOOKUP(LEFT(M37, 1) &amp; LEFT(U37, 1), Tables!$A$2:$B$257, 2, TRUE) &amp; VLOOKUP(RIGHT(M37, 1) &amp; RIGHT(U37, 1), Tables!$A$2:$B$257, 2, TRUE)</f>
        <v>5B</v>
      </c>
      <c r="R37" s="17" t="str">
        <f>VLOOKUP(LEFT(VLOOKUP(U30, Tables!$A$2:$C$257, 3, TRUE), 1) &amp; LEFT(T29, 1), Tables!$A$2:$B$257, 2, TRUE) &amp; VLOOKUP(RIGHT(VLOOKUP(U30, Tables!$A$2:$C$257, 3, TRUE), 1) &amp; RIGHT(T29, 1), Tables!$A$2:$B$257, 2, TRUE)</f>
        <v>D5</v>
      </c>
      <c r="S37" s="18" t="str">
        <f>VLOOKUP(LEFT(R37, 1) &amp; LEFT(U29, 1), Tables!$A$2:$B$257, 2, TRUE) &amp; VLOOKUP(RIGHT(R37, 1) &amp; RIGHT(U29, 1), Tables!$A$2:$B$257, 2, TRUE)</f>
        <v>9A</v>
      </c>
      <c r="T37" s="18" t="str">
        <f>VLOOKUP(LEFT(S37, 1) &amp; LEFT(R33, 1), Tables!$A$2:$B$257, 2, TRUE) &amp; VLOOKUP(RIGHT(S37, 1) &amp; RIGHT(R33, 1), Tables!$A$2:$B$257, 2, TRUE)</f>
        <v>43</v>
      </c>
      <c r="U37" s="19" t="str">
        <f>VLOOKUP(LEFT(T37, 1) &amp; LEFT(S33, 1), Tables!$A$2:$B$257, 2, TRUE) &amp; VLOOKUP(RIGHT(T37, 1) &amp; RIGHT(S33, 1), Tables!$A$2:$B$257, 2, TRUE)</f>
        <v>67</v>
      </c>
      <c r="V37" s="9"/>
      <c r="W37" s="9"/>
      <c r="X37" s="9"/>
      <c r="Y37" s="9"/>
    </row>
    <row r="38" spans="1:25" ht="19.5" customHeight="1" x14ac:dyDescent="0.25">
      <c r="A38" s="5" t="s">
        <v>11</v>
      </c>
      <c r="B38" s="14" t="str">
        <f>VLOOKUP(N34, Tables!$A$2:$C$257, 3, TRUE)</f>
        <v>42</v>
      </c>
      <c r="C38" s="15" t="str">
        <f>VLOOKUP(O34, Tables!$A$2:$C$257, 3, TRUE)</f>
        <v>A5</v>
      </c>
      <c r="D38" s="15" t="str">
        <f>VLOOKUP(P34, Tables!$A$2:$C$257, 3, TRUE)</f>
        <v>07</v>
      </c>
      <c r="E38" s="16" t="str">
        <f>VLOOKUP(Q34, Tables!$A$2:$C$257, 3, TRUE)</f>
        <v>00</v>
      </c>
      <c r="F38" s="15" t="str">
        <f>B38</f>
        <v>42</v>
      </c>
      <c r="G38" s="15" t="str">
        <f t="shared" ref="G38:I38" si="23">C38</f>
        <v>A5</v>
      </c>
      <c r="H38" s="15" t="str">
        <f t="shared" si="23"/>
        <v>07</v>
      </c>
      <c r="I38" s="15" t="str">
        <f t="shared" si="23"/>
        <v>00</v>
      </c>
      <c r="J38" s="14" t="str">
        <f>VLOOKUP(VLOOKUP(LEFT(VLOOKUP(F38, Tables!$A$2:$D$257, 4, TRUE), 1) &amp; LEFT(VLOOKUP(F39, Tables!$A$2:$E$257, 5, TRUE), 1), Tables!$A$2:$B$257, 2, TRUE) &amp; VLOOKUP(LEFT(F40, 1) &amp; LEFT(F41, 1), Tables!$A$2:$B$257, 2, TRUE), Tables!$A$2:$B$257, 2, TRUE) &amp; VLOOKUP(VLOOKUP(RIGHT(VLOOKUP(F38, Tables!$A$2:$D$257, 4, TRUE), 1) &amp; RIGHT(VLOOKUP(F39, Tables!$A$2:$E$257, 5, TRUE), 1), Tables!$A$2:$B$257, 2, TRUE) &amp; VLOOKUP(RIGHT(F40, 1) &amp; RIGHT(F41, 1), Tables!$A$2:$B$257, 2, TRUE), Tables!$A$2:$B$257, 2, TRUE)</f>
        <v>6F</v>
      </c>
      <c r="K38" s="15" t="str">
        <f>VLOOKUP(VLOOKUP(LEFT(VLOOKUP(G38, Tables!$A$2:$D$257, 4, TRUE), 1) &amp; LEFT(VLOOKUP(G39, Tables!$A$2:$E$257, 5, TRUE), 1), Tables!$A$2:$B$257, 2, TRUE) &amp; VLOOKUP(LEFT(G40, 1) &amp; LEFT(G41, 1), Tables!$A$2:$B$257, 2, TRUE), Tables!$A$2:$B$257, 2, TRUE) &amp; VLOOKUP(VLOOKUP(RIGHT(VLOOKUP(G38, Tables!$A$2:$D$257, 4, TRUE), 1) &amp; RIGHT(VLOOKUP(G39, Tables!$A$2:$E$257, 5, TRUE), 1), Tables!$A$2:$B$257, 2, TRUE) &amp; VLOOKUP(RIGHT(G40, 1) &amp; RIGHT(G41, 1), Tables!$A$2:$B$257, 2, TRUE), Tables!$A$2:$B$257, 2, TRUE)</f>
        <v>99</v>
      </c>
      <c r="L38" s="15" t="str">
        <f>VLOOKUP(VLOOKUP(LEFT(VLOOKUP(H38, Tables!$A$2:$D$257, 4, TRUE), 1) &amp; LEFT(VLOOKUP(H39, Tables!$A$2:$E$257, 5, TRUE), 1), Tables!$A$2:$B$257, 2, TRUE) &amp; VLOOKUP(LEFT(H40, 1) &amp; LEFT(H41, 1), Tables!$A$2:$B$257, 2, TRUE), Tables!$A$2:$B$257, 2, TRUE) &amp; VLOOKUP(VLOOKUP(RIGHT(VLOOKUP(H38, Tables!$A$2:$D$257, 4, TRUE), 1) &amp; RIGHT(VLOOKUP(H39, Tables!$A$2:$E$257, 5, TRUE), 1), Tables!$A$2:$B$257, 2, TRUE) &amp; VLOOKUP(RIGHT(H40, 1) &amp; RIGHT(H41, 1), Tables!$A$2:$B$257, 2, TRUE), Tables!$A$2:$B$257, 2, TRUE)</f>
        <v>CE</v>
      </c>
      <c r="M38" s="16" t="str">
        <f>VLOOKUP(VLOOKUP(LEFT(VLOOKUP(I38, Tables!$A$2:$D$257, 4, TRUE), 1) &amp; LEFT(VLOOKUP(I39, Tables!$A$2:$E$257, 5, TRUE), 1), Tables!$A$2:$B$257, 2, TRUE) &amp; VLOOKUP(LEFT(I40, 1) &amp; LEFT(I41, 1), Tables!$A$2:$B$257, 2, TRUE), Tables!$A$2:$B$257, 2, TRUE) &amp; VLOOKUP(VLOOKUP(RIGHT(VLOOKUP(I38, Tables!$A$2:$D$257, 4, TRUE), 1) &amp; RIGHT(VLOOKUP(I39, Tables!$A$2:$E$257, 5, TRUE), 1), Tables!$A$2:$B$257, 2, TRUE) &amp; VLOOKUP(RIGHT(I40, 1) &amp; RIGHT(I41, 1), Tables!$A$2:$B$257, 2, TRUE), Tables!$A$2:$B$257, 2, TRUE)</f>
        <v>09</v>
      </c>
      <c r="N38" s="14" t="str">
        <f>VLOOKUP(LEFT(J38, 1) &amp; LEFT(R38, 1), Tables!$A$2:$B$257, 2, TRUE) &amp; VLOOKUP(RIGHT(J38, 1) &amp; RIGHT(R38, 1), Tables!$A$2:$B$257, 2, TRUE)</f>
        <v>AF</v>
      </c>
      <c r="O38" s="15" t="str">
        <f>VLOOKUP(LEFT(K38, 1) &amp; LEFT(S38, 1), Tables!$A$2:$B$257, 2, TRUE) &amp; VLOOKUP(RIGHT(K38, 1) &amp; RIGHT(S38, 1), Tables!$A$2:$B$257, 2, TRUE)</f>
        <v>48</v>
      </c>
      <c r="P38" s="15" t="str">
        <f>VLOOKUP(LEFT(L38, 1) &amp; LEFT(T38, 1), Tables!$A$2:$B$257, 2, TRUE) &amp; VLOOKUP(RIGHT(L38, 1) &amp; RIGHT(T38, 1), Tables!$A$2:$B$257, 2, TRUE)</f>
        <v>22</v>
      </c>
      <c r="Q38" s="16" t="str">
        <f>VLOOKUP(LEFT(M38, 1) &amp; LEFT(U38, 1), Tables!$A$2:$B$257, 2, TRUE) &amp; VLOOKUP(RIGHT(M38, 1) &amp; RIGHT(U38, 1), Tables!$A$2:$B$257, 2, TRUE)</f>
        <v>66</v>
      </c>
      <c r="R38" s="14" t="str">
        <f>VLOOKUP(LEFT(U34, 1) &amp; LEFT(T30, 1), Tables!$A$2:$B$257, 2, TRUE) &amp; VLOOKUP(RIGHT(U34, 1) &amp; RIGHT(T30, 1), Tables!$A$2:$B$257, 2, TRUE)</f>
        <v>C0</v>
      </c>
      <c r="S38" s="15" t="str">
        <f>VLOOKUP(LEFT(R38, 1) &amp; LEFT(U30, 1), Tables!$A$2:$B$257, 2, TRUE) &amp; VLOOKUP(RIGHT(R38, 1) &amp; RIGHT(U30, 1), Tables!$A$2:$B$257, 2, TRUE)</f>
        <v>D1</v>
      </c>
      <c r="T38" s="15" t="str">
        <f>VLOOKUP(VLOOKUP(LEFT(VLOOKUP(S39, Tables!$A$2:$C$257, 3, TRUE), 1) &amp; LEFT(R34, 1), Tables!$A$2:$B$257, 2, TRUE) &amp; LEFT(X38, 1), Tables!$A$2:$B$257, 2, TRUE) &amp; VLOOKUP(VLOOKUP(RIGHT(VLOOKUP(S39, Tables!$A$2:$C$257, 3, TRUE), 1) &amp; RIGHT(R34, 1), Tables!$A$2:$B$257, 2, TRUE) &amp; RIGHT(X38, 1), Tables!$A$2:$B$257, 2, TRUE)</f>
        <v>EC</v>
      </c>
      <c r="U38" s="16" t="str">
        <f>VLOOKUP(LEFT(T38, 1) &amp; LEFT(S34, 1), Tables!$A$2:$B$257, 2, TRUE) &amp; VLOOKUP(RIGHT(T38, 1) &amp; RIGHT(S34, 1), Tables!$A$2:$B$257, 2, TRUE)</f>
        <v>6F</v>
      </c>
      <c r="V38" s="20"/>
      <c r="W38" s="20"/>
      <c r="X38" s="20" t="s">
        <v>54</v>
      </c>
      <c r="Y38" s="20"/>
    </row>
    <row r="39" spans="1:25" ht="19.5" customHeight="1" x14ac:dyDescent="0.25">
      <c r="A39" s="6"/>
      <c r="B39" s="11" t="str">
        <f>VLOOKUP(N35, Tables!$A$2:$C$257, 3, TRUE)</f>
        <v>87</v>
      </c>
      <c r="C39" s="12" t="str">
        <f>VLOOKUP(O35, Tables!$A$2:$C$257, 3, TRUE)</f>
        <v>AD</v>
      </c>
      <c r="D39" s="12" t="str">
        <f>VLOOKUP(P35, Tables!$A$2:$C$257, 3, TRUE)</f>
        <v>08</v>
      </c>
      <c r="E39" s="13" t="str">
        <f>VLOOKUP(Q35, Tables!$A$2:$C$257, 3, TRUE)</f>
        <v>A3</v>
      </c>
      <c r="F39" s="12" t="str">
        <f>C39</f>
        <v>AD</v>
      </c>
      <c r="G39" s="12" t="str">
        <f t="shared" ref="G39:H39" si="24">D39</f>
        <v>08</v>
      </c>
      <c r="H39" s="12" t="str">
        <f t="shared" si="24"/>
        <v>A3</v>
      </c>
      <c r="I39" s="12" t="str">
        <f>B39</f>
        <v>87</v>
      </c>
      <c r="J39" s="11" t="str">
        <f>VLOOKUP(VLOOKUP(LEFT(VLOOKUP(F39, Tables!$A$2:$D$257, 4, TRUE), 1) &amp; LEFT(VLOOKUP(F40, Tables!$A$2:$E$257, 5, TRUE), 1), Tables!$A$2:$B$257, 2, TRUE) &amp; VLOOKUP(LEFT(F41, 1) &amp; LEFT(F38, 1), Tables!$A$2:$B$257, 2, TRUE), Tables!$A$2:$B$257, 2, TRUE) &amp; VLOOKUP(VLOOKUP(RIGHT(VLOOKUP(F39, Tables!$A$2:$D$257, 4, TRUE), 1) &amp; RIGHT(VLOOKUP(F40, Tables!$A$2:$E$257, 5, TRUE), 1), Tables!$A$2:$B$257, 2, TRUE) &amp; VLOOKUP(RIGHT(F41, 1) &amp; RIGHT(F38, 1), Tables!$A$2:$B$257, 2, TRUE), Tables!$A$2:$B$257, 2, TRUE)</f>
        <v>78</v>
      </c>
      <c r="K39" s="12" t="str">
        <f>VLOOKUP(VLOOKUP(LEFT(VLOOKUP(G39, Tables!$A$2:$D$257, 4, TRUE), 1) &amp; LEFT(VLOOKUP(G40, Tables!$A$2:$E$257, 5, TRUE), 1), Tables!$A$2:$B$257, 2, TRUE) &amp; VLOOKUP(LEFT(G41, 1) &amp; LEFT(G38, 1), Tables!$A$2:$B$257, 2, TRUE), Tables!$A$2:$B$257, 2, TRUE) &amp; VLOOKUP(VLOOKUP(RIGHT(VLOOKUP(G39, Tables!$A$2:$D$257, 4, TRUE), 1) &amp; RIGHT(VLOOKUP(G40, Tables!$A$2:$E$257, 5, TRUE), 1), Tables!$A$2:$B$257, 2, TRUE) &amp; VLOOKUP(RIGHT(G41, 1) &amp; RIGHT(G38, 1), Tables!$A$2:$B$257, 2, TRUE), Tables!$A$2:$B$257, 2, TRUE)</f>
        <v>2D</v>
      </c>
      <c r="L39" s="12" t="str">
        <f>VLOOKUP(VLOOKUP(LEFT(VLOOKUP(H39, Tables!$A$2:$D$257, 4, TRUE), 1) &amp; LEFT(VLOOKUP(H40, Tables!$A$2:$E$257, 5, TRUE), 1), Tables!$A$2:$B$257, 2, TRUE) &amp; VLOOKUP(LEFT(H41, 1) &amp; LEFT(H38, 1), Tables!$A$2:$B$257, 2, TRUE), Tables!$A$2:$B$257, 2, TRUE) &amp; VLOOKUP(VLOOKUP(RIGHT(VLOOKUP(H39, Tables!$A$2:$D$257, 4, TRUE), 1) &amp; RIGHT(VLOOKUP(H40, Tables!$A$2:$E$257, 5, TRUE), 1), Tables!$A$2:$B$257, 2, TRUE) &amp; VLOOKUP(RIGHT(H41, 1) &amp; RIGHT(H38, 1), Tables!$A$2:$B$257, 2, TRUE), Tables!$A$2:$B$257, 2, TRUE)</f>
        <v>26</v>
      </c>
      <c r="M39" s="13" t="str">
        <f>VLOOKUP(VLOOKUP(LEFT(VLOOKUP(I39, Tables!$A$2:$D$257, 4, TRUE), 1) &amp; LEFT(VLOOKUP(I40, Tables!$A$2:$E$257, 5, TRUE), 1), Tables!$A$2:$B$257, 2, TRUE) &amp; VLOOKUP(LEFT(I41, 1) &amp; LEFT(I38, 1), Tables!$A$2:$B$257, 2, TRUE), Tables!$A$2:$B$257, 2, TRUE) &amp; VLOOKUP(VLOOKUP(RIGHT(VLOOKUP(I39, Tables!$A$2:$D$257, 4, TRUE), 1) &amp; RIGHT(VLOOKUP(I40, Tables!$A$2:$E$257, 5, TRUE), 1), Tables!$A$2:$B$257, 2, TRUE) &amp; VLOOKUP(RIGHT(I41, 1) &amp; RIGHT(I38, 1), Tables!$A$2:$B$257, 2, TRUE), Tables!$A$2:$B$257, 2, TRUE)</f>
        <v>1A</v>
      </c>
      <c r="N39" s="11" t="str">
        <f>VLOOKUP(LEFT(J39, 1) &amp; LEFT(R39, 1), Tables!$A$2:$B$257, 2, TRUE) &amp; VLOOKUP(RIGHT(J39, 1) &amp; RIGHT(R39, 1), Tables!$A$2:$B$257, 2, TRUE)</f>
        <v>DE</v>
      </c>
      <c r="O39" s="12" t="str">
        <f>VLOOKUP(LEFT(K39, 1) &amp; LEFT(S39, 1), Tables!$A$2:$B$257, 2, TRUE) &amp; VLOOKUP(RIGHT(K39, 1) &amp; RIGHT(S39, 1), Tables!$A$2:$B$257, 2, TRUE)</f>
        <v>B0</v>
      </c>
      <c r="P39" s="12" t="str">
        <f>VLOOKUP(LEFT(L39, 1) &amp; LEFT(T39, 1), Tables!$A$2:$B$257, 2, TRUE) &amp; VLOOKUP(RIGHT(L39, 1) &amp; RIGHT(T39, 1), Tables!$A$2:$B$257, 2, TRUE)</f>
        <v>31</v>
      </c>
      <c r="Q39" s="13" t="str">
        <f>VLOOKUP(LEFT(M39, 1) &amp; LEFT(U39, 1), Tables!$A$2:$B$257, 2, TRUE) &amp; VLOOKUP(RIGHT(M39, 1) &amp; RIGHT(U39, 1), Tables!$A$2:$B$257, 2, TRUE)</f>
        <v>BC</v>
      </c>
      <c r="R39" s="11" t="str">
        <f>VLOOKUP(LEFT(U35, 1) &amp; LEFT(T31, 1), Tables!$A$2:$B$257, 2, TRUE) &amp; VLOOKUP(RIGHT(U35, 1) &amp; RIGHT(T31, 1), Tables!$A$2:$B$257, 2, TRUE)</f>
        <v>A6</v>
      </c>
      <c r="S39" s="12" t="str">
        <f>VLOOKUP(LEFT(R39, 1) &amp; LEFT(U31, 1), Tables!$A$2:$B$257, 2, TRUE) &amp; VLOOKUP(RIGHT(R39, 1) &amp; RIGHT(U31, 1), Tables!$A$2:$B$257, 2, TRUE)</f>
        <v>9D</v>
      </c>
      <c r="T39" s="12" t="str">
        <f>VLOOKUP(LEFT(VLOOKUP(S40, Tables!$A$2:$C$257, 3, TRUE), 1) &amp; LEFT(R35, 1), Tables!$A$2:$B$257, 2, TRUE) &amp; VLOOKUP(RIGHT(VLOOKUP(S40, Tables!$A$2:$C$257, 3, TRUE), 1) &amp; RIGHT(R35, 1), Tables!$A$2:$B$257, 2, TRUE)</f>
        <v>17</v>
      </c>
      <c r="U39" s="13" t="str">
        <f>VLOOKUP(LEFT(T39, 1) &amp; LEFT(S35, 1), Tables!$A$2:$B$257, 2, TRUE) &amp; VLOOKUP(RIGHT(T39, 1) &amp; RIGHT(S35, 1), Tables!$A$2:$B$257, 2, TRUE)</f>
        <v>A6</v>
      </c>
      <c r="V39" s="10"/>
      <c r="W39" s="10"/>
      <c r="X39" s="10"/>
      <c r="Y39" s="10"/>
    </row>
    <row r="40" spans="1:25" ht="19.5" customHeight="1" x14ac:dyDescent="0.25">
      <c r="A40" s="6"/>
      <c r="B40" s="11" t="str">
        <f>VLOOKUP(N36, Tables!$A$2:$C$257, 3, TRUE)</f>
        <v>21</v>
      </c>
      <c r="C40" s="12" t="str">
        <f>VLOOKUP(O36, Tables!$A$2:$C$257, 3, TRUE)</f>
        <v>4A</v>
      </c>
      <c r="D40" s="12" t="str">
        <f>VLOOKUP(P36, Tables!$A$2:$C$257, 3, TRUE)</f>
        <v>3E</v>
      </c>
      <c r="E40" s="13" t="str">
        <f>VLOOKUP(Q36, Tables!$A$2:$C$257, 3, TRUE)</f>
        <v>24</v>
      </c>
      <c r="F40" s="12" t="str">
        <f>D40</f>
        <v>3E</v>
      </c>
      <c r="G40" s="12" t="str">
        <f>E40</f>
        <v>24</v>
      </c>
      <c r="H40" s="12" t="str">
        <f>B40</f>
        <v>21</v>
      </c>
      <c r="I40" s="12" t="str">
        <f>C40</f>
        <v>4A</v>
      </c>
      <c r="J40" s="11" t="str">
        <f>VLOOKUP(VLOOKUP(LEFT(VLOOKUP(F40, Tables!$A$2:$D$257, 4, TRUE), 1) &amp; LEFT(VLOOKUP(F41, Tables!$A$2:$E$257, 5, TRUE), 1), Tables!$A$2:$B$257, 2, TRUE) &amp; VLOOKUP(LEFT(F38, 1) &amp; LEFT(F39, 1), Tables!$A$2:$B$257, 2, TRUE), Tables!$A$2:$B$257, 2, TRUE) &amp; VLOOKUP(VLOOKUP(RIGHT(VLOOKUP(F40, Tables!$A$2:$D$257, 4, TRUE), 1) &amp; RIGHT(VLOOKUP(F41, Tables!$A$2:$E$257, 5, TRUE), 1), Tables!$A$2:$B$257, 2, TRUE) &amp; VLOOKUP(RIGHT(F38, 1) &amp; RIGHT(F39, 1), Tables!$A$2:$B$257, 2, TRUE), Tables!$A$2:$B$257, 2, TRUE)</f>
        <v>D8</v>
      </c>
      <c r="K40" s="12" t="str">
        <f>VLOOKUP(VLOOKUP(LEFT(VLOOKUP(G40, Tables!$A$2:$D$257, 4, TRUE), 1) &amp; LEFT(VLOOKUP(G41, Tables!$A$2:$E$257, 5, TRUE), 1), Tables!$A$2:$B$257, 2, TRUE) &amp; VLOOKUP(LEFT(G38, 1) &amp; LEFT(G39, 1), Tables!$A$2:$B$257, 2, TRUE), Tables!$A$2:$B$257, 2, TRUE) &amp; VLOOKUP(VLOOKUP(RIGHT(VLOOKUP(G40, Tables!$A$2:$D$257, 4, TRUE), 1) &amp; RIGHT(VLOOKUP(G41, Tables!$A$2:$E$257, 5, TRUE), 1), Tables!$A$2:$B$257, 2, TRUE) &amp; VLOOKUP(RIGHT(G38, 1) &amp; RIGHT(G39, 1), Tables!$A$2:$B$257, 2, TRUE), Tables!$A$2:$B$257, 2, TRUE)</f>
        <v>E2</v>
      </c>
      <c r="L40" s="12" t="str">
        <f>VLOOKUP(VLOOKUP(LEFT(VLOOKUP(H40, Tables!$A$2:$D$257, 4, TRUE), 1) &amp; LEFT(VLOOKUP(H41, Tables!$A$2:$E$257, 5, TRUE), 1), Tables!$A$2:$B$257, 2, TRUE) &amp; VLOOKUP(LEFT(H38, 1) &amp; LEFT(H39, 1), Tables!$A$2:$B$257, 2, TRUE), Tables!$A$2:$B$257, 2, TRUE) &amp; VLOOKUP(VLOOKUP(RIGHT(VLOOKUP(H40, Tables!$A$2:$D$257, 4, TRUE), 1) &amp; RIGHT(VLOOKUP(H41, Tables!$A$2:$E$257, 5, TRUE), 1), Tables!$A$2:$B$257, 2, TRUE) &amp; VLOOKUP(RIGHT(H38, 1) &amp; RIGHT(H39, 1), Tables!$A$2:$B$257, 2, TRUE), Tables!$A$2:$B$257, 2, TRUE)</f>
        <v>C7</v>
      </c>
      <c r="M40" s="13" t="str">
        <f>VLOOKUP(VLOOKUP(LEFT(VLOOKUP(I40, Tables!$A$2:$D$257, 4, TRUE), 1) &amp; LEFT(VLOOKUP(I41, Tables!$A$2:$E$257, 5, TRUE), 1), Tables!$A$2:$B$257, 2, TRUE) &amp; VLOOKUP(LEFT(I38, 1) &amp; LEFT(I39, 1), Tables!$A$2:$B$257, 2, TRUE), Tables!$A$2:$B$257, 2, TRUE) &amp; VLOOKUP(VLOOKUP(RIGHT(VLOOKUP(I40, Tables!$A$2:$D$257, 4, TRUE), 1) &amp; RIGHT(VLOOKUP(I41, Tables!$A$2:$E$257, 5, TRUE), 1), Tables!$A$2:$B$257, 2, TRUE) &amp; VLOOKUP(RIGHT(I38, 1) &amp; RIGHT(I39, 1), Tables!$A$2:$B$257, 2, TRUE), Tables!$A$2:$B$257, 2, TRUE)</f>
        <v>7B</v>
      </c>
      <c r="N40" s="11" t="str">
        <f>VLOOKUP(LEFT(J40, 1) &amp; LEFT(R40, 1), Tables!$A$2:$B$257, 2, TRUE) &amp; VLOOKUP(RIGHT(J40, 1) &amp; RIGHT(R40, 1), Tables!$A$2:$B$257, 2, TRUE)</f>
        <v>4C</v>
      </c>
      <c r="O40" s="12" t="str">
        <f>VLOOKUP(LEFT(K40, 1) &amp; LEFT(S40, 1), Tables!$A$2:$B$257, 2, TRUE) &amp; VLOOKUP(RIGHT(K40, 1) &amp; RIGHT(S40, 1), Tables!$A$2:$B$257, 2, TRUE)</f>
        <v>46</v>
      </c>
      <c r="P40" s="12" t="str">
        <f>VLOOKUP(LEFT(L40, 1) &amp; LEFT(T40, 1), Tables!$A$2:$B$257, 2, TRUE) &amp; VLOOKUP(RIGHT(L40, 1) &amp; RIGHT(T40, 1), Tables!$A$2:$B$257, 2, TRUE)</f>
        <v>41</v>
      </c>
      <c r="Q40" s="13" t="str">
        <f>VLOOKUP(LEFT(M40, 1) &amp; LEFT(U40, 1), Tables!$A$2:$B$257, 2, TRUE) &amp; VLOOKUP(RIGHT(M40, 1) &amp; RIGHT(U40, 1), Tables!$A$2:$B$257, 2, TRUE)</f>
        <v>32</v>
      </c>
      <c r="R40" s="11" t="str">
        <f>VLOOKUP(LEFT(U36, 1) &amp; LEFT(T32, 1), Tables!$A$2:$B$257, 2, TRUE) &amp; VLOOKUP(RIGHT(U36, 1) &amp; RIGHT(T32, 1), Tables!$A$2:$B$257, 2, TRUE)</f>
        <v>94</v>
      </c>
      <c r="S40" s="12" t="str">
        <f>VLOOKUP(LEFT(R40, 1) &amp; LEFT(U32, 1), Tables!$A$2:$B$257, 2, TRUE) &amp; VLOOKUP(RIGHT(R40, 1) &amp; RIGHT(U32, 1), Tables!$A$2:$B$257, 2, TRUE)</f>
        <v>A4</v>
      </c>
      <c r="T40" s="12" t="str">
        <f>VLOOKUP(LEFT(VLOOKUP(S41, Tables!$A$2:$C$257, 3, TRUE), 1) &amp; LEFT(R36, 1), Tables!$A$2:$B$257, 2, TRUE) &amp; VLOOKUP(RIGHT(VLOOKUP(S41, Tables!$A$2:$C$257, 3, TRUE), 1) &amp; RIGHT(R36, 1), Tables!$A$2:$B$257, 2, TRUE)</f>
        <v>86</v>
      </c>
      <c r="U40" s="13" t="str">
        <f>VLOOKUP(LEFT(T40, 1) &amp; LEFT(S36, 1), Tables!$A$2:$B$257, 2, TRUE) &amp; VLOOKUP(RIGHT(T40, 1) &amp; RIGHT(S36, 1), Tables!$A$2:$B$257, 2, TRUE)</f>
        <v>49</v>
      </c>
      <c r="V40" s="10"/>
      <c r="W40" s="10"/>
      <c r="X40" s="10"/>
      <c r="Y40" s="10"/>
    </row>
    <row r="41" spans="1:25" ht="19.5" customHeight="1" x14ac:dyDescent="0.25">
      <c r="A41" s="3"/>
      <c r="B41" s="17" t="str">
        <f>VLOOKUP(N37, Tables!$A$2:$C$257, 3, TRUE)</f>
        <v>F4</v>
      </c>
      <c r="C41" s="18" t="str">
        <f>VLOOKUP(O37, Tables!$A$2:$C$257, 3, TRUE)</f>
        <v>1F</v>
      </c>
      <c r="D41" s="18" t="str">
        <f>VLOOKUP(P37, Tables!$A$2:$C$257, 3, TRUE)</f>
        <v>D1</v>
      </c>
      <c r="E41" s="19" t="str">
        <f>VLOOKUP(Q37, Tables!$A$2:$C$257, 3, TRUE)</f>
        <v>39</v>
      </c>
      <c r="F41" s="18" t="str">
        <f>E41</f>
        <v>39</v>
      </c>
      <c r="G41" s="18" t="str">
        <f>B41</f>
        <v>F4</v>
      </c>
      <c r="H41" s="18" t="str">
        <f t="shared" ref="H41:I41" si="25">C41</f>
        <v>1F</v>
      </c>
      <c r="I41" s="18" t="str">
        <f t="shared" si="25"/>
        <v>D1</v>
      </c>
      <c r="J41" s="17" t="str">
        <f>VLOOKUP(VLOOKUP(LEFT(VLOOKUP(F41, Tables!$A$2:$D$257, 4, TRUE), 1) &amp; LEFT(VLOOKUP(F38, Tables!$A$2:$E$257, 5, TRUE), 1), Tables!$A$2:$B$257, 2, TRUE) &amp; VLOOKUP(LEFT(F39, 1) &amp; LEFT(F40, 1), Tables!$A$2:$B$257, 2, TRUE), Tables!$A$2:$B$257, 2, TRUE) &amp; VLOOKUP(VLOOKUP(RIGHT(VLOOKUP(F41, Tables!$A$2:$D$257, 4, TRUE), 1) &amp; RIGHT(VLOOKUP(F38, Tables!$A$2:$E$257, 5, TRUE), 1), Tables!$A$2:$B$257, 2, TRUE) &amp; VLOOKUP(RIGHT(F39, 1) &amp; RIGHT(F40, 1), Tables!$A$2:$B$257, 2, TRUE), Tables!$A$2:$B$257, 2, TRUE)</f>
        <v>27</v>
      </c>
      <c r="K41" s="18" t="str">
        <f>VLOOKUP(VLOOKUP(LEFT(VLOOKUP(G41, Tables!$A$2:$D$257, 4, TRUE), 1) &amp; LEFT(VLOOKUP(G38, Tables!$A$2:$E$257, 5, TRUE), 1), Tables!$A$2:$B$257, 2, TRUE) &amp; VLOOKUP(LEFT(G39, 1) &amp; LEFT(G40, 1), Tables!$A$2:$B$257, 2, TRUE), Tables!$A$2:$B$257, 2, TRUE) &amp; VLOOKUP(VLOOKUP(RIGHT(VLOOKUP(G41, Tables!$A$2:$D$257, 4, TRUE), 1) &amp; RIGHT(VLOOKUP(G38, Tables!$A$2:$E$257, 5, TRUE), 1), Tables!$A$2:$B$257, 2, TRUE) &amp; VLOOKUP(RIGHT(G39, 1) &amp; RIGHT(G40, 1), Tables!$A$2:$B$257, 2, TRUE), Tables!$A$2:$B$257, 2, TRUE)</f>
        <v>2B</v>
      </c>
      <c r="L41" s="18" t="str">
        <f>VLOOKUP(VLOOKUP(LEFT(VLOOKUP(H41, Tables!$A$2:$D$257, 4, TRUE), 1) &amp; LEFT(VLOOKUP(H38, Tables!$A$2:$E$257, 5, TRUE), 1), Tables!$A$2:$B$257, 2, TRUE) &amp; VLOOKUP(LEFT(H39, 1) &amp; LEFT(H40, 1), Tables!$A$2:$B$257, 2, TRUE), Tables!$A$2:$B$257, 2, TRUE) &amp; VLOOKUP(VLOOKUP(RIGHT(VLOOKUP(H41, Tables!$A$2:$D$257, 4, TRUE), 1) &amp; RIGHT(VLOOKUP(H38, Tables!$A$2:$E$257, 5, TRUE), 1), Tables!$A$2:$B$257, 2, TRUE) &amp; VLOOKUP(RIGHT(H39, 1) &amp; RIGHT(H40, 1), Tables!$A$2:$B$257, 2, TRUE), Tables!$A$2:$B$257, 2, TRUE)</f>
        <v>B5</v>
      </c>
      <c r="M41" s="19" t="str">
        <f>VLOOKUP(VLOOKUP(LEFT(VLOOKUP(I41, Tables!$A$2:$D$257, 4, TRUE), 1) &amp; LEFT(VLOOKUP(I38, Tables!$A$2:$E$257, 5, TRUE), 1), Tables!$A$2:$B$257, 2, TRUE) &amp; VLOOKUP(LEFT(I39, 1) &amp; LEFT(I40, 1), Tables!$A$2:$B$257, 2, TRUE), Tables!$A$2:$B$257, 2, TRUE) &amp; VLOOKUP(VLOOKUP(RIGHT(VLOOKUP(I41, Tables!$A$2:$D$257, 4, TRUE), 1) &amp; RIGHT(VLOOKUP(I38, Tables!$A$2:$E$257, 5, TRUE), 1), Tables!$A$2:$B$257, 2, TRUE) &amp; VLOOKUP(RIGHT(I39, 1) &amp; RIGHT(I40, 1), Tables!$A$2:$B$257, 2, TRUE), Tables!$A$2:$B$257, 2, TRUE)</f>
        <v>74</v>
      </c>
      <c r="N41" s="17" t="str">
        <f>VLOOKUP(LEFT(J41, 1) &amp; LEFT(R41, 1), Tables!$A$2:$B$257, 2, TRUE) &amp; VLOOKUP(RIGHT(J41, 1) &amp; RIGHT(R41, 1), Tables!$A$2:$B$257, 2, TRUE)</f>
        <v>20</v>
      </c>
      <c r="O41" s="18" t="str">
        <f>VLOOKUP(LEFT(K41, 1) &amp; LEFT(S41, 1), Tables!$A$2:$B$257, 2, TRUE) &amp; VLOOKUP(RIGHT(K41, 1) &amp; RIGHT(S41, 1), Tables!$A$2:$B$257, 2, TRUE)</f>
        <v>CA</v>
      </c>
      <c r="P41" s="18" t="str">
        <f>VLOOKUP(LEFT(L41, 1) &amp; LEFT(T41, 1), Tables!$A$2:$B$257, 2, TRUE) &amp; VLOOKUP(RIGHT(L41, 1) &amp; RIGHT(T41, 1), Tables!$A$2:$B$257, 2, TRUE)</f>
        <v>5E</v>
      </c>
      <c r="Q41" s="19" t="str">
        <f>VLOOKUP(LEFT(M41, 1) &amp; LEFT(U41, 1), Tables!$A$2:$B$257, 2, TRUE) &amp; VLOOKUP(RIGHT(M41, 1) &amp; RIGHT(U41, 1), Tables!$A$2:$B$257, 2, TRUE)</f>
        <v>05</v>
      </c>
      <c r="R41" s="17" t="str">
        <f>VLOOKUP(LEFT(U37, 1) &amp; LEFT(T33, 1), Tables!$A$2:$B$257, 2, TRUE) &amp; VLOOKUP(RIGHT(U37, 1) &amp; RIGHT(T33, 1), Tables!$A$2:$B$257, 2, TRUE)</f>
        <v>07</v>
      </c>
      <c r="S41" s="18" t="str">
        <f>VLOOKUP(LEFT(R41, 1) &amp; LEFT(U33, 1), Tables!$A$2:$B$257, 2, TRUE) &amp; VLOOKUP(RIGHT(R41, 1) &amp; RIGHT(U33, 1), Tables!$A$2:$B$257, 2, TRUE)</f>
        <v>E1</v>
      </c>
      <c r="T41" s="18" t="str">
        <f>VLOOKUP(LEFT(VLOOKUP(S38, Tables!$A$2:$C$257, 3, TRUE), 1) &amp; LEFT(R37, 1), Tables!$A$2:$B$257, 2, TRUE) &amp; VLOOKUP(RIGHT(VLOOKUP(S38, Tables!$A$2:$C$257, 3, TRUE), 1) &amp; RIGHT(R37, 1), Tables!$A$2:$B$257, 2, TRUE)</f>
        <v>EB</v>
      </c>
      <c r="U41" s="19" t="str">
        <f>VLOOKUP(LEFT(T41, 1) &amp; LEFT(S37, 1), Tables!$A$2:$B$257, 2, TRUE) &amp; VLOOKUP(RIGHT(T41, 1) &amp; RIGHT(S37, 1), Tables!$A$2:$B$257, 2, TRUE)</f>
        <v>71</v>
      </c>
      <c r="V41" s="21"/>
      <c r="W41" s="21"/>
      <c r="X41" s="21"/>
      <c r="Y41" s="21"/>
    </row>
    <row r="42" spans="1:25" ht="19.5" customHeight="1" x14ac:dyDescent="0.25">
      <c r="A42" s="4" t="s">
        <v>12</v>
      </c>
      <c r="B42" s="14" t="str">
        <f>VLOOKUP(N38, Tables!$A$2:$C$257, 3, TRUE)</f>
        <v>79</v>
      </c>
      <c r="C42" s="15" t="str">
        <f>VLOOKUP(O38, Tables!$A$2:$C$257, 3, TRUE)</f>
        <v>52</v>
      </c>
      <c r="D42" s="15" t="str">
        <f>VLOOKUP(P38, Tables!$A$2:$C$257, 3, TRUE)</f>
        <v>93</v>
      </c>
      <c r="E42" s="16" t="str">
        <f>VLOOKUP(Q38, Tables!$A$2:$C$257, 3, TRUE)</f>
        <v>33</v>
      </c>
      <c r="F42" s="15" t="str">
        <f>B42</f>
        <v>79</v>
      </c>
      <c r="G42" s="15" t="str">
        <f t="shared" ref="G42:I42" si="26">C42</f>
        <v>52</v>
      </c>
      <c r="H42" s="15" t="str">
        <f t="shared" si="26"/>
        <v>93</v>
      </c>
      <c r="I42" s="15" t="str">
        <f t="shared" si="26"/>
        <v>33</v>
      </c>
      <c r="J42" s="14" t="str">
        <f>VLOOKUP(VLOOKUP(LEFT(VLOOKUP(F42, Tables!$A$2:$D$257, 4, TRUE), 1) &amp; LEFT(VLOOKUP(F43, Tables!$A$2:$E$257, 5, TRUE), 1), Tables!$A$2:$B$257, 2, TRUE) &amp; VLOOKUP(LEFT(F44, 1) &amp; LEFT(F45, 1), Tables!$A$2:$B$257, 2, TRUE), Tables!$A$2:$B$257, 2, TRUE) &amp; VLOOKUP(VLOOKUP(RIGHT(VLOOKUP(F42, Tables!$A$2:$D$257, 4, TRUE), 1) &amp; RIGHT(VLOOKUP(F43, Tables!$A$2:$E$257, 5, TRUE), 1), Tables!$A$2:$B$257, 2, TRUE) &amp; VLOOKUP(RIGHT(F44, 1) &amp; RIGHT(F45, 1), Tables!$A$2:$B$257, 2, TRUE), Tables!$A$2:$B$257, 2, TRUE)</f>
        <v>28</v>
      </c>
      <c r="K42" s="15" t="str">
        <f>VLOOKUP(VLOOKUP(LEFT(VLOOKUP(G42, Tables!$A$2:$D$257, 4, TRUE), 1) &amp; LEFT(VLOOKUP(G43, Tables!$A$2:$E$257, 5, TRUE), 1), Tables!$A$2:$B$257, 2, TRUE) &amp; VLOOKUP(LEFT(G44, 1) &amp; LEFT(G45, 1), Tables!$A$2:$B$257, 2, TRUE), Tables!$A$2:$B$257, 2, TRUE) &amp; VLOOKUP(VLOOKUP(RIGHT(VLOOKUP(G42, Tables!$A$2:$D$257, 4, TRUE), 1) &amp; RIGHT(VLOOKUP(G43, Tables!$A$2:$E$257, 5, TRUE), 1), Tables!$A$2:$B$257, 2, TRUE) &amp; VLOOKUP(RIGHT(G44, 1) &amp; RIGHT(G45, 1), Tables!$A$2:$B$257, 2, TRUE), Tables!$A$2:$B$257, 2, TRUE)</f>
        <v>62</v>
      </c>
      <c r="L42" s="15" t="str">
        <f>VLOOKUP(VLOOKUP(LEFT(VLOOKUP(H42, Tables!$A$2:$D$257, 4, TRUE), 1) &amp; LEFT(VLOOKUP(H43, Tables!$A$2:$E$257, 5, TRUE), 1), Tables!$A$2:$B$257, 2, TRUE) &amp; VLOOKUP(LEFT(H44, 1) &amp; LEFT(H45, 1), Tables!$A$2:$B$257, 2, TRUE), Tables!$A$2:$B$257, 2, TRUE) &amp; VLOOKUP(VLOOKUP(RIGHT(VLOOKUP(H42, Tables!$A$2:$D$257, 4, TRUE), 1) &amp; RIGHT(VLOOKUP(H43, Tables!$A$2:$E$257, 5, TRUE), 1), Tables!$A$2:$B$257, 2, TRUE) &amp; VLOOKUP(RIGHT(H44, 1) &amp; RIGHT(H45, 1), Tables!$A$2:$B$257, 2, TRUE), Tables!$A$2:$B$257, 2, TRUE)</f>
        <v>CF</v>
      </c>
      <c r="M42" s="16" t="str">
        <f>VLOOKUP(VLOOKUP(LEFT(VLOOKUP(I42, Tables!$A$2:$D$257, 4, TRUE), 1) &amp; LEFT(VLOOKUP(I43, Tables!$A$2:$E$257, 5, TRUE), 1), Tables!$A$2:$B$257, 2, TRUE) &amp; VLOOKUP(LEFT(I44, 1) &amp; LEFT(I45, 1), Tables!$A$2:$B$257, 2, TRUE), Tables!$A$2:$B$257, 2, TRUE) &amp; VLOOKUP(VLOOKUP(RIGHT(VLOOKUP(I42, Tables!$A$2:$D$257, 4, TRUE), 1) &amp; RIGHT(VLOOKUP(I43, Tables!$A$2:$E$257, 5, TRUE), 1), Tables!$A$2:$B$257, 2, TRUE) &amp; VLOOKUP(RIGHT(I44, 1) &amp; RIGHT(I45, 1), Tables!$A$2:$B$257, 2, TRUE), Tables!$A$2:$B$257, 2, TRUE)</f>
        <v>43</v>
      </c>
      <c r="N42" s="14" t="str">
        <f>VLOOKUP(LEFT(J42, 1) &amp; LEFT(R42, 1), Tables!$A$2:$B$257, 2, TRUE) &amp; VLOOKUP(RIGHT(J42, 1) &amp; RIGHT(R42, 1), Tables!$A$2:$B$257, 2, TRUE)</f>
        <v>60</v>
      </c>
      <c r="O42" s="15" t="str">
        <f>VLOOKUP(LEFT(K42, 1) &amp; LEFT(S42, 1), Tables!$A$2:$B$257, 2, TRUE) &amp; VLOOKUP(RIGHT(K42, 1) &amp; RIGHT(S42, 1), Tables!$A$2:$B$257, 2, TRUE)</f>
        <v>40</v>
      </c>
      <c r="P42" s="15" t="str">
        <f>VLOOKUP(LEFT(L42, 1) &amp; LEFT(T42, 1), Tables!$A$2:$B$257, 2, TRUE) &amp; VLOOKUP(RIGHT(L42, 1) &amp; RIGHT(T42, 1), Tables!$A$2:$B$257, 2, TRUE)</f>
        <v>2D</v>
      </c>
      <c r="Q42" s="16" t="str">
        <f>VLOOKUP(LEFT(M42, 1) &amp; LEFT(U42, 1), Tables!$A$2:$B$257, 2, TRUE) &amp; VLOOKUP(RIGHT(M42, 1) &amp; RIGHT(U42, 1), Tables!$A$2:$B$257, 2, TRUE)</f>
        <v>70</v>
      </c>
      <c r="R42" s="14" t="str">
        <f>VLOOKUP(LEFT(U38, 1) &amp; LEFT(T34, 1), Tables!$A$2:$B$257, 2, TRUE) &amp; VLOOKUP(RIGHT(U38, 1) &amp; RIGHT(T34, 1), Tables!$A$2:$B$257, 2, TRUE)</f>
        <v>48</v>
      </c>
      <c r="S42" s="15" t="str">
        <f>VLOOKUP(LEFT(R42, 1) &amp; LEFT(U34, 1), Tables!$A$2:$B$257, 2, TRUE) &amp; VLOOKUP(RIGHT(R42, 1) &amp; RIGHT(U34, 1), Tables!$A$2:$B$257, 2, TRUE)</f>
        <v>22</v>
      </c>
      <c r="T42" s="15" t="str">
        <f>VLOOKUP(LEFT(S42, 1) &amp; LEFT(R38, 1), Tables!$A$2:$B$257, 2, TRUE) &amp; VLOOKUP(RIGHT(S42, 1) &amp; RIGHT(R38, 1), Tables!$A$2:$B$257, 2, TRUE)</f>
        <v>E2</v>
      </c>
      <c r="U42" s="16" t="str">
        <f>VLOOKUP(LEFT(T42, 1) &amp; LEFT(S38, 1), Tables!$A$2:$B$257, 2, TRUE) &amp; VLOOKUP(RIGHT(T42, 1) &amp; RIGHT(S38, 1), Tables!$A$2:$B$257, 2, TRUE)</f>
        <v>33</v>
      </c>
      <c r="V42" s="9"/>
      <c r="W42" s="9"/>
      <c r="X42" s="9"/>
      <c r="Y42" s="9"/>
    </row>
    <row r="43" spans="1:25" ht="19.5" customHeight="1" x14ac:dyDescent="0.25">
      <c r="B43" s="11" t="str">
        <f>VLOOKUP(N39, Tables!$A$2:$C$257, 3, TRUE)</f>
        <v>1D</v>
      </c>
      <c r="C43" s="12" t="str">
        <f>VLOOKUP(O39, Tables!$A$2:$C$257, 3, TRUE)</f>
        <v>E7</v>
      </c>
      <c r="D43" s="12" t="str">
        <f>VLOOKUP(P39, Tables!$A$2:$C$257, 3, TRUE)</f>
        <v>C7</v>
      </c>
      <c r="E43" s="13" t="str">
        <f>VLOOKUP(Q39, Tables!$A$2:$C$257, 3, TRUE)</f>
        <v>65</v>
      </c>
      <c r="F43" s="12" t="str">
        <f>C43</f>
        <v>E7</v>
      </c>
      <c r="G43" s="12" t="str">
        <f t="shared" ref="G43:H43" si="27">D43</f>
        <v>C7</v>
      </c>
      <c r="H43" s="12" t="str">
        <f t="shared" si="27"/>
        <v>65</v>
      </c>
      <c r="I43" s="12" t="str">
        <f>B43</f>
        <v>1D</v>
      </c>
      <c r="J43" s="11" t="str">
        <f>VLOOKUP(VLOOKUP(LEFT(VLOOKUP(F43, Tables!$A$2:$D$257, 4, TRUE), 1) &amp; LEFT(VLOOKUP(F44, Tables!$A$2:$E$257, 5, TRUE), 1), Tables!$A$2:$B$257, 2, TRUE) &amp; VLOOKUP(LEFT(F45, 1) &amp; LEFT(F42, 1), Tables!$A$2:$B$257, 2, TRUE), Tables!$A$2:$B$257, 2, TRUE) &amp; VLOOKUP(VLOOKUP(RIGHT(VLOOKUP(F43, Tables!$A$2:$D$257, 4, TRUE), 1) &amp; RIGHT(VLOOKUP(F44, Tables!$A$2:$E$257, 5, TRUE), 1), Tables!$A$2:$B$257, 2, TRUE) &amp; VLOOKUP(RIGHT(F45, 1) &amp; RIGHT(F42, 1), Tables!$A$2:$B$257, 2, TRUE), Tables!$A$2:$B$257, 2, TRUE)</f>
        <v>59</v>
      </c>
      <c r="K43" s="12" t="str">
        <f>VLOOKUP(VLOOKUP(LEFT(VLOOKUP(G43, Tables!$A$2:$D$257, 4, TRUE), 1) &amp; LEFT(VLOOKUP(G44, Tables!$A$2:$E$257, 5, TRUE), 1), Tables!$A$2:$B$257, 2, TRUE) &amp; VLOOKUP(LEFT(G45, 1) &amp; LEFT(G42, 1), Tables!$A$2:$B$257, 2, TRUE), Tables!$A$2:$B$257, 2, TRUE) &amp; VLOOKUP(VLOOKUP(RIGHT(VLOOKUP(G43, Tables!$A$2:$D$257, 4, TRUE), 1) &amp; RIGHT(VLOOKUP(G44, Tables!$A$2:$E$257, 5, TRUE), 1), Tables!$A$2:$B$257, 2, TRUE) &amp; VLOOKUP(RIGHT(G45, 1) &amp; RIGHT(G42, 1), Tables!$A$2:$B$257, 2, TRUE), Tables!$A$2:$B$257, 2, TRUE)</f>
        <v>15</v>
      </c>
      <c r="L43" s="12" t="str">
        <f>VLOOKUP(VLOOKUP(LEFT(VLOOKUP(H43, Tables!$A$2:$D$257, 4, TRUE), 1) &amp; LEFT(VLOOKUP(H44, Tables!$A$2:$E$257, 5, TRUE), 1), Tables!$A$2:$B$257, 2, TRUE) &amp; VLOOKUP(LEFT(H45, 1) &amp; LEFT(H42, 1), Tables!$A$2:$B$257, 2, TRUE), Tables!$A$2:$B$257, 2, TRUE) &amp; VLOOKUP(VLOOKUP(RIGHT(VLOOKUP(H43, Tables!$A$2:$D$257, 4, TRUE), 1) &amp; RIGHT(VLOOKUP(H44, Tables!$A$2:$E$257, 5, TRUE), 1), Tables!$A$2:$B$257, 2, TRUE) &amp; VLOOKUP(RIGHT(H45, 1) &amp; RIGHT(H42, 1), Tables!$A$2:$B$257, 2, TRUE), Tables!$A$2:$B$257, 2, TRUE)</f>
        <v>56</v>
      </c>
      <c r="M43" s="13" t="str">
        <f>VLOOKUP(VLOOKUP(LEFT(VLOOKUP(I43, Tables!$A$2:$D$257, 4, TRUE), 1) &amp; LEFT(VLOOKUP(I44, Tables!$A$2:$E$257, 5, TRUE), 1), Tables!$A$2:$B$257, 2, TRUE) &amp; VLOOKUP(LEFT(I45, 1) &amp; LEFT(I42, 1), Tables!$A$2:$B$257, 2, TRUE), Tables!$A$2:$B$257, 2, TRUE) &amp; VLOOKUP(VLOOKUP(RIGHT(VLOOKUP(I43, Tables!$A$2:$D$257, 4, TRUE), 1) &amp; RIGHT(VLOOKUP(I44, Tables!$A$2:$E$257, 5, TRUE), 1), Tables!$A$2:$B$257, 2, TRUE) &amp; VLOOKUP(RIGHT(I45, 1) &amp; RIGHT(I42, 1), Tables!$A$2:$B$257, 2, TRUE), Tables!$A$2:$B$257, 2, TRUE)</f>
        <v>BF</v>
      </c>
      <c r="N43" s="11" t="str">
        <f>VLOOKUP(LEFT(J43, 1) &amp; LEFT(R43, 1), Tables!$A$2:$B$257, 2, TRUE) &amp; VLOOKUP(RIGHT(J43, 1) &amp; RIGHT(R43, 1), Tables!$A$2:$B$257, 2, TRUE)</f>
        <v>06</v>
      </c>
      <c r="O43" s="12" t="str">
        <f>VLOOKUP(LEFT(K43, 1) &amp; LEFT(S43, 1), Tables!$A$2:$B$257, 2, TRUE) &amp; VLOOKUP(RIGHT(K43, 1) &amp; RIGHT(S43, 1), Tables!$A$2:$B$257, 2, TRUE)</f>
        <v>DE</v>
      </c>
      <c r="P43" s="12" t="str">
        <f>VLOOKUP(LEFT(L43, 1) &amp; LEFT(T43, 1), Tables!$A$2:$B$257, 2, TRUE) &amp; VLOOKUP(RIGHT(L43, 1) &amp; RIGHT(T43, 1), Tables!$A$2:$B$257, 2, TRUE)</f>
        <v>3B</v>
      </c>
      <c r="Q43" s="13" t="str">
        <f>VLOOKUP(LEFT(M43, 1) &amp; LEFT(U43, 1), Tables!$A$2:$B$257, 2, TRUE) &amp; VLOOKUP(RIGHT(M43, 1) &amp; RIGHT(U43, 1), Tables!$A$2:$B$257, 2, TRUE)</f>
        <v>4F</v>
      </c>
      <c r="R43" s="11" t="str">
        <f>VLOOKUP(LEFT(U39, 1) &amp; LEFT(T35, 1), Tables!$A$2:$B$257, 2, TRUE) &amp; VLOOKUP(RIGHT(U39, 1) &amp; RIGHT(T35, 1), Tables!$A$2:$B$257, 2, TRUE)</f>
        <v>5F</v>
      </c>
      <c r="S43" s="12" t="str">
        <f>VLOOKUP(LEFT(R43, 1) &amp; LEFT(U35, 1), Tables!$A$2:$B$257, 2, TRUE) &amp; VLOOKUP(RIGHT(R43, 1) &amp; RIGHT(U35, 1), Tables!$A$2:$B$257, 2, TRUE)</f>
        <v>CB</v>
      </c>
      <c r="T43" s="12" t="str">
        <f>VLOOKUP(LEFT(S43, 1) &amp; LEFT(R39, 1), Tables!$A$2:$B$257, 2, TRUE) &amp; VLOOKUP(RIGHT(S43, 1) &amp; RIGHT(R39, 1), Tables!$A$2:$B$257, 2, TRUE)</f>
        <v>6D</v>
      </c>
      <c r="U43" s="13" t="str">
        <f>VLOOKUP(LEFT(T43, 1) &amp; LEFT(S39, 1), Tables!$A$2:$B$257, 2, TRUE) &amp; VLOOKUP(RIGHT(T43, 1) &amp; RIGHT(S39, 1), Tables!$A$2:$B$257, 2, TRUE)</f>
        <v>F0</v>
      </c>
      <c r="V43" s="9"/>
      <c r="W43" s="9"/>
      <c r="X43" s="9"/>
      <c r="Y43" s="9"/>
    </row>
    <row r="44" spans="1:25" ht="19.5" customHeight="1" x14ac:dyDescent="0.25">
      <c r="B44" s="11" t="str">
        <f>VLOOKUP(N40, Tables!$A$2:$C$257, 3, TRUE)</f>
        <v>29</v>
      </c>
      <c r="C44" s="12" t="str">
        <f>VLOOKUP(O40, Tables!$A$2:$C$257, 3, TRUE)</f>
        <v>5A</v>
      </c>
      <c r="D44" s="12" t="str">
        <f>VLOOKUP(P40, Tables!$A$2:$C$257, 3, TRUE)</f>
        <v>83</v>
      </c>
      <c r="E44" s="13" t="str">
        <f>VLOOKUP(Q40, Tables!$A$2:$C$257, 3, TRUE)</f>
        <v>23</v>
      </c>
      <c r="F44" s="12" t="str">
        <f>D44</f>
        <v>83</v>
      </c>
      <c r="G44" s="12" t="str">
        <f>E44</f>
        <v>23</v>
      </c>
      <c r="H44" s="12" t="str">
        <f>B44</f>
        <v>29</v>
      </c>
      <c r="I44" s="12" t="str">
        <f>C44</f>
        <v>5A</v>
      </c>
      <c r="J44" s="11" t="str">
        <f>VLOOKUP(VLOOKUP(LEFT(VLOOKUP(F44, Tables!$A$2:$D$257, 4, TRUE), 1) &amp; LEFT(VLOOKUP(F45, Tables!$A$2:$E$257, 5, TRUE), 1), Tables!$A$2:$B$257, 2, TRUE) &amp; VLOOKUP(LEFT(F42, 1) &amp; LEFT(F43, 1), Tables!$A$2:$B$257, 2, TRUE), Tables!$A$2:$B$257, 2, TRUE) &amp; VLOOKUP(VLOOKUP(RIGHT(VLOOKUP(F44, Tables!$A$2:$D$257, 4, TRUE), 1) &amp; RIGHT(VLOOKUP(F45, Tables!$A$2:$E$257, 5, TRUE), 1), Tables!$A$2:$B$257, 2, TRUE) &amp; VLOOKUP(RIGHT(F42, 1) &amp; RIGHT(F43, 1), Tables!$A$2:$B$257, 2, TRUE), Tables!$A$2:$B$257, 2, TRUE)</f>
        <v>3E</v>
      </c>
      <c r="K44" s="12" t="str">
        <f>VLOOKUP(VLOOKUP(LEFT(VLOOKUP(G44, Tables!$A$2:$D$257, 4, TRUE), 1) &amp; LEFT(VLOOKUP(G45, Tables!$A$2:$E$257, 5, TRUE), 1), Tables!$A$2:$B$257, 2, TRUE) &amp; VLOOKUP(LEFT(G42, 1) &amp; LEFT(G43, 1), Tables!$A$2:$B$257, 2, TRUE), Tables!$A$2:$B$257, 2, TRUE) &amp; VLOOKUP(VLOOKUP(RIGHT(VLOOKUP(G44, Tables!$A$2:$D$257, 4, TRUE), 1) &amp; RIGHT(VLOOKUP(G45, Tables!$A$2:$E$257, 5, TRUE), 1), Tables!$A$2:$B$257, 2, TRUE) &amp; VLOOKUP(RIGHT(G42, 1) &amp; RIGHT(G43, 1), Tables!$A$2:$B$257, 2, TRUE), Tables!$A$2:$B$257, 2, TRUE)</f>
        <v>11</v>
      </c>
      <c r="L44" s="12" t="str">
        <f>VLOOKUP(VLOOKUP(LEFT(VLOOKUP(H44, Tables!$A$2:$D$257, 4, TRUE), 1) &amp; LEFT(VLOOKUP(H45, Tables!$A$2:$E$257, 5, TRUE), 1), Tables!$A$2:$B$257, 2, TRUE) &amp; VLOOKUP(LEFT(H42, 1) &amp; LEFT(H43, 1), Tables!$A$2:$B$257, 2, TRUE), Tables!$A$2:$B$257, 2, TRUE) &amp; VLOOKUP(VLOOKUP(RIGHT(VLOOKUP(H44, Tables!$A$2:$D$257, 4, TRUE), 1) &amp; RIGHT(VLOOKUP(H45, Tables!$A$2:$E$257, 5, TRUE), 1), Tables!$A$2:$B$257, 2, TRUE) &amp; VLOOKUP(RIGHT(H42, 1) &amp; RIGHT(H43, 1), Tables!$A$2:$B$257, 2, TRUE), Tables!$A$2:$B$257, 2, TRUE)</f>
        <v>38</v>
      </c>
      <c r="M44" s="13" t="str">
        <f>VLOOKUP(VLOOKUP(LEFT(VLOOKUP(I44, Tables!$A$2:$D$257, 4, TRUE), 1) &amp; LEFT(VLOOKUP(I45, Tables!$A$2:$E$257, 5, TRUE), 1), Tables!$A$2:$B$257, 2, TRUE) &amp; VLOOKUP(LEFT(I42, 1) &amp; LEFT(I43, 1), Tables!$A$2:$B$257, 2, TRUE), Tables!$A$2:$B$257, 2, TRUE) &amp; VLOOKUP(VLOOKUP(RIGHT(VLOOKUP(I44, Tables!$A$2:$D$257, 4, TRUE), 1) &amp; RIGHT(VLOOKUP(I45, Tables!$A$2:$E$257, 5, TRUE), 1), Tables!$A$2:$B$257, 2, TRUE) &amp; VLOOKUP(RIGHT(I42, 1) &amp; RIGHT(I43, 1), Tables!$A$2:$B$257, 2, TRUE), Tables!$A$2:$B$257, 2, TRUE)</f>
        <v>72</v>
      </c>
      <c r="N44" s="11" t="str">
        <f>VLOOKUP(LEFT(J44, 1) &amp; LEFT(R44, 1), Tables!$A$2:$B$257, 2, TRUE) &amp; VLOOKUP(RIGHT(J44, 1) &amp; RIGHT(R44, 1), Tables!$A$2:$B$257, 2, TRUE)</f>
        <v>4E</v>
      </c>
      <c r="O44" s="12" t="str">
        <f>VLOOKUP(LEFT(K44, 1) &amp; LEFT(S44, 1), Tables!$A$2:$B$257, 2, TRUE) &amp; VLOOKUP(RIGHT(K44, 1) &amp; RIGHT(S44, 1), Tables!$A$2:$B$257, 2, TRUE)</f>
        <v>96</v>
      </c>
      <c r="P44" s="12" t="str">
        <f>VLOOKUP(LEFT(L44, 1) &amp; LEFT(T44, 1), Tables!$A$2:$B$257, 2, TRUE) &amp; VLOOKUP(RIGHT(L44, 1) &amp; RIGHT(T44, 1), Tables!$A$2:$B$257, 2, TRUE)</f>
        <v>2B</v>
      </c>
      <c r="Q44" s="13" t="str">
        <f>VLOOKUP(LEFT(M44, 1) &amp; LEFT(U44, 1), Tables!$A$2:$B$257, 2, TRUE) &amp; VLOOKUP(RIGHT(M44, 1) &amp; RIGHT(U44, 1), Tables!$A$2:$B$257, 2, TRUE)</f>
        <v>C5</v>
      </c>
      <c r="R44" s="11" t="str">
        <f>VLOOKUP(LEFT(U40, 1) &amp; LEFT(T36, 1), Tables!$A$2:$B$257, 2, TRUE) &amp; VLOOKUP(RIGHT(U40, 1) &amp; RIGHT(T36, 1), Tables!$A$2:$B$257, 2, TRUE)</f>
        <v>70</v>
      </c>
      <c r="S44" s="12" t="str">
        <f>VLOOKUP(LEFT(R44, 1) &amp; LEFT(U36, 1), Tables!$A$2:$B$257, 2, TRUE) &amp; VLOOKUP(RIGHT(R44, 1) &amp; RIGHT(U36, 1), Tables!$A$2:$B$257, 2, TRUE)</f>
        <v>87</v>
      </c>
      <c r="T44" s="12" t="str">
        <f>VLOOKUP(LEFT(S44, 1) &amp; LEFT(R40, 1), Tables!$A$2:$B$257, 2, TRUE) &amp; VLOOKUP(RIGHT(S44, 1) &amp; RIGHT(R40, 1), Tables!$A$2:$B$257, 2, TRUE)</f>
        <v>13</v>
      </c>
      <c r="U44" s="13" t="str">
        <f>VLOOKUP(LEFT(T44, 1) &amp; LEFT(S40, 1), Tables!$A$2:$B$257, 2, TRUE) &amp; VLOOKUP(RIGHT(T44, 1) &amp; RIGHT(S40, 1), Tables!$A$2:$B$257, 2, TRUE)</f>
        <v>B7</v>
      </c>
      <c r="V44" s="9"/>
      <c r="W44" s="9"/>
      <c r="X44" s="9"/>
      <c r="Y44" s="9"/>
    </row>
    <row r="45" spans="1:25" ht="19.5" customHeight="1" x14ac:dyDescent="0.25">
      <c r="B45" s="17" t="str">
        <f>VLOOKUP(N41, Tables!$A$2:$C$257, 3, TRUE)</f>
        <v>B7</v>
      </c>
      <c r="C45" s="18" t="str">
        <f>VLOOKUP(O41, Tables!$A$2:$C$257, 3, TRUE)</f>
        <v>74</v>
      </c>
      <c r="D45" s="18" t="str">
        <f>VLOOKUP(P41, Tables!$A$2:$C$257, 3, TRUE)</f>
        <v>58</v>
      </c>
      <c r="E45" s="19" t="str">
        <f>VLOOKUP(Q41, Tables!$A$2:$C$257, 3, TRUE)</f>
        <v>6B</v>
      </c>
      <c r="F45" s="18" t="str">
        <f>E45</f>
        <v>6B</v>
      </c>
      <c r="G45" s="18" t="str">
        <f>B45</f>
        <v>B7</v>
      </c>
      <c r="H45" s="18" t="str">
        <f t="shared" ref="H45:I45" si="28">C45</f>
        <v>74</v>
      </c>
      <c r="I45" s="18" t="str">
        <f t="shared" si="28"/>
        <v>58</v>
      </c>
      <c r="J45" s="17" t="str">
        <f>VLOOKUP(VLOOKUP(LEFT(VLOOKUP(F45, Tables!$A$2:$D$257, 4, TRUE), 1) &amp; LEFT(VLOOKUP(F42, Tables!$A$2:$E$257, 5, TRUE), 1), Tables!$A$2:$B$257, 2, TRUE) &amp; VLOOKUP(LEFT(F43, 1) &amp; LEFT(F44, 1), Tables!$A$2:$B$257, 2, TRUE), Tables!$A$2:$B$257, 2, TRUE) &amp; VLOOKUP(VLOOKUP(RIGHT(VLOOKUP(F45, Tables!$A$2:$D$257, 4, TRUE), 1) &amp; RIGHT(VLOOKUP(F42, Tables!$A$2:$E$257, 5, TRUE), 1), Tables!$A$2:$B$257, 2, TRUE) &amp; VLOOKUP(RIGHT(F43, 1) &amp; RIGHT(F44, 1), Tables!$A$2:$B$257, 2, TRUE), Tables!$A$2:$B$257, 2, TRUE)</f>
        <v>39</v>
      </c>
      <c r="K45" s="18" t="str">
        <f>VLOOKUP(VLOOKUP(LEFT(VLOOKUP(G45, Tables!$A$2:$D$257, 4, TRUE), 1) &amp; LEFT(VLOOKUP(G42, Tables!$A$2:$E$257, 5, TRUE), 1), Tables!$A$2:$B$257, 2, TRUE) &amp; VLOOKUP(LEFT(G43, 1) &amp; LEFT(G44, 1), Tables!$A$2:$B$257, 2, TRUE), Tables!$A$2:$B$257, 2, TRUE) &amp; VLOOKUP(VLOOKUP(RIGHT(VLOOKUP(G45, Tables!$A$2:$D$257, 4, TRUE), 1) &amp; RIGHT(VLOOKUP(G42, Tables!$A$2:$E$257, 5, TRUE), 1), Tables!$A$2:$B$257, 2, TRUE) &amp; VLOOKUP(RIGHT(G43, 1) &amp; RIGHT(G44, 1), Tables!$A$2:$B$257, 2, TRUE), Tables!$A$2:$B$257, 2, TRUE)</f>
        <v>67</v>
      </c>
      <c r="L45" s="18" t="str">
        <f>VLOOKUP(VLOOKUP(LEFT(VLOOKUP(H45, Tables!$A$2:$D$257, 4, TRUE), 1) &amp; LEFT(VLOOKUP(H42, Tables!$A$2:$E$257, 5, TRUE), 1), Tables!$A$2:$B$257, 2, TRUE) &amp; VLOOKUP(LEFT(H43, 1) &amp; LEFT(H44, 1), Tables!$A$2:$B$257, 2, TRUE), Tables!$A$2:$B$257, 2, TRUE) &amp; VLOOKUP(VLOOKUP(RIGHT(VLOOKUP(H45, Tables!$A$2:$D$257, 4, TRUE), 1) &amp; RIGHT(VLOOKUP(H42, Tables!$A$2:$E$257, 5, TRUE), 1), Tables!$A$2:$B$257, 2, TRUE) &amp; VLOOKUP(RIGHT(H43, 1) &amp; RIGHT(H44, 1), Tables!$A$2:$B$257, 2, TRUE), Tables!$A$2:$B$257, 2, TRUE)</f>
        <v>0A</v>
      </c>
      <c r="M45" s="19" t="str">
        <f>VLOOKUP(VLOOKUP(LEFT(VLOOKUP(I45, Tables!$A$2:$D$257, 4, TRUE), 1) &amp; LEFT(VLOOKUP(I42, Tables!$A$2:$E$257, 5, TRUE), 1), Tables!$A$2:$B$257, 2, TRUE) &amp; VLOOKUP(LEFT(I43, 1) &amp; LEFT(I44, 1), Tables!$A$2:$B$257, 2, TRUE), Tables!$A$2:$B$257, 2, TRUE) &amp; VLOOKUP(VLOOKUP(RIGHT(VLOOKUP(I45, Tables!$A$2:$D$257, 4, TRUE), 1) &amp; RIGHT(VLOOKUP(I42, Tables!$A$2:$E$257, 5, TRUE), 1), Tables!$A$2:$B$257, 2, TRUE) &amp; VLOOKUP(RIGHT(I43, 1) &amp; RIGHT(I44, 1), Tables!$A$2:$B$257, 2, TRUE), Tables!$A$2:$B$257, 2, TRUE)</f>
        <v>A2</v>
      </c>
      <c r="N45" s="17" t="str">
        <f>VLOOKUP(LEFT(J45, 1) &amp; LEFT(R45, 1), Tables!$A$2:$B$257, 2, TRUE) &amp; VLOOKUP(RIGHT(J45, 1) &amp; RIGHT(R45, 1), Tables!$A$2:$B$257, 2, TRUE)</f>
        <v>0B</v>
      </c>
      <c r="O45" s="18" t="str">
        <f>VLOOKUP(LEFT(K45, 1) &amp; LEFT(S45, 1), Tables!$A$2:$B$257, 2, TRUE) &amp; VLOOKUP(RIGHT(K45, 1) &amp; RIGHT(S45, 1), Tables!$A$2:$B$257, 2, TRUE)</f>
        <v>32</v>
      </c>
      <c r="P45" s="18" t="str">
        <f>VLOOKUP(LEFT(L45, 1) &amp; LEFT(T45, 1), Tables!$A$2:$B$257, 2, TRUE) &amp; VLOOKUP(RIGHT(L45, 1) &amp; RIGHT(T45, 1), Tables!$A$2:$B$257, 2, TRUE)</f>
        <v>58</v>
      </c>
      <c r="Q45" s="19" t="str">
        <f>VLOOKUP(LEFT(M45, 1) &amp; LEFT(U45, 1), Tables!$A$2:$B$257, 2, TRUE) &amp; VLOOKUP(RIGHT(M45, 1) &amp; RIGHT(U45, 1), Tables!$A$2:$B$257, 2, TRUE)</f>
        <v>11</v>
      </c>
      <c r="R45" s="17" t="str">
        <f>VLOOKUP(LEFT(U41, 1) &amp; LEFT(T37, 1), Tables!$A$2:$B$257, 2, TRUE) &amp; VLOOKUP(RIGHT(U41, 1) &amp; RIGHT(T37, 1), Tables!$A$2:$B$257, 2, TRUE)</f>
        <v>32</v>
      </c>
      <c r="S45" s="18" t="str">
        <f>VLOOKUP(LEFT(R45, 1) &amp; LEFT(U37, 1), Tables!$A$2:$B$257, 2, TRUE) &amp; VLOOKUP(RIGHT(R45, 1) &amp; RIGHT(U37, 1), Tables!$A$2:$B$257, 2, TRUE)</f>
        <v>55</v>
      </c>
      <c r="T45" s="18" t="str">
        <f>VLOOKUP(LEFT(S45, 1) &amp; LEFT(R41, 1), Tables!$A$2:$B$257, 2, TRUE) &amp; VLOOKUP(RIGHT(S45, 1) &amp; RIGHT(R41, 1), Tables!$A$2:$B$257, 2, TRUE)</f>
        <v>52</v>
      </c>
      <c r="U45" s="19" t="str">
        <f>VLOOKUP(LEFT(T45, 1) &amp; LEFT(S41, 1), Tables!$A$2:$B$257, 2, TRUE) &amp; VLOOKUP(RIGHT(T45, 1) &amp; RIGHT(S41, 1), Tables!$A$2:$B$257, 2, TRUE)</f>
        <v>B3</v>
      </c>
      <c r="V45" s="9"/>
      <c r="W45" s="9"/>
      <c r="X45" s="9"/>
      <c r="Y45" s="9"/>
    </row>
    <row r="46" spans="1:25" ht="19.5" customHeight="1" x14ac:dyDescent="0.25">
      <c r="A46" s="5" t="s">
        <v>13</v>
      </c>
      <c r="B46" s="14" t="str">
        <f>VLOOKUP(N42, Tables!$A$2:$C$257, 3, TRUE)</f>
        <v>D0</v>
      </c>
      <c r="C46" s="15" t="str">
        <f>VLOOKUP(O42, Tables!$A$2:$C$257, 3, TRUE)</f>
        <v>09</v>
      </c>
      <c r="D46" s="15" t="str">
        <f>VLOOKUP(P42, Tables!$A$2:$C$257, 3, TRUE)</f>
        <v>D8</v>
      </c>
      <c r="E46" s="16" t="str">
        <f>VLOOKUP(Q42, Tables!$A$2:$C$257, 3, TRUE)</f>
        <v>51</v>
      </c>
      <c r="F46" s="15" t="str">
        <f>B46</f>
        <v>D0</v>
      </c>
      <c r="G46" s="15" t="str">
        <f t="shared" ref="G46:I46" si="29">C46</f>
        <v>09</v>
      </c>
      <c r="H46" s="15" t="str">
        <f t="shared" si="29"/>
        <v>D8</v>
      </c>
      <c r="I46" s="15" t="str">
        <f t="shared" si="29"/>
        <v>51</v>
      </c>
      <c r="J46" s="14" t="str">
        <f>VLOOKUP(VLOOKUP(LEFT(VLOOKUP(F46, Tables!$A$2:$D$257, 4, TRUE), 1) &amp; LEFT(VLOOKUP(F47, Tables!$A$2:$E$257, 5, TRUE), 1), Tables!$A$2:$B$257, 2, TRUE) &amp; VLOOKUP(LEFT(F48, 1) &amp; LEFT(F49, 1), Tables!$A$2:$B$257, 2, TRUE), Tables!$A$2:$B$257, 2, TRUE) &amp; VLOOKUP(VLOOKUP(RIGHT(VLOOKUP(F46, Tables!$A$2:$D$257, 4, TRUE), 1) &amp; RIGHT(VLOOKUP(F47, Tables!$A$2:$E$257, 5, TRUE), 1), Tables!$A$2:$B$257, 2, TRUE) &amp; VLOOKUP(RIGHT(F48, 1) &amp; RIGHT(F49, 1), Tables!$A$2:$B$257, 2, TRUE), Tables!$A$2:$B$257, 2, TRUE)</f>
        <v>EF</v>
      </c>
      <c r="K46" s="15" t="str">
        <f>VLOOKUP(VLOOKUP(LEFT(VLOOKUP(G46, Tables!$A$2:$D$257, 4, TRUE), 1) &amp; LEFT(VLOOKUP(G47, Tables!$A$2:$E$257, 5, TRUE), 1), Tables!$A$2:$B$257, 2, TRUE) &amp; VLOOKUP(LEFT(G48, 1) &amp; LEFT(G49, 1), Tables!$A$2:$B$257, 2, TRUE), Tables!$A$2:$B$257, 2, TRUE) &amp; VLOOKUP(VLOOKUP(RIGHT(VLOOKUP(G46, Tables!$A$2:$D$257, 4, TRUE), 1) &amp; RIGHT(VLOOKUP(G47, Tables!$A$2:$E$257, 5, TRUE), 1), Tables!$A$2:$B$257, 2, TRUE) &amp; VLOOKUP(RIGHT(G48, 1) &amp; RIGHT(G49, 1), Tables!$A$2:$B$257, 2, TRUE), Tables!$A$2:$B$257, 2, TRUE)</f>
        <v>A2</v>
      </c>
      <c r="L46" s="15" t="str">
        <f>VLOOKUP(VLOOKUP(LEFT(VLOOKUP(H46, Tables!$A$2:$D$257, 4, TRUE), 1) &amp; LEFT(VLOOKUP(H47, Tables!$A$2:$E$257, 5, TRUE), 1), Tables!$A$2:$B$257, 2, TRUE) &amp; VLOOKUP(LEFT(H48, 1) &amp; LEFT(H49, 1), Tables!$A$2:$B$257, 2, TRUE), Tables!$A$2:$B$257, 2, TRUE) &amp; VLOOKUP(VLOOKUP(RIGHT(VLOOKUP(H46, Tables!$A$2:$D$257, 4, TRUE), 1) &amp; RIGHT(VLOOKUP(H47, Tables!$A$2:$E$257, 5, TRUE), 1), Tables!$A$2:$B$257, 2, TRUE) &amp; VLOOKUP(RIGHT(H48, 1) &amp; RIGHT(H49, 1), Tables!$A$2:$B$257, 2, TRUE), Tables!$A$2:$B$257, 2, TRUE)</f>
        <v>30</v>
      </c>
      <c r="M46" s="16" t="str">
        <f>VLOOKUP(VLOOKUP(LEFT(VLOOKUP(I46, Tables!$A$2:$D$257, 4, TRUE), 1) &amp; LEFT(VLOOKUP(I47, Tables!$A$2:$E$257, 5, TRUE), 1), Tables!$A$2:$B$257, 2, TRUE) &amp; VLOOKUP(LEFT(I48, 1) &amp; LEFT(I49, 1), Tables!$A$2:$B$257, 2, TRUE), Tables!$A$2:$B$257, 2, TRUE) &amp; VLOOKUP(VLOOKUP(RIGHT(VLOOKUP(I46, Tables!$A$2:$D$257, 4, TRUE), 1) &amp; RIGHT(VLOOKUP(I47, Tables!$A$2:$E$257, 5, TRUE), 1), Tables!$A$2:$B$257, 2, TRUE) &amp; VLOOKUP(RIGHT(I48, 1) &amp; RIGHT(I49, 1), Tables!$A$2:$B$257, 2, TRUE), Tables!$A$2:$B$257, 2, TRUE)</f>
        <v>E9</v>
      </c>
      <c r="N46" s="14" t="str">
        <f>VLOOKUP(LEFT(J46, 1) &amp; LEFT(R46, 1), Tables!$A$2:$B$257, 2, TRUE) &amp; VLOOKUP(RIGHT(J46, 1) &amp; RIGHT(R46, 1), Tables!$A$2:$B$257, 2, TRUE)</f>
        <v>AF</v>
      </c>
      <c r="O46" s="15" t="str">
        <f>VLOOKUP(LEFT(K46, 1) &amp; LEFT(S46, 1), Tables!$A$2:$B$257, 2, TRUE) &amp; VLOOKUP(RIGHT(K46, 1) &amp; RIGHT(S46, 1), Tables!$A$2:$B$257, 2, TRUE)</f>
        <v>8D</v>
      </c>
      <c r="P46" s="15" t="str">
        <f>VLOOKUP(LEFT(L46, 1) &amp; LEFT(T46, 1), Tables!$A$2:$B$257, 2, TRUE) &amp; VLOOKUP(RIGHT(L46, 1) &amp; RIGHT(T46, 1), Tables!$A$2:$B$257, 2, TRUE)</f>
        <v>57</v>
      </c>
      <c r="Q46" s="16" t="str">
        <f>VLOOKUP(LEFT(M46, 1) &amp; LEFT(U46, 1), Tables!$A$2:$B$257, 2, TRUE) &amp; VLOOKUP(RIGHT(M46, 1) &amp; RIGHT(U46, 1), Tables!$A$2:$B$257, 2, TRUE)</f>
        <v>AC</v>
      </c>
      <c r="R46" s="15" t="str">
        <f>VLOOKUP(VLOOKUP(LEFT(VLOOKUP(U43, Tables!$A$2:$C$257, 3, TRUE), 1) &amp; LEFT(T38, 1), Tables!$A$2:$B$257, 2, TRUE) &amp; LEFT(V46, 1), Tables!$A$2:$B$257, 2, TRUE) &amp; VLOOKUP(VLOOKUP(RIGHT(VLOOKUP(U43, Tables!$A$2:$C$257, 3, TRUE), 1) &amp; RIGHT(T38, 1), Tables!$A$2:$B$257, 2, TRUE) &amp; RIGHT(V46, 1), Tables!$A$2:$B$257, 2, TRUE)</f>
        <v>40</v>
      </c>
      <c r="S46" s="15" t="str">
        <f>VLOOKUP(LEFT(R46, 1) &amp; LEFT(U38, 1), Tables!$A$2:$B$257, 2, TRUE) &amp; VLOOKUP(RIGHT(R46, 1) &amp; RIGHT(U38, 1), Tables!$A$2:$B$257, 2, TRUE)</f>
        <v>2F</v>
      </c>
      <c r="T46" s="15" t="str">
        <f>VLOOKUP(LEFT(S46, 1) &amp; LEFT(R42, 1), Tables!$A$2:$B$257, 2, TRUE) &amp; VLOOKUP(RIGHT(S46, 1) &amp; RIGHT(R42, 1), Tables!$A$2:$B$257, 2, TRUE)</f>
        <v>67</v>
      </c>
      <c r="U46" s="16" t="str">
        <f>VLOOKUP(LEFT(T46, 1) &amp; LEFT(S42, 1), Tables!$A$2:$B$257, 2, TRUE) &amp; VLOOKUP(RIGHT(T46, 1) &amp; RIGHT(S42, 1), Tables!$A$2:$B$257, 2, TRUE)</f>
        <v>45</v>
      </c>
      <c r="V46" s="20" t="s">
        <v>55</v>
      </c>
      <c r="W46" s="20"/>
      <c r="X46" s="20"/>
      <c r="Y46" s="20"/>
    </row>
    <row r="47" spans="1:25" ht="19.5" customHeight="1" x14ac:dyDescent="0.25">
      <c r="A47" s="6"/>
      <c r="B47" s="11" t="str">
        <f>VLOOKUP(N43, Tables!$A$2:$C$257, 3, TRUE)</f>
        <v>6F</v>
      </c>
      <c r="C47" s="12" t="str">
        <f>VLOOKUP(O43, Tables!$A$2:$C$257, 3, TRUE)</f>
        <v>1D</v>
      </c>
      <c r="D47" s="12" t="str">
        <f>VLOOKUP(P43, Tables!$A$2:$C$257, 3, TRUE)</f>
        <v>E2</v>
      </c>
      <c r="E47" s="13" t="str">
        <f>VLOOKUP(Q43, Tables!$A$2:$C$257, 3, TRUE)</f>
        <v>84</v>
      </c>
      <c r="F47" s="12" t="str">
        <f>C47</f>
        <v>1D</v>
      </c>
      <c r="G47" s="12" t="str">
        <f t="shared" ref="G47:H47" si="30">D47</f>
        <v>E2</v>
      </c>
      <c r="H47" s="12" t="str">
        <f t="shared" si="30"/>
        <v>84</v>
      </c>
      <c r="I47" s="12" t="str">
        <f>B47</f>
        <v>6F</v>
      </c>
      <c r="J47" s="11" t="str">
        <f>VLOOKUP(VLOOKUP(LEFT(VLOOKUP(F47, Tables!$A$2:$D$257, 4, TRUE), 1) &amp; LEFT(VLOOKUP(F48, Tables!$A$2:$E$257, 5, TRUE), 1), Tables!$A$2:$B$257, 2, TRUE) &amp; VLOOKUP(LEFT(F49, 1) &amp; LEFT(F46, 1), Tables!$A$2:$B$257, 2, TRUE), Tables!$A$2:$B$257, 2, TRUE) &amp; VLOOKUP(VLOOKUP(RIGHT(VLOOKUP(F47, Tables!$A$2:$D$257, 4, TRUE), 1) &amp; RIGHT(VLOOKUP(F48, Tables!$A$2:$E$257, 5, TRUE), 1), Tables!$A$2:$B$257, 2, TRUE) &amp; VLOOKUP(RIGHT(F49, 1) &amp; RIGHT(F46, 1), Tables!$A$2:$B$257, 2, TRUE), Tables!$A$2:$B$257, 2, TRUE)</f>
        <v>60</v>
      </c>
      <c r="K47" s="12" t="str">
        <f>VLOOKUP(VLOOKUP(LEFT(VLOOKUP(G47, Tables!$A$2:$D$257, 4, TRUE), 1) &amp; LEFT(VLOOKUP(G48, Tables!$A$2:$E$257, 5, TRUE), 1), Tables!$A$2:$B$257, 2, TRUE) &amp; VLOOKUP(LEFT(G49, 1) &amp; LEFT(G46, 1), Tables!$A$2:$B$257, 2, TRUE), Tables!$A$2:$B$257, 2, TRUE) &amp; VLOOKUP(VLOOKUP(RIGHT(VLOOKUP(G47, Tables!$A$2:$D$257, 4, TRUE), 1) &amp; RIGHT(VLOOKUP(G48, Tables!$A$2:$E$257, 5, TRUE), 1), Tables!$A$2:$B$257, 2, TRUE) &amp; VLOOKUP(RIGHT(G49, 1) &amp; RIGHT(G46, 1), Tables!$A$2:$B$257, 2, TRUE), Tables!$A$2:$B$257, 2, TRUE)</f>
        <v>0C</v>
      </c>
      <c r="L47" s="12" t="str">
        <f>VLOOKUP(VLOOKUP(LEFT(VLOOKUP(H47, Tables!$A$2:$D$257, 4, TRUE), 1) &amp; LEFT(VLOOKUP(H48, Tables!$A$2:$E$257, 5, TRUE), 1), Tables!$A$2:$B$257, 2, TRUE) &amp; VLOOKUP(LEFT(H49, 1) &amp; LEFT(H46, 1), Tables!$A$2:$B$257, 2, TRUE), Tables!$A$2:$B$257, 2, TRUE) &amp; VLOOKUP(VLOOKUP(RIGHT(VLOOKUP(H47, Tables!$A$2:$D$257, 4, TRUE), 1) &amp; RIGHT(VLOOKUP(H48, Tables!$A$2:$E$257, 5, TRUE), 1), Tables!$A$2:$B$257, 2, TRUE) &amp; VLOOKUP(RIGHT(H49, 1) &amp; RIGHT(H46, 1), Tables!$A$2:$B$257, 2, TRUE), Tables!$A$2:$B$257, 2, TRUE)</f>
        <v>99</v>
      </c>
      <c r="M47" s="13" t="str">
        <f>VLOOKUP(VLOOKUP(LEFT(VLOOKUP(I47, Tables!$A$2:$D$257, 4, TRUE), 1) &amp; LEFT(VLOOKUP(I48, Tables!$A$2:$E$257, 5, TRUE), 1), Tables!$A$2:$B$257, 2, TRUE) &amp; VLOOKUP(LEFT(I49, 1) &amp; LEFT(I46, 1), Tables!$A$2:$B$257, 2, TRUE), Tables!$A$2:$B$257, 2, TRUE) &amp; VLOOKUP(VLOOKUP(RIGHT(VLOOKUP(I47, Tables!$A$2:$D$257, 4, TRUE), 1) &amp; RIGHT(VLOOKUP(I48, Tables!$A$2:$E$257, 5, TRUE), 1), Tables!$A$2:$B$257, 2, TRUE) &amp; VLOOKUP(RIGHT(I49, 1) &amp; RIGHT(I46, 1), Tables!$A$2:$B$257, 2, TRUE), Tables!$A$2:$B$257, 2, TRUE)</f>
        <v>4E</v>
      </c>
      <c r="N47" s="11" t="str">
        <f>VLOOKUP(LEFT(J47, 1) &amp; LEFT(R47, 1), Tables!$A$2:$B$257, 2, TRUE) &amp; VLOOKUP(RIGHT(J47, 1) &amp; RIGHT(R47, 1), Tables!$A$2:$B$257, 2, TRUE)</f>
        <v>DE</v>
      </c>
      <c r="O47" s="12" t="str">
        <f>VLOOKUP(LEFT(K47, 1) &amp; LEFT(S47, 1), Tables!$A$2:$B$257, 2, TRUE) &amp; VLOOKUP(RIGHT(K47, 1) &amp; RIGHT(S47, 1), Tables!$A$2:$B$257, 2, TRUE)</f>
        <v>14</v>
      </c>
      <c r="P47" s="12" t="str">
        <f>VLOOKUP(LEFT(L47, 1) &amp; LEFT(T47, 1), Tables!$A$2:$B$257, 2, TRUE) &amp; VLOOKUP(RIGHT(L47, 1) &amp; RIGHT(T47, 1), Tables!$A$2:$B$257, 2, TRUE)</f>
        <v>DE</v>
      </c>
      <c r="Q47" s="13" t="str">
        <f>VLOOKUP(LEFT(M47, 1) &amp; LEFT(U47, 1), Tables!$A$2:$B$257, 2, TRUE) &amp; VLOOKUP(RIGHT(M47, 1) &amp; RIGHT(U47, 1), Tables!$A$2:$B$257, 2, TRUE)</f>
        <v>C2</v>
      </c>
      <c r="R47" s="12" t="str">
        <f>VLOOKUP(LEFT(VLOOKUP(U44, Tables!$A$2:$C$257, 3, TRUE), 1) &amp; LEFT(T39, 1), Tables!$A$2:$B$257, 2, TRUE) &amp; VLOOKUP(RIGHT(VLOOKUP(U44, Tables!$A$2:$C$257, 3, TRUE), 1) &amp; RIGHT(T39, 1), Tables!$A$2:$B$257, 2, TRUE)</f>
        <v>BE</v>
      </c>
      <c r="S47" s="12" t="str">
        <f>VLOOKUP(LEFT(R47, 1) &amp; LEFT(U39, 1), Tables!$A$2:$B$257, 2, TRUE) &amp; VLOOKUP(RIGHT(R47, 1) &amp; RIGHT(U39, 1), Tables!$A$2:$B$257, 2, TRUE)</f>
        <v>18</v>
      </c>
      <c r="T47" s="12" t="str">
        <f>VLOOKUP(LEFT(S47, 1) &amp; LEFT(R43, 1), Tables!$A$2:$B$257, 2, TRUE) &amp; VLOOKUP(RIGHT(S47, 1) &amp; RIGHT(R43, 1), Tables!$A$2:$B$257, 2, TRUE)</f>
        <v>47</v>
      </c>
      <c r="U47" s="13" t="str">
        <f>VLOOKUP(LEFT(T47, 1) &amp; LEFT(S43, 1), Tables!$A$2:$B$257, 2, TRUE) &amp; VLOOKUP(RIGHT(T47, 1) &amp; RIGHT(S43, 1), Tables!$A$2:$B$257, 2, TRUE)</f>
        <v>8C</v>
      </c>
      <c r="V47" s="10"/>
      <c r="W47" s="10"/>
      <c r="X47" s="10"/>
      <c r="Y47" s="10"/>
    </row>
    <row r="48" spans="1:25" ht="19.5" customHeight="1" x14ac:dyDescent="0.25">
      <c r="A48" s="6"/>
      <c r="B48" s="11" t="str">
        <f>VLOOKUP(N44, Tables!$A$2:$C$257, 3, TRUE)</f>
        <v>2F</v>
      </c>
      <c r="C48" s="12" t="str">
        <f>VLOOKUP(O44, Tables!$A$2:$C$257, 3, TRUE)</f>
        <v>90</v>
      </c>
      <c r="D48" s="12" t="str">
        <f>VLOOKUP(P44, Tables!$A$2:$C$257, 3, TRUE)</f>
        <v>F1</v>
      </c>
      <c r="E48" s="13" t="str">
        <f>VLOOKUP(Q44, Tables!$A$2:$C$257, 3, TRUE)</f>
        <v>A6</v>
      </c>
      <c r="F48" s="12" t="str">
        <f>D48</f>
        <v>F1</v>
      </c>
      <c r="G48" s="12" t="str">
        <f>E48</f>
        <v>A6</v>
      </c>
      <c r="H48" s="12" t="str">
        <f>B48</f>
        <v>2F</v>
      </c>
      <c r="I48" s="12" t="str">
        <f>C48</f>
        <v>90</v>
      </c>
      <c r="J48" s="11" t="str">
        <f>VLOOKUP(VLOOKUP(LEFT(VLOOKUP(F48, Tables!$A$2:$D$257, 4, TRUE), 1) &amp; LEFT(VLOOKUP(F49, Tables!$A$2:$E$257, 5, TRUE), 1), Tables!$A$2:$B$257, 2, TRUE) &amp; VLOOKUP(LEFT(F46, 1) &amp; LEFT(F47, 1), Tables!$A$2:$B$257, 2, TRUE), Tables!$A$2:$B$257, 2, TRUE) &amp; VLOOKUP(VLOOKUP(RIGHT(VLOOKUP(F48, Tables!$A$2:$D$257, 4, TRUE), 1) &amp; RIGHT(VLOOKUP(F49, Tables!$A$2:$E$257, 5, TRUE), 1), Tables!$A$2:$B$257, 2, TRUE) &amp; VLOOKUP(RIGHT(F46, 1) &amp; RIGHT(F47, 1), Tables!$A$2:$B$257, 2, TRUE), Tables!$A$2:$B$257, 2, TRUE)</f>
        <v>A9</v>
      </c>
      <c r="K48" s="12" t="str">
        <f>VLOOKUP(VLOOKUP(LEFT(VLOOKUP(G48, Tables!$A$2:$D$257, 4, TRUE), 1) &amp; LEFT(VLOOKUP(G49, Tables!$A$2:$E$257, 5, TRUE), 1), Tables!$A$2:$B$257, 2, TRUE) &amp; VLOOKUP(LEFT(G46, 1) &amp; LEFT(G47, 1), Tables!$A$2:$B$257, 2, TRUE), Tables!$A$2:$B$257, 2, TRUE) &amp; VLOOKUP(VLOOKUP(RIGHT(VLOOKUP(G48, Tables!$A$2:$D$257, 4, TRUE), 1) &amp; RIGHT(VLOOKUP(G49, Tables!$A$2:$E$257, 5, TRUE), 1), Tables!$A$2:$B$257, 2, TRUE) &amp; VLOOKUP(RIGHT(G46, 1) &amp; RIGHT(G47, 1), Tables!$A$2:$B$257, 2, TRUE), Tables!$A$2:$B$257, 2, TRUE)</f>
        <v>C1</v>
      </c>
      <c r="L48" s="12" t="str">
        <f>VLOOKUP(VLOOKUP(LEFT(VLOOKUP(H48, Tables!$A$2:$D$257, 4, TRUE), 1) &amp; LEFT(VLOOKUP(H49, Tables!$A$2:$E$257, 5, TRUE), 1), Tables!$A$2:$B$257, 2, TRUE) &amp; VLOOKUP(LEFT(H46, 1) &amp; LEFT(H47, 1), Tables!$A$2:$B$257, 2, TRUE), Tables!$A$2:$B$257, 2, TRUE) &amp; VLOOKUP(VLOOKUP(RIGHT(VLOOKUP(H48, Tables!$A$2:$D$257, 4, TRUE), 1) &amp; RIGHT(VLOOKUP(H49, Tables!$A$2:$E$257, 5, TRUE), 1), Tables!$A$2:$B$257, 2, TRUE) &amp; VLOOKUP(RIGHT(H46, 1) &amp; RIGHT(H47, 1), Tables!$A$2:$B$257, 2, TRUE), Tables!$A$2:$B$257, 2, TRUE)</f>
        <v>67</v>
      </c>
      <c r="M48" s="13" t="str">
        <f>VLOOKUP(VLOOKUP(LEFT(VLOOKUP(I48, Tables!$A$2:$D$257, 4, TRUE), 1) &amp; LEFT(VLOOKUP(I49, Tables!$A$2:$E$257, 5, TRUE), 1), Tables!$A$2:$B$257, 2, TRUE) &amp; VLOOKUP(LEFT(I46, 1) &amp; LEFT(I47, 1), Tables!$A$2:$B$257, 2, TRUE), Tables!$A$2:$B$257, 2, TRUE) &amp; VLOOKUP(VLOOKUP(RIGHT(VLOOKUP(I48, Tables!$A$2:$D$257, 4, TRUE), 1) &amp; RIGHT(VLOOKUP(I49, Tables!$A$2:$E$257, 5, TRUE), 1), Tables!$A$2:$B$257, 2, TRUE) &amp; VLOOKUP(RIGHT(I46, 1) &amp; RIGHT(I47, 1), Tables!$A$2:$B$257, 2, TRUE), Tables!$A$2:$B$257, 2, TRUE)</f>
        <v>BB</v>
      </c>
      <c r="N48" s="11" t="str">
        <f>VLOOKUP(LEFT(J48, 1) &amp; LEFT(R48, 1), Tables!$A$2:$B$257, 2, TRUE) &amp; VLOOKUP(RIGHT(J48, 1) &amp; RIGHT(R48, 1), Tables!$A$2:$B$257, 2, TRUE)</f>
        <v>42</v>
      </c>
      <c r="O48" s="12" t="str">
        <f>VLOOKUP(LEFT(K48, 1) &amp; LEFT(S48, 1), Tables!$A$2:$B$257, 2, TRUE) &amp; VLOOKUP(RIGHT(K48, 1) &amp; RIGHT(S48, 1), Tables!$A$2:$B$257, 2, TRUE)</f>
        <v>63</v>
      </c>
      <c r="P48" s="12" t="str">
        <f>VLOOKUP(LEFT(L48, 1) &amp; LEFT(T48, 1), Tables!$A$2:$B$257, 2, TRUE) &amp; VLOOKUP(RIGHT(L48, 1) &amp; RIGHT(T48, 1), Tables!$A$2:$B$257, 2, TRUE)</f>
        <v>B5</v>
      </c>
      <c r="Q48" s="13" t="str">
        <f>VLOOKUP(LEFT(M48, 1) &amp; LEFT(U48, 1), Tables!$A$2:$B$257, 2, TRUE) &amp; VLOOKUP(RIGHT(M48, 1) &amp; RIGHT(U48, 1), Tables!$A$2:$B$257, 2, TRUE)</f>
        <v>EE</v>
      </c>
      <c r="R48" s="11" t="str">
        <f>VLOOKUP(LEFT(VLOOKUP(U45, Tables!$A$2:$C$257, 3, TRUE), 1) &amp; LEFT(T40, 1), Tables!$A$2:$B$257, 2, TRUE) &amp; VLOOKUP(RIGHT(VLOOKUP(U45, Tables!$A$2:$C$257, 3, TRUE), 1) &amp; RIGHT(T40, 1), Tables!$A$2:$B$257, 2, TRUE)</f>
        <v>EB</v>
      </c>
      <c r="S48" s="12" t="str">
        <f>VLOOKUP(LEFT(R48, 1) &amp; LEFT(U40, 1), Tables!$A$2:$B$257, 2, TRUE) &amp; VLOOKUP(RIGHT(R48, 1) &amp; RIGHT(U40, 1), Tables!$A$2:$B$257, 2, TRUE)</f>
        <v>A2</v>
      </c>
      <c r="T48" s="12" t="str">
        <f>VLOOKUP(LEFT(S48, 1) &amp; LEFT(R44, 1), Tables!$A$2:$B$257, 2, TRUE) &amp; VLOOKUP(RIGHT(S48, 1) &amp; RIGHT(R44, 1), Tables!$A$2:$B$257, 2, TRUE)</f>
        <v>D2</v>
      </c>
      <c r="U48" s="13" t="str">
        <f>VLOOKUP(LEFT(T48, 1) &amp; LEFT(S44, 1), Tables!$A$2:$B$257, 2, TRUE) &amp; VLOOKUP(RIGHT(T48, 1) &amp; RIGHT(S44, 1), Tables!$A$2:$B$257, 2, TRUE)</f>
        <v>55</v>
      </c>
      <c r="V48" s="10"/>
      <c r="W48" s="10"/>
      <c r="X48" s="10"/>
      <c r="Y48" s="10"/>
    </row>
    <row r="49" spans="1:25" ht="19.5" customHeight="1" x14ac:dyDescent="0.25">
      <c r="A49" s="3"/>
      <c r="B49" s="17" t="str">
        <f>VLOOKUP(N45, Tables!$A$2:$C$257, 3, TRUE)</f>
        <v>2B</v>
      </c>
      <c r="C49" s="18" t="str">
        <f>VLOOKUP(O45, Tables!$A$2:$C$257, 3, TRUE)</f>
        <v>23</v>
      </c>
      <c r="D49" s="18" t="str">
        <f>VLOOKUP(P45, Tables!$A$2:$C$257, 3, TRUE)</f>
        <v>6A</v>
      </c>
      <c r="E49" s="19" t="str">
        <f>VLOOKUP(Q45, Tables!$A$2:$C$257, 3, TRUE)</f>
        <v>82</v>
      </c>
      <c r="F49" s="18" t="str">
        <f>E49</f>
        <v>82</v>
      </c>
      <c r="G49" s="18" t="str">
        <f>B49</f>
        <v>2B</v>
      </c>
      <c r="H49" s="18" t="str">
        <f t="shared" ref="H49:I49" si="31">C49</f>
        <v>23</v>
      </c>
      <c r="I49" s="18" t="str">
        <f t="shared" si="31"/>
        <v>6A</v>
      </c>
      <c r="J49" s="17" t="str">
        <f>VLOOKUP(VLOOKUP(LEFT(VLOOKUP(F49, Tables!$A$2:$D$257, 4, TRUE), 1) &amp; LEFT(VLOOKUP(F46, Tables!$A$2:$E$257, 5, TRUE), 1), Tables!$A$2:$B$257, 2, TRUE) &amp; VLOOKUP(LEFT(F47, 1) &amp; LEFT(F48, 1), Tables!$A$2:$B$257, 2, TRUE), Tables!$A$2:$B$257, 2, TRUE) &amp; VLOOKUP(VLOOKUP(RIGHT(VLOOKUP(F49, Tables!$A$2:$D$257, 4, TRUE), 1) &amp; RIGHT(VLOOKUP(F46, Tables!$A$2:$E$257, 5, TRUE), 1), Tables!$A$2:$B$257, 2, TRUE) &amp; VLOOKUP(RIGHT(F47, 1) &amp; RIGHT(F48, 1), Tables!$A$2:$B$257, 2, TRUE), Tables!$A$2:$B$257, 2, TRUE)</f>
        <v>98</v>
      </c>
      <c r="K49" s="18" t="str">
        <f>VLOOKUP(VLOOKUP(LEFT(VLOOKUP(G49, Tables!$A$2:$D$257, 4, TRUE), 1) &amp; LEFT(VLOOKUP(G46, Tables!$A$2:$E$257, 5, TRUE), 1), Tables!$A$2:$B$257, 2, TRUE) &amp; VLOOKUP(LEFT(G47, 1) &amp; LEFT(G48, 1), Tables!$A$2:$B$257, 2, TRUE), Tables!$A$2:$B$257, 2, TRUE) &amp; VLOOKUP(VLOOKUP(RIGHT(VLOOKUP(G49, Tables!$A$2:$D$257, 4, TRUE), 1) &amp; RIGHT(VLOOKUP(G46, Tables!$A$2:$E$257, 5, TRUE), 1), Tables!$A$2:$B$257, 2, TRUE) &amp; VLOOKUP(RIGHT(G47, 1) &amp; RIGHT(G48, 1), Tables!$A$2:$B$257, 2, TRUE), Tables!$A$2:$B$257, 2, TRUE)</f>
        <v>09</v>
      </c>
      <c r="L49" s="18" t="str">
        <f>VLOOKUP(VLOOKUP(LEFT(VLOOKUP(H49, Tables!$A$2:$D$257, 4, TRUE), 1) &amp; LEFT(VLOOKUP(H46, Tables!$A$2:$E$257, 5, TRUE), 1), Tables!$A$2:$B$257, 2, TRUE) &amp; VLOOKUP(LEFT(H47, 1) &amp; LEFT(H48, 1), Tables!$A$2:$B$257, 2, TRUE), Tables!$A$2:$B$257, 2, TRUE) &amp; VLOOKUP(VLOOKUP(RIGHT(VLOOKUP(H49, Tables!$A$2:$D$257, 4, TRUE), 1) &amp; RIGHT(VLOOKUP(H46, Tables!$A$2:$E$257, 5, TRUE), 1), Tables!$A$2:$B$257, 2, TRUE) &amp; VLOOKUP(RIGHT(H47, 1) &amp; RIGHT(H48, 1), Tables!$A$2:$B$257, 2, TRUE), Tables!$A$2:$B$257, 2, TRUE)</f>
        <v>9E</v>
      </c>
      <c r="M49" s="19" t="str">
        <f>VLOOKUP(VLOOKUP(LEFT(VLOOKUP(I49, Tables!$A$2:$D$257, 4, TRUE), 1) &amp; LEFT(VLOOKUP(I46, Tables!$A$2:$E$257, 5, TRUE), 1), Tables!$A$2:$B$257, 2, TRUE) &amp; VLOOKUP(LEFT(I47, 1) &amp; LEFT(I48, 1), Tables!$A$2:$B$257, 2, TRUE), Tables!$A$2:$B$257, 2, TRUE) &amp; VLOOKUP(VLOOKUP(RIGHT(VLOOKUP(I49, Tables!$A$2:$D$257, 4, TRUE), 1) &amp; RIGHT(VLOOKUP(I46, Tables!$A$2:$E$257, 5, TRUE), 1), Tables!$A$2:$B$257, 2, TRUE) &amp; VLOOKUP(RIGHT(I47, 1) &amp; RIGHT(I48, 1), Tables!$A$2:$B$257, 2, TRUE), Tables!$A$2:$B$257, 2, TRUE)</f>
        <v>D8</v>
      </c>
      <c r="N49" s="17" t="str">
        <f>VLOOKUP(LEFT(J49, 1) &amp; LEFT(R49, 1), Tables!$A$2:$B$257, 2, TRUE) &amp; VLOOKUP(RIGHT(J49, 1) &amp; RIGHT(R49, 1), Tables!$A$2:$B$257, 2, TRUE)</f>
        <v>B0</v>
      </c>
      <c r="O49" s="18" t="str">
        <f>VLOOKUP(LEFT(K49, 1) &amp; LEFT(S49, 1), Tables!$A$2:$B$257, 2, TRUE) &amp; VLOOKUP(RIGHT(K49, 1) &amp; RIGHT(S49, 1), Tables!$A$2:$B$257, 2, TRUE)</f>
        <v>50</v>
      </c>
      <c r="P49" s="18" t="str">
        <f>VLOOKUP(LEFT(L49, 1) &amp; LEFT(T49, 1), Tables!$A$2:$B$257, 2, TRUE) &amp; VLOOKUP(RIGHT(L49, 1) &amp; RIGHT(T49, 1), Tables!$A$2:$B$257, 2, TRUE)</f>
        <v>F5</v>
      </c>
      <c r="Q49" s="19" t="str">
        <f>VLOOKUP(LEFT(M49, 1) &amp; LEFT(U49, 1), Tables!$A$2:$B$257, 2, TRUE) &amp; VLOOKUP(RIGHT(M49, 1) &amp; RIGHT(U49, 1), Tables!$A$2:$B$257, 2, TRUE)</f>
        <v>E6</v>
      </c>
      <c r="R49" s="17" t="str">
        <f>VLOOKUP(LEFT(VLOOKUP(U42, Tables!$A$2:$C$257, 3, TRUE), 1) &amp; LEFT(T41, 1), Tables!$A$2:$B$257, 2, TRUE) &amp; VLOOKUP(RIGHT(VLOOKUP(U42, Tables!$A$2:$C$257, 3, TRUE), 1) &amp; RIGHT(T41, 1), Tables!$A$2:$B$257, 2, TRUE)</f>
        <v>28</v>
      </c>
      <c r="S49" s="18" t="str">
        <f>VLOOKUP(LEFT(R49, 1) &amp; LEFT(U41, 1), Tables!$A$2:$B$257, 2, TRUE) &amp; VLOOKUP(RIGHT(R49, 1) &amp; RIGHT(U41, 1), Tables!$A$2:$B$257, 2, TRUE)</f>
        <v>59</v>
      </c>
      <c r="T49" s="18" t="str">
        <f>VLOOKUP(LEFT(S49, 1) &amp; LEFT(R45, 1), Tables!$A$2:$B$257, 2, TRUE) &amp; VLOOKUP(RIGHT(S49, 1) &amp; RIGHT(R45, 1), Tables!$A$2:$B$257, 2, TRUE)</f>
        <v>6B</v>
      </c>
      <c r="U49" s="19" t="str">
        <f>VLOOKUP(LEFT(T49, 1) &amp; LEFT(S45, 1), Tables!$A$2:$B$257, 2, TRUE) &amp; VLOOKUP(RIGHT(T49, 1) &amp; RIGHT(S45, 1), Tables!$A$2:$B$257, 2, TRUE)</f>
        <v>3E</v>
      </c>
      <c r="V49" s="21"/>
      <c r="W49" s="21"/>
      <c r="X49" s="21"/>
      <c r="Y49" s="21"/>
    </row>
    <row r="50" spans="1:25" ht="19.5" customHeight="1" x14ac:dyDescent="0.25">
      <c r="A50" s="4" t="s">
        <v>14</v>
      </c>
      <c r="B50" s="14" t="str">
        <f>VLOOKUP(N46, Tables!$A$2:$C$257, 3, TRUE)</f>
        <v>79</v>
      </c>
      <c r="C50" s="15" t="str">
        <f>VLOOKUP(O46, Tables!$A$2:$C$257, 3, TRUE)</f>
        <v>5D</v>
      </c>
      <c r="D50" s="15" t="str">
        <f>VLOOKUP(P46, Tables!$A$2:$C$257, 3, TRUE)</f>
        <v>5B</v>
      </c>
      <c r="E50" s="16" t="str">
        <f>VLOOKUP(Q46, Tables!$A$2:$C$257, 3, TRUE)</f>
        <v>91</v>
      </c>
      <c r="F50" s="15" t="str">
        <f>B50</f>
        <v>79</v>
      </c>
      <c r="G50" s="15" t="str">
        <f t="shared" ref="G50" si="32">C50</f>
        <v>5D</v>
      </c>
      <c r="H50" s="15" t="str">
        <f t="shared" ref="H50" si="33">D50</f>
        <v>5B</v>
      </c>
      <c r="I50" s="15" t="str">
        <f t="shared" ref="I50" si="34">E50</f>
        <v>91</v>
      </c>
      <c r="J50" s="14" t="str">
        <f>VLOOKUP(VLOOKUP(LEFT(VLOOKUP(F50, Tables!$A$2:$D$257, 4, TRUE), 1) &amp; LEFT(VLOOKUP(F51, Tables!$A$2:$E$257, 5, TRUE), 1), Tables!$A$2:$B$257, 2, TRUE) &amp; VLOOKUP(LEFT(F52, 1) &amp; LEFT(F53, 1), Tables!$A$2:$B$257, 2, TRUE), Tables!$A$2:$B$257, 2, TRUE) &amp; VLOOKUP(VLOOKUP(RIGHT(VLOOKUP(F50, Tables!$A$2:$D$257, 4, TRUE), 1) &amp; RIGHT(VLOOKUP(F51, Tables!$A$2:$E$257, 5, TRUE), 1), Tables!$A$2:$B$257, 2, TRUE) &amp; VLOOKUP(RIGHT(F52, 1) &amp; RIGHT(F53, 1), Tables!$A$2:$B$257, 2, TRUE), Tables!$A$2:$B$257, 2, TRUE)</f>
        <v>BC</v>
      </c>
      <c r="K50" s="15" t="str">
        <f>VLOOKUP(VLOOKUP(LEFT(VLOOKUP(G50, Tables!$A$2:$D$257, 4, TRUE), 1) &amp; LEFT(VLOOKUP(G51, Tables!$A$2:$E$257, 5, TRUE), 1), Tables!$A$2:$B$257, 2, TRUE) &amp; VLOOKUP(LEFT(G52, 1) &amp; LEFT(G53, 1), Tables!$A$2:$B$257, 2, TRUE), Tables!$A$2:$B$257, 2, TRUE) &amp; VLOOKUP(VLOOKUP(RIGHT(VLOOKUP(G50, Tables!$A$2:$D$257, 4, TRUE), 1) &amp; RIGHT(VLOOKUP(G51, Tables!$A$2:$E$257, 5, TRUE), 1), Tables!$A$2:$B$257, 2, TRUE) &amp; VLOOKUP(RIGHT(G52, 1) &amp; RIGHT(G53, 1), Tables!$A$2:$B$257, 2, TRUE), Tables!$A$2:$B$257, 2, TRUE)</f>
        <v>52</v>
      </c>
      <c r="L50" s="15" t="str">
        <f>VLOOKUP(VLOOKUP(LEFT(VLOOKUP(H50, Tables!$A$2:$D$257, 4, TRUE), 1) &amp; LEFT(VLOOKUP(H51, Tables!$A$2:$E$257, 5, TRUE), 1), Tables!$A$2:$B$257, 2, TRUE) &amp; VLOOKUP(LEFT(H52, 1) &amp; LEFT(H53, 1), Tables!$A$2:$B$257, 2, TRUE), Tables!$A$2:$B$257, 2, TRUE) &amp; VLOOKUP(VLOOKUP(RIGHT(VLOOKUP(H50, Tables!$A$2:$D$257, 4, TRUE), 1) &amp; RIGHT(VLOOKUP(H51, Tables!$A$2:$E$257, 5, TRUE), 1), Tables!$A$2:$B$257, 2, TRUE) &amp; VLOOKUP(RIGHT(H52, 1) &amp; RIGHT(H53, 1), Tables!$A$2:$B$257, 2, TRUE), Tables!$A$2:$B$257, 2, TRUE)</f>
        <v>A6</v>
      </c>
      <c r="M50" s="16" t="str">
        <f>VLOOKUP(VLOOKUP(LEFT(VLOOKUP(I50, Tables!$A$2:$D$257, 4, TRUE), 1) &amp; LEFT(VLOOKUP(I51, Tables!$A$2:$E$257, 5, TRUE), 1), Tables!$A$2:$B$257, 2, TRUE) &amp; VLOOKUP(LEFT(I52, 1) &amp; LEFT(I53, 1), Tables!$A$2:$B$257, 2, TRUE), Tables!$A$2:$B$257, 2, TRUE) &amp; VLOOKUP(VLOOKUP(RIGHT(VLOOKUP(I50, Tables!$A$2:$D$257, 4, TRUE), 1) &amp; RIGHT(VLOOKUP(I51, Tables!$A$2:$E$257, 5, TRUE), 1), Tables!$A$2:$B$257, 2, TRUE) &amp; VLOOKUP(RIGHT(I52, 1) &amp; RIGHT(I53, 1), Tables!$A$2:$B$257, 2, TRUE), Tables!$A$2:$B$257, 2, TRUE)</f>
        <v>03</v>
      </c>
      <c r="N50" s="14" t="str">
        <f>VLOOKUP(LEFT(J50, 1) &amp; LEFT(R50, 1), Tables!$A$2:$B$257, 2, TRUE) &amp; VLOOKUP(RIGHT(J50, 1) &amp; RIGHT(R50, 1), Tables!$A$2:$B$257, 2, TRUE)</f>
        <v>1B</v>
      </c>
      <c r="O50" s="15" t="str">
        <f>VLOOKUP(LEFT(K50, 1) &amp; LEFT(S50, 1), Tables!$A$2:$B$257, 2, TRUE) &amp; VLOOKUP(RIGHT(K50, 1) &amp; RIGHT(S50, 1), Tables!$A$2:$B$257, 2, TRUE)</f>
        <v>C6</v>
      </c>
      <c r="P50" s="15" t="str">
        <f>VLOOKUP(LEFT(L50, 1) &amp; LEFT(T50, 1), Tables!$A$2:$B$257, 2, TRUE) &amp; VLOOKUP(RIGHT(L50, 1) &amp; RIGHT(T50, 1), Tables!$A$2:$B$257, 2, TRUE)</f>
        <v>24</v>
      </c>
      <c r="Q50" s="16" t="str">
        <f>VLOOKUP(LEFT(M50, 1) &amp; LEFT(U50, 1), Tables!$A$2:$B$257, 2, TRUE) &amp; VLOOKUP(RIGHT(M50, 1) &amp; RIGHT(U50, 1), Tables!$A$2:$B$257, 2, TRUE)</f>
        <v>AE</v>
      </c>
      <c r="R50" s="14" t="str">
        <f>VLOOKUP(LEFT(U46, 1) &amp; LEFT(T42, 1), Tables!$A$2:$B$257, 2, TRUE) &amp; VLOOKUP(RIGHT(U46, 1) &amp; RIGHT(T42, 1), Tables!$A$2:$B$257, 2, TRUE)</f>
        <v>A7</v>
      </c>
      <c r="S50" s="15" t="str">
        <f>VLOOKUP(LEFT(R50, 1) &amp; LEFT(U42, 1), Tables!$A$2:$B$257, 2, TRUE) &amp; VLOOKUP(RIGHT(R50, 1) &amp; RIGHT(U42, 1), Tables!$A$2:$B$257, 2, TRUE)</f>
        <v>94</v>
      </c>
      <c r="T50" s="15" t="str">
        <f>VLOOKUP(VLOOKUP(LEFT(VLOOKUP(S51, Tables!$A$2:$C$257, 3, TRUE), 1) &amp; LEFT(R46, 1), Tables!$A$2:$B$257, 2, TRUE) &amp; LEFT(X50, 1), Tables!$A$2:$B$257, 2, TRUE) &amp; VLOOKUP(VLOOKUP(RIGHT(VLOOKUP(S51, Tables!$A$2:$C$257, 3, TRUE), 1) &amp; RIGHT(R46, 1), Tables!$A$2:$B$257, 2, TRUE) &amp; RIGHT(X50, 1), Tables!$A$2:$B$257, 2, TRUE)</f>
        <v>82</v>
      </c>
      <c r="U50" s="16" t="str">
        <f>VLOOKUP(LEFT(T50, 1) &amp; LEFT(S46, 1), Tables!$A$2:$B$257, 2, TRUE) &amp; VLOOKUP(RIGHT(T50, 1) &amp; RIGHT(S46, 1), Tables!$A$2:$B$257, 2, TRUE)</f>
        <v>AD</v>
      </c>
      <c r="V50" s="9"/>
      <c r="W50" s="9"/>
      <c r="X50" s="9" t="s">
        <v>56</v>
      </c>
      <c r="Y50" s="9"/>
    </row>
    <row r="51" spans="1:25" ht="19.5" customHeight="1" x14ac:dyDescent="0.25">
      <c r="B51" s="11" t="str">
        <f>VLOOKUP(N47, Tables!$A$2:$C$257, 3, TRUE)</f>
        <v>1D</v>
      </c>
      <c r="C51" s="12" t="str">
        <f>VLOOKUP(O47, Tables!$A$2:$C$257, 3, TRUE)</f>
        <v>FA</v>
      </c>
      <c r="D51" s="12" t="str">
        <f>VLOOKUP(P47, Tables!$A$2:$C$257, 3, TRUE)</f>
        <v>1D</v>
      </c>
      <c r="E51" s="13" t="str">
        <f>VLOOKUP(Q47, Tables!$A$2:$C$257, 3, TRUE)</f>
        <v>25</v>
      </c>
      <c r="F51" s="12" t="str">
        <f>C51</f>
        <v>FA</v>
      </c>
      <c r="G51" s="12" t="str">
        <f t="shared" ref="G51" si="35">D51</f>
        <v>1D</v>
      </c>
      <c r="H51" s="12" t="str">
        <f t="shared" ref="H51" si="36">E51</f>
        <v>25</v>
      </c>
      <c r="I51" s="12" t="str">
        <f>B51</f>
        <v>1D</v>
      </c>
      <c r="J51" s="11" t="str">
        <f>VLOOKUP(VLOOKUP(LEFT(VLOOKUP(F51, Tables!$A$2:$D$257, 4, TRUE), 1) &amp; LEFT(VLOOKUP(F52, Tables!$A$2:$E$257, 5, TRUE), 1), Tables!$A$2:$B$257, 2, TRUE) &amp; VLOOKUP(LEFT(F53, 1) &amp; LEFT(F50, 1), Tables!$A$2:$B$257, 2, TRUE), Tables!$A$2:$B$257, 2, TRUE) &amp; VLOOKUP(VLOOKUP(RIGHT(VLOOKUP(F51, Tables!$A$2:$D$257, 4, TRUE), 1) &amp; RIGHT(VLOOKUP(F52, Tables!$A$2:$E$257, 5, TRUE), 1), Tables!$A$2:$B$257, 2, TRUE) &amp; VLOOKUP(RIGHT(F53, 1) &amp; RIGHT(F50, 1), Tables!$A$2:$B$257, 2, TRUE), Tables!$A$2:$B$257, 2, TRUE)</f>
        <v>7C</v>
      </c>
      <c r="K51" s="12" t="str">
        <f>VLOOKUP(VLOOKUP(LEFT(VLOOKUP(G51, Tables!$A$2:$D$257, 4, TRUE), 1) &amp; LEFT(VLOOKUP(G52, Tables!$A$2:$E$257, 5, TRUE), 1), Tables!$A$2:$B$257, 2, TRUE) &amp; VLOOKUP(LEFT(G53, 1) &amp; LEFT(G50, 1), Tables!$A$2:$B$257, 2, TRUE), Tables!$A$2:$B$257, 2, TRUE) &amp; VLOOKUP(VLOOKUP(RIGHT(VLOOKUP(G51, Tables!$A$2:$D$257, 4, TRUE), 1) &amp; RIGHT(VLOOKUP(G52, Tables!$A$2:$E$257, 5, TRUE), 1), Tables!$A$2:$B$257, 2, TRUE) &amp; VLOOKUP(RIGHT(G53, 1) &amp; RIGHT(G50, 1), Tables!$A$2:$B$257, 2, TRUE), Tables!$A$2:$B$257, 2, TRUE)</f>
        <v>F8</v>
      </c>
      <c r="L51" s="12" t="str">
        <f>VLOOKUP(VLOOKUP(LEFT(VLOOKUP(H51, Tables!$A$2:$D$257, 4, TRUE), 1) &amp; LEFT(VLOOKUP(H52, Tables!$A$2:$E$257, 5, TRUE), 1), Tables!$A$2:$B$257, 2, TRUE) &amp; VLOOKUP(LEFT(H53, 1) &amp; LEFT(H50, 1), Tables!$A$2:$B$257, 2, TRUE), Tables!$A$2:$B$257, 2, TRUE) &amp; VLOOKUP(VLOOKUP(RIGHT(VLOOKUP(H51, Tables!$A$2:$D$257, 4, TRUE), 1) &amp; RIGHT(VLOOKUP(H52, Tables!$A$2:$E$257, 5, TRUE), 1), Tables!$A$2:$B$257, 2, TRUE) &amp; VLOOKUP(RIGHT(H53, 1) &amp; RIGHT(H50, 1), Tables!$A$2:$B$257, 2, TRUE), Tables!$A$2:$B$257, 2, TRUE)</f>
        <v>36</v>
      </c>
      <c r="M51" s="13" t="str">
        <f>VLOOKUP(VLOOKUP(LEFT(VLOOKUP(I51, Tables!$A$2:$D$257, 4, TRUE), 1) &amp; LEFT(VLOOKUP(I52, Tables!$A$2:$E$257, 5, TRUE), 1), Tables!$A$2:$B$257, 2, TRUE) &amp; VLOOKUP(LEFT(I53, 1) &amp; LEFT(I50, 1), Tables!$A$2:$B$257, 2, TRUE), Tables!$A$2:$B$257, 2, TRUE) &amp; VLOOKUP(VLOOKUP(RIGHT(VLOOKUP(I51, Tables!$A$2:$D$257, 4, TRUE), 1) &amp; RIGHT(VLOOKUP(I52, Tables!$A$2:$E$257, 5, TRUE), 1), Tables!$A$2:$B$257, 2, TRUE) &amp; VLOOKUP(RIGHT(I53, 1) &amp; RIGHT(I50, 1), Tables!$A$2:$B$257, 2, TRUE), Tables!$A$2:$B$257, 2, TRUE)</f>
        <v>5B</v>
      </c>
      <c r="N51" s="11" t="str">
        <f>VLOOKUP(LEFT(J51, 1) &amp; LEFT(R51, 1), Tables!$A$2:$B$257, 2, TRUE) &amp; VLOOKUP(RIGHT(J51, 1) &amp; RIGHT(R51, 1), Tables!$A$2:$B$257, 2, TRUE)</f>
        <v>9D</v>
      </c>
      <c r="O51" s="12" t="str">
        <f>VLOOKUP(LEFT(K51, 1) &amp; LEFT(S51, 1), Tables!$A$2:$B$257, 2, TRUE) &amp; VLOOKUP(RIGHT(K51, 1) &amp; RIGHT(S51, 1), Tables!$A$2:$B$257, 2, TRUE)</f>
        <v>E9</v>
      </c>
      <c r="P51" s="12" t="str">
        <f>VLOOKUP(LEFT(L51, 1) &amp; LEFT(T51, 1), Tables!$A$2:$B$257, 2, TRUE) &amp; VLOOKUP(RIGHT(L51, 1) &amp; RIGHT(T51, 1), Tables!$A$2:$B$257, 2, TRUE)</f>
        <v>29</v>
      </c>
      <c r="Q51" s="13" t="str">
        <f>VLOOKUP(LEFT(M51, 1) &amp; LEFT(U51, 1), Tables!$A$2:$B$257, 2, TRUE) &amp; VLOOKUP(RIGHT(M51, 1) &amp; RIGHT(U51, 1), Tables!$A$2:$B$257, 2, TRUE)</f>
        <v>5C</v>
      </c>
      <c r="R51" s="11" t="str">
        <f>VLOOKUP(LEFT(U47, 1) &amp; LEFT(T43, 1), Tables!$A$2:$B$257, 2, TRUE) &amp; VLOOKUP(RIGHT(U47, 1) &amp; RIGHT(T43, 1), Tables!$A$2:$B$257, 2, TRUE)</f>
        <v>E1</v>
      </c>
      <c r="S51" s="12" t="str">
        <f>VLOOKUP(LEFT(R51, 1) &amp; LEFT(U43, 1), Tables!$A$2:$B$257, 2, TRUE) &amp; VLOOKUP(RIGHT(R51, 1) &amp; RIGHT(U43, 1), Tables!$A$2:$B$257, 2, TRUE)</f>
        <v>11</v>
      </c>
      <c r="T51" s="12" t="str">
        <f>VLOOKUP(LEFT(VLOOKUP(S52, Tables!$A$2:$C$257, 3, TRUE), 1) &amp; LEFT(R47, 1), Tables!$A$2:$B$257, 2, TRUE) &amp; VLOOKUP(RIGHT(VLOOKUP(S52, Tables!$A$2:$C$257, 3, TRUE), 1) &amp; RIGHT(R47, 1), Tables!$A$2:$B$257, 2, TRUE)</f>
        <v>1F</v>
      </c>
      <c r="U51" s="13" t="str">
        <f>VLOOKUP(LEFT(T51, 1) &amp; LEFT(S47, 1), Tables!$A$2:$B$257, 2, TRUE) &amp; VLOOKUP(RIGHT(T51, 1) &amp; RIGHT(S47, 1), Tables!$A$2:$B$257, 2, TRUE)</f>
        <v>07</v>
      </c>
      <c r="V51" s="9"/>
      <c r="W51" s="9"/>
      <c r="X51" s="9"/>
      <c r="Y51" s="9"/>
    </row>
    <row r="52" spans="1:25" ht="19.5" customHeight="1" x14ac:dyDescent="0.25">
      <c r="B52" s="11" t="str">
        <f>VLOOKUP(N48, Tables!$A$2:$C$257, 3, TRUE)</f>
        <v>2C</v>
      </c>
      <c r="C52" s="12" t="str">
        <f>VLOOKUP(O48, Tables!$A$2:$C$257, 3, TRUE)</f>
        <v>FB</v>
      </c>
      <c r="D52" s="12" t="str">
        <f>VLOOKUP(P48, Tables!$A$2:$C$257, 3, TRUE)</f>
        <v>D5</v>
      </c>
      <c r="E52" s="13" t="str">
        <f>VLOOKUP(Q48, Tables!$A$2:$C$257, 3, TRUE)</f>
        <v>28</v>
      </c>
      <c r="F52" s="12" t="str">
        <f>D52</f>
        <v>D5</v>
      </c>
      <c r="G52" s="12" t="str">
        <f>E52</f>
        <v>28</v>
      </c>
      <c r="H52" s="12" t="str">
        <f>B52</f>
        <v>2C</v>
      </c>
      <c r="I52" s="12" t="str">
        <f>C52</f>
        <v>FB</v>
      </c>
      <c r="J52" s="11" t="str">
        <f>VLOOKUP(VLOOKUP(LEFT(VLOOKUP(F52, Tables!$A$2:$D$257, 4, TRUE), 1) &amp; LEFT(VLOOKUP(F53, Tables!$A$2:$E$257, 5, TRUE), 1), Tables!$A$2:$B$257, 2, TRUE) &amp; VLOOKUP(LEFT(F50, 1) &amp; LEFT(F51, 1), Tables!$A$2:$B$257, 2, TRUE), Tables!$A$2:$B$257, 2, TRUE) &amp; VLOOKUP(VLOOKUP(RIGHT(VLOOKUP(F52, Tables!$A$2:$D$257, 4, TRUE), 1) &amp; RIGHT(VLOOKUP(F53, Tables!$A$2:$E$257, 5, TRUE), 1), Tables!$A$2:$B$257, 2, TRUE) &amp; VLOOKUP(RIGHT(F50, 1) &amp; RIGHT(F51, 1), Tables!$A$2:$B$257, 2, TRUE), Tables!$A$2:$B$257, 2, TRUE)</f>
        <v>BB</v>
      </c>
      <c r="K52" s="12" t="str">
        <f>VLOOKUP(VLOOKUP(LEFT(VLOOKUP(G52, Tables!$A$2:$D$257, 4, TRUE), 1) &amp; LEFT(VLOOKUP(G53, Tables!$A$2:$E$257, 5, TRUE), 1), Tables!$A$2:$B$257, 2, TRUE) &amp; VLOOKUP(LEFT(G50, 1) &amp; LEFT(G51, 1), Tables!$A$2:$B$257, 2, TRUE), Tables!$A$2:$B$257, 2, TRUE) &amp; VLOOKUP(VLOOKUP(RIGHT(VLOOKUP(G52, Tables!$A$2:$D$257, 4, TRUE), 1) &amp; RIGHT(VLOOKUP(G53, Tables!$A$2:$E$257, 5, TRUE), 1), Tables!$A$2:$B$257, 2, TRUE) &amp; VLOOKUP(RIGHT(G50, 1) &amp; RIGHT(G51, 1), Tables!$A$2:$B$257, 2, TRUE), Tables!$A$2:$B$257, 2, TRUE)</f>
        <v>22</v>
      </c>
      <c r="L52" s="12" t="str">
        <f>VLOOKUP(VLOOKUP(LEFT(VLOOKUP(H52, Tables!$A$2:$D$257, 4, TRUE), 1) &amp; LEFT(VLOOKUP(H53, Tables!$A$2:$E$257, 5, TRUE), 1), Tables!$A$2:$B$257, 2, TRUE) &amp; VLOOKUP(LEFT(H50, 1) &amp; LEFT(H51, 1), Tables!$A$2:$B$257, 2, TRUE), Tables!$A$2:$B$257, 2, TRUE) &amp; VLOOKUP(VLOOKUP(RIGHT(VLOOKUP(H52, Tables!$A$2:$D$257, 4, TRUE), 1) &amp; RIGHT(VLOOKUP(H53, Tables!$A$2:$E$257, 5, TRUE), 1), Tables!$A$2:$B$257, 2, TRUE) &amp; VLOOKUP(RIGHT(H50, 1) &amp; RIGHT(H51, 1), Tables!$A$2:$B$257, 2, TRUE), Tables!$A$2:$B$257, 2, TRUE)</f>
        <v>D3</v>
      </c>
      <c r="M52" s="13" t="str">
        <f>VLOOKUP(VLOOKUP(LEFT(VLOOKUP(I52, Tables!$A$2:$D$257, 4, TRUE), 1) &amp; LEFT(VLOOKUP(I53, Tables!$A$2:$E$257, 5, TRUE), 1), Tables!$A$2:$B$257, 2, TRUE) &amp; VLOOKUP(LEFT(I50, 1) &amp; LEFT(I51, 1), Tables!$A$2:$B$257, 2, TRUE), Tables!$A$2:$B$257, 2, TRUE) &amp; VLOOKUP(VLOOKUP(RIGHT(VLOOKUP(I52, Tables!$A$2:$D$257, 4, TRUE), 1) &amp; RIGHT(VLOOKUP(I53, Tables!$A$2:$E$257, 5, TRUE), 1), Tables!$A$2:$B$257, 2, TRUE) &amp; VLOOKUP(RIGHT(I50, 1) &amp; RIGHT(I51, 1), Tables!$A$2:$B$257, 2, TRUE), Tables!$A$2:$B$257, 2, TRUE)</f>
        <v>50</v>
      </c>
      <c r="N52" s="11" t="str">
        <f>VLOOKUP(LEFT(J52, 1) &amp; LEFT(R52, 1), Tables!$A$2:$B$257, 2, TRUE) &amp; VLOOKUP(RIGHT(J52, 1) &amp; RIGHT(R52, 1), Tables!$A$2:$B$257, 2, TRUE)</f>
        <v>FD</v>
      </c>
      <c r="O52" s="12" t="str">
        <f>VLOOKUP(LEFT(K52, 1) &amp; LEFT(S52, 1), Tables!$A$2:$B$257, 2, TRUE) &amp; VLOOKUP(RIGHT(K52, 1) &amp; RIGHT(S52, 1), Tables!$A$2:$B$257, 2, TRUE)</f>
        <v>D3</v>
      </c>
      <c r="P52" s="12" t="str">
        <f>VLOOKUP(LEFT(L52, 1) &amp; LEFT(T52, 1), Tables!$A$2:$B$257, 2, TRUE) &amp; VLOOKUP(RIGHT(L52, 1) &amp; RIGHT(T52, 1), Tables!$A$2:$B$257, 2, TRUE)</f>
        <v>A6</v>
      </c>
      <c r="Q52" s="13" t="str">
        <f>VLOOKUP(LEFT(M52, 1) &amp; LEFT(U52, 1), Tables!$A$2:$B$257, 2, TRUE) &amp; VLOOKUP(RIGHT(M52, 1) &amp; RIGHT(U52, 1), Tables!$A$2:$B$257, 2, TRUE)</f>
        <v>87</v>
      </c>
      <c r="R52" s="11" t="str">
        <f>VLOOKUP(LEFT(U48, 1) &amp; LEFT(T44, 1), Tables!$A$2:$B$257, 2, TRUE) &amp; VLOOKUP(RIGHT(U48, 1) &amp; RIGHT(T44, 1), Tables!$A$2:$B$257, 2, TRUE)</f>
        <v>46</v>
      </c>
      <c r="S52" s="12" t="str">
        <f>VLOOKUP(LEFT(R52, 1) &amp; LEFT(U44, 1), Tables!$A$2:$B$257, 2, TRUE) &amp; VLOOKUP(RIGHT(R52, 1) &amp; RIGHT(U44, 1), Tables!$A$2:$B$257, 2, TRUE)</f>
        <v>F1</v>
      </c>
      <c r="T52" s="12" t="str">
        <f>VLOOKUP(LEFT(VLOOKUP(S53, Tables!$A$2:$C$257, 3, TRUE), 1) &amp; LEFT(R48, 1), Tables!$A$2:$B$257, 2, TRUE) &amp; VLOOKUP(RIGHT(VLOOKUP(S53, Tables!$A$2:$C$257, 3, TRUE), 1) &amp; RIGHT(R48, 1), Tables!$A$2:$B$257, 2, TRUE)</f>
        <v>75</v>
      </c>
      <c r="U52" s="13" t="str">
        <f>VLOOKUP(LEFT(T52, 1) &amp; LEFT(S48, 1), Tables!$A$2:$B$257, 2, TRUE) &amp; VLOOKUP(RIGHT(T52, 1) &amp; RIGHT(S48, 1), Tables!$A$2:$B$257, 2, TRUE)</f>
        <v>D7</v>
      </c>
      <c r="V52" s="9"/>
      <c r="W52" s="9"/>
      <c r="X52" s="9"/>
      <c r="Y52" s="9"/>
    </row>
    <row r="53" spans="1:25" ht="19.5" customHeight="1" x14ac:dyDescent="0.25">
      <c r="B53" s="17" t="str">
        <f>VLOOKUP(N49, Tables!$A$2:$C$257, 3, TRUE)</f>
        <v>E7</v>
      </c>
      <c r="C53" s="18" t="str">
        <f>VLOOKUP(O49, Tables!$A$2:$C$257, 3, TRUE)</f>
        <v>53</v>
      </c>
      <c r="D53" s="18" t="str">
        <f>VLOOKUP(P49, Tables!$A$2:$C$257, 3, TRUE)</f>
        <v>E6</v>
      </c>
      <c r="E53" s="19" t="str">
        <f>VLOOKUP(Q49, Tables!$A$2:$C$257, 3, TRUE)</f>
        <v>8E</v>
      </c>
      <c r="F53" s="18" t="str">
        <f>E53</f>
        <v>8E</v>
      </c>
      <c r="G53" s="18" t="str">
        <f>B53</f>
        <v>E7</v>
      </c>
      <c r="H53" s="18" t="str">
        <f t="shared" ref="H53" si="37">C53</f>
        <v>53</v>
      </c>
      <c r="I53" s="18" t="str">
        <f t="shared" ref="I53" si="38">D53</f>
        <v>E6</v>
      </c>
      <c r="J53" s="17" t="str">
        <f>VLOOKUP(VLOOKUP(LEFT(VLOOKUP(F53, Tables!$A$2:$D$257, 4, TRUE), 1) &amp; LEFT(VLOOKUP(F50, Tables!$A$2:$E$257, 5, TRUE), 1), Tables!$A$2:$B$257, 2, TRUE) &amp; VLOOKUP(LEFT(F51, 1) &amp; LEFT(F52, 1), Tables!$A$2:$B$257, 2, TRUE), Tables!$A$2:$B$257, 2, TRUE) &amp; VLOOKUP(VLOOKUP(RIGHT(VLOOKUP(F53, Tables!$A$2:$D$257, 4, TRUE), 1) &amp; RIGHT(VLOOKUP(F50, Tables!$A$2:$E$257, 5, TRUE), 1), Tables!$A$2:$B$257, 2, TRUE) &amp; VLOOKUP(RIGHT(F51, 1) &amp; RIGHT(F52, 1), Tables!$A$2:$B$257, 2, TRUE), Tables!$A$2:$B$257, 2, TRUE)</f>
        <v>A3</v>
      </c>
      <c r="K53" s="18" t="str">
        <f>VLOOKUP(VLOOKUP(LEFT(VLOOKUP(G53, Tables!$A$2:$D$257, 4, TRUE), 1) &amp; LEFT(VLOOKUP(G50, Tables!$A$2:$E$257, 5, TRUE), 1), Tables!$A$2:$B$257, 2, TRUE) &amp; VLOOKUP(LEFT(G51, 1) &amp; LEFT(G52, 1), Tables!$A$2:$B$257, 2, TRUE), Tables!$A$2:$B$257, 2, TRUE) &amp; VLOOKUP(VLOOKUP(RIGHT(VLOOKUP(G53, Tables!$A$2:$D$257, 4, TRUE), 1) &amp; RIGHT(VLOOKUP(G50, Tables!$A$2:$E$257, 5, TRUE), 1), Tables!$A$2:$B$257, 2, TRUE) &amp; VLOOKUP(RIGHT(G51, 1) &amp; RIGHT(G52, 1), Tables!$A$2:$B$257, 2, TRUE), Tables!$A$2:$B$257, 2, TRUE)</f>
        <v>07</v>
      </c>
      <c r="L53" s="18" t="str">
        <f>VLOOKUP(VLOOKUP(LEFT(VLOOKUP(H53, Tables!$A$2:$D$257, 4, TRUE), 1) &amp; LEFT(VLOOKUP(H50, Tables!$A$2:$E$257, 5, TRUE), 1), Tables!$A$2:$B$257, 2, TRUE) &amp; VLOOKUP(LEFT(H51, 1) &amp; LEFT(H52, 1), Tables!$A$2:$B$257, 2, TRUE), Tables!$A$2:$B$257, 2, TRUE) &amp; VLOOKUP(VLOOKUP(RIGHT(VLOOKUP(H53, Tables!$A$2:$D$257, 4, TRUE), 1) &amp; RIGHT(VLOOKUP(H50, Tables!$A$2:$E$257, 5, TRUE), 1), Tables!$A$2:$B$257, 2, TRUE) &amp; VLOOKUP(RIGHT(H51, 1) &amp; RIGHT(H52, 1), Tables!$A$2:$B$257, 2, TRUE), Tables!$A$2:$B$257, 2, TRUE)</f>
        <v>42</v>
      </c>
      <c r="M53" s="19" t="str">
        <f>VLOOKUP(VLOOKUP(LEFT(VLOOKUP(I53, Tables!$A$2:$D$257, 4, TRUE), 1) &amp; LEFT(VLOOKUP(I50, Tables!$A$2:$E$257, 5, TRUE), 1), Tables!$A$2:$B$257, 2, TRUE) &amp; VLOOKUP(LEFT(I51, 1) &amp; LEFT(I52, 1), Tables!$A$2:$B$257, 2, TRUE), Tables!$A$2:$B$257, 2, TRUE) &amp; VLOOKUP(VLOOKUP(RIGHT(VLOOKUP(I53, Tables!$A$2:$D$257, 4, TRUE), 1) &amp; RIGHT(VLOOKUP(I50, Tables!$A$2:$E$257, 5, TRUE), 1), Tables!$A$2:$B$257, 2, TRUE) &amp; VLOOKUP(RIGHT(I51, 1) &amp; RIGHT(I52, 1), Tables!$A$2:$B$257, 2, TRUE), Tables!$A$2:$B$257, 2, TRUE)</f>
        <v>99</v>
      </c>
      <c r="N53" s="17" t="str">
        <f>VLOOKUP(LEFT(J53, 1) &amp; LEFT(R53, 1), Tables!$A$2:$B$257, 2, TRUE) &amp; VLOOKUP(RIGHT(J53, 1) &amp; RIGHT(R53, 1), Tables!$A$2:$B$257, 2, TRUE)</f>
        <v>CF</v>
      </c>
      <c r="O53" s="18" t="str">
        <f>VLOOKUP(LEFT(K53, 1) &amp; LEFT(S53, 1), Tables!$A$2:$B$257, 2, TRUE) &amp; VLOOKUP(RIGHT(K53, 1) &amp; RIGHT(S53, 1), Tables!$A$2:$B$257, 2, TRUE)</f>
        <v>D8</v>
      </c>
      <c r="P53" s="18" t="str">
        <f>VLOOKUP(LEFT(L53, 1) &amp; LEFT(T53, 1), Tables!$A$2:$B$257, 2, TRUE) &amp; VLOOKUP(RIGHT(L53, 1) &amp; RIGHT(T53, 1), Tables!$A$2:$B$257, 2, TRUE)</f>
        <v>48</v>
      </c>
      <c r="Q53" s="19" t="str">
        <f>VLOOKUP(LEFT(M53, 1) &amp; LEFT(U53, 1), Tables!$A$2:$B$257, 2, TRUE) &amp; VLOOKUP(RIGHT(M53, 1) &amp; RIGHT(U53, 1), Tables!$A$2:$B$257, 2, TRUE)</f>
        <v>CA</v>
      </c>
      <c r="R53" s="17" t="str">
        <f>VLOOKUP(LEFT(U49, 1) &amp; LEFT(T45, 1), Tables!$A$2:$B$257, 2, TRUE) &amp; VLOOKUP(RIGHT(U49, 1) &amp; RIGHT(T45, 1), Tables!$A$2:$B$257, 2, TRUE)</f>
        <v>6C</v>
      </c>
      <c r="S53" s="18" t="str">
        <f>VLOOKUP(LEFT(R53, 1) &amp; LEFT(U45, 1), Tables!$A$2:$B$257, 2, TRUE) &amp; VLOOKUP(RIGHT(R53, 1) &amp; RIGHT(U45, 1), Tables!$A$2:$B$257, 2, TRUE)</f>
        <v>DF</v>
      </c>
      <c r="T53" s="18" t="str">
        <f>VLOOKUP(LEFT(VLOOKUP(S50, Tables!$A$2:$C$257, 3, TRUE), 1) &amp; LEFT(R49, 1), Tables!$A$2:$B$257, 2, TRUE) &amp; VLOOKUP(RIGHT(VLOOKUP(S50, Tables!$A$2:$C$257, 3, TRUE), 1) &amp; RIGHT(R49, 1), Tables!$A$2:$B$257, 2, TRUE)</f>
        <v>0A</v>
      </c>
      <c r="U53" s="19" t="str">
        <f>VLOOKUP(LEFT(T53, 1) &amp; LEFT(S49, 1), Tables!$A$2:$B$257, 2, TRUE) &amp; VLOOKUP(RIGHT(T53, 1) &amp; RIGHT(S49, 1), Tables!$A$2:$B$257, 2, TRUE)</f>
        <v>53</v>
      </c>
      <c r="V53" s="9"/>
      <c r="W53" s="9"/>
      <c r="X53" s="9"/>
      <c r="Y53" s="9"/>
    </row>
    <row r="54" spans="1:25" ht="19.5" customHeight="1" x14ac:dyDescent="0.25">
      <c r="A54" s="5" t="s">
        <v>304</v>
      </c>
      <c r="B54" s="14" t="str">
        <f>VLOOKUP(N50, Tables!$A$2:$C$257, 3, TRUE)</f>
        <v>AF</v>
      </c>
      <c r="C54" s="15" t="str">
        <f>VLOOKUP(O50, Tables!$A$2:$C$257, 3, TRUE)</f>
        <v>B4</v>
      </c>
      <c r="D54" s="15" t="str">
        <f>VLOOKUP(P50, Tables!$A$2:$C$257, 3, TRUE)</f>
        <v>36</v>
      </c>
      <c r="E54" s="16" t="str">
        <f>VLOOKUP(Q50, Tables!$A$2:$C$257, 3, TRUE)</f>
        <v>E4</v>
      </c>
      <c r="F54" s="15" t="str">
        <f>B54</f>
        <v>AF</v>
      </c>
      <c r="G54" s="15" t="str">
        <f t="shared" ref="G54" si="39">C54</f>
        <v>B4</v>
      </c>
      <c r="H54" s="15" t="str">
        <f t="shared" ref="H54" si="40">D54</f>
        <v>36</v>
      </c>
      <c r="I54" s="15" t="str">
        <f t="shared" ref="I54" si="41">E54</f>
        <v>E4</v>
      </c>
      <c r="J54" s="14" t="str">
        <f>VLOOKUP(VLOOKUP(LEFT(VLOOKUP(F54, Tables!$A$2:$D$257, 4, TRUE), 1) &amp; LEFT(VLOOKUP(F55, Tables!$A$2:$E$257, 5, TRUE), 1), Tables!$A$2:$B$257, 2, TRUE) &amp; VLOOKUP(LEFT(F56, 1) &amp; LEFT(F57, 1), Tables!$A$2:$B$257, 2, TRUE), Tables!$A$2:$B$257, 2, TRUE) &amp; VLOOKUP(VLOOKUP(RIGHT(VLOOKUP(F54, Tables!$A$2:$D$257, 4, TRUE), 1) &amp; RIGHT(VLOOKUP(F55, Tables!$A$2:$E$257, 5, TRUE), 1), Tables!$A$2:$B$257, 2, TRUE) &amp; VLOOKUP(RIGHT(F56, 1) &amp; RIGHT(F57, 1), Tables!$A$2:$B$257, 2, TRUE), Tables!$A$2:$B$257, 2, TRUE)</f>
        <v>37</v>
      </c>
      <c r="K54" s="15" t="str">
        <f>VLOOKUP(VLOOKUP(LEFT(VLOOKUP(G54, Tables!$A$2:$D$257, 4, TRUE), 1) &amp; LEFT(VLOOKUP(G55, Tables!$A$2:$E$257, 5, TRUE), 1), Tables!$A$2:$B$257, 2, TRUE) &amp; VLOOKUP(LEFT(G56, 1) &amp; LEFT(G57, 1), Tables!$A$2:$B$257, 2, TRUE), Tables!$A$2:$B$257, 2, TRUE) &amp; VLOOKUP(VLOOKUP(RIGHT(VLOOKUP(G54, Tables!$A$2:$D$257, 4, TRUE), 1) &amp; RIGHT(VLOOKUP(G55, Tables!$A$2:$E$257, 5, TRUE), 1), Tables!$A$2:$B$257, 2, TRUE) &amp; VLOOKUP(RIGHT(G56, 1) &amp; RIGHT(G57, 1), Tables!$A$2:$B$257, 2, TRUE), Tables!$A$2:$B$257, 2, TRUE)</f>
        <v>1A</v>
      </c>
      <c r="L54" s="15" t="str">
        <f>VLOOKUP(VLOOKUP(LEFT(VLOOKUP(H54, Tables!$A$2:$D$257, 4, TRUE), 1) &amp; LEFT(VLOOKUP(H55, Tables!$A$2:$E$257, 5, TRUE), 1), Tables!$A$2:$B$257, 2, TRUE) &amp; VLOOKUP(LEFT(H56, 1) &amp; LEFT(H57, 1), Tables!$A$2:$B$257, 2, TRUE), Tables!$A$2:$B$257, 2, TRUE) &amp; VLOOKUP(VLOOKUP(RIGHT(VLOOKUP(H54, Tables!$A$2:$D$257, 4, TRUE), 1) &amp; RIGHT(VLOOKUP(H55, Tables!$A$2:$E$257, 5, TRUE), 1), Tables!$A$2:$B$257, 2, TRUE) &amp; VLOOKUP(RIGHT(H56, 1) &amp; RIGHT(H57, 1), Tables!$A$2:$B$257, 2, TRUE), Tables!$A$2:$B$257, 2, TRUE)</f>
        <v>87</v>
      </c>
      <c r="M54" s="16" t="str">
        <f>VLOOKUP(VLOOKUP(LEFT(VLOOKUP(I54, Tables!$A$2:$D$257, 4, TRUE), 1) &amp; LEFT(VLOOKUP(I55, Tables!$A$2:$E$257, 5, TRUE), 1), Tables!$A$2:$B$257, 2, TRUE) &amp; VLOOKUP(LEFT(I56, 1) &amp; LEFT(I57, 1), Tables!$A$2:$B$257, 2, TRUE), Tables!$A$2:$B$257, 2, TRUE) &amp; VLOOKUP(VLOOKUP(RIGHT(VLOOKUP(I54, Tables!$A$2:$D$257, 4, TRUE), 1) &amp; RIGHT(VLOOKUP(I55, Tables!$A$2:$E$257, 5, TRUE), 1), Tables!$A$2:$B$257, 2, TRUE) &amp; VLOOKUP(RIGHT(I56, 1) &amp; RIGHT(I57, 1), Tables!$A$2:$B$257, 2, TRUE), Tables!$A$2:$B$257, 2, TRUE)</f>
        <v>05</v>
      </c>
      <c r="N54" s="14" t="str">
        <f>VLOOKUP(LEFT(J54, 1) &amp; LEFT(R54, 1), Tables!$A$2:$B$257, 2, TRUE) &amp; VLOOKUP(RIGHT(J54, 1) &amp; RIGHT(R54, 1), Tables!$A$2:$B$257, 2, TRUE)</f>
        <v>FD</v>
      </c>
      <c r="O54" s="15" t="str">
        <f>VLOOKUP(LEFT(K54, 1) &amp; LEFT(S54, 1), Tables!$A$2:$B$257, 2, TRUE) &amp; VLOOKUP(RIGHT(K54, 1) &amp; RIGHT(S54, 1), Tables!$A$2:$B$257, 2, TRUE)</f>
        <v>95</v>
      </c>
      <c r="P54" s="15" t="str">
        <f>VLOOKUP(LEFT(L54, 1) &amp; LEFT(T54, 1), Tables!$A$2:$B$257, 2, TRUE) &amp; VLOOKUP(RIGHT(L54, 1) &amp; RIGHT(T54, 1), Tables!$A$2:$B$257, 2, TRUE)</f>
        <v>AF</v>
      </c>
      <c r="Q54" s="16" t="str">
        <f>VLOOKUP(LEFT(M54, 1) &amp; LEFT(U54, 1), Tables!$A$2:$B$257, 2, TRUE) &amp; VLOOKUP(RIGHT(M54, 1) &amp; RIGHT(U54, 1), Tables!$A$2:$B$257, 2, TRUE)</f>
        <v>B9</v>
      </c>
      <c r="R54" s="14" t="str">
        <f>VLOOKUP(LEFT(U50, 1) &amp; LEFT(T46, 1), Tables!$A$2:$B$257, 2, TRUE) &amp; VLOOKUP(RIGHT(U50, 1) &amp; RIGHT(T46, 1), Tables!$A$2:$B$257, 2, TRUE)</f>
        <v>CA</v>
      </c>
      <c r="S54" s="15" t="str">
        <f>VLOOKUP(LEFT(R54, 1) &amp; LEFT(U46, 1), Tables!$A$2:$B$257, 2, TRUE) &amp; VLOOKUP(RIGHT(R54, 1) &amp; RIGHT(U46, 1), Tables!$A$2:$B$257, 2, TRUE)</f>
        <v>8F</v>
      </c>
      <c r="T54" s="15" t="str">
        <f>VLOOKUP(LEFT(S54, 1) &amp; LEFT(R50, 1), Tables!$A$2:$B$257, 2, TRUE) &amp; VLOOKUP(RIGHT(S54, 1) &amp; RIGHT(R50, 1), Tables!$A$2:$B$257, 2, TRUE)</f>
        <v>28</v>
      </c>
      <c r="U54" s="16" t="str">
        <f>VLOOKUP(LEFT(T54, 1) &amp; LEFT(S50, 1), Tables!$A$2:$B$257, 2, TRUE) &amp; VLOOKUP(RIGHT(T54, 1) &amp; RIGHT(S50, 1), Tables!$A$2:$B$257, 2, TRUE)</f>
        <v>BC</v>
      </c>
      <c r="V54" s="20"/>
      <c r="W54" s="20"/>
      <c r="X54" s="20"/>
      <c r="Y54" s="20"/>
    </row>
    <row r="55" spans="1:25" ht="19.5" customHeight="1" x14ac:dyDescent="0.25">
      <c r="A55" s="6"/>
      <c r="B55" s="11" t="str">
        <f>VLOOKUP(N51, Tables!$A$2:$C$257, 3, TRUE)</f>
        <v>5E</v>
      </c>
      <c r="C55" s="12" t="str">
        <f>VLOOKUP(O51, Tables!$A$2:$C$257, 3, TRUE)</f>
        <v>1E</v>
      </c>
      <c r="D55" s="12" t="str">
        <f>VLOOKUP(P51, Tables!$A$2:$C$257, 3, TRUE)</f>
        <v>A5</v>
      </c>
      <c r="E55" s="13" t="str">
        <f>VLOOKUP(Q51, Tables!$A$2:$C$257, 3, TRUE)</f>
        <v>4A</v>
      </c>
      <c r="F55" s="12" t="str">
        <f>C55</f>
        <v>1E</v>
      </c>
      <c r="G55" s="12" t="str">
        <f t="shared" ref="G55" si="42">D55</f>
        <v>A5</v>
      </c>
      <c r="H55" s="12" t="str">
        <f t="shared" ref="H55" si="43">E55</f>
        <v>4A</v>
      </c>
      <c r="I55" s="12" t="str">
        <f>B55</f>
        <v>5E</v>
      </c>
      <c r="J55" s="11" t="str">
        <f>VLOOKUP(VLOOKUP(LEFT(VLOOKUP(F55, Tables!$A$2:$D$257, 4, TRUE), 1) &amp; LEFT(VLOOKUP(F56, Tables!$A$2:$E$257, 5, TRUE), 1), Tables!$A$2:$B$257, 2, TRUE) &amp; VLOOKUP(LEFT(F57, 1) &amp; LEFT(F54, 1), Tables!$A$2:$B$257, 2, TRUE), Tables!$A$2:$B$257, 2, TRUE) &amp; VLOOKUP(VLOOKUP(RIGHT(VLOOKUP(F55, Tables!$A$2:$D$257, 4, TRUE), 1) &amp; RIGHT(VLOOKUP(F56, Tables!$A$2:$E$257, 5, TRUE), 1), Tables!$A$2:$B$257, 2, TRUE) &amp; VLOOKUP(RIGHT(F57, 1) &amp; RIGHT(F54, 1), Tables!$A$2:$B$257, 2, TRUE), Tables!$A$2:$B$257, 2, TRUE)</f>
        <v>8B</v>
      </c>
      <c r="K55" s="12" t="str">
        <f>VLOOKUP(VLOOKUP(LEFT(VLOOKUP(G55, Tables!$A$2:$D$257, 4, TRUE), 1) &amp; LEFT(VLOOKUP(G56, Tables!$A$2:$E$257, 5, TRUE), 1), Tables!$A$2:$B$257, 2, TRUE) &amp; VLOOKUP(LEFT(G57, 1) &amp; LEFT(G54, 1), Tables!$A$2:$B$257, 2, TRUE), Tables!$A$2:$B$257, 2, TRUE) &amp; VLOOKUP(VLOOKUP(RIGHT(VLOOKUP(G55, Tables!$A$2:$D$257, 4, TRUE), 1) &amp; RIGHT(VLOOKUP(G56, Tables!$A$2:$E$257, 5, TRUE), 1), Tables!$A$2:$B$257, 2, TRUE) &amp; VLOOKUP(RIGHT(G57, 1) &amp; RIGHT(G54, 1), Tables!$A$2:$B$257, 2, TRUE), Tables!$A$2:$B$257, 2, TRUE)</f>
        <v>56</v>
      </c>
      <c r="L55" s="12" t="str">
        <f>VLOOKUP(VLOOKUP(LEFT(VLOOKUP(H55, Tables!$A$2:$D$257, 4, TRUE), 1) &amp; LEFT(VLOOKUP(H56, Tables!$A$2:$E$257, 5, TRUE), 1), Tables!$A$2:$B$257, 2, TRUE) &amp; VLOOKUP(LEFT(H57, 1) &amp; LEFT(H54, 1), Tables!$A$2:$B$257, 2, TRUE), Tables!$A$2:$B$257, 2, TRUE) &amp; VLOOKUP(VLOOKUP(RIGHT(VLOOKUP(H55, Tables!$A$2:$D$257, 4, TRUE), 1) &amp; RIGHT(VLOOKUP(H56, Tables!$A$2:$E$257, 5, TRUE), 1), Tables!$A$2:$B$257, 2, TRUE) &amp; VLOOKUP(RIGHT(H57, 1) &amp; RIGHT(H54, 1), Tables!$A$2:$B$257, 2, TRUE), Tables!$A$2:$B$257, 2, TRUE)</f>
        <v>3F</v>
      </c>
      <c r="M55" s="13" t="str">
        <f>VLOOKUP(VLOOKUP(LEFT(VLOOKUP(I55, Tables!$A$2:$D$257, 4, TRUE), 1) &amp; LEFT(VLOOKUP(I56, Tables!$A$2:$E$257, 5, TRUE), 1), Tables!$A$2:$B$257, 2, TRUE) &amp; VLOOKUP(LEFT(I57, 1) &amp; LEFT(I54, 1), Tables!$A$2:$B$257, 2, TRUE), Tables!$A$2:$B$257, 2, TRUE) &amp; VLOOKUP(VLOOKUP(RIGHT(VLOOKUP(I55, Tables!$A$2:$D$257, 4, TRUE), 1) &amp; RIGHT(VLOOKUP(I56, Tables!$A$2:$E$257, 5, TRUE), 1), Tables!$A$2:$B$257, 2, TRUE) &amp; VLOOKUP(RIGHT(I57, 1) &amp; RIGHT(I54, 1), Tables!$A$2:$B$257, 2, TRUE), Tables!$A$2:$B$257, 2, TRUE)</f>
        <v>A0</v>
      </c>
      <c r="N55" s="11" t="str">
        <f>VLOOKUP(LEFT(J55, 1) &amp; LEFT(R55, 1), Tables!$A$2:$B$257, 2, TRUE) &amp; VLOOKUP(RIGHT(J55, 1) &amp; RIGHT(R55, 1), Tables!$A$2:$B$257, 2, TRUE)</f>
        <v>CB</v>
      </c>
      <c r="O55" s="12" t="str">
        <f>VLOOKUP(LEFT(K55, 1) &amp; LEFT(S55, 1), Tables!$A$2:$B$257, 2, TRUE) &amp; VLOOKUP(RIGHT(K55, 1) &amp; RIGHT(S55, 1), Tables!$A$2:$B$257, 2, TRUE)</f>
        <v>9A</v>
      </c>
      <c r="P55" s="12" t="str">
        <f>VLOOKUP(LEFT(L55, 1) &amp; LEFT(T55, 1), Tables!$A$2:$B$257, 2, TRUE) &amp; VLOOKUP(RIGHT(L55, 1) &amp; RIGHT(T55, 1), Tables!$A$2:$B$257, 2, TRUE)</f>
        <v>12</v>
      </c>
      <c r="Q55" s="13" t="str">
        <f>VLOOKUP(LEFT(M55, 1) &amp; LEFT(U55, 1), Tables!$A$2:$B$257, 2, TRUE) &amp; VLOOKUP(RIGHT(M55, 1) &amp; RIGHT(U55, 1), Tables!$A$2:$B$257, 2, TRUE)</f>
        <v>9C</v>
      </c>
      <c r="R55" s="11" t="str">
        <f>VLOOKUP(LEFT(U51, 1) &amp; LEFT(T47, 1), Tables!$A$2:$B$257, 2, TRUE) &amp; VLOOKUP(RIGHT(U51, 1) &amp; RIGHT(T47, 1), Tables!$A$2:$B$257, 2, TRUE)</f>
        <v>40</v>
      </c>
      <c r="S55" s="12" t="str">
        <f>VLOOKUP(LEFT(R55, 1) &amp; LEFT(U47, 1), Tables!$A$2:$B$257, 2, TRUE) &amp; VLOOKUP(RIGHT(R55, 1) &amp; RIGHT(U47, 1), Tables!$A$2:$B$257, 2, TRUE)</f>
        <v>CC</v>
      </c>
      <c r="T55" s="12" t="str">
        <f>VLOOKUP(LEFT(S55, 1) &amp; LEFT(R51, 1), Tables!$A$2:$B$257, 2, TRUE) &amp; VLOOKUP(RIGHT(S55, 1) &amp; RIGHT(R51, 1), Tables!$A$2:$B$257, 2, TRUE)</f>
        <v>2D</v>
      </c>
      <c r="U55" s="13" t="str">
        <f>VLOOKUP(LEFT(T55, 1) &amp; LEFT(S51, 1), Tables!$A$2:$B$257, 2, TRUE) &amp; VLOOKUP(RIGHT(T55, 1) &amp; RIGHT(S51, 1), Tables!$A$2:$B$257, 2, TRUE)</f>
        <v>3C</v>
      </c>
      <c r="V55" s="10"/>
      <c r="W55" s="10"/>
      <c r="X55" s="10"/>
      <c r="Y55" s="10"/>
    </row>
    <row r="56" spans="1:25" ht="19.5" customHeight="1" x14ac:dyDescent="0.25">
      <c r="A56" s="6"/>
      <c r="B56" s="11" t="str">
        <f>VLOOKUP(N52, Tables!$A$2:$C$257, 3, TRUE)</f>
        <v>54</v>
      </c>
      <c r="C56" s="12" t="str">
        <f>VLOOKUP(O52, Tables!$A$2:$C$257, 3, TRUE)</f>
        <v>66</v>
      </c>
      <c r="D56" s="12" t="str">
        <f>VLOOKUP(P52, Tables!$A$2:$C$257, 3, TRUE)</f>
        <v>24</v>
      </c>
      <c r="E56" s="13" t="str">
        <f>VLOOKUP(Q52, Tables!$A$2:$C$257, 3, TRUE)</f>
        <v>17</v>
      </c>
      <c r="F56" s="12" t="str">
        <f>D56</f>
        <v>24</v>
      </c>
      <c r="G56" s="12" t="str">
        <f>E56</f>
        <v>17</v>
      </c>
      <c r="H56" s="12" t="str">
        <f>B56</f>
        <v>54</v>
      </c>
      <c r="I56" s="12" t="str">
        <f>C56</f>
        <v>66</v>
      </c>
      <c r="J56" s="11" t="str">
        <f>VLOOKUP(VLOOKUP(LEFT(VLOOKUP(F56, Tables!$A$2:$D$257, 4, TRUE), 1) &amp; LEFT(VLOOKUP(F57, Tables!$A$2:$E$257, 5, TRUE), 1), Tables!$A$2:$B$257, 2, TRUE) &amp; VLOOKUP(LEFT(F54, 1) &amp; LEFT(F55, 1), Tables!$A$2:$B$257, 2, TRUE), Tables!$A$2:$B$257, 2, TRUE) &amp; VLOOKUP(VLOOKUP(RIGHT(VLOOKUP(F56, Tables!$A$2:$D$257, 4, TRUE), 1) &amp; RIGHT(VLOOKUP(F57, Tables!$A$2:$E$257, 5, TRUE), 1), Tables!$A$2:$B$257, 2, TRUE) &amp; VLOOKUP(RIGHT(F54, 1) &amp; RIGHT(F55, 1), Tables!$A$2:$B$257, 2, TRUE), Tables!$A$2:$B$257, 2, TRUE)</f>
        <v>65</v>
      </c>
      <c r="K56" s="12" t="str">
        <f>VLOOKUP(VLOOKUP(LEFT(VLOOKUP(G56, Tables!$A$2:$D$257, 4, TRUE), 1) &amp; LEFT(VLOOKUP(G57, Tables!$A$2:$E$257, 5, TRUE), 1), Tables!$A$2:$B$257, 2, TRUE) &amp; VLOOKUP(LEFT(G54, 1) &amp; LEFT(G55, 1), Tables!$A$2:$B$257, 2, TRUE), Tables!$A$2:$B$257, 2, TRUE) &amp; VLOOKUP(VLOOKUP(RIGHT(VLOOKUP(G56, Tables!$A$2:$D$257, 4, TRUE), 1) &amp; RIGHT(VLOOKUP(G57, Tables!$A$2:$E$257, 5, TRUE), 1), Tables!$A$2:$B$257, 2, TRUE) &amp; VLOOKUP(RIGHT(G54, 1) &amp; RIGHT(G55, 1), Tables!$A$2:$B$257, 2, TRUE), Tables!$A$2:$B$257, 2, TRUE)</f>
        <v>BA</v>
      </c>
      <c r="L56" s="12" t="str">
        <f>VLOOKUP(VLOOKUP(LEFT(VLOOKUP(H56, Tables!$A$2:$D$257, 4, TRUE), 1) &amp; LEFT(VLOOKUP(H57, Tables!$A$2:$E$257, 5, TRUE), 1), Tables!$A$2:$B$257, 2, TRUE) &amp; VLOOKUP(LEFT(H54, 1) &amp; LEFT(H55, 1), Tables!$A$2:$B$257, 2, TRUE), Tables!$A$2:$B$257, 2, TRUE) &amp; VLOOKUP(VLOOKUP(RIGHT(VLOOKUP(H56, Tables!$A$2:$D$257, 4, TRUE), 1) &amp; RIGHT(VLOOKUP(H57, Tables!$A$2:$E$257, 5, TRUE), 1), Tables!$A$2:$B$257, 2, TRUE) &amp; VLOOKUP(RIGHT(H54, 1) &amp; RIGHT(H55, 1), Tables!$A$2:$B$257, 2, TRUE), Tables!$A$2:$B$257, 2, TRUE)</f>
        <v>77</v>
      </c>
      <c r="M56" s="13" t="str">
        <f>VLOOKUP(VLOOKUP(LEFT(VLOOKUP(I56, Tables!$A$2:$D$257, 4, TRUE), 1) &amp; LEFT(VLOOKUP(I57, Tables!$A$2:$E$257, 5, TRUE), 1), Tables!$A$2:$B$257, 2, TRUE) &amp; VLOOKUP(LEFT(I54, 1) &amp; LEFT(I55, 1), Tables!$A$2:$B$257, 2, TRUE), Tables!$A$2:$B$257, 2, TRUE) &amp; VLOOKUP(VLOOKUP(RIGHT(VLOOKUP(I56, Tables!$A$2:$D$257, 4, TRUE), 1) &amp; RIGHT(VLOOKUP(I57, Tables!$A$2:$E$257, 5, TRUE), 1), Tables!$A$2:$B$257, 2, TRUE) &amp; VLOOKUP(RIGHT(I54, 1) &amp; RIGHT(I55, 1), Tables!$A$2:$B$257, 2, TRUE), Tables!$A$2:$B$257, 2, TRUE)</f>
        <v>80</v>
      </c>
      <c r="N56" s="11" t="str">
        <f>VLOOKUP(LEFT(J56, 1) &amp; LEFT(R56, 1), Tables!$A$2:$B$257, 2, TRUE) &amp; VLOOKUP(RIGHT(J56, 1) &amp; RIGHT(R56, 1), Tables!$A$2:$B$257, 2, TRUE)</f>
        <v>60</v>
      </c>
      <c r="O56" s="12" t="str">
        <f>VLOOKUP(LEFT(K56, 1) &amp; LEFT(S56, 1), Tables!$A$2:$B$257, 2, TRUE) &amp; VLOOKUP(RIGHT(K56, 1) &amp; RIGHT(S56, 1), Tables!$A$2:$B$257, 2, TRUE)</f>
        <v>EA</v>
      </c>
      <c r="P56" s="12" t="str">
        <f>VLOOKUP(LEFT(L56, 1) &amp; LEFT(T56, 1), Tables!$A$2:$B$257, 2, TRUE) &amp; VLOOKUP(RIGHT(L56, 1) &amp; RIGHT(T56, 1), Tables!$A$2:$B$257, 2, TRUE)</f>
        <v>61</v>
      </c>
      <c r="Q56" s="13" t="str">
        <f>VLOOKUP(LEFT(M56, 1) &amp; LEFT(U56, 1), Tables!$A$2:$B$257, 2, TRUE) &amp; VLOOKUP(RIGHT(M56, 1) &amp; RIGHT(U56, 1), Tables!$A$2:$B$257, 2, TRUE)</f>
        <v>67</v>
      </c>
      <c r="R56" s="11" t="str">
        <f>VLOOKUP(LEFT(U52, 1) &amp; LEFT(T48, 1), Tables!$A$2:$B$257, 2, TRUE) &amp; VLOOKUP(RIGHT(U52, 1) &amp; RIGHT(T48, 1), Tables!$A$2:$B$257, 2, TRUE)</f>
        <v>05</v>
      </c>
      <c r="S56" s="12" t="str">
        <f>VLOOKUP(LEFT(R56, 1) &amp; LEFT(U48, 1), Tables!$A$2:$B$257, 2, TRUE) &amp; VLOOKUP(RIGHT(R56, 1) &amp; RIGHT(U48, 1), Tables!$A$2:$B$257, 2, TRUE)</f>
        <v>50</v>
      </c>
      <c r="T56" s="12" t="str">
        <f>VLOOKUP(LEFT(S56, 1) &amp; LEFT(R52, 1), Tables!$A$2:$B$257, 2, TRUE) &amp; VLOOKUP(RIGHT(S56, 1) &amp; RIGHT(R52, 1), Tables!$A$2:$B$257, 2, TRUE)</f>
        <v>16</v>
      </c>
      <c r="U56" s="13" t="str">
        <f>VLOOKUP(LEFT(T56, 1) &amp; LEFT(S52, 1), Tables!$A$2:$B$257, 2, TRUE) &amp; VLOOKUP(RIGHT(T56, 1) &amp; RIGHT(S52, 1), Tables!$A$2:$B$257, 2, TRUE)</f>
        <v>E7</v>
      </c>
      <c r="V56" s="10"/>
      <c r="W56" s="10"/>
      <c r="X56" s="10"/>
      <c r="Y56" s="10"/>
    </row>
    <row r="57" spans="1:25" ht="19.5" customHeight="1" x14ac:dyDescent="0.25">
      <c r="A57" s="3"/>
      <c r="B57" s="17" t="str">
        <f>VLOOKUP(N53, Tables!$A$2:$C$257, 3, TRUE)</f>
        <v>8A</v>
      </c>
      <c r="C57" s="18" t="str">
        <f>VLOOKUP(O53, Tables!$A$2:$C$257, 3, TRUE)</f>
        <v>61</v>
      </c>
      <c r="D57" s="18" t="str">
        <f>VLOOKUP(P53, Tables!$A$2:$C$257, 3, TRUE)</f>
        <v>52</v>
      </c>
      <c r="E57" s="19" t="str">
        <f>VLOOKUP(Q53, Tables!$A$2:$C$257, 3, TRUE)</f>
        <v>74</v>
      </c>
      <c r="F57" s="18" t="str">
        <f>E57</f>
        <v>74</v>
      </c>
      <c r="G57" s="18" t="str">
        <f>B57</f>
        <v>8A</v>
      </c>
      <c r="H57" s="18" t="str">
        <f t="shared" ref="H57" si="44">C57</f>
        <v>61</v>
      </c>
      <c r="I57" s="18" t="str">
        <f t="shared" ref="I57" si="45">D57</f>
        <v>52</v>
      </c>
      <c r="J57" s="17" t="str">
        <f>VLOOKUP(VLOOKUP(LEFT(VLOOKUP(F57, Tables!$A$2:$D$257, 4, TRUE), 1) &amp; LEFT(VLOOKUP(F54, Tables!$A$2:$E$257, 5, TRUE), 1), Tables!$A$2:$B$257, 2, TRUE) &amp; VLOOKUP(LEFT(F55, 1) &amp; LEFT(F56, 1), Tables!$A$2:$B$257, 2, TRUE), Tables!$A$2:$B$257, 2, TRUE) &amp; VLOOKUP(VLOOKUP(RIGHT(VLOOKUP(F57, Tables!$A$2:$D$257, 4, TRUE), 1) &amp; RIGHT(VLOOKUP(F54, Tables!$A$2:$E$257, 5, TRUE), 1), Tables!$A$2:$B$257, 2, TRUE) &amp; VLOOKUP(RIGHT(F55, 1) &amp; RIGHT(F56, 1), Tables!$A$2:$B$257, 2, TRUE), Tables!$A$2:$B$257, 2, TRUE)</f>
        <v>38</v>
      </c>
      <c r="K57" s="18" t="str">
        <f>VLOOKUP(VLOOKUP(LEFT(VLOOKUP(G57, Tables!$A$2:$D$257, 4, TRUE), 1) &amp; LEFT(VLOOKUP(G54, Tables!$A$2:$E$257, 5, TRUE), 1), Tables!$A$2:$B$257, 2, TRUE) &amp; VLOOKUP(LEFT(G55, 1) &amp; LEFT(G56, 1), Tables!$A$2:$B$257, 2, TRUE), Tables!$A$2:$B$257, 2, TRUE) &amp; VLOOKUP(VLOOKUP(RIGHT(VLOOKUP(G57, Tables!$A$2:$D$257, 4, TRUE), 1) &amp; RIGHT(VLOOKUP(G54, Tables!$A$2:$E$257, 5, TRUE), 1), Tables!$A$2:$B$257, 2, TRUE) &amp; VLOOKUP(RIGHT(G55, 1) &amp; RIGHT(G56, 1), Tables!$A$2:$B$257, 2, TRUE), Tables!$A$2:$B$257, 2, TRUE)</f>
        <v>7A</v>
      </c>
      <c r="L57" s="18" t="str">
        <f>VLOOKUP(VLOOKUP(LEFT(VLOOKUP(H57, Tables!$A$2:$D$257, 4, TRUE), 1) &amp; LEFT(VLOOKUP(H54, Tables!$A$2:$E$257, 5, TRUE), 1), Tables!$A$2:$B$257, 2, TRUE) &amp; VLOOKUP(LEFT(H55, 1) &amp; LEFT(H56, 1), Tables!$A$2:$B$257, 2, TRUE), Tables!$A$2:$B$257, 2, TRUE) &amp; VLOOKUP(VLOOKUP(RIGHT(VLOOKUP(H57, Tables!$A$2:$D$257, 4, TRUE), 1) &amp; RIGHT(VLOOKUP(H54, Tables!$A$2:$E$257, 5, TRUE), 1), Tables!$A$2:$B$257, 2, TRUE) &amp; VLOOKUP(RIGHT(H55, 1) &amp; RIGHT(H56, 1), Tables!$A$2:$B$257, 2, TRUE), Tables!$A$2:$B$257, 2, TRUE)</f>
        <v>86</v>
      </c>
      <c r="M57" s="19" t="str">
        <f>VLOOKUP(VLOOKUP(LEFT(VLOOKUP(I57, Tables!$A$2:$D$257, 4, TRUE), 1) &amp; LEFT(VLOOKUP(I54, Tables!$A$2:$E$257, 5, TRUE), 1), Tables!$A$2:$B$257, 2, TRUE) &amp; VLOOKUP(LEFT(I55, 1) &amp; LEFT(I56, 1), Tables!$A$2:$B$257, 2, TRUE), Tables!$A$2:$B$257, 2, TRUE) &amp; VLOOKUP(VLOOKUP(RIGHT(VLOOKUP(I57, Tables!$A$2:$D$257, 4, TRUE), 1) &amp; RIGHT(VLOOKUP(I54, Tables!$A$2:$E$257, 5, TRUE), 1), Tables!$A$2:$B$257, 2, TRUE) &amp; VLOOKUP(RIGHT(I55, 1) &amp; RIGHT(I56, 1), Tables!$A$2:$B$257, 2, TRUE), Tables!$A$2:$B$257, 2, TRUE)</f>
        <v>AB</v>
      </c>
      <c r="N57" s="17" t="str">
        <f>VLOOKUP(LEFT(J57, 1) &amp; LEFT(R57, 1), Tables!$A$2:$B$257, 2, TRUE) &amp; VLOOKUP(RIGHT(J57, 1) &amp; RIGHT(R57, 1), Tables!$A$2:$B$257, 2, TRUE)</f>
        <v>00</v>
      </c>
      <c r="O57" s="18" t="str">
        <f>VLOOKUP(LEFT(K57, 1) &amp; LEFT(S57, 1), Tables!$A$2:$B$257, 2, TRUE) &amp; VLOOKUP(RIGHT(K57, 1) &amp; RIGHT(S57, 1), Tables!$A$2:$B$257, 2, TRUE)</f>
        <v>7C</v>
      </c>
      <c r="P57" s="18" t="str">
        <f>VLOOKUP(LEFT(L57, 1) &amp; LEFT(T57, 1), Tables!$A$2:$B$257, 2, TRUE) &amp; VLOOKUP(RIGHT(L57, 1) &amp; RIGHT(T57, 1), Tables!$A$2:$B$257, 2, TRUE)</f>
        <v>EC</v>
      </c>
      <c r="Q57" s="19" t="str">
        <f>VLOOKUP(LEFT(M57, 1) &amp; LEFT(U57, 1), Tables!$A$2:$B$257, 2, TRUE) &amp; VLOOKUP(RIGHT(M57, 1) &amp; RIGHT(U57, 1), Tables!$A$2:$B$257, 2, TRUE)</f>
        <v>1E</v>
      </c>
      <c r="R57" s="17" t="str">
        <f>VLOOKUP(LEFT(U53, 1) &amp; LEFT(T49, 1), Tables!$A$2:$B$257, 2, TRUE) &amp; VLOOKUP(RIGHT(U53, 1) &amp; RIGHT(T49, 1), Tables!$A$2:$B$257, 2, TRUE)</f>
        <v>38</v>
      </c>
      <c r="S57" s="18" t="str">
        <f>VLOOKUP(LEFT(R57, 1) &amp; LEFT(U49, 1), Tables!$A$2:$B$257, 2, TRUE) &amp; VLOOKUP(RIGHT(R57, 1) &amp; RIGHT(U49, 1), Tables!$A$2:$B$257, 2, TRUE)</f>
        <v>06</v>
      </c>
      <c r="T57" s="18" t="str">
        <f>VLOOKUP(LEFT(S57, 1) &amp; LEFT(R53, 1), Tables!$A$2:$B$257, 2, TRUE) &amp; VLOOKUP(RIGHT(S57, 1) &amp; RIGHT(R53, 1), Tables!$A$2:$B$257, 2, TRUE)</f>
        <v>6A</v>
      </c>
      <c r="U57" s="19" t="str">
        <f>VLOOKUP(LEFT(T57, 1) &amp; LEFT(S53, 1), Tables!$A$2:$B$257, 2, TRUE) &amp; VLOOKUP(RIGHT(T57, 1) &amp; RIGHT(S53, 1), Tables!$A$2:$B$257, 2, TRUE)</f>
        <v>B5</v>
      </c>
      <c r="V57" s="21"/>
      <c r="W57" s="21"/>
      <c r="X57" s="21"/>
      <c r="Y57" s="21"/>
    </row>
    <row r="58" spans="1:25" ht="19.5" customHeight="1" x14ac:dyDescent="0.25">
      <c r="A58" s="4" t="s">
        <v>305</v>
      </c>
      <c r="B58" s="14" t="str">
        <f>VLOOKUP(N54, Tables!$A$2:$C$257, 3, TRUE)</f>
        <v>54</v>
      </c>
      <c r="C58" s="15" t="str">
        <f>VLOOKUP(O54, Tables!$A$2:$C$257, 3, TRUE)</f>
        <v>2A</v>
      </c>
      <c r="D58" s="15" t="str">
        <f>VLOOKUP(P54, Tables!$A$2:$C$257, 3, TRUE)</f>
        <v>79</v>
      </c>
      <c r="E58" s="16" t="str">
        <f>VLOOKUP(Q54, Tables!$A$2:$C$257, 3, TRUE)</f>
        <v>56</v>
      </c>
      <c r="F58" s="15" t="str">
        <f>B58</f>
        <v>54</v>
      </c>
      <c r="G58" s="15" t="str">
        <f t="shared" ref="G58" si="46">C58</f>
        <v>2A</v>
      </c>
      <c r="H58" s="15" t="str">
        <f t="shared" ref="H58" si="47">D58</f>
        <v>79</v>
      </c>
      <c r="I58" s="15" t="str">
        <f t="shared" ref="I58" si="48">E58</f>
        <v>56</v>
      </c>
      <c r="J58" s="11"/>
      <c r="K58" s="12"/>
      <c r="L58" s="12"/>
      <c r="M58" s="13"/>
      <c r="N58" s="14" t="str">
        <f>VLOOKUP(LEFT(F58, 1) &amp; LEFT(R58, 1), Tables!$A$2:$B$257, 2, TRUE) &amp; VLOOKUP(RIGHT(F58, 1) &amp; RIGHT(R58, 1), Tables!$A$2:$B$257, 2, TRUE)</f>
        <v>BD</v>
      </c>
      <c r="O58" s="15" t="str">
        <f>VLOOKUP(LEFT(G58, 1) &amp; LEFT(S58, 1), Tables!$A$2:$B$257, 2, TRUE) &amp; VLOOKUP(RIGHT(G58, 1) &amp; RIGHT(S58, 1), Tables!$A$2:$B$257, 2, TRUE)</f>
        <v>6E</v>
      </c>
      <c r="P58" s="15" t="str">
        <f>VLOOKUP(LEFT(H58, 1) &amp; LEFT(T58, 1), Tables!$A$2:$B$257, 2, TRUE) &amp; VLOOKUP(RIGHT(H58, 1) &amp; RIGHT(T58, 1), Tables!$A$2:$B$257, 2, TRUE)</f>
        <v>F7</v>
      </c>
      <c r="Q58" s="16" t="str">
        <f>VLOOKUP(LEFT(I58, 1) &amp; LEFT(U58, 1), Tables!$A$2:$B$257, 2, TRUE) &amp; VLOOKUP(RIGHT(I58, 1) &amp; RIGHT(U58, 1), Tables!$A$2:$B$257, 2, TRUE)</f>
        <v>57</v>
      </c>
      <c r="R58" s="15" t="str">
        <f>VLOOKUP(VLOOKUP(LEFT(VLOOKUP(U55, Tables!$A$2:$C$257, 3, TRUE), 1) &amp; LEFT(T50, 1), Tables!$A$2:$B$257, 2, TRUE) &amp; LEFT(V58, 1), Tables!$A$2:$B$257, 2, TRUE) &amp; VLOOKUP(VLOOKUP(RIGHT(VLOOKUP(U55, Tables!$A$2:$C$257, 3, TRUE), 1) &amp; RIGHT(T50, 1), Tables!$A$2:$B$257, 2, TRUE) &amp; RIGHT(V58, 1), Tables!$A$2:$B$257, 2, TRUE)</f>
        <v>E9</v>
      </c>
      <c r="S58" s="15" t="str">
        <f>VLOOKUP(LEFT(R58, 1) &amp; LEFT(U50, 1), Tables!$A$2:$B$257, 2, TRUE) &amp; VLOOKUP(RIGHT(R58, 1) &amp; RIGHT(U50, 1), Tables!$A$2:$B$257, 2, TRUE)</f>
        <v>44</v>
      </c>
      <c r="T58" s="15" t="str">
        <f>VLOOKUP(LEFT(S58, 1) &amp; LEFT(R54, 1), Tables!$A$2:$B$257, 2, TRUE) &amp; VLOOKUP(RIGHT(S58, 1) &amp; RIGHT(R54, 1), Tables!$A$2:$B$257, 2, TRUE)</f>
        <v>8E</v>
      </c>
      <c r="U58" s="16" t="str">
        <f>VLOOKUP(LEFT(T58, 1) &amp; LEFT(S54, 1), Tables!$A$2:$B$257, 2, TRUE) &amp; VLOOKUP(RIGHT(T58, 1) &amp; RIGHT(S54, 1), Tables!$A$2:$B$257, 2, TRUE)</f>
        <v>01</v>
      </c>
      <c r="V58" s="9" t="s">
        <v>57</v>
      </c>
      <c r="W58" s="9"/>
      <c r="X58" s="9"/>
      <c r="Y58" s="9"/>
    </row>
    <row r="59" spans="1:25" ht="19.5" customHeight="1" x14ac:dyDescent="0.25">
      <c r="B59" s="11" t="str">
        <f>VLOOKUP(N55, Tables!$A$2:$C$257, 3, TRUE)</f>
        <v>1F</v>
      </c>
      <c r="C59" s="12" t="str">
        <f>VLOOKUP(O55, Tables!$A$2:$C$257, 3, TRUE)</f>
        <v>B8</v>
      </c>
      <c r="D59" s="12" t="str">
        <f>VLOOKUP(P55, Tables!$A$2:$C$257, 3, TRUE)</f>
        <v>C9</v>
      </c>
      <c r="E59" s="13" t="str">
        <f>VLOOKUP(Q55, Tables!$A$2:$C$257, 3, TRUE)</f>
        <v>DE</v>
      </c>
      <c r="F59" s="12" t="str">
        <f>C59</f>
        <v>B8</v>
      </c>
      <c r="G59" s="12" t="str">
        <f t="shared" ref="G59" si="49">D59</f>
        <v>C9</v>
      </c>
      <c r="H59" s="12" t="str">
        <f t="shared" ref="H59" si="50">E59</f>
        <v>DE</v>
      </c>
      <c r="I59" s="12" t="str">
        <f>B59</f>
        <v>1F</v>
      </c>
      <c r="J59" s="11"/>
      <c r="K59" s="12"/>
      <c r="L59" s="12"/>
      <c r="M59" s="13"/>
      <c r="N59" s="11" t="str">
        <f>VLOOKUP(LEFT(F59, 1) &amp; LEFT(R59, 1), Tables!$A$2:$B$257, 2, TRUE) &amp; VLOOKUP(RIGHT(F59, 1) &amp; RIGHT(R59, 1), Tables!$A$2:$B$257, 2, TRUE)</f>
        <v>33</v>
      </c>
      <c r="O59" s="12" t="str">
        <f>VLOOKUP(LEFT(G59, 1) &amp; LEFT(S59, 1), Tables!$A$2:$B$257, 2, TRUE) &amp; VLOOKUP(RIGHT(G59, 1) &amp; RIGHT(S59, 1), Tables!$A$2:$B$257, 2, TRUE)</f>
        <v>45</v>
      </c>
      <c r="P59" s="12" t="str">
        <f>VLOOKUP(LEFT(H59, 1) &amp; LEFT(T59, 1), Tables!$A$2:$B$257, 2, TRUE) &amp; VLOOKUP(RIGHT(H59, 1) &amp; RIGHT(T59, 1), Tables!$A$2:$B$257, 2, TRUE)</f>
        <v>12</v>
      </c>
      <c r="Q59" s="13" t="str">
        <f>VLOOKUP(LEFT(I59, 1) &amp; LEFT(U59, 1), Tables!$A$2:$B$257, 2, TRUE) &amp; VLOOKUP(RIGHT(I59, 1) &amp; RIGHT(U59, 1), Tables!$A$2:$B$257, 2, TRUE)</f>
        <v>1F</v>
      </c>
      <c r="R59" s="12" t="str">
        <f>VLOOKUP(LEFT(VLOOKUP(U56, Tables!$A$2:$C$257, 3, TRUE), 1) &amp; LEFT(T51, 1), Tables!$A$2:$B$257, 2, TRUE) &amp; VLOOKUP(RIGHT(VLOOKUP(U56, Tables!$A$2:$C$257, 3, TRUE), 1) &amp; RIGHT(T51, 1), Tables!$A$2:$B$257, 2, TRUE)</f>
        <v>8B</v>
      </c>
      <c r="S59" s="12" t="str">
        <f>VLOOKUP(LEFT(R59, 1) &amp; LEFT(U51, 1), Tables!$A$2:$B$257, 2, TRUE) &amp; VLOOKUP(RIGHT(R59, 1) &amp; RIGHT(U51, 1), Tables!$A$2:$B$257, 2, TRUE)</f>
        <v>8C</v>
      </c>
      <c r="T59" s="12" t="str">
        <f>VLOOKUP(LEFT(S59, 1) &amp; LEFT(R55, 1), Tables!$A$2:$B$257, 2, TRUE) &amp; VLOOKUP(RIGHT(S59, 1) &amp; RIGHT(R55, 1), Tables!$A$2:$B$257, 2, TRUE)</f>
        <v>CC</v>
      </c>
      <c r="U59" s="13" t="str">
        <f>VLOOKUP(LEFT(T59, 1) &amp; LEFT(S55, 1), Tables!$A$2:$B$257, 2, TRUE) &amp; VLOOKUP(RIGHT(T59, 1) &amp; RIGHT(S55, 1), Tables!$A$2:$B$257, 2, TRUE)</f>
        <v>00</v>
      </c>
      <c r="V59" s="9"/>
      <c r="W59" s="9"/>
      <c r="X59" s="9"/>
      <c r="Y59" s="9"/>
    </row>
    <row r="60" spans="1:25" ht="19.5" customHeight="1" x14ac:dyDescent="0.25">
      <c r="B60" s="11" t="str">
        <f>VLOOKUP(N56, Tables!$A$2:$C$257, 3, TRUE)</f>
        <v>D0</v>
      </c>
      <c r="C60" s="12" t="str">
        <f>VLOOKUP(O56, Tables!$A$2:$C$257, 3, TRUE)</f>
        <v>87</v>
      </c>
      <c r="D60" s="12" t="str">
        <f>VLOOKUP(P56, Tables!$A$2:$C$257, 3, TRUE)</f>
        <v>EF</v>
      </c>
      <c r="E60" s="13" t="str">
        <f>VLOOKUP(Q56, Tables!$A$2:$C$257, 3, TRUE)</f>
        <v>85</v>
      </c>
      <c r="F60" s="12" t="str">
        <f>D60</f>
        <v>EF</v>
      </c>
      <c r="G60" s="12" t="str">
        <f>E60</f>
        <v>85</v>
      </c>
      <c r="H60" s="12" t="str">
        <f>B60</f>
        <v>D0</v>
      </c>
      <c r="I60" s="12" t="str">
        <f>C60</f>
        <v>87</v>
      </c>
      <c r="J60" s="11"/>
      <c r="K60" s="12"/>
      <c r="L60" s="12"/>
      <c r="M60" s="13"/>
      <c r="N60" s="11" t="str">
        <f>VLOOKUP(LEFT(F60, 1) &amp; LEFT(R60, 1), Tables!$A$2:$B$257, 2, TRUE) &amp; VLOOKUP(RIGHT(F60, 1) &amp; RIGHT(R60, 1), Tables!$A$2:$B$257, 2, TRUE)</f>
        <v>4F</v>
      </c>
      <c r="O60" s="12" t="str">
        <f>VLOOKUP(LEFT(G60, 1) &amp; LEFT(S60, 1), Tables!$A$2:$B$257, 2, TRUE) &amp; VLOOKUP(RIGHT(G60, 1) &amp; RIGHT(S60, 1), Tables!$A$2:$B$257, 2, TRUE)</f>
        <v>F2</v>
      </c>
      <c r="P60" s="12" t="str">
        <f>VLOOKUP(LEFT(H60, 1) &amp; LEFT(T60, 1), Tables!$A$2:$B$257, 2, TRUE) &amp; VLOOKUP(RIGHT(H60, 1) &amp; RIGHT(T60, 1), Tables!$A$2:$B$257, 2, TRUE)</f>
        <v>A2</v>
      </c>
      <c r="Q60" s="13" t="str">
        <f>VLOOKUP(LEFT(I60, 1) &amp; LEFT(U60, 1), Tables!$A$2:$B$257, 2, TRUE) &amp; VLOOKUP(RIGHT(I60, 1) &amp; RIGHT(U60, 1), Tables!$A$2:$B$257, 2, TRUE)</f>
        <v>A5</v>
      </c>
      <c r="R60" s="11" t="str">
        <f>VLOOKUP(LEFT(VLOOKUP(U57, Tables!$A$2:$C$257, 3, TRUE), 1) &amp; LEFT(T52, 1), Tables!$A$2:$B$257, 2, TRUE) &amp; VLOOKUP(RIGHT(VLOOKUP(U57, Tables!$A$2:$C$257, 3, TRUE), 1) &amp; RIGHT(T52, 1), Tables!$A$2:$B$257, 2, TRUE)</f>
        <v>A0</v>
      </c>
      <c r="S60" s="12" t="str">
        <f>VLOOKUP(LEFT(R60, 1) &amp; LEFT(U52, 1), Tables!$A$2:$B$257, 2, TRUE) &amp; VLOOKUP(RIGHT(R60, 1) &amp; RIGHT(U52, 1), Tables!$A$2:$B$257, 2, TRUE)</f>
        <v>77</v>
      </c>
      <c r="T60" s="12" t="str">
        <f>VLOOKUP(LEFT(S60, 1) &amp; LEFT(R56, 1), Tables!$A$2:$B$257, 2, TRUE) &amp; VLOOKUP(RIGHT(S60, 1) &amp; RIGHT(R56, 1), Tables!$A$2:$B$257, 2, TRUE)</f>
        <v>72</v>
      </c>
      <c r="U60" s="13" t="str">
        <f>VLOOKUP(LEFT(T60, 1) &amp; LEFT(S56, 1), Tables!$A$2:$B$257, 2, TRUE) &amp; VLOOKUP(RIGHT(T60, 1) &amp; RIGHT(S56, 1), Tables!$A$2:$B$257, 2, TRUE)</f>
        <v>22</v>
      </c>
      <c r="V60" s="9"/>
      <c r="W60" s="9"/>
      <c r="X60" s="9"/>
      <c r="Y60" s="9"/>
    </row>
    <row r="61" spans="1:25" ht="19.5" customHeight="1" x14ac:dyDescent="0.25">
      <c r="B61" s="11" t="str">
        <f>VLOOKUP(N57, Tables!$A$2:$C$257, 3, TRUE)</f>
        <v>63</v>
      </c>
      <c r="C61" s="12" t="str">
        <f>VLOOKUP(O57, Tables!$A$2:$C$257, 3, TRUE)</f>
        <v>10</v>
      </c>
      <c r="D61" s="12" t="str">
        <f>VLOOKUP(P57, Tables!$A$2:$C$257, 3, TRUE)</f>
        <v>CE</v>
      </c>
      <c r="E61" s="13" t="str">
        <f>VLOOKUP(Q57, Tables!$A$2:$C$257, 3, TRUE)</f>
        <v>72</v>
      </c>
      <c r="F61" s="12" t="str">
        <f>E61</f>
        <v>72</v>
      </c>
      <c r="G61" s="12" t="str">
        <f>B61</f>
        <v>63</v>
      </c>
      <c r="H61" s="12" t="str">
        <f t="shared" ref="H61" si="51">C61</f>
        <v>10</v>
      </c>
      <c r="I61" s="12" t="str">
        <f t="shared" ref="I61" si="52">D61</f>
        <v>CE</v>
      </c>
      <c r="J61" s="11"/>
      <c r="K61" s="12"/>
      <c r="L61" s="12"/>
      <c r="M61" s="13"/>
      <c r="N61" s="11" t="str">
        <f>VLOOKUP(LEFT(F61, 1) &amp; LEFT(R61, 1), Tables!$A$2:$B$257, 2, TRUE) &amp; VLOOKUP(RIGHT(F61, 1) &amp; RIGHT(R61, 1), Tables!$A$2:$B$257, 2, TRUE)</f>
        <v>1D</v>
      </c>
      <c r="O61" s="12" t="str">
        <f>VLOOKUP(LEFT(G61, 1) &amp; LEFT(S61, 1), Tables!$A$2:$B$257, 2, TRUE) &amp; VLOOKUP(RIGHT(G61, 1) &amp; RIGHT(S61, 1), Tables!$A$2:$B$257, 2, TRUE)</f>
        <v>5F</v>
      </c>
      <c r="P61" s="12" t="str">
        <f>VLOOKUP(LEFT(H61, 1) &amp; LEFT(T61, 1), Tables!$A$2:$B$257, 2, TRUE) &amp; VLOOKUP(RIGHT(H61, 1) &amp; RIGHT(T61, 1), Tables!$A$2:$B$257, 2, TRUE)</f>
        <v>14</v>
      </c>
      <c r="Q61" s="13" t="str">
        <f>VLOOKUP(LEFT(I61, 1) &amp; LEFT(U61, 1), Tables!$A$2:$B$257, 2, TRUE) &amp; VLOOKUP(RIGHT(I61, 1) &amp; RIGHT(U61, 1), Tables!$A$2:$B$257, 2, TRUE)</f>
        <v>CC</v>
      </c>
      <c r="R61" s="17" t="str">
        <f>VLOOKUP(LEFT(VLOOKUP(U54, Tables!$A$2:$C$257, 3, TRUE), 1) &amp; LEFT(T53, 1), Tables!$A$2:$B$257, 2, TRUE) &amp; VLOOKUP(RIGHT(VLOOKUP(U54, Tables!$A$2:$C$257, 3, TRUE), 1) &amp; RIGHT(T53, 1), Tables!$A$2:$B$257, 2, TRUE)</f>
        <v>6F</v>
      </c>
      <c r="S61" s="18" t="str">
        <f>VLOOKUP(LEFT(R61, 1) &amp; LEFT(U53, 1), Tables!$A$2:$B$257, 2, TRUE) &amp; VLOOKUP(RIGHT(R61, 1) &amp; RIGHT(U53, 1), Tables!$A$2:$B$257, 2, TRUE)</f>
        <v>3C</v>
      </c>
      <c r="T61" s="18" t="str">
        <f>VLOOKUP(LEFT(S61, 1) &amp; LEFT(R57, 1), Tables!$A$2:$B$257, 2, TRUE) &amp; VLOOKUP(RIGHT(S61, 1) &amp; RIGHT(R57, 1), Tables!$A$2:$B$257, 2, TRUE)</f>
        <v>04</v>
      </c>
      <c r="U61" s="19" t="str">
        <f>VLOOKUP(LEFT(T61, 1) &amp; LEFT(S57, 1), Tables!$A$2:$B$257, 2, TRUE) &amp; VLOOKUP(RIGHT(T61, 1) &amp; RIGHT(S57, 1), Tables!$A$2:$B$257, 2, TRUE)</f>
        <v>02</v>
      </c>
      <c r="V61" s="9"/>
      <c r="W61" s="9"/>
      <c r="X61" s="9"/>
      <c r="Y61" s="9"/>
    </row>
    <row r="62" spans="1:25" ht="19.5" customHeight="1" x14ac:dyDescent="0.25">
      <c r="A62" s="5"/>
      <c r="B62" s="35" t="s">
        <v>15</v>
      </c>
      <c r="C62" s="36"/>
      <c r="D62" s="36"/>
      <c r="E62" s="37"/>
      <c r="F62" s="36" t="s">
        <v>16</v>
      </c>
      <c r="G62" s="36"/>
      <c r="H62" s="36"/>
      <c r="I62" s="36"/>
      <c r="J62" s="35" t="s">
        <v>17</v>
      </c>
      <c r="K62" s="36"/>
      <c r="L62" s="36"/>
      <c r="M62" s="37"/>
      <c r="N62" s="36" t="s">
        <v>18</v>
      </c>
      <c r="O62" s="36"/>
      <c r="P62" s="36"/>
      <c r="Q62" s="36"/>
      <c r="R62" s="35" t="s">
        <v>19</v>
      </c>
      <c r="S62" s="36"/>
      <c r="T62" s="36"/>
      <c r="U62" s="37"/>
      <c r="V62" s="38" t="s">
        <v>20</v>
      </c>
      <c r="W62" s="38"/>
      <c r="X62" s="38"/>
      <c r="Y62" s="38"/>
    </row>
  </sheetData>
  <mergeCells count="23">
    <mergeCell ref="A1:Y1"/>
    <mergeCell ref="B3:E3"/>
    <mergeCell ref="Q3:AA3"/>
    <mergeCell ref="Q4:R4"/>
    <mergeCell ref="S4:AA4"/>
    <mergeCell ref="L3:O3"/>
    <mergeCell ref="F3:K3"/>
    <mergeCell ref="S5:AE5"/>
    <mergeCell ref="B62:E62"/>
    <mergeCell ref="F62:I62"/>
    <mergeCell ref="J62:M62"/>
    <mergeCell ref="N62:Q62"/>
    <mergeCell ref="R62:U62"/>
    <mergeCell ref="V62:Y62"/>
    <mergeCell ref="Q5:R5"/>
    <mergeCell ref="Q6:R6"/>
    <mergeCell ref="S6:AA6"/>
    <mergeCell ref="B9:E9"/>
    <mergeCell ref="F9:I9"/>
    <mergeCell ref="J9:M9"/>
    <mergeCell ref="N9:Q9"/>
    <mergeCell ref="R9:U9"/>
    <mergeCell ref="V9:Y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7" ht="33" customHeight="1" x14ac:dyDescent="0.25">
      <c r="A1" s="42" t="s">
        <v>302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37" ht="33" customHeight="1" x14ac:dyDescent="0.25"/>
    <row r="3" spans="1:37" ht="19.5" customHeight="1" x14ac:dyDescent="0.25">
      <c r="B3" s="40" t="s">
        <v>1</v>
      </c>
      <c r="C3" s="40"/>
      <c r="D3" s="40"/>
      <c r="E3" s="40"/>
      <c r="F3" s="39" t="s">
        <v>2</v>
      </c>
      <c r="G3" s="40"/>
      <c r="H3" s="40"/>
      <c r="I3" s="40"/>
      <c r="J3" s="40"/>
      <c r="K3" s="40"/>
      <c r="L3" s="40"/>
      <c r="M3" s="41"/>
      <c r="N3" s="44" t="s">
        <v>3</v>
      </c>
      <c r="O3" s="43"/>
      <c r="P3" s="43"/>
      <c r="Q3" s="43"/>
      <c r="S3" s="33" t="s">
        <v>301</v>
      </c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37" ht="19.5" customHeight="1" x14ac:dyDescent="0.25">
      <c r="B4" s="24" t="s">
        <v>98</v>
      </c>
      <c r="C4" s="24" t="s">
        <v>80</v>
      </c>
      <c r="D4" s="24" t="s">
        <v>184</v>
      </c>
      <c r="E4" s="24" t="s">
        <v>259</v>
      </c>
      <c r="F4" s="25" t="s">
        <v>246</v>
      </c>
      <c r="G4" s="26" t="s">
        <v>38</v>
      </c>
      <c r="H4" s="26" t="s">
        <v>36</v>
      </c>
      <c r="I4" s="26" t="s">
        <v>270</v>
      </c>
      <c r="J4" s="26" t="s">
        <v>76</v>
      </c>
      <c r="K4" s="24" t="s">
        <v>83</v>
      </c>
      <c r="L4" s="24" t="s">
        <v>79</v>
      </c>
      <c r="M4" s="24" t="s">
        <v>46</v>
      </c>
      <c r="N4" s="29" t="str">
        <f>N66</f>
        <v>F3</v>
      </c>
      <c r="O4" s="30" t="str">
        <f t="shared" ref="O4:Q4" si="0">O66</f>
        <v>B5</v>
      </c>
      <c r="P4" s="30" t="str">
        <f t="shared" si="0"/>
        <v>06</v>
      </c>
      <c r="Q4" s="30" t="str">
        <f t="shared" si="0"/>
        <v>3D</v>
      </c>
      <c r="S4" s="31" t="s">
        <v>298</v>
      </c>
      <c r="T4" s="31"/>
      <c r="U4" s="31" t="str">
        <f>CONCATENATE(B4,B5,B6,B7,C4,C5,C6,C7,D4,D5,D6,D7,E4,E5,E6,E7)</f>
        <v>6BC1BEE22E409F96E93D7E117393172A</v>
      </c>
      <c r="V4" s="31"/>
      <c r="W4" s="31"/>
      <c r="X4" s="31"/>
      <c r="Y4" s="31"/>
      <c r="Z4" s="31"/>
      <c r="AA4" s="31"/>
      <c r="AB4" s="31"/>
      <c r="AC4" s="31"/>
    </row>
    <row r="5" spans="1:37" ht="19.5" customHeight="1" x14ac:dyDescent="0.25">
      <c r="B5" s="24" t="s">
        <v>147</v>
      </c>
      <c r="C5" s="24" t="s">
        <v>56</v>
      </c>
      <c r="D5" s="24" t="s">
        <v>84</v>
      </c>
      <c r="E5" s="24" t="s">
        <v>277</v>
      </c>
      <c r="F5" s="25" t="s">
        <v>84</v>
      </c>
      <c r="G5" s="26" t="s">
        <v>156</v>
      </c>
      <c r="H5" s="26" t="s">
        <v>259</v>
      </c>
      <c r="I5" s="26" t="s">
        <v>106</v>
      </c>
      <c r="J5" s="26">
        <v>35</v>
      </c>
      <c r="K5" s="24" t="s">
        <v>247</v>
      </c>
      <c r="L5" s="24" t="s">
        <v>30</v>
      </c>
      <c r="M5" s="24" t="s">
        <v>212</v>
      </c>
      <c r="N5" s="29" t="str">
        <f t="shared" ref="N5:N7" si="1">N67</f>
        <v>EE</v>
      </c>
      <c r="O5" s="30" t="str">
        <f t="shared" ref="O5:Q5" si="2">O67</f>
        <v>D2</v>
      </c>
      <c r="P5" s="30" t="str">
        <f t="shared" si="2"/>
        <v>4B</v>
      </c>
      <c r="Q5" s="30" t="str">
        <f t="shared" si="2"/>
        <v>B1</v>
      </c>
      <c r="S5" s="31" t="s">
        <v>299</v>
      </c>
      <c r="T5" s="31"/>
      <c r="U5" s="31" t="str">
        <f>CONCATENATE(F4,F5,F6,F7,G4,G5,G6,G7,H4,H5,H6,H7,I4,I5,I6,I7,J4,J5,J6,J7,K4,K5,K6,K7,L4,L5,L6,L7,M4,M5,M6,M7)</f>
        <v>603DEB1015CA71BE2B73AEF0857D77811F352C073B6108D72D9810A30914DFF4</v>
      </c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1:37" ht="19.5" customHeight="1" x14ac:dyDescent="0.25">
      <c r="B6" s="24" t="s">
        <v>144</v>
      </c>
      <c r="C6" s="24" t="s">
        <v>118</v>
      </c>
      <c r="D6" s="24" t="s">
        <v>37</v>
      </c>
      <c r="E6" s="24" t="s">
        <v>213</v>
      </c>
      <c r="F6" s="25" t="s">
        <v>186</v>
      </c>
      <c r="G6" s="26" t="s">
        <v>257</v>
      </c>
      <c r="H6" s="26" t="s">
        <v>41</v>
      </c>
      <c r="I6" s="26" t="s">
        <v>263</v>
      </c>
      <c r="J6" s="26" t="s">
        <v>78</v>
      </c>
      <c r="K6" s="24" t="s">
        <v>53</v>
      </c>
      <c r="L6" s="24" t="s">
        <v>54</v>
      </c>
      <c r="M6" s="24" t="s">
        <v>175</v>
      </c>
      <c r="N6" s="29" t="str">
        <f t="shared" si="1"/>
        <v>D1</v>
      </c>
      <c r="O6" s="30" t="str">
        <f t="shared" ref="O6:Q6" si="3">O68</f>
        <v>A0</v>
      </c>
      <c r="P6" s="30" t="str">
        <f t="shared" si="3"/>
        <v>5A</v>
      </c>
      <c r="Q6" s="30" t="str">
        <f t="shared" si="3"/>
        <v>81</v>
      </c>
      <c r="S6" s="32" t="s">
        <v>300</v>
      </c>
      <c r="T6" s="32"/>
      <c r="U6" s="31" t="str">
        <f>CONCATENATE(N4,N5,N6,N7,O4,O5,O6,O7,P4,P5,P6,P7,Q4,Q5,Q6,Q7)</f>
        <v>F3EED1BDB5D2A03C064B5A7E3DB181F8</v>
      </c>
      <c r="V6" s="31"/>
      <c r="W6" s="31"/>
      <c r="X6" s="31"/>
      <c r="Y6" s="31"/>
      <c r="Z6" s="31"/>
      <c r="AA6" s="31"/>
      <c r="AB6" s="31"/>
      <c r="AC6" s="31"/>
    </row>
    <row r="7" spans="1:37" ht="19.5" customHeight="1" x14ac:dyDescent="0.25">
      <c r="B7" s="24" t="s">
        <v>177</v>
      </c>
      <c r="C7" s="24" t="s">
        <v>280</v>
      </c>
      <c r="D7" s="24" t="s">
        <v>209</v>
      </c>
      <c r="E7" s="24" t="s">
        <v>77</v>
      </c>
      <c r="F7" s="25" t="s">
        <v>54</v>
      </c>
      <c r="G7" s="26" t="s">
        <v>144</v>
      </c>
      <c r="H7" s="26" t="s">
        <v>191</v>
      </c>
      <c r="I7" s="26" t="s">
        <v>266</v>
      </c>
      <c r="J7" s="26" t="s">
        <v>34</v>
      </c>
      <c r="K7" s="24" t="s">
        <v>167</v>
      </c>
      <c r="L7" s="24" t="s">
        <v>121</v>
      </c>
      <c r="M7" s="24" t="s">
        <v>195</v>
      </c>
      <c r="N7" s="29" t="str">
        <f t="shared" si="1"/>
        <v>BD</v>
      </c>
      <c r="O7" s="30" t="str">
        <f t="shared" ref="O7:Q7" si="4">O69</f>
        <v>3C</v>
      </c>
      <c r="P7" s="30" t="str">
        <f t="shared" si="4"/>
        <v>7E</v>
      </c>
      <c r="Q7" s="30" t="str">
        <f t="shared" si="4"/>
        <v>F8</v>
      </c>
      <c r="V7" s="1"/>
      <c r="W7" s="1"/>
      <c r="X7" s="1"/>
      <c r="Y7" s="1"/>
      <c r="Z7" s="8"/>
      <c r="AA7" s="8"/>
      <c r="AB7" s="8"/>
      <c r="AC7" s="8"/>
    </row>
    <row r="8" spans="1:37" ht="33" customHeight="1" x14ac:dyDescent="0.25">
      <c r="E8" s="2"/>
      <c r="F8" s="2"/>
      <c r="G8" s="2"/>
      <c r="H8" s="2"/>
      <c r="I8" s="2"/>
    </row>
    <row r="9" spans="1:37" ht="19.5" customHeight="1" x14ac:dyDescent="0.25">
      <c r="A9" s="3"/>
      <c r="B9" s="39" t="s">
        <v>15</v>
      </c>
      <c r="C9" s="40"/>
      <c r="D9" s="40"/>
      <c r="E9" s="41"/>
      <c r="F9" s="40" t="s">
        <v>16</v>
      </c>
      <c r="G9" s="40"/>
      <c r="H9" s="40"/>
      <c r="I9" s="40"/>
      <c r="J9" s="39" t="s">
        <v>17</v>
      </c>
      <c r="K9" s="40"/>
      <c r="L9" s="40"/>
      <c r="M9" s="41"/>
      <c r="N9" s="40" t="s">
        <v>18</v>
      </c>
      <c r="O9" s="40"/>
      <c r="P9" s="40"/>
      <c r="Q9" s="40"/>
      <c r="R9" s="39" t="s">
        <v>19</v>
      </c>
      <c r="S9" s="40"/>
      <c r="T9" s="40"/>
      <c r="U9" s="41"/>
      <c r="V9" s="34" t="s">
        <v>20</v>
      </c>
      <c r="W9" s="34"/>
      <c r="X9" s="34"/>
      <c r="Y9" s="34"/>
    </row>
    <row r="10" spans="1:37" ht="19.5" customHeight="1" x14ac:dyDescent="0.25">
      <c r="A10" s="4" t="s">
        <v>4</v>
      </c>
      <c r="B10" s="11"/>
      <c r="C10" s="12"/>
      <c r="D10" s="12"/>
      <c r="E10" s="13"/>
      <c r="F10" s="7"/>
      <c r="G10" s="7"/>
      <c r="H10" s="7"/>
      <c r="I10" s="7"/>
      <c r="J10" s="11"/>
      <c r="K10" s="12"/>
      <c r="L10" s="12"/>
      <c r="M10" s="13"/>
      <c r="N10" s="11" t="str">
        <f>IF(AND(HEX2DEC(B4) &gt;= 0, HEX2DEC(B4) &lt;= 255), VLOOKUP(LEFT(DEC2HEX(HEX2DEC(B4), 2), 1) &amp; LEFT(R10, 1), Tables!$A$2:$B$257, 2, TRUE) &amp; VLOOKUP(RIGHT(DEC2HEX(HEX2DEC(B4), 2), 1) &amp; RIGHT(R10, 1), Tables!$A$2:$B$257, 2, TRUE), 0/0)</f>
        <v>0B</v>
      </c>
      <c r="O10" s="7" t="str">
        <f>IF(AND(HEX2DEC(C4) &gt;= 0, HEX2DEC(C4) &lt;= 255), VLOOKUP(LEFT(DEC2HEX(HEX2DEC(C4), 2), 1) &amp; LEFT(S10, 1), Tables!$A$2:$B$257, 2, TRUE) &amp; VLOOKUP(RIGHT(DEC2HEX(HEX2DEC(C4), 2), 1) &amp; RIGHT(S10, 1), Tables!$A$2:$B$257, 2, TRUE), 0/0)</f>
        <v>3B</v>
      </c>
      <c r="P10" s="7" t="str">
        <f>IF(AND(HEX2DEC(D4) &gt;= 0, HEX2DEC(D4) &lt;= 255), VLOOKUP(LEFT(DEC2HEX(HEX2DEC(D4), 2), 1) &amp; LEFT(T10, 1), Tables!$A$2:$B$257, 2, TRUE) &amp; VLOOKUP(RIGHT(DEC2HEX(HEX2DEC(D4), 2), 1) &amp; RIGHT(T10, 1), Tables!$A$2:$B$257, 2, TRUE), 0/0)</f>
        <v>C2</v>
      </c>
      <c r="Q10" s="7" t="str">
        <f>IF(AND(HEX2DEC(E4) &gt;= 0, HEX2DEC(E4) &lt;= 255), VLOOKUP(LEFT(DEC2HEX(HEX2DEC(E4), 2), 1) &amp; LEFT(U10, 1), Tables!$A$2:$B$257, 2, TRUE) &amp; VLOOKUP(RIGHT(DEC2HEX(HEX2DEC(E4), 2), 1) &amp; RIGHT(U10, 1), Tables!$A$2:$B$257, 2, TRUE), 0/0)</f>
        <v>F6</v>
      </c>
      <c r="R10" s="11" t="str">
        <f>DEC2HEX(IF(AND(HEX2DEC(F4) &gt;= 0, HEX2DEC(F4) &lt;= 255), HEX2DEC(F4), 0/0), 2)</f>
        <v>60</v>
      </c>
      <c r="S10" s="12" t="str">
        <f t="shared" ref="S10:U13" si="5">DEC2HEX(IF(AND(HEX2DEC(G4) &gt;= 0, HEX2DEC(G4) &lt;= 255), HEX2DEC(G4), 0/0), 2)</f>
        <v>15</v>
      </c>
      <c r="T10" s="12" t="str">
        <f t="shared" si="5"/>
        <v>2B</v>
      </c>
      <c r="U10" s="13" t="str">
        <f t="shared" si="5"/>
        <v>85</v>
      </c>
      <c r="V10" s="9"/>
      <c r="W10" s="9"/>
      <c r="X10" s="9"/>
      <c r="Y10" s="9"/>
    </row>
    <row r="11" spans="1:37" ht="19.5" customHeight="1" x14ac:dyDescent="0.25"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FC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8A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4E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EE</v>
      </c>
      <c r="R11" s="11" t="str">
        <f t="shared" ref="R11:R13" si="6">DEC2HEX(IF(AND(HEX2DEC(F5) &gt;= 0, HEX2DEC(F5) &lt;= 255), HEX2DEC(F5), 0/0), 2)</f>
        <v>3D</v>
      </c>
      <c r="S11" s="12" t="str">
        <f t="shared" si="5"/>
        <v>CA</v>
      </c>
      <c r="T11" s="12" t="str">
        <f t="shared" si="5"/>
        <v>73</v>
      </c>
      <c r="U11" s="13" t="str">
        <f t="shared" si="5"/>
        <v>7D</v>
      </c>
      <c r="V11" s="9"/>
      <c r="W11" s="9"/>
      <c r="X11" s="9"/>
      <c r="Y11" s="9"/>
    </row>
    <row r="12" spans="1:37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55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EE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D0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60</v>
      </c>
      <c r="R12" s="11" t="str">
        <f t="shared" si="6"/>
        <v>EB</v>
      </c>
      <c r="S12" s="12" t="str">
        <f t="shared" si="5"/>
        <v>71</v>
      </c>
      <c r="T12" s="12" t="str">
        <f t="shared" si="5"/>
        <v>AE</v>
      </c>
      <c r="U12" s="13" t="str">
        <f t="shared" si="5"/>
        <v>77</v>
      </c>
      <c r="V12" s="9"/>
      <c r="W12" s="9"/>
      <c r="X12" s="9"/>
      <c r="Y12" s="9"/>
    </row>
    <row r="13" spans="1:37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F2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28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E1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AB</v>
      </c>
      <c r="R13" s="11" t="str">
        <f t="shared" si="6"/>
        <v>10</v>
      </c>
      <c r="S13" s="12" t="str">
        <f t="shared" si="5"/>
        <v>BE</v>
      </c>
      <c r="T13" s="12" t="str">
        <f t="shared" si="5"/>
        <v>F0</v>
      </c>
      <c r="U13" s="13" t="str">
        <f t="shared" si="5"/>
        <v>81</v>
      </c>
      <c r="V13" s="9"/>
      <c r="W13" s="9"/>
      <c r="X13" s="9"/>
      <c r="Y13" s="9"/>
    </row>
    <row r="14" spans="1:37" ht="19.5" customHeight="1" x14ac:dyDescent="0.25">
      <c r="A14" s="5" t="s">
        <v>5</v>
      </c>
      <c r="B14" s="14" t="str">
        <f>VLOOKUP(N10, Tables!$A$2:$C$257, 3, TRUE)</f>
        <v>2B</v>
      </c>
      <c r="C14" s="15" t="str">
        <f>VLOOKUP(O10, Tables!$A$2:$C$257, 3, TRUE)</f>
        <v>E2</v>
      </c>
      <c r="D14" s="15" t="str">
        <f>VLOOKUP(P10, Tables!$A$2:$C$257, 3, TRUE)</f>
        <v>25</v>
      </c>
      <c r="E14" s="16" t="str">
        <f>VLOOKUP(Q10, Tables!$A$2:$C$257, 3, TRUE)</f>
        <v>42</v>
      </c>
      <c r="F14" s="15" t="str">
        <f>B14</f>
        <v>2B</v>
      </c>
      <c r="G14" s="15" t="str">
        <f t="shared" ref="G14:I14" si="7">C14</f>
        <v>E2</v>
      </c>
      <c r="H14" s="15" t="str">
        <f t="shared" si="7"/>
        <v>25</v>
      </c>
      <c r="I14" s="15" t="str">
        <f t="shared" si="7"/>
        <v>42</v>
      </c>
      <c r="J14" s="14" t="str">
        <f>VLOOKUP(VLOOKUP(LEFT(VLOOKUP(F14, Tables!$A$2:$D$257, 4, TRUE), 1) &amp; LEFT(VLOOKUP(F15, Tables!$A$2:$E$257, 5, TRUE), 1), Tables!$A$2:$B$257, 2, TRUE) &amp; VLOOKUP(LEFT(F16, 1) &amp; LEFT(F17, 1), Tables!$A$2:$B$257, 2, TRUE), Tables!$A$2:$B$257, 2, TRUE) &amp; VLOOKUP(VLOOKUP(RIGHT(VLOOKUP(F14, Tables!$A$2:$D$257, 4, TRUE), 1) &amp; RIGHT(VLOOKUP(F15, Tables!$A$2:$E$257, 5, TRUE), 1), Tables!$A$2:$B$257, 2, TRUE) &amp; VLOOKUP(RIGHT(F16, 1) &amp; RIGHT(F17, 1), Tables!$A$2:$B$257, 2, TRUE), Tables!$A$2:$B$257, 2, TRUE)</f>
        <v>C6</v>
      </c>
      <c r="K14" s="15" t="str">
        <f>VLOOKUP(VLOOKUP(LEFT(VLOOKUP(G14, Tables!$A$2:$D$257, 4, TRUE), 1) &amp; LEFT(VLOOKUP(G15, Tables!$A$2:$E$257, 5, TRUE), 1), Tables!$A$2:$B$257, 2, TRUE) &amp; VLOOKUP(LEFT(G16, 1) &amp; LEFT(G17, 1), Tables!$A$2:$B$257, 2, TRUE), Tables!$A$2:$B$257, 2, TRUE) &amp; VLOOKUP(VLOOKUP(RIGHT(VLOOKUP(G14, Tables!$A$2:$D$257, 4, TRUE), 1) &amp; RIGHT(VLOOKUP(G15, Tables!$A$2:$E$257, 5, TRUE), 1), Tables!$A$2:$B$257, 2, TRUE) &amp; VLOOKUP(RIGHT(G16, 1) &amp; RIGHT(G17, 1), Tables!$A$2:$B$257, 2, TRUE), Tables!$A$2:$B$257, 2, TRUE)</f>
        <v>F7</v>
      </c>
      <c r="L14" s="15" t="str">
        <f>VLOOKUP(VLOOKUP(LEFT(VLOOKUP(H14, Tables!$A$2:$D$257, 4, TRUE), 1) &amp; LEFT(VLOOKUP(H15, Tables!$A$2:$E$257, 5, TRUE), 1), Tables!$A$2:$B$257, 2, TRUE) &amp; VLOOKUP(LEFT(H16, 1) &amp; LEFT(H17, 1), Tables!$A$2:$B$257, 2, TRUE), Tables!$A$2:$B$257, 2, TRUE) &amp; VLOOKUP(VLOOKUP(RIGHT(VLOOKUP(H14, Tables!$A$2:$D$257, 4, TRUE), 1) &amp; RIGHT(VLOOKUP(H15, Tables!$A$2:$E$257, 5, TRUE), 1), Tables!$A$2:$B$257, 2, TRUE) &amp; VLOOKUP(RIGHT(H16, 1) &amp; RIGHT(H17, 1), Tables!$A$2:$B$257, 2, TRUE), Tables!$A$2:$B$257, 2, TRUE)</f>
        <v>FA</v>
      </c>
      <c r="M14" s="16" t="str">
        <f>VLOOKUP(VLOOKUP(LEFT(VLOOKUP(I14, Tables!$A$2:$D$257, 4, TRUE), 1) &amp; LEFT(VLOOKUP(I15, Tables!$A$2:$E$257, 5, TRUE), 1), Tables!$A$2:$B$257, 2, TRUE) &amp; VLOOKUP(LEFT(I16, 1) &amp; LEFT(I17, 1), Tables!$A$2:$B$257, 2, TRUE), Tables!$A$2:$B$257, 2, TRUE) &amp; VLOOKUP(VLOOKUP(RIGHT(VLOOKUP(I14, Tables!$A$2:$D$257, 4, TRUE), 1) &amp; RIGHT(VLOOKUP(I15, Tables!$A$2:$E$257, 5, TRUE), 1), Tables!$A$2:$B$257, 2, TRUE) &amp; VLOOKUP(RIGHT(I16, 1) &amp; RIGHT(I17, 1), Tables!$A$2:$B$257, 2, TRUE), Tables!$A$2:$B$257, 2, TRUE)</f>
        <v>9F</v>
      </c>
      <c r="N14" s="14" t="str">
        <f>VLOOKUP(LEFT(J14, 1) &amp; LEFT(R14, 1), Tables!$A$2:$B$257, 2, TRUE) &amp; VLOOKUP(RIGHT(J14, 1) &amp; RIGHT(R14, 1), Tables!$A$2:$B$257, 2, TRUE)</f>
        <v>D9</v>
      </c>
      <c r="O14" s="15" t="str">
        <f>VLOOKUP(LEFT(K14, 1) &amp; LEFT(S14, 1), Tables!$A$2:$B$257, 2, TRUE) &amp; VLOOKUP(RIGHT(K14, 1) &amp; RIGHT(S14, 1), Tables!$A$2:$B$257, 2, TRUE)</f>
        <v>CC</v>
      </c>
      <c r="P14" s="15" t="str">
        <f>VLOOKUP(LEFT(L14, 1) &amp; LEFT(T14, 1), Tables!$A$2:$B$257, 2, TRUE) &amp; VLOOKUP(RIGHT(L14, 1) &amp; RIGHT(T14, 1), Tables!$A$2:$B$257, 2, TRUE)</f>
        <v>D7</v>
      </c>
      <c r="Q14" s="16" t="str">
        <f>VLOOKUP(LEFT(M14, 1) &amp; LEFT(U14, 1), Tables!$A$2:$B$257, 2, TRUE) &amp; VLOOKUP(RIGHT(M14, 1) &amp; RIGHT(U14, 1), Tables!$A$2:$B$257, 2, TRUE)</f>
        <v>96</v>
      </c>
      <c r="R14" s="14" t="str">
        <f>DEC2HEX(IF(AND(HEX2DEC(J4) &gt;= 0, HEX2DEC(J4) &lt;= 255), HEX2DEC(J4), 0/0), 2)</f>
        <v>1F</v>
      </c>
      <c r="S14" s="15" t="str">
        <f t="shared" ref="S14:U17" si="8">DEC2HEX(IF(AND(HEX2DEC(K4) &gt;= 0, HEX2DEC(K4) &lt;= 255), HEX2DEC(K4), 0/0), 2)</f>
        <v>3B</v>
      </c>
      <c r="T14" s="15" t="str">
        <f t="shared" si="8"/>
        <v>2D</v>
      </c>
      <c r="U14" s="16" t="str">
        <f t="shared" si="8"/>
        <v>09</v>
      </c>
      <c r="V14" s="20"/>
      <c r="W14" s="20"/>
      <c r="X14" s="20"/>
      <c r="Y14" s="20"/>
    </row>
    <row r="15" spans="1:37" ht="19.5" customHeight="1" x14ac:dyDescent="0.25">
      <c r="A15" s="6"/>
      <c r="B15" s="11" t="str">
        <f>VLOOKUP(N11, Tables!$A$2:$C$257, 3, TRUE)</f>
        <v>B0</v>
      </c>
      <c r="C15" s="12" t="str">
        <f>VLOOKUP(O11, Tables!$A$2:$C$257, 3, TRUE)</f>
        <v>7E</v>
      </c>
      <c r="D15" s="12" t="str">
        <f>VLOOKUP(P11, Tables!$A$2:$C$257, 3, TRUE)</f>
        <v>2F</v>
      </c>
      <c r="E15" s="13" t="str">
        <f>VLOOKUP(Q11, Tables!$A$2:$C$257, 3, TRUE)</f>
        <v>28</v>
      </c>
      <c r="F15" s="12" t="str">
        <f>C15</f>
        <v>7E</v>
      </c>
      <c r="G15" s="12" t="str">
        <f t="shared" ref="G15:H15" si="9">D15</f>
        <v>2F</v>
      </c>
      <c r="H15" s="12" t="str">
        <f t="shared" si="9"/>
        <v>28</v>
      </c>
      <c r="I15" s="12" t="str">
        <f>B15</f>
        <v>B0</v>
      </c>
      <c r="J15" s="11" t="str">
        <f>VLOOKUP(VLOOKUP(LEFT(VLOOKUP(F15, Tables!$A$2:$D$257, 4, TRUE), 1) &amp; LEFT(VLOOKUP(F16, Tables!$A$2:$E$257, 5, TRUE), 1), Tables!$A$2:$B$257, 2, TRUE) &amp; VLOOKUP(LEFT(F17, 1) &amp; LEFT(F14, 1), Tables!$A$2:$B$257, 2, TRUE), Tables!$A$2:$B$257, 2, TRUE) &amp; VLOOKUP(VLOOKUP(RIGHT(VLOOKUP(F15, Tables!$A$2:$D$257, 4, TRUE), 1) &amp; RIGHT(VLOOKUP(F16, Tables!$A$2:$E$257, 5, TRUE), 1), Tables!$A$2:$B$257, 2, TRUE) &amp; VLOOKUP(RIGHT(F17, 1) &amp; RIGHT(F14, 1), Tables!$A$2:$B$257, 2, TRUE), Tables!$A$2:$B$257, 2, TRUE)</f>
        <v>25</v>
      </c>
      <c r="K15" s="12" t="str">
        <f>VLOOKUP(VLOOKUP(LEFT(VLOOKUP(G15, Tables!$A$2:$D$257, 4, TRUE), 1) &amp; LEFT(VLOOKUP(G16, Tables!$A$2:$E$257, 5, TRUE), 1), Tables!$A$2:$B$257, 2, TRUE) &amp; VLOOKUP(LEFT(G17, 1) &amp; LEFT(G14, 1), Tables!$A$2:$B$257, 2, TRUE), Tables!$A$2:$B$257, 2, TRUE) &amp; VLOOKUP(VLOOKUP(RIGHT(VLOOKUP(G15, Tables!$A$2:$D$257, 4, TRUE), 1) &amp; RIGHT(VLOOKUP(G16, Tables!$A$2:$E$257, 5, TRUE), 1), Tables!$A$2:$B$257, 2, TRUE) &amp; VLOOKUP(RIGHT(G17, 1) &amp; RIGHT(G14, 1), Tables!$A$2:$B$257, 2, TRUE), Tables!$A$2:$B$257, 2, TRUE)</f>
        <v>5E</v>
      </c>
      <c r="L15" s="12" t="str">
        <f>VLOOKUP(VLOOKUP(LEFT(VLOOKUP(H15, Tables!$A$2:$D$257, 4, TRUE), 1) &amp; LEFT(VLOOKUP(H16, Tables!$A$2:$E$257, 5, TRUE), 1), Tables!$A$2:$B$257, 2, TRUE) &amp; VLOOKUP(LEFT(H17, 1) &amp; LEFT(H14, 1), Tables!$A$2:$B$257, 2, TRUE), Tables!$A$2:$B$257, 2, TRUE) &amp; VLOOKUP(VLOOKUP(RIGHT(VLOOKUP(H15, Tables!$A$2:$D$257, 4, TRUE), 1) &amp; RIGHT(VLOOKUP(H16, Tables!$A$2:$E$257, 5, TRUE), 1), Tables!$A$2:$B$257, 2, TRUE) &amp; VLOOKUP(RIGHT(H17, 1) &amp; RIGHT(H14, 1), Tables!$A$2:$B$257, 2, TRUE), Tables!$A$2:$B$257, 2, TRUE)</f>
        <v>5E</v>
      </c>
      <c r="M15" s="13" t="str">
        <f>VLOOKUP(VLOOKUP(LEFT(VLOOKUP(I15, Tables!$A$2:$D$257, 4, TRUE), 1) &amp; LEFT(VLOOKUP(I16, Tables!$A$2:$E$257, 5, TRUE), 1), Tables!$A$2:$B$257, 2, TRUE) &amp; VLOOKUP(LEFT(I17, 1) &amp; LEFT(I14, 1), Tables!$A$2:$B$257, 2, TRUE), Tables!$A$2:$B$257, 2, TRUE) &amp; VLOOKUP(VLOOKUP(RIGHT(VLOOKUP(I15, Tables!$A$2:$D$257, 4, TRUE), 1) &amp; RIGHT(VLOOKUP(I16, Tables!$A$2:$E$257, 5, TRUE), 1), Tables!$A$2:$B$257, 2, TRUE) &amp; VLOOKUP(RIGHT(I17, 1) &amp; RIGHT(I14, 1), Tables!$A$2:$B$257, 2, TRUE), Tables!$A$2:$B$257, 2, TRUE)</f>
        <v>B9</v>
      </c>
      <c r="N15" s="11" t="str">
        <f>VLOOKUP(LEFT(J15, 1) &amp; LEFT(R15, 1), Tables!$A$2:$B$257, 2, TRUE) &amp; VLOOKUP(RIGHT(J15, 1) &amp; RIGHT(R15, 1), Tables!$A$2:$B$257, 2, TRUE)</f>
        <v>10</v>
      </c>
      <c r="O15" s="12" t="str">
        <f>VLOOKUP(LEFT(K15, 1) &amp; LEFT(S15, 1), Tables!$A$2:$B$257, 2, TRUE) &amp; VLOOKUP(RIGHT(K15, 1) &amp; RIGHT(S15, 1), Tables!$A$2:$B$257, 2, TRUE)</f>
        <v>3F</v>
      </c>
      <c r="P15" s="12" t="str">
        <f>VLOOKUP(LEFT(L15, 1) &amp; LEFT(T15, 1), Tables!$A$2:$B$257, 2, TRUE) &amp; VLOOKUP(RIGHT(L15, 1) &amp; RIGHT(T15, 1), Tables!$A$2:$B$257, 2, TRUE)</f>
        <v>C6</v>
      </c>
      <c r="Q15" s="13" t="str">
        <f>VLOOKUP(LEFT(M15, 1) &amp; LEFT(U15, 1), Tables!$A$2:$B$257, 2, TRUE) &amp; VLOOKUP(RIGHT(M15, 1) &amp; RIGHT(U15, 1), Tables!$A$2:$B$257, 2, TRUE)</f>
        <v>AD</v>
      </c>
      <c r="R15" s="11" t="str">
        <f t="shared" ref="R15:R17" si="10">DEC2HEX(IF(AND(HEX2DEC(J5) &gt;= 0, HEX2DEC(J5) &lt;= 255), HEX2DEC(J5), 0/0), 2)</f>
        <v>35</v>
      </c>
      <c r="S15" s="12" t="str">
        <f t="shared" si="8"/>
        <v>61</v>
      </c>
      <c r="T15" s="12" t="str">
        <f t="shared" si="8"/>
        <v>98</v>
      </c>
      <c r="U15" s="13" t="str">
        <f t="shared" si="8"/>
        <v>14</v>
      </c>
      <c r="V15" s="10"/>
      <c r="W15" s="10"/>
      <c r="X15" s="10"/>
      <c r="Y15" s="10"/>
    </row>
    <row r="16" spans="1:37" ht="19.5" customHeight="1" x14ac:dyDescent="0.25">
      <c r="A16" s="6"/>
      <c r="B16" s="11" t="str">
        <f>VLOOKUP(N12, Tables!$A$2:$C$257, 3, TRUE)</f>
        <v>FC</v>
      </c>
      <c r="C16" s="12" t="str">
        <f>VLOOKUP(O12, Tables!$A$2:$C$257, 3, TRUE)</f>
        <v>28</v>
      </c>
      <c r="D16" s="12" t="str">
        <f>VLOOKUP(P12, Tables!$A$2:$C$257, 3, TRUE)</f>
        <v>70</v>
      </c>
      <c r="E16" s="13" t="str">
        <f>VLOOKUP(Q12, Tables!$A$2:$C$257, 3, TRUE)</f>
        <v>D0</v>
      </c>
      <c r="F16" s="12" t="str">
        <f>D16</f>
        <v>70</v>
      </c>
      <c r="G16" s="12" t="str">
        <f>E16</f>
        <v>D0</v>
      </c>
      <c r="H16" s="12" t="str">
        <f>B16</f>
        <v>FC</v>
      </c>
      <c r="I16" s="12" t="str">
        <f>C16</f>
        <v>28</v>
      </c>
      <c r="J16" s="11" t="str">
        <f>VLOOKUP(VLOOKUP(LEFT(VLOOKUP(F16, Tables!$A$2:$D$257, 4, TRUE), 1) &amp; LEFT(VLOOKUP(F17, Tables!$A$2:$E$257, 5, TRUE), 1), Tables!$A$2:$B$257, 2, TRUE) &amp; VLOOKUP(LEFT(F14, 1) &amp; LEFT(F15, 1), Tables!$A$2:$B$257, 2, TRUE), Tables!$A$2:$B$257, 2, TRUE) &amp; VLOOKUP(VLOOKUP(RIGHT(VLOOKUP(F16, Tables!$A$2:$D$257, 4, TRUE), 1) &amp; RIGHT(VLOOKUP(F17, Tables!$A$2:$E$257, 5, TRUE), 1), Tables!$A$2:$B$257, 2, TRUE) &amp; VLOOKUP(RIGHT(F14, 1) &amp; RIGHT(F15, 1), Tables!$A$2:$B$257, 2, TRUE), Tables!$A$2:$B$257, 2, TRUE)</f>
        <v>13</v>
      </c>
      <c r="K16" s="12" t="str">
        <f>VLOOKUP(VLOOKUP(LEFT(VLOOKUP(G16, Tables!$A$2:$D$257, 4, TRUE), 1) &amp; LEFT(VLOOKUP(G17, Tables!$A$2:$E$257, 5, TRUE), 1), Tables!$A$2:$B$257, 2, TRUE) &amp; VLOOKUP(LEFT(G14, 1) &amp; LEFT(G15, 1), Tables!$A$2:$B$257, 2, TRUE), Tables!$A$2:$B$257, 2, TRUE) &amp; VLOOKUP(VLOOKUP(RIGHT(VLOOKUP(G16, Tables!$A$2:$D$257, 4, TRUE), 1) &amp; RIGHT(VLOOKUP(G17, Tables!$A$2:$E$257, 5, TRUE), 1), Tables!$A$2:$B$257, 2, TRUE) &amp; VLOOKUP(RIGHT(G14, 1) &amp; RIGHT(G15, 1), Tables!$A$2:$B$257, 2, TRUE), Tables!$A$2:$B$257, 2, TRUE)</f>
        <v>F6</v>
      </c>
      <c r="L16" s="12" t="str">
        <f>VLOOKUP(VLOOKUP(LEFT(VLOOKUP(H16, Tables!$A$2:$D$257, 4, TRUE), 1) &amp; LEFT(VLOOKUP(H17, Tables!$A$2:$E$257, 5, TRUE), 1), Tables!$A$2:$B$257, 2, TRUE) &amp; VLOOKUP(LEFT(H14, 1) &amp; LEFT(H15, 1), Tables!$A$2:$B$257, 2, TRUE), Tables!$A$2:$B$257, 2, TRUE) &amp; VLOOKUP(VLOOKUP(RIGHT(VLOOKUP(H16, Tables!$A$2:$D$257, 4, TRUE), 1) &amp; RIGHT(VLOOKUP(H17, Tables!$A$2:$E$257, 5, TRUE), 1), Tables!$A$2:$B$257, 2, TRUE) &amp; VLOOKUP(RIGHT(H14, 1) &amp; RIGHT(H15, 1), Tables!$A$2:$B$257, 2, TRUE), Tables!$A$2:$B$257, 2, TRUE)</f>
        <v>B2</v>
      </c>
      <c r="M16" s="13" t="str">
        <f>VLOOKUP(VLOOKUP(LEFT(VLOOKUP(I16, Tables!$A$2:$D$257, 4, TRUE), 1) &amp; LEFT(VLOOKUP(I17, Tables!$A$2:$E$257, 5, TRUE), 1), Tables!$A$2:$B$257, 2, TRUE) &amp; VLOOKUP(LEFT(I14, 1) &amp; LEFT(I15, 1), Tables!$A$2:$B$257, 2, TRUE), Tables!$A$2:$B$257, 2, TRUE) &amp; VLOOKUP(VLOOKUP(RIGHT(VLOOKUP(I16, Tables!$A$2:$D$257, 4, TRUE), 1) &amp; RIGHT(VLOOKUP(I17, Tables!$A$2:$E$257, 5, TRUE), 1), Tables!$A$2:$B$257, 2, TRUE) &amp; VLOOKUP(RIGHT(I14, 1) &amp; RIGHT(I15, 1), Tables!$A$2:$B$257, 2, TRUE), Tables!$A$2:$B$257, 2, TRUE)</f>
        <v>B1</v>
      </c>
      <c r="N16" s="11" t="str">
        <f>VLOOKUP(LEFT(J16, 1) &amp; LEFT(R16, 1), Tables!$A$2:$B$257, 2, TRUE) &amp; VLOOKUP(RIGHT(J16, 1) &amp; RIGHT(R16, 1), Tables!$A$2:$B$257, 2, TRUE)</f>
        <v>3F</v>
      </c>
      <c r="O16" s="12" t="str">
        <f>VLOOKUP(LEFT(K16, 1) &amp; LEFT(S16, 1), Tables!$A$2:$B$257, 2, TRUE) &amp; VLOOKUP(RIGHT(K16, 1) &amp; RIGHT(S16, 1), Tables!$A$2:$B$257, 2, TRUE)</f>
        <v>FE</v>
      </c>
      <c r="P16" s="12" t="str">
        <f>VLOOKUP(LEFT(L16, 1) &amp; LEFT(T16, 1), Tables!$A$2:$B$257, 2, TRUE) &amp; VLOOKUP(RIGHT(L16, 1) &amp; RIGHT(T16, 1), Tables!$A$2:$B$257, 2, TRUE)</f>
        <v>A2</v>
      </c>
      <c r="Q16" s="13" t="str">
        <f>VLOOKUP(LEFT(M16, 1) &amp; LEFT(U16, 1), Tables!$A$2:$B$257, 2, TRUE) &amp; VLOOKUP(RIGHT(M16, 1) &amp; RIGHT(U16, 1), Tables!$A$2:$B$257, 2, TRUE)</f>
        <v>6E</v>
      </c>
      <c r="R16" s="11" t="str">
        <f t="shared" si="10"/>
        <v>2C</v>
      </c>
      <c r="S16" s="12" t="str">
        <f t="shared" si="8"/>
        <v>08</v>
      </c>
      <c r="T16" s="12" t="str">
        <f t="shared" si="8"/>
        <v>10</v>
      </c>
      <c r="U16" s="13" t="str">
        <f t="shared" si="8"/>
        <v>DF</v>
      </c>
      <c r="V16" s="10"/>
      <c r="W16" s="10"/>
      <c r="X16" s="10"/>
      <c r="Y16" s="10"/>
    </row>
    <row r="17" spans="1:25" ht="19.5" customHeight="1" x14ac:dyDescent="0.25">
      <c r="A17" s="3"/>
      <c r="B17" s="17" t="str">
        <f>VLOOKUP(N13, Tables!$A$2:$C$257, 3, TRUE)</f>
        <v>89</v>
      </c>
      <c r="C17" s="18" t="str">
        <f>VLOOKUP(O13, Tables!$A$2:$C$257, 3, TRUE)</f>
        <v>34</v>
      </c>
      <c r="D17" s="18" t="str">
        <f>VLOOKUP(P13, Tables!$A$2:$C$257, 3, TRUE)</f>
        <v>F8</v>
      </c>
      <c r="E17" s="19" t="str">
        <f>VLOOKUP(Q13, Tables!$A$2:$C$257, 3, TRUE)</f>
        <v>62</v>
      </c>
      <c r="F17" s="18" t="str">
        <f>E17</f>
        <v>62</v>
      </c>
      <c r="G17" s="18" t="str">
        <f>B17</f>
        <v>89</v>
      </c>
      <c r="H17" s="18" t="str">
        <f t="shared" ref="H17:I17" si="11">C17</f>
        <v>34</v>
      </c>
      <c r="I17" s="18" t="str">
        <f t="shared" si="11"/>
        <v>F8</v>
      </c>
      <c r="J17" s="17" t="str">
        <f>VLOOKUP(VLOOKUP(LEFT(VLOOKUP(F17, Tables!$A$2:$D$257, 4, TRUE), 1) &amp; LEFT(VLOOKUP(F14, Tables!$A$2:$E$257, 5, TRUE), 1), Tables!$A$2:$B$257, 2, TRUE) &amp; VLOOKUP(LEFT(F15, 1) &amp; LEFT(F16, 1), Tables!$A$2:$B$257, 2, TRUE), Tables!$A$2:$B$257, 2, TRUE) &amp; VLOOKUP(VLOOKUP(RIGHT(VLOOKUP(F17, Tables!$A$2:$D$257, 4, TRUE), 1) &amp; RIGHT(VLOOKUP(F14, Tables!$A$2:$E$257, 5, TRUE), 1), Tables!$A$2:$B$257, 2, TRUE) &amp; VLOOKUP(RIGHT(F15, 1) &amp; RIGHT(F16, 1), Tables!$A$2:$B$257, 2, TRUE), Tables!$A$2:$B$257, 2, TRUE)</f>
        <v>B7</v>
      </c>
      <c r="K17" s="18" t="str">
        <f>VLOOKUP(VLOOKUP(LEFT(VLOOKUP(G17, Tables!$A$2:$D$257, 4, TRUE), 1) &amp; LEFT(VLOOKUP(G14, Tables!$A$2:$E$257, 5, TRUE), 1), Tables!$A$2:$B$257, 2, TRUE) &amp; VLOOKUP(LEFT(G15, 1) &amp; LEFT(G16, 1), Tables!$A$2:$B$257, 2, TRUE), Tables!$A$2:$B$257, 2, TRUE) &amp; VLOOKUP(VLOOKUP(RIGHT(VLOOKUP(G17, Tables!$A$2:$D$257, 4, TRUE), 1) &amp; RIGHT(VLOOKUP(G14, Tables!$A$2:$E$257, 5, TRUE), 1), Tables!$A$2:$B$257, 2, TRUE) &amp; VLOOKUP(RIGHT(G15, 1) &amp; RIGHT(G16, 1), Tables!$A$2:$B$257, 2, TRUE), Tables!$A$2:$B$257, 2, TRUE)</f>
        <v>CB</v>
      </c>
      <c r="L17" s="18" t="str">
        <f>VLOOKUP(VLOOKUP(LEFT(VLOOKUP(H17, Tables!$A$2:$D$257, 4, TRUE), 1) &amp; LEFT(VLOOKUP(H14, Tables!$A$2:$E$257, 5, TRUE), 1), Tables!$A$2:$B$257, 2, TRUE) &amp; VLOOKUP(LEFT(H15, 1) &amp; LEFT(H16, 1), Tables!$A$2:$B$257, 2, TRUE), Tables!$A$2:$B$257, 2, TRUE) &amp; VLOOKUP(VLOOKUP(RIGHT(VLOOKUP(H17, Tables!$A$2:$D$257, 4, TRUE), 1) &amp; RIGHT(VLOOKUP(H14, Tables!$A$2:$E$257, 5, TRUE), 1), Tables!$A$2:$B$257, 2, TRUE) &amp; VLOOKUP(RIGHT(H15, 1) &amp; RIGHT(H16, 1), Tables!$A$2:$B$257, 2, TRUE), Tables!$A$2:$B$257, 2, TRUE)</f>
        <v>D3</v>
      </c>
      <c r="M17" s="19" t="str">
        <f>VLOOKUP(VLOOKUP(LEFT(VLOOKUP(I17, Tables!$A$2:$D$257, 4, TRUE), 1) &amp; LEFT(VLOOKUP(I14, Tables!$A$2:$E$257, 5, TRUE), 1), Tables!$A$2:$B$257, 2, TRUE) &amp; VLOOKUP(LEFT(I15, 1) &amp; LEFT(I16, 1), Tables!$A$2:$B$257, 2, TRUE), Tables!$A$2:$B$257, 2, TRUE) &amp; VLOOKUP(VLOOKUP(RIGHT(VLOOKUP(I17, Tables!$A$2:$D$257, 4, TRUE), 1) &amp; RIGHT(VLOOKUP(I14, Tables!$A$2:$E$257, 5, TRUE), 1), Tables!$A$2:$B$257, 2, TRUE) &amp; VLOOKUP(RIGHT(I15, 1) &amp; RIGHT(I16, 1), Tables!$A$2:$B$257, 2, TRUE), Tables!$A$2:$B$257, 2, TRUE)</f>
        <v>B5</v>
      </c>
      <c r="N17" s="17" t="str">
        <f>VLOOKUP(LEFT(J17, 1) &amp; LEFT(R17, 1), Tables!$A$2:$B$257, 2, TRUE) &amp; VLOOKUP(RIGHT(J17, 1) &amp; RIGHT(R17, 1), Tables!$A$2:$B$257, 2, TRUE)</f>
        <v>B0</v>
      </c>
      <c r="O17" s="18" t="str">
        <f>VLOOKUP(LEFT(K17, 1) &amp; LEFT(S17, 1), Tables!$A$2:$B$257, 2, TRUE) &amp; VLOOKUP(RIGHT(K17, 1) &amp; RIGHT(S17, 1), Tables!$A$2:$B$257, 2, TRUE)</f>
        <v>1C</v>
      </c>
      <c r="P17" s="18" t="str">
        <f>VLOOKUP(LEFT(L17, 1) &amp; LEFT(T17, 1), Tables!$A$2:$B$257, 2, TRUE) &amp; VLOOKUP(RIGHT(L17, 1) &amp; RIGHT(T17, 1), Tables!$A$2:$B$257, 2, TRUE)</f>
        <v>70</v>
      </c>
      <c r="Q17" s="19" t="str">
        <f>VLOOKUP(LEFT(M17, 1) &amp; LEFT(U17, 1), Tables!$A$2:$B$257, 2, TRUE) &amp; VLOOKUP(RIGHT(M17, 1) &amp; RIGHT(U17, 1), Tables!$A$2:$B$257, 2, TRUE)</f>
        <v>41</v>
      </c>
      <c r="R17" s="17" t="str">
        <f t="shared" si="10"/>
        <v>07</v>
      </c>
      <c r="S17" s="18" t="str">
        <f t="shared" si="8"/>
        <v>D7</v>
      </c>
      <c r="T17" s="18" t="str">
        <f t="shared" si="8"/>
        <v>A3</v>
      </c>
      <c r="U17" s="19" t="str">
        <f t="shared" si="8"/>
        <v>F4</v>
      </c>
      <c r="V17" s="21"/>
      <c r="W17" s="21"/>
      <c r="X17" s="21"/>
      <c r="Y17" s="21"/>
    </row>
    <row r="18" spans="1:25" ht="19.5" customHeight="1" x14ac:dyDescent="0.25">
      <c r="A18" s="4" t="s">
        <v>6</v>
      </c>
      <c r="B18" s="14" t="str">
        <f>VLOOKUP(N14, Tables!$A$2:$C$257, 3, TRUE)</f>
        <v>35</v>
      </c>
      <c r="C18" s="15" t="str">
        <f>VLOOKUP(O14, Tables!$A$2:$C$257, 3, TRUE)</f>
        <v>4B</v>
      </c>
      <c r="D18" s="15" t="str">
        <f>VLOOKUP(P14, Tables!$A$2:$C$257, 3, TRUE)</f>
        <v>0E</v>
      </c>
      <c r="E18" s="16" t="str">
        <f>VLOOKUP(Q14, Tables!$A$2:$C$257, 3, TRUE)</f>
        <v>90</v>
      </c>
      <c r="F18" s="15" t="str">
        <f>B18</f>
        <v>35</v>
      </c>
      <c r="G18" s="15" t="str">
        <f t="shared" ref="G18:I18" si="12">C18</f>
        <v>4B</v>
      </c>
      <c r="H18" s="15" t="str">
        <f t="shared" si="12"/>
        <v>0E</v>
      </c>
      <c r="I18" s="15" t="str">
        <f t="shared" si="12"/>
        <v>90</v>
      </c>
      <c r="J18" s="14" t="str">
        <f>VLOOKUP(VLOOKUP(LEFT(VLOOKUP(F18, Tables!$A$2:$D$257, 4, TRUE), 1) &amp; LEFT(VLOOKUP(F19, Tables!$A$2:$E$257, 5, TRUE), 1), Tables!$A$2:$B$257, 2, TRUE) &amp; VLOOKUP(LEFT(F20, 1) &amp; LEFT(F21, 1), Tables!$A$2:$B$257, 2, TRUE), Tables!$A$2:$B$257, 2, TRUE) &amp; VLOOKUP(VLOOKUP(RIGHT(VLOOKUP(F18, Tables!$A$2:$D$257, 4, TRUE), 1) &amp; RIGHT(VLOOKUP(F19, Tables!$A$2:$E$257, 5, TRUE), 1), Tables!$A$2:$B$257, 2, TRUE) &amp; VLOOKUP(RIGHT(F20, 1) &amp; RIGHT(F21, 1), Tables!$A$2:$B$257, 2, TRUE), Tables!$A$2:$B$257, 2, TRUE)</f>
        <v>4C</v>
      </c>
      <c r="K18" s="15" t="str">
        <f>VLOOKUP(VLOOKUP(LEFT(VLOOKUP(G18, Tables!$A$2:$D$257, 4, TRUE), 1) &amp; LEFT(VLOOKUP(G19, Tables!$A$2:$E$257, 5, TRUE), 1), Tables!$A$2:$B$257, 2, TRUE) &amp; VLOOKUP(LEFT(G20, 1) &amp; LEFT(G21, 1), Tables!$A$2:$B$257, 2, TRUE), Tables!$A$2:$B$257, 2, TRUE) &amp; VLOOKUP(VLOOKUP(RIGHT(VLOOKUP(G18, Tables!$A$2:$D$257, 4, TRUE), 1) &amp; RIGHT(VLOOKUP(G19, Tables!$A$2:$E$257, 5, TRUE), 1), Tables!$A$2:$B$257, 2, TRUE) &amp; VLOOKUP(RIGHT(G20, 1) &amp; RIGHT(G21, 1), Tables!$A$2:$B$257, 2, TRUE), Tables!$A$2:$B$257, 2, TRUE)</f>
        <v>29</v>
      </c>
      <c r="L18" s="15" t="str">
        <f>VLOOKUP(VLOOKUP(LEFT(VLOOKUP(H18, Tables!$A$2:$D$257, 4, TRUE), 1) &amp; LEFT(VLOOKUP(H19, Tables!$A$2:$E$257, 5, TRUE), 1), Tables!$A$2:$B$257, 2, TRUE) &amp; VLOOKUP(LEFT(H20, 1) &amp; LEFT(H21, 1), Tables!$A$2:$B$257, 2, TRUE), Tables!$A$2:$B$257, 2, TRUE) &amp; VLOOKUP(VLOOKUP(RIGHT(VLOOKUP(H18, Tables!$A$2:$D$257, 4, TRUE), 1) &amp; RIGHT(VLOOKUP(H19, Tables!$A$2:$E$257, 5, TRUE), 1), Tables!$A$2:$B$257, 2, TRUE) &amp; VLOOKUP(RIGHT(H20, 1) &amp; RIGHT(H21, 1), Tables!$A$2:$B$257, 2, TRUE), Tables!$A$2:$B$257, 2, TRUE)</f>
        <v>51</v>
      </c>
      <c r="M18" s="16" t="str">
        <f>VLOOKUP(VLOOKUP(LEFT(VLOOKUP(I18, Tables!$A$2:$D$257, 4, TRUE), 1) &amp; LEFT(VLOOKUP(I19, Tables!$A$2:$E$257, 5, TRUE), 1), Tables!$A$2:$B$257, 2, TRUE) &amp; VLOOKUP(LEFT(I20, 1) &amp; LEFT(I21, 1), Tables!$A$2:$B$257, 2, TRUE), Tables!$A$2:$B$257, 2, TRUE) &amp; VLOOKUP(VLOOKUP(RIGHT(VLOOKUP(I18, Tables!$A$2:$D$257, 4, TRUE), 1) &amp; RIGHT(VLOOKUP(I19, Tables!$A$2:$E$257, 5, TRUE), 1), Tables!$A$2:$B$257, 2, TRUE) &amp; VLOOKUP(RIGHT(I20, 1) &amp; RIGHT(I21, 1), Tables!$A$2:$B$257, 2, TRUE), Tables!$A$2:$B$257, 2, TRUE)</f>
        <v>94</v>
      </c>
      <c r="N18" s="14" t="str">
        <f>VLOOKUP(LEFT(J18, 1) &amp; LEFT(R18, 1), Tables!$A$2:$B$257, 2, TRUE) &amp; VLOOKUP(RIGHT(J18, 1) &amp; RIGHT(R18, 1), Tables!$A$2:$B$257, 2, TRUE)</f>
        <v>D7</v>
      </c>
      <c r="O18" s="15" t="str">
        <f>VLOOKUP(LEFT(K18, 1) &amp; LEFT(S18, 1), Tables!$A$2:$B$257, 2, TRUE) &amp; VLOOKUP(RIGHT(K18, 1) &amp; RIGHT(S18, 1), Tables!$A$2:$B$257, 2, TRUE)</f>
        <v>A7</v>
      </c>
      <c r="P18" s="15" t="str">
        <f>VLOOKUP(LEFT(L18, 1) &amp; LEFT(T18, 1), Tables!$A$2:$B$257, 2, TRUE) &amp; VLOOKUP(RIGHT(L18, 1) &amp; RIGHT(T18, 1), Tables!$A$2:$B$257, 2, TRUE)</f>
        <v>F4</v>
      </c>
      <c r="Q18" s="16" t="str">
        <f>VLOOKUP(LEFT(M18, 1) &amp; LEFT(U18, 1), Tables!$A$2:$B$257, 2, TRUE) &amp; VLOOKUP(RIGHT(M18, 1) &amp; RIGHT(U18, 1), Tables!$A$2:$B$257, 2, TRUE)</f>
        <v>B4</v>
      </c>
      <c r="R18" s="14" t="str">
        <f>VLOOKUP(VLOOKUP(LEFT(VLOOKUP(U15, Tables!$A$2:$C$257, 3, TRUE), 1) &amp; LEFT(R10, 1), Tables!$A$2:$B$257, 2, TRUE) &amp; LEFT(V18, 1), Tables!$A$2:$B$257, 2, TRUE) &amp; VLOOKUP(VLOOKUP(RIGHT(VLOOKUP(U15, Tables!$A$2:$C$257, 3, TRUE), 1) &amp; RIGHT(R10, 1), Tables!$A$2:$B$257, 2, TRUE) &amp; RIGHT(V18, 1), Tables!$A$2:$B$257, 2, TRUE)</f>
        <v>9B</v>
      </c>
      <c r="S18" s="15" t="str">
        <f>VLOOKUP(LEFT(R18, 1) &amp; LEFT(S10, 1), Tables!$A$2:$B$257, 2, TRUE) &amp; VLOOKUP(RIGHT(R18, 1) &amp; RIGHT(S10, 1), Tables!$A$2:$B$257, 2, TRUE)</f>
        <v>8E</v>
      </c>
      <c r="T18" s="15" t="str">
        <f>VLOOKUP(LEFT(S18, 1) &amp; LEFT(T10, 1), Tables!$A$2:$B$257, 2, TRUE) &amp; VLOOKUP(RIGHT(S18, 1) &amp; RIGHT(T10, 1), Tables!$A$2:$B$257, 2, TRUE)</f>
        <v>A5</v>
      </c>
      <c r="U18" s="16" t="str">
        <f>VLOOKUP(LEFT(T18, 1) &amp; LEFT(U10, 1), Tables!$A$2:$B$257, 2, TRUE) &amp; VLOOKUP(RIGHT(T18, 1) &amp; RIGHT(U10, 1), Tables!$A$2:$B$257, 2, TRUE)</f>
        <v>20</v>
      </c>
      <c r="V18" s="9" t="s">
        <v>50</v>
      </c>
      <c r="W18" s="9"/>
      <c r="X18" s="9"/>
      <c r="Y18" s="9"/>
    </row>
    <row r="19" spans="1:25" ht="19.5" customHeight="1" x14ac:dyDescent="0.25">
      <c r="B19" s="11" t="str">
        <f>VLOOKUP(N15, Tables!$A$2:$C$257, 3, TRUE)</f>
        <v>CA</v>
      </c>
      <c r="C19" s="12" t="str">
        <f>VLOOKUP(O15, Tables!$A$2:$C$257, 3, TRUE)</f>
        <v>75</v>
      </c>
      <c r="D19" s="12" t="str">
        <f>VLOOKUP(P15, Tables!$A$2:$C$257, 3, TRUE)</f>
        <v>B4</v>
      </c>
      <c r="E19" s="13" t="str">
        <f>VLOOKUP(Q15, Tables!$A$2:$C$257, 3, TRUE)</f>
        <v>95</v>
      </c>
      <c r="F19" s="12" t="str">
        <f>C19</f>
        <v>75</v>
      </c>
      <c r="G19" s="12" t="str">
        <f t="shared" ref="G19:H19" si="13">D19</f>
        <v>B4</v>
      </c>
      <c r="H19" s="12" t="str">
        <f t="shared" si="13"/>
        <v>95</v>
      </c>
      <c r="I19" s="12" t="str">
        <f>B19</f>
        <v>CA</v>
      </c>
      <c r="J19" s="11" t="str">
        <f>VLOOKUP(VLOOKUP(LEFT(VLOOKUP(F19, Tables!$A$2:$D$257, 4, TRUE), 1) &amp; LEFT(VLOOKUP(F20, Tables!$A$2:$E$257, 5, TRUE), 1), Tables!$A$2:$B$257, 2, TRUE) &amp; VLOOKUP(LEFT(F21, 1) &amp; LEFT(F18, 1), Tables!$A$2:$B$257, 2, TRUE), Tables!$A$2:$B$257, 2, TRUE) &amp; VLOOKUP(VLOOKUP(RIGHT(VLOOKUP(F19, Tables!$A$2:$D$257, 4, TRUE), 1) &amp; RIGHT(VLOOKUP(F20, Tables!$A$2:$E$257, 5, TRUE), 1), Tables!$A$2:$B$257, 2, TRUE) &amp; VLOOKUP(RIGHT(F21, 1) &amp; RIGHT(F18, 1), Tables!$A$2:$B$257, 2, TRUE), Tables!$A$2:$B$257, 2, TRUE)</f>
        <v>12</v>
      </c>
      <c r="K19" s="12" t="str">
        <f>VLOOKUP(VLOOKUP(LEFT(VLOOKUP(G19, Tables!$A$2:$D$257, 4, TRUE), 1) &amp; LEFT(VLOOKUP(G20, Tables!$A$2:$E$257, 5, TRUE), 1), Tables!$A$2:$B$257, 2, TRUE) &amp; VLOOKUP(LEFT(G21, 1) &amp; LEFT(G18, 1), Tables!$A$2:$B$257, 2, TRUE), Tables!$A$2:$B$257, 2, TRUE) &amp; VLOOKUP(VLOOKUP(RIGHT(VLOOKUP(G19, Tables!$A$2:$D$257, 4, TRUE), 1) &amp; RIGHT(VLOOKUP(G20, Tables!$A$2:$E$257, 5, TRUE), 1), Tables!$A$2:$B$257, 2, TRUE) &amp; VLOOKUP(RIGHT(G21, 1) &amp; RIGHT(G18, 1), Tables!$A$2:$B$257, 2, TRUE), Tables!$A$2:$B$257, 2, TRUE)</f>
        <v>65</v>
      </c>
      <c r="L19" s="12" t="str">
        <f>VLOOKUP(VLOOKUP(LEFT(VLOOKUP(H19, Tables!$A$2:$D$257, 4, TRUE), 1) &amp; LEFT(VLOOKUP(H20, Tables!$A$2:$E$257, 5, TRUE), 1), Tables!$A$2:$B$257, 2, TRUE) &amp; VLOOKUP(LEFT(H21, 1) &amp; LEFT(H18, 1), Tables!$A$2:$B$257, 2, TRUE), Tables!$A$2:$B$257, 2, TRUE) &amp; VLOOKUP(VLOOKUP(RIGHT(VLOOKUP(H19, Tables!$A$2:$D$257, 4, TRUE), 1) &amp; RIGHT(VLOOKUP(H20, Tables!$A$2:$E$257, 5, TRUE), 1), Tables!$A$2:$B$257, 2, TRUE) &amp; VLOOKUP(RIGHT(H21, 1) &amp; RIGHT(H18, 1), Tables!$A$2:$B$257, 2, TRUE), Tables!$A$2:$B$257, 2, TRUE)</f>
        <v>3C</v>
      </c>
      <c r="M19" s="13" t="str">
        <f>VLOOKUP(VLOOKUP(LEFT(VLOOKUP(I19, Tables!$A$2:$D$257, 4, TRUE), 1) &amp; LEFT(VLOOKUP(I20, Tables!$A$2:$E$257, 5, TRUE), 1), Tables!$A$2:$B$257, 2, TRUE) &amp; VLOOKUP(LEFT(I21, 1) &amp; LEFT(I18, 1), Tables!$A$2:$B$257, 2, TRUE), Tables!$A$2:$B$257, 2, TRUE) &amp; VLOOKUP(VLOOKUP(RIGHT(VLOOKUP(I19, Tables!$A$2:$D$257, 4, TRUE), 1) &amp; RIGHT(VLOOKUP(I20, Tables!$A$2:$E$257, 5, TRUE), 1), Tables!$A$2:$B$257, 2, TRUE) &amp; VLOOKUP(RIGHT(I21, 1) &amp; RIGHT(I18, 1), Tables!$A$2:$B$257, 2, TRUE), Tables!$A$2:$B$257, 2, TRUE)</f>
        <v>98</v>
      </c>
      <c r="N19" s="11" t="str">
        <f>VLOOKUP(LEFT(J19, 1) &amp; LEFT(R19, 1), Tables!$A$2:$B$257, 2, TRUE) &amp; VLOOKUP(RIGHT(J19, 1) &amp; RIGHT(R19, 1), Tables!$A$2:$B$257, 2, TRUE)</f>
        <v>B1</v>
      </c>
      <c r="O19" s="12" t="str">
        <f>VLOOKUP(LEFT(K19, 1) &amp; LEFT(S19, 1), Tables!$A$2:$B$257, 2, TRUE) &amp; VLOOKUP(RIGHT(K19, 1) &amp; RIGHT(S19, 1), Tables!$A$2:$B$257, 2, TRUE)</f>
        <v>0C</v>
      </c>
      <c r="P19" s="12" t="str">
        <f>VLOOKUP(LEFT(L19, 1) &amp; LEFT(T19, 1), Tables!$A$2:$B$257, 2, TRUE) &amp; VLOOKUP(RIGHT(L19, 1) &amp; RIGHT(T19, 1), Tables!$A$2:$B$257, 2, TRUE)</f>
        <v>26</v>
      </c>
      <c r="Q19" s="13" t="str">
        <f>VLOOKUP(LEFT(M19, 1) &amp; LEFT(U19, 1), Tables!$A$2:$B$257, 2, TRUE) &amp; VLOOKUP(RIGHT(M19, 1) &amp; RIGHT(U19, 1), Tables!$A$2:$B$257, 2, TRUE)</f>
        <v>FF</v>
      </c>
      <c r="R19" s="11" t="str">
        <f>VLOOKUP(LEFT(VLOOKUP(U16, Tables!$A$2:$C$257, 3, TRUE), 1) &amp; LEFT(R11, 1), Tables!$A$2:$B$257, 2, TRUE) &amp; VLOOKUP(RIGHT(VLOOKUP(U16, Tables!$A$2:$C$257, 3, TRUE), 1) &amp; RIGHT(R11, 1), Tables!$A$2:$B$257, 2, TRUE)</f>
        <v>A3</v>
      </c>
      <c r="S19" s="12" t="str">
        <f>VLOOKUP(LEFT(R19, 1) &amp; LEFT(S11, 1), Tables!$A$2:$B$257, 2, TRUE) &amp; VLOOKUP(RIGHT(R19, 1) &amp; RIGHT(S11, 1), Tables!$A$2:$B$257, 2, TRUE)</f>
        <v>69</v>
      </c>
      <c r="T19" s="12" t="str">
        <f>VLOOKUP(LEFT(S19, 1) &amp; LEFT(T11, 1), Tables!$A$2:$B$257, 2, TRUE) &amp; VLOOKUP(RIGHT(S19, 1) &amp; RIGHT(T11, 1), Tables!$A$2:$B$257, 2, TRUE)</f>
        <v>1A</v>
      </c>
      <c r="U19" s="13" t="str">
        <f>VLOOKUP(LEFT(T19, 1) &amp; LEFT(U11, 1), Tables!$A$2:$B$257, 2, TRUE) &amp; VLOOKUP(RIGHT(T19, 1) &amp; RIGHT(U11, 1), Tables!$A$2:$B$257, 2, TRUE)</f>
        <v>67</v>
      </c>
      <c r="V19" s="9"/>
      <c r="W19" s="9"/>
      <c r="X19" s="9"/>
      <c r="Y19" s="9"/>
    </row>
    <row r="20" spans="1:25" ht="19.5" customHeight="1" x14ac:dyDescent="0.25">
      <c r="B20" s="11" t="str">
        <f>VLOOKUP(N16, Tables!$A$2:$C$257, 3, TRUE)</f>
        <v>75</v>
      </c>
      <c r="C20" s="12" t="str">
        <f>VLOOKUP(O16, Tables!$A$2:$C$257, 3, TRUE)</f>
        <v>BB</v>
      </c>
      <c r="D20" s="12" t="str">
        <f>VLOOKUP(P16, Tables!$A$2:$C$257, 3, TRUE)</f>
        <v>3A</v>
      </c>
      <c r="E20" s="13" t="str">
        <f>VLOOKUP(Q16, Tables!$A$2:$C$257, 3, TRUE)</f>
        <v>9F</v>
      </c>
      <c r="F20" s="12" t="str">
        <f>D20</f>
        <v>3A</v>
      </c>
      <c r="G20" s="12" t="str">
        <f>E20</f>
        <v>9F</v>
      </c>
      <c r="H20" s="12" t="str">
        <f>B20</f>
        <v>75</v>
      </c>
      <c r="I20" s="12" t="str">
        <f>C20</f>
        <v>BB</v>
      </c>
      <c r="J20" s="11" t="str">
        <f>VLOOKUP(VLOOKUP(LEFT(VLOOKUP(F20, Tables!$A$2:$D$257, 4, TRUE), 1) &amp; LEFT(VLOOKUP(F21, Tables!$A$2:$E$257, 5, TRUE), 1), Tables!$A$2:$B$257, 2, TRUE) &amp; VLOOKUP(LEFT(F18, 1) &amp; LEFT(F19, 1), Tables!$A$2:$B$257, 2, TRUE), Tables!$A$2:$B$257, 2, TRUE) &amp; VLOOKUP(VLOOKUP(RIGHT(VLOOKUP(F20, Tables!$A$2:$D$257, 4, TRUE), 1) &amp; RIGHT(VLOOKUP(F21, Tables!$A$2:$E$257, 5, TRUE), 1), Tables!$A$2:$B$257, 2, TRUE) &amp; VLOOKUP(RIGHT(F18, 1) &amp; RIGHT(F19, 1), Tables!$A$2:$B$257, 2, TRUE), Tables!$A$2:$B$257, 2, TRUE)</f>
        <v>AA</v>
      </c>
      <c r="K20" s="12" t="str">
        <f>VLOOKUP(VLOOKUP(LEFT(VLOOKUP(G20, Tables!$A$2:$D$257, 4, TRUE), 1) &amp; LEFT(VLOOKUP(G21, Tables!$A$2:$E$257, 5, TRUE), 1), Tables!$A$2:$B$257, 2, TRUE) &amp; VLOOKUP(LEFT(G18, 1) &amp; LEFT(G19, 1), Tables!$A$2:$B$257, 2, TRUE), Tables!$A$2:$B$257, 2, TRUE) &amp; VLOOKUP(VLOOKUP(RIGHT(VLOOKUP(G20, Tables!$A$2:$D$257, 4, TRUE), 1) &amp; RIGHT(VLOOKUP(G21, Tables!$A$2:$E$257, 5, TRUE), 1), Tables!$A$2:$B$257, 2, TRUE) &amp; VLOOKUP(RIGHT(G18, 1) &amp; RIGHT(G19, 1), Tables!$A$2:$B$257, 2, TRUE), Tables!$A$2:$B$257, 2, TRUE)</f>
        <v>E8</v>
      </c>
      <c r="L20" s="12" t="str">
        <f>VLOOKUP(VLOOKUP(LEFT(VLOOKUP(H20, Tables!$A$2:$D$257, 4, TRUE), 1) &amp; LEFT(VLOOKUP(H21, Tables!$A$2:$E$257, 5, TRUE), 1), Tables!$A$2:$B$257, 2, TRUE) &amp; VLOOKUP(LEFT(H18, 1) &amp; LEFT(H19, 1), Tables!$A$2:$B$257, 2, TRUE), Tables!$A$2:$B$257, 2, TRUE) &amp; VLOOKUP(VLOOKUP(RIGHT(VLOOKUP(H20, Tables!$A$2:$D$257, 4, TRUE), 1) &amp; RIGHT(VLOOKUP(H21, Tables!$A$2:$E$257, 5, TRUE), 1), Tables!$A$2:$B$257, 2, TRUE) &amp; VLOOKUP(RIGHT(H18, 1) &amp; RIGHT(H19, 1), Tables!$A$2:$B$257, 2, TRUE), Tables!$A$2:$B$257, 2, TRUE)</f>
        <v>CE</v>
      </c>
      <c r="M20" s="13" t="str">
        <f>VLOOKUP(VLOOKUP(LEFT(VLOOKUP(I20, Tables!$A$2:$D$257, 4, TRUE), 1) &amp; LEFT(VLOOKUP(I21, Tables!$A$2:$E$257, 5, TRUE), 1), Tables!$A$2:$B$257, 2, TRUE) &amp; VLOOKUP(LEFT(I18, 1) &amp; LEFT(I19, 1), Tables!$A$2:$B$257, 2, TRUE), Tables!$A$2:$B$257, 2, TRUE) &amp; VLOOKUP(VLOOKUP(RIGHT(VLOOKUP(I20, Tables!$A$2:$D$257, 4, TRUE), 1) &amp; RIGHT(VLOOKUP(I21, Tables!$A$2:$E$257, 5, TRUE), 1), Tables!$A$2:$B$257, 2, TRUE) &amp; VLOOKUP(RIGHT(I18, 1) &amp; RIGHT(I19, 1), Tables!$A$2:$B$257, 2, TRUE), Tables!$A$2:$B$257, 2, TRUE)</f>
        <v>C4</v>
      </c>
      <c r="N20" s="11" t="str">
        <f>VLOOKUP(LEFT(J20, 1) &amp; LEFT(R20, 1), Tables!$A$2:$B$257, 2, TRUE) &amp; VLOOKUP(RIGHT(J20, 1) &amp; RIGHT(R20, 1), Tables!$A$2:$B$257, 2, TRUE)</f>
        <v>FE</v>
      </c>
      <c r="O20" s="12" t="str">
        <f>VLOOKUP(LEFT(K20, 1) &amp; LEFT(S20, 1), Tables!$A$2:$B$257, 2, TRUE) &amp; VLOOKUP(RIGHT(K20, 1) &amp; RIGHT(S20, 1), Tables!$A$2:$B$257, 2, TRUE)</f>
        <v>CD</v>
      </c>
      <c r="P20" s="12" t="str">
        <f>VLOOKUP(LEFT(L20, 1) &amp; LEFT(T20, 1), Tables!$A$2:$B$257, 2, TRUE) &amp; VLOOKUP(RIGHT(L20, 1) &amp; RIGHT(T20, 1), Tables!$A$2:$B$257, 2, TRUE)</f>
        <v>45</v>
      </c>
      <c r="Q20" s="13" t="str">
        <f>VLOOKUP(LEFT(M20, 1) &amp; LEFT(U20, 1), Tables!$A$2:$B$257, 2, TRUE) &amp; VLOOKUP(RIGHT(M20, 1) &amp; RIGHT(U20, 1), Tables!$A$2:$B$257, 2, TRUE)</f>
        <v>38</v>
      </c>
      <c r="R20" s="11" t="str">
        <f>VLOOKUP(LEFT(VLOOKUP(U17, Tables!$A$2:$C$257, 3, TRUE), 1) &amp; LEFT(R12, 1), Tables!$A$2:$B$257, 2, TRUE) &amp; VLOOKUP(RIGHT(VLOOKUP(U17, Tables!$A$2:$C$257, 3, TRUE), 1) &amp; RIGHT(R12, 1), Tables!$A$2:$B$257, 2, TRUE)</f>
        <v>54</v>
      </c>
      <c r="S20" s="12" t="str">
        <f>VLOOKUP(LEFT(R20, 1) &amp; LEFT(S12, 1), Tables!$A$2:$B$257, 2, TRUE) &amp; VLOOKUP(RIGHT(R20, 1) &amp; RIGHT(S12, 1), Tables!$A$2:$B$257, 2, TRUE)</f>
        <v>25</v>
      </c>
      <c r="T20" s="12" t="str">
        <f>VLOOKUP(LEFT(S20, 1) &amp; LEFT(T12, 1), Tables!$A$2:$B$257, 2, TRUE) &amp; VLOOKUP(RIGHT(S20, 1) &amp; RIGHT(T12, 1), Tables!$A$2:$B$257, 2, TRUE)</f>
        <v>8B</v>
      </c>
      <c r="U20" s="13" t="str">
        <f>VLOOKUP(LEFT(T20, 1) &amp; LEFT(U12, 1), Tables!$A$2:$B$257, 2, TRUE) &amp; VLOOKUP(RIGHT(T20, 1) &amp; RIGHT(U12, 1), Tables!$A$2:$B$257, 2, TRUE)</f>
        <v>FC</v>
      </c>
      <c r="V20" s="9"/>
      <c r="W20" s="9"/>
      <c r="X20" s="9"/>
      <c r="Y20" s="9"/>
    </row>
    <row r="21" spans="1:25" ht="19.5" customHeight="1" x14ac:dyDescent="0.25">
      <c r="B21" s="17" t="str">
        <f>VLOOKUP(N17, Tables!$A$2:$C$257, 3, TRUE)</f>
        <v>E7</v>
      </c>
      <c r="C21" s="18" t="str">
        <f>VLOOKUP(O17, Tables!$A$2:$C$257, 3, TRUE)</f>
        <v>9C</v>
      </c>
      <c r="D21" s="18" t="str">
        <f>VLOOKUP(P17, Tables!$A$2:$C$257, 3, TRUE)</f>
        <v>51</v>
      </c>
      <c r="E21" s="19" t="str">
        <f>VLOOKUP(Q17, Tables!$A$2:$C$257, 3, TRUE)</f>
        <v>83</v>
      </c>
      <c r="F21" s="18" t="str">
        <f>E21</f>
        <v>83</v>
      </c>
      <c r="G21" s="18" t="str">
        <f>B21</f>
        <v>E7</v>
      </c>
      <c r="H21" s="18" t="str">
        <f t="shared" ref="H21:I21" si="14">C21</f>
        <v>9C</v>
      </c>
      <c r="I21" s="18" t="str">
        <f t="shared" si="14"/>
        <v>51</v>
      </c>
      <c r="J21" s="17" t="str">
        <f>VLOOKUP(VLOOKUP(LEFT(VLOOKUP(F21, Tables!$A$2:$D$257, 4, TRUE), 1) &amp; LEFT(VLOOKUP(F18, Tables!$A$2:$E$257, 5, TRUE), 1), Tables!$A$2:$B$257, 2, TRUE) &amp; VLOOKUP(LEFT(F19, 1) &amp; LEFT(F20, 1), Tables!$A$2:$B$257, 2, TRUE), Tables!$A$2:$B$257, 2, TRUE) &amp; VLOOKUP(VLOOKUP(RIGHT(VLOOKUP(F21, Tables!$A$2:$D$257, 4, TRUE), 1) &amp; RIGHT(VLOOKUP(F18, Tables!$A$2:$E$257, 5, TRUE), 1), Tables!$A$2:$B$257, 2, TRUE) &amp; VLOOKUP(RIGHT(F19, 1) &amp; RIGHT(F20, 1), Tables!$A$2:$B$257, 2, TRUE), Tables!$A$2:$B$257, 2, TRUE)</f>
        <v>0D</v>
      </c>
      <c r="K21" s="18" t="str">
        <f>VLOOKUP(VLOOKUP(LEFT(VLOOKUP(G21, Tables!$A$2:$D$257, 4, TRUE), 1) &amp; LEFT(VLOOKUP(G18, Tables!$A$2:$E$257, 5, TRUE), 1), Tables!$A$2:$B$257, 2, TRUE) &amp; VLOOKUP(LEFT(G19, 1) &amp; LEFT(G20, 1), Tables!$A$2:$B$257, 2, TRUE), Tables!$A$2:$B$257, 2, TRUE) &amp; VLOOKUP(VLOOKUP(RIGHT(VLOOKUP(G21, Tables!$A$2:$D$257, 4, TRUE), 1) &amp; RIGHT(VLOOKUP(G18, Tables!$A$2:$E$257, 5, TRUE), 1), Tables!$A$2:$B$257, 2, TRUE) &amp; VLOOKUP(RIGHT(G19, 1) &amp; RIGHT(G20, 1), Tables!$A$2:$B$257, 2, TRUE), Tables!$A$2:$B$257, 2, TRUE)</f>
        <v>23</v>
      </c>
      <c r="L21" s="18" t="str">
        <f>VLOOKUP(VLOOKUP(LEFT(VLOOKUP(H21, Tables!$A$2:$D$257, 4, TRUE), 1) &amp; LEFT(VLOOKUP(H18, Tables!$A$2:$E$257, 5, TRUE), 1), Tables!$A$2:$B$257, 2, TRUE) &amp; VLOOKUP(LEFT(H19, 1) &amp; LEFT(H20, 1), Tables!$A$2:$B$257, 2, TRUE), Tables!$A$2:$B$257, 2, TRUE) &amp; VLOOKUP(VLOOKUP(RIGHT(VLOOKUP(H21, Tables!$A$2:$D$257, 4, TRUE), 1) &amp; RIGHT(VLOOKUP(H18, Tables!$A$2:$E$257, 5, TRUE), 1), Tables!$A$2:$B$257, 2, TRUE) &amp; VLOOKUP(RIGHT(H19, 1) &amp; RIGHT(H20, 1), Tables!$A$2:$B$257, 2, TRUE), Tables!$A$2:$B$257, 2, TRUE)</f>
        <v>D1</v>
      </c>
      <c r="M21" s="19" t="str">
        <f>VLOOKUP(VLOOKUP(LEFT(VLOOKUP(I21, Tables!$A$2:$D$257, 4, TRUE), 1) &amp; LEFT(VLOOKUP(I18, Tables!$A$2:$E$257, 5, TRUE), 1), Tables!$A$2:$B$257, 2, TRUE) &amp; VLOOKUP(LEFT(I19, 1) &amp; LEFT(I20, 1), Tables!$A$2:$B$257, 2, TRUE), Tables!$A$2:$B$257, 2, TRUE) &amp; VLOOKUP(VLOOKUP(RIGHT(VLOOKUP(I21, Tables!$A$2:$D$257, 4, TRUE), 1) &amp; RIGHT(VLOOKUP(I18, Tables!$A$2:$E$257, 5, TRUE), 1), Tables!$A$2:$B$257, 2, TRUE) &amp; VLOOKUP(RIGHT(I19, 1) &amp; RIGHT(I20, 1), Tables!$A$2:$B$257, 2, TRUE), Tables!$A$2:$B$257, 2, TRUE)</f>
        <v>78</v>
      </c>
      <c r="N21" s="17" t="str">
        <f>VLOOKUP(LEFT(J21, 1) &amp; LEFT(R21, 1), Tables!$A$2:$B$257, 2, TRUE) &amp; VLOOKUP(RIGHT(J21, 1) &amp; RIGHT(R21, 1), Tables!$A$2:$B$257, 2, TRUE)</f>
        <v>1C</v>
      </c>
      <c r="O21" s="18" t="str">
        <f>VLOOKUP(LEFT(K21, 1) &amp; LEFT(S21, 1), Tables!$A$2:$B$257, 2, TRUE) &amp; VLOOKUP(RIGHT(K21, 1) &amp; RIGHT(S21, 1), Tables!$A$2:$B$257, 2, TRUE)</f>
        <v>8C</v>
      </c>
      <c r="P21" s="18" t="str">
        <f>VLOOKUP(LEFT(L21, 1) &amp; LEFT(T21, 1), Tables!$A$2:$B$257, 2, TRUE) &amp; VLOOKUP(RIGHT(L21, 1) &amp; RIGHT(T21, 1), Tables!$A$2:$B$257, 2, TRUE)</f>
        <v>8E</v>
      </c>
      <c r="Q21" s="19" t="str">
        <f>VLOOKUP(LEFT(M21, 1) &amp; LEFT(U21, 1), Tables!$A$2:$B$257, 2, TRUE) &amp; VLOOKUP(RIGHT(M21, 1) &amp; RIGHT(U21, 1), Tables!$A$2:$B$257, 2, TRUE)</f>
        <v>A6</v>
      </c>
      <c r="R21" s="17" t="str">
        <f>VLOOKUP(LEFT(VLOOKUP(U14, Tables!$A$2:$C$257, 3, TRUE), 1) &amp; LEFT(R13, 1), Tables!$A$2:$B$257, 2, TRUE) &amp; VLOOKUP(RIGHT(VLOOKUP(U14, Tables!$A$2:$C$257, 3, TRUE), 1) &amp; RIGHT(R13, 1), Tables!$A$2:$B$257, 2, TRUE)</f>
        <v>11</v>
      </c>
      <c r="S21" s="18" t="str">
        <f>VLOOKUP(LEFT(R21, 1) &amp; LEFT(S13, 1), Tables!$A$2:$B$257, 2, TRUE) &amp; VLOOKUP(RIGHT(R21, 1) &amp; RIGHT(S13, 1), Tables!$A$2:$B$257, 2, TRUE)</f>
        <v>AF</v>
      </c>
      <c r="T21" s="18" t="str">
        <f>VLOOKUP(LEFT(S21, 1) &amp; LEFT(T13, 1), Tables!$A$2:$B$257, 2, TRUE) &amp; VLOOKUP(RIGHT(S21, 1) &amp; RIGHT(T13, 1), Tables!$A$2:$B$257, 2, TRUE)</f>
        <v>5F</v>
      </c>
      <c r="U21" s="19" t="str">
        <f>VLOOKUP(LEFT(T21, 1) &amp; LEFT(U13, 1), Tables!$A$2:$B$257, 2, TRUE) &amp; VLOOKUP(RIGHT(T21, 1) &amp; RIGHT(U13, 1), Tables!$A$2:$B$257, 2, TRUE)</f>
        <v>DE</v>
      </c>
      <c r="V21" s="9"/>
      <c r="W21" s="9"/>
      <c r="X21" s="9"/>
      <c r="Y21" s="9"/>
    </row>
    <row r="22" spans="1:25" ht="19.5" customHeight="1" x14ac:dyDescent="0.25">
      <c r="A22" s="5" t="s">
        <v>7</v>
      </c>
      <c r="B22" s="14" t="str">
        <f>VLOOKUP(N18, Tables!$A$2:$C$257, 3, TRUE)</f>
        <v>0E</v>
      </c>
      <c r="C22" s="15" t="str">
        <f>VLOOKUP(O18, Tables!$A$2:$C$257, 3, TRUE)</f>
        <v>5C</v>
      </c>
      <c r="D22" s="15" t="str">
        <f>VLOOKUP(P18, Tables!$A$2:$C$257, 3, TRUE)</f>
        <v>BF</v>
      </c>
      <c r="E22" s="16" t="str">
        <f>VLOOKUP(Q18, Tables!$A$2:$C$257, 3, TRUE)</f>
        <v>8D</v>
      </c>
      <c r="F22" s="15" t="str">
        <f>B22</f>
        <v>0E</v>
      </c>
      <c r="G22" s="15" t="str">
        <f t="shared" ref="G22:I22" si="15">C22</f>
        <v>5C</v>
      </c>
      <c r="H22" s="15" t="str">
        <f t="shared" si="15"/>
        <v>BF</v>
      </c>
      <c r="I22" s="15" t="str">
        <f t="shared" si="15"/>
        <v>8D</v>
      </c>
      <c r="J22" s="14" t="str">
        <f>VLOOKUP(VLOOKUP(LEFT(VLOOKUP(F22, Tables!$A$2:$D$257, 4, TRUE), 1) &amp; LEFT(VLOOKUP(F23, Tables!$A$2:$E$257, 5, TRUE), 1), Tables!$A$2:$B$257, 2, TRUE) &amp; VLOOKUP(LEFT(F24, 1) &amp; LEFT(F25, 1), Tables!$A$2:$B$257, 2, TRUE), Tables!$A$2:$B$257, 2, TRUE) &amp; VLOOKUP(VLOOKUP(RIGHT(VLOOKUP(F22, Tables!$A$2:$D$257, 4, TRUE), 1) &amp; RIGHT(VLOOKUP(F23, Tables!$A$2:$E$257, 5, TRUE), 1), Tables!$A$2:$B$257, 2, TRUE) &amp; VLOOKUP(RIGHT(F24, 1) &amp; RIGHT(F25, 1), Tables!$A$2:$B$257, 2, TRUE), Tables!$A$2:$B$257, 2, TRUE)</f>
        <v>4F</v>
      </c>
      <c r="K22" s="15" t="str">
        <f>VLOOKUP(VLOOKUP(LEFT(VLOOKUP(G22, Tables!$A$2:$D$257, 4, TRUE), 1) &amp; LEFT(VLOOKUP(G23, Tables!$A$2:$E$257, 5, TRUE), 1), Tables!$A$2:$B$257, 2, TRUE) &amp; VLOOKUP(LEFT(G24, 1) &amp; LEFT(G25, 1), Tables!$A$2:$B$257, 2, TRUE), Tables!$A$2:$B$257, 2, TRUE) &amp; VLOOKUP(VLOOKUP(RIGHT(VLOOKUP(G22, Tables!$A$2:$D$257, 4, TRUE), 1) &amp; RIGHT(VLOOKUP(G23, Tables!$A$2:$E$257, 5, TRUE), 1), Tables!$A$2:$B$257, 2, TRUE) &amp; VLOOKUP(RIGHT(G24, 1) &amp; RIGHT(G25, 1), Tables!$A$2:$B$257, 2, TRUE), Tables!$A$2:$B$257, 2, TRUE)</f>
        <v>21</v>
      </c>
      <c r="L22" s="15" t="str">
        <f>VLOOKUP(VLOOKUP(LEFT(VLOOKUP(H22, Tables!$A$2:$D$257, 4, TRUE), 1) &amp; LEFT(VLOOKUP(H23, Tables!$A$2:$E$257, 5, TRUE), 1), Tables!$A$2:$B$257, 2, TRUE) &amp; VLOOKUP(LEFT(H24, 1) &amp; LEFT(H25, 1), Tables!$A$2:$B$257, 2, TRUE), Tables!$A$2:$B$257, 2, TRUE) &amp; VLOOKUP(VLOOKUP(RIGHT(VLOOKUP(H22, Tables!$A$2:$D$257, 4, TRUE), 1) &amp; RIGHT(VLOOKUP(H23, Tables!$A$2:$E$257, 5, TRUE), 1), Tables!$A$2:$B$257, 2, TRUE) &amp; VLOOKUP(RIGHT(H24, 1) &amp; RIGHT(H25, 1), Tables!$A$2:$B$257, 2, TRUE), Tables!$A$2:$B$257, 2, TRUE)</f>
        <v>80</v>
      </c>
      <c r="M22" s="16" t="str">
        <f>VLOOKUP(VLOOKUP(LEFT(VLOOKUP(I22, Tables!$A$2:$D$257, 4, TRUE), 1) &amp; LEFT(VLOOKUP(I23, Tables!$A$2:$E$257, 5, TRUE), 1), Tables!$A$2:$B$257, 2, TRUE) &amp; VLOOKUP(LEFT(I24, 1) &amp; LEFT(I25, 1), Tables!$A$2:$B$257, 2, TRUE), Tables!$A$2:$B$257, 2, TRUE) &amp; VLOOKUP(VLOOKUP(RIGHT(VLOOKUP(I22, Tables!$A$2:$D$257, 4, TRUE), 1) &amp; RIGHT(VLOOKUP(I23, Tables!$A$2:$E$257, 5, TRUE), 1), Tables!$A$2:$B$257, 2, TRUE) &amp; VLOOKUP(RIGHT(I24, 1) &amp; RIGHT(I25, 1), Tables!$A$2:$B$257, 2, TRUE), Tables!$A$2:$B$257, 2, TRUE)</f>
        <v>E6</v>
      </c>
      <c r="N22" s="14" t="str">
        <f>VLOOKUP(LEFT(J22, 1) &amp; LEFT(R22, 1), Tables!$A$2:$B$257, 2, TRUE) &amp; VLOOKUP(RIGHT(J22, 1) &amp; RIGHT(R22, 1), Tables!$A$2:$B$257, 2, TRUE)</f>
        <v>E7</v>
      </c>
      <c r="O22" s="15" t="str">
        <f>VLOOKUP(LEFT(K22, 1) &amp; LEFT(S22, 1), Tables!$A$2:$B$257, 2, TRUE) &amp; VLOOKUP(RIGHT(K22, 1) &amp; RIGHT(S22, 1), Tables!$A$2:$B$257, 2, TRUE)</f>
        <v>B2</v>
      </c>
      <c r="P22" s="15" t="str">
        <f>VLOOKUP(LEFT(L22, 1) &amp; LEFT(T22, 1), Tables!$A$2:$B$257, 2, TRUE) &amp; VLOOKUP(RIGHT(L22, 1) &amp; RIGHT(T22, 1), Tables!$A$2:$B$257, 2, TRUE)</f>
        <v>3E</v>
      </c>
      <c r="Q22" s="16" t="str">
        <f>VLOOKUP(LEFT(M22, 1) &amp; LEFT(U22, 1), Tables!$A$2:$B$257, 2, TRUE) &amp; VLOOKUP(RIGHT(M22, 1) &amp; RIGHT(U22, 1), Tables!$A$2:$B$257, 2, TRUE)</f>
        <v>51</v>
      </c>
      <c r="R22" s="14" t="str">
        <f>VLOOKUP(LEFT(VLOOKUP(U18, Tables!$A$2:$C$257, 3, TRUE), 1) &amp; LEFT(R14, 1), Tables!$A$2:$B$257, 2, TRUE) &amp; VLOOKUP(RIGHT(VLOOKUP(U18, Tables!$A$2:$C$257, 3, TRUE), 1) &amp; RIGHT(R14, 1), Tables!$A$2:$B$257, 2, TRUE)</f>
        <v>A8</v>
      </c>
      <c r="S22" s="15" t="str">
        <f>VLOOKUP(LEFT(R22, 1) &amp; LEFT(S14, 1), Tables!$A$2:$B$257, 2, TRUE) &amp; VLOOKUP(RIGHT(R22, 1) &amp; RIGHT(S14, 1), Tables!$A$2:$B$257, 2, TRUE)</f>
        <v>93</v>
      </c>
      <c r="T22" s="15" t="str">
        <f>VLOOKUP(LEFT(S22, 1) &amp; LEFT(T14, 1), Tables!$A$2:$B$257, 2, TRUE) &amp; VLOOKUP(RIGHT(S22, 1) &amp; RIGHT(T14, 1), Tables!$A$2:$B$257, 2, TRUE)</f>
        <v>BE</v>
      </c>
      <c r="U22" s="16" t="str">
        <f>VLOOKUP(LEFT(T22, 1) &amp; LEFT(U14, 1), Tables!$A$2:$B$257, 2, TRUE) &amp; VLOOKUP(RIGHT(T22, 1) &amp; RIGHT(U14, 1), Tables!$A$2:$B$257, 2, TRUE)</f>
        <v>B7</v>
      </c>
      <c r="V22" s="20"/>
      <c r="W22" s="20"/>
      <c r="X22" s="20"/>
      <c r="Y22" s="20"/>
    </row>
    <row r="23" spans="1:25" ht="19.5" customHeight="1" x14ac:dyDescent="0.25">
      <c r="A23" s="6"/>
      <c r="B23" s="11" t="str">
        <f>VLOOKUP(N19, Tables!$A$2:$C$257, 3, TRUE)</f>
        <v>C8</v>
      </c>
      <c r="C23" s="12" t="str">
        <f>VLOOKUP(O19, Tables!$A$2:$C$257, 3, TRUE)</f>
        <v>FE</v>
      </c>
      <c r="D23" s="12" t="str">
        <f>VLOOKUP(P19, Tables!$A$2:$C$257, 3, TRUE)</f>
        <v>F7</v>
      </c>
      <c r="E23" s="13" t="str">
        <f>VLOOKUP(Q19, Tables!$A$2:$C$257, 3, TRUE)</f>
        <v>16</v>
      </c>
      <c r="F23" s="12" t="str">
        <f>C23</f>
        <v>FE</v>
      </c>
      <c r="G23" s="12" t="str">
        <f t="shared" ref="G23:H23" si="16">D23</f>
        <v>F7</v>
      </c>
      <c r="H23" s="12" t="str">
        <f t="shared" si="16"/>
        <v>16</v>
      </c>
      <c r="I23" s="12" t="str">
        <f>B23</f>
        <v>C8</v>
      </c>
      <c r="J23" s="11" t="str">
        <f>VLOOKUP(VLOOKUP(LEFT(VLOOKUP(F23, Tables!$A$2:$D$257, 4, TRUE), 1) &amp; LEFT(VLOOKUP(F24, Tables!$A$2:$E$257, 5, TRUE), 1), Tables!$A$2:$B$257, 2, TRUE) &amp; VLOOKUP(LEFT(F25, 1) &amp; LEFT(F22, 1), Tables!$A$2:$B$257, 2, TRUE), Tables!$A$2:$B$257, 2, TRUE) &amp; VLOOKUP(VLOOKUP(RIGHT(VLOOKUP(F23, Tables!$A$2:$D$257, 4, TRUE), 1) &amp; RIGHT(VLOOKUP(F24, Tables!$A$2:$E$257, 5, TRUE), 1), Tables!$A$2:$B$257, 2, TRUE) &amp; VLOOKUP(RIGHT(F25, 1) &amp; RIGHT(F22, 1), Tables!$A$2:$B$257, 2, TRUE), Tables!$A$2:$B$257, 2, TRUE)</f>
        <v>7F</v>
      </c>
      <c r="K23" s="12" t="str">
        <f>VLOOKUP(VLOOKUP(LEFT(VLOOKUP(G23, Tables!$A$2:$D$257, 4, TRUE), 1) &amp; LEFT(VLOOKUP(G24, Tables!$A$2:$E$257, 5, TRUE), 1), Tables!$A$2:$B$257, 2, TRUE) &amp; VLOOKUP(LEFT(G25, 1) &amp; LEFT(G22, 1), Tables!$A$2:$B$257, 2, TRUE), Tables!$A$2:$B$257, 2, TRUE) &amp; VLOOKUP(VLOOKUP(RIGHT(VLOOKUP(G23, Tables!$A$2:$D$257, 4, TRUE), 1) &amp; RIGHT(VLOOKUP(G24, Tables!$A$2:$E$257, 5, TRUE), 1), Tables!$A$2:$B$257, 2, TRUE) &amp; VLOOKUP(RIGHT(G25, 1) &amp; RIGHT(G22, 1), Tables!$A$2:$B$257, 2, TRUE), Tables!$A$2:$B$257, 2, TRUE)</f>
        <v>3C</v>
      </c>
      <c r="L23" s="12" t="str">
        <f>VLOOKUP(VLOOKUP(LEFT(VLOOKUP(H23, Tables!$A$2:$D$257, 4, TRUE), 1) &amp; LEFT(VLOOKUP(H24, Tables!$A$2:$E$257, 5, TRUE), 1), Tables!$A$2:$B$257, 2, TRUE) &amp; VLOOKUP(LEFT(H25, 1) &amp; LEFT(H22, 1), Tables!$A$2:$B$257, 2, TRUE), Tables!$A$2:$B$257, 2, TRUE) &amp; VLOOKUP(VLOOKUP(RIGHT(VLOOKUP(H23, Tables!$A$2:$D$257, 4, TRUE), 1) &amp; RIGHT(VLOOKUP(H24, Tables!$A$2:$E$257, 5, TRUE), 1), Tables!$A$2:$B$257, 2, TRUE) &amp; VLOOKUP(RIGHT(H25, 1) &amp; RIGHT(H22, 1), Tables!$A$2:$B$257, 2, TRUE), Tables!$A$2:$B$257, 2, TRUE)</f>
        <v>21</v>
      </c>
      <c r="M23" s="13" t="str">
        <f>VLOOKUP(VLOOKUP(LEFT(VLOOKUP(I23, Tables!$A$2:$D$257, 4, TRUE), 1) &amp; LEFT(VLOOKUP(I24, Tables!$A$2:$E$257, 5, TRUE), 1), Tables!$A$2:$B$257, 2, TRUE) &amp; VLOOKUP(LEFT(I25, 1) &amp; LEFT(I22, 1), Tables!$A$2:$B$257, 2, TRUE), Tables!$A$2:$B$257, 2, TRUE) &amp; VLOOKUP(VLOOKUP(RIGHT(VLOOKUP(I23, Tables!$A$2:$D$257, 4, TRUE), 1) &amp; RIGHT(VLOOKUP(I24, Tables!$A$2:$E$257, 5, TRUE), 1), Tables!$A$2:$B$257, 2, TRUE) &amp; VLOOKUP(RIGHT(I25, 1) &amp; RIGHT(I22, 1), Tables!$A$2:$B$257, 2, TRUE), Tables!$A$2:$B$257, 2, TRUE)</f>
        <v>C3</v>
      </c>
      <c r="N23" s="11" t="str">
        <f>VLOOKUP(LEFT(J23, 1) &amp; LEFT(R23, 1), Tables!$A$2:$B$257, 2, TRUE) &amp; VLOOKUP(RIGHT(J23, 1) &amp; RIGHT(R23, 1), Tables!$A$2:$B$257, 2, TRUE)</f>
        <v>CF</v>
      </c>
      <c r="O23" s="12" t="str">
        <f>VLOOKUP(LEFT(K23, 1) &amp; LEFT(S23, 1), Tables!$A$2:$B$257, 2, TRUE) &amp; VLOOKUP(RIGHT(K23, 1) &amp; RIGHT(S23, 1), Tables!$A$2:$B$257, 2, TRUE)</f>
        <v>ED</v>
      </c>
      <c r="P23" s="12" t="str">
        <f>VLOOKUP(LEFT(L23, 1) &amp; LEFT(T23, 1), Tables!$A$2:$B$257, 2, TRUE) &amp; VLOOKUP(RIGHT(L23, 1) &amp; RIGHT(T23, 1), Tables!$A$2:$B$257, 2, TRUE)</f>
        <v>68</v>
      </c>
      <c r="Q23" s="13" t="str">
        <f>VLOOKUP(LEFT(M23, 1) &amp; LEFT(U23, 1), Tables!$A$2:$B$257, 2, TRUE) &amp; VLOOKUP(RIGHT(M23, 1) &amp; RIGHT(U23, 1), Tables!$A$2:$B$257, 2, TRUE)</f>
        <v>9E</v>
      </c>
      <c r="R23" s="11" t="str">
        <f>VLOOKUP(LEFT(VLOOKUP(U19, Tables!$A$2:$C$257, 3, TRUE), 1) &amp; LEFT(R15, 1), Tables!$A$2:$B$257, 2, TRUE) &amp; VLOOKUP(RIGHT(VLOOKUP(U19, Tables!$A$2:$C$257, 3, TRUE), 1) &amp; RIGHT(R15, 1), Tables!$A$2:$B$257, 2, TRUE)</f>
        <v>B0</v>
      </c>
      <c r="S23" s="12" t="str">
        <f>VLOOKUP(LEFT(R23, 1) &amp; LEFT(S15, 1), Tables!$A$2:$B$257, 2, TRUE) &amp; VLOOKUP(RIGHT(R23, 1) &amp; RIGHT(S15, 1), Tables!$A$2:$B$257, 2, TRUE)</f>
        <v>D1</v>
      </c>
      <c r="T23" s="12" t="str">
        <f>VLOOKUP(LEFT(S23, 1) &amp; LEFT(T15, 1), Tables!$A$2:$B$257, 2, TRUE) &amp; VLOOKUP(RIGHT(S23, 1) &amp; RIGHT(T15, 1), Tables!$A$2:$B$257, 2, TRUE)</f>
        <v>49</v>
      </c>
      <c r="U23" s="13" t="str">
        <f>VLOOKUP(LEFT(T23, 1) &amp; LEFT(U15, 1), Tables!$A$2:$B$257, 2, TRUE) &amp; VLOOKUP(RIGHT(T23, 1) &amp; RIGHT(U15, 1), Tables!$A$2:$B$257, 2, TRUE)</f>
        <v>5D</v>
      </c>
      <c r="V23" s="10"/>
      <c r="W23" s="10"/>
      <c r="X23" s="10"/>
      <c r="Y23" s="10"/>
    </row>
    <row r="24" spans="1:25" ht="19.5" customHeight="1" x14ac:dyDescent="0.25">
      <c r="A24" s="6"/>
      <c r="B24" s="11" t="str">
        <f>VLOOKUP(N20, Tables!$A$2:$C$257, 3, TRUE)</f>
        <v>BB</v>
      </c>
      <c r="C24" s="12" t="str">
        <f>VLOOKUP(O20, Tables!$A$2:$C$257, 3, TRUE)</f>
        <v>BD</v>
      </c>
      <c r="D24" s="12" t="str">
        <f>VLOOKUP(P20, Tables!$A$2:$C$257, 3, TRUE)</f>
        <v>6E</v>
      </c>
      <c r="E24" s="13" t="str">
        <f>VLOOKUP(Q20, Tables!$A$2:$C$257, 3, TRUE)</f>
        <v>07</v>
      </c>
      <c r="F24" s="12" t="str">
        <f>D24</f>
        <v>6E</v>
      </c>
      <c r="G24" s="12" t="str">
        <f>E24</f>
        <v>07</v>
      </c>
      <c r="H24" s="12" t="str">
        <f>B24</f>
        <v>BB</v>
      </c>
      <c r="I24" s="12" t="str">
        <f>C24</f>
        <v>BD</v>
      </c>
      <c r="J24" s="11" t="str">
        <f>VLOOKUP(VLOOKUP(LEFT(VLOOKUP(F24, Tables!$A$2:$D$257, 4, TRUE), 1) &amp; LEFT(VLOOKUP(F25, Tables!$A$2:$E$257, 5, TRUE), 1), Tables!$A$2:$B$257, 2, TRUE) &amp; VLOOKUP(LEFT(F22, 1) &amp; LEFT(F23, 1), Tables!$A$2:$B$257, 2, TRUE), Tables!$A$2:$B$257, 2, TRUE) &amp; VLOOKUP(VLOOKUP(RIGHT(VLOOKUP(F24, Tables!$A$2:$D$257, 4, TRUE), 1) &amp; RIGHT(VLOOKUP(F25, Tables!$A$2:$E$257, 5, TRUE), 1), Tables!$A$2:$B$257, 2, TRUE) &amp; VLOOKUP(RIGHT(F22, 1) &amp; RIGHT(F23, 1), Tables!$A$2:$B$257, 2, TRUE), Tables!$A$2:$B$257, 2, TRUE)</f>
        <v>40</v>
      </c>
      <c r="K24" s="12" t="str">
        <f>VLOOKUP(VLOOKUP(LEFT(VLOOKUP(G24, Tables!$A$2:$D$257, 4, TRUE), 1) &amp; LEFT(VLOOKUP(G25, Tables!$A$2:$E$257, 5, TRUE), 1), Tables!$A$2:$B$257, 2, TRUE) &amp; VLOOKUP(LEFT(G22, 1) &amp; LEFT(G23, 1), Tables!$A$2:$B$257, 2, TRUE), Tables!$A$2:$B$257, 2, TRUE) &amp; VLOOKUP(VLOOKUP(RIGHT(VLOOKUP(G24, Tables!$A$2:$D$257, 4, TRUE), 1) &amp; RIGHT(VLOOKUP(G25, Tables!$A$2:$E$257, 5, TRUE), 1), Tables!$A$2:$B$257, 2, TRUE) &amp; VLOOKUP(RIGHT(G22, 1) &amp; RIGHT(G23, 1), Tables!$A$2:$B$257, 2, TRUE), Tables!$A$2:$B$257, 2, TRUE)</f>
        <v>1A</v>
      </c>
      <c r="L24" s="12" t="str">
        <f>VLOOKUP(VLOOKUP(LEFT(VLOOKUP(H24, Tables!$A$2:$D$257, 4, TRUE), 1) &amp; LEFT(VLOOKUP(H25, Tables!$A$2:$E$257, 5, TRUE), 1), Tables!$A$2:$B$257, 2, TRUE) &amp; VLOOKUP(LEFT(H22, 1) &amp; LEFT(H23, 1), Tables!$A$2:$B$257, 2, TRUE), Tables!$A$2:$B$257, 2, TRUE) &amp; VLOOKUP(VLOOKUP(RIGHT(VLOOKUP(H24, Tables!$A$2:$D$257, 4, TRUE), 1) &amp; RIGHT(VLOOKUP(H25, Tables!$A$2:$E$257, 5, TRUE), 1), Tables!$A$2:$B$257, 2, TRUE) &amp; VLOOKUP(RIGHT(H22, 1) &amp; RIGHT(H23, 1), Tables!$A$2:$B$257, 2, TRUE), Tables!$A$2:$B$257, 2, TRUE)</f>
        <v>68</v>
      </c>
      <c r="M24" s="13" t="str">
        <f>VLOOKUP(VLOOKUP(LEFT(VLOOKUP(I24, Tables!$A$2:$D$257, 4, TRUE), 1) &amp; LEFT(VLOOKUP(I25, Tables!$A$2:$E$257, 5, TRUE), 1), Tables!$A$2:$B$257, 2, TRUE) &amp; VLOOKUP(LEFT(I22, 1) &amp; LEFT(I23, 1), Tables!$A$2:$B$257, 2, TRUE), Tables!$A$2:$B$257, 2, TRUE) &amp; VLOOKUP(VLOOKUP(RIGHT(VLOOKUP(I24, Tables!$A$2:$D$257, 4, TRUE), 1) &amp; RIGHT(VLOOKUP(I25, Tables!$A$2:$E$257, 5, TRUE), 1), Tables!$A$2:$B$257, 2, TRUE) &amp; VLOOKUP(RIGHT(I22, 1) &amp; RIGHT(I23, 1), Tables!$A$2:$B$257, 2, TRUE), Tables!$A$2:$B$257, 2, TRUE)</f>
        <v>0F</v>
      </c>
      <c r="N24" s="11" t="str">
        <f>VLOOKUP(LEFT(J24, 1) &amp; LEFT(R24, 1), Tables!$A$2:$B$257, 2, TRUE) &amp; VLOOKUP(RIGHT(J24, 1) &amp; RIGHT(R24, 1), Tables!$A$2:$B$257, 2, TRUE)</f>
        <v>DC</v>
      </c>
      <c r="O24" s="12" t="str">
        <f>VLOOKUP(LEFT(K24, 1) &amp; LEFT(S24, 1), Tables!$A$2:$B$257, 2, TRUE) &amp; VLOOKUP(RIGHT(K24, 1) &amp; RIGHT(S24, 1), Tables!$A$2:$B$257, 2, TRUE)</f>
        <v>8E</v>
      </c>
      <c r="P24" s="12" t="str">
        <f>VLOOKUP(LEFT(L24, 1) &amp; LEFT(T24, 1), Tables!$A$2:$B$257, 2, TRUE) &amp; VLOOKUP(RIGHT(L24, 1) &amp; RIGHT(T24, 1), Tables!$A$2:$B$257, 2, TRUE)</f>
        <v>EC</v>
      </c>
      <c r="Q24" s="13" t="str">
        <f>VLOOKUP(LEFT(M24, 1) &amp; LEFT(U24, 1), Tables!$A$2:$B$257, 2, TRUE) &amp; VLOOKUP(RIGHT(M24, 1) &amp; RIGHT(U24, 1), Tables!$A$2:$B$257, 2, TRUE)</f>
        <v>54</v>
      </c>
      <c r="R24" s="11" t="str">
        <f>VLOOKUP(LEFT(VLOOKUP(U20, Tables!$A$2:$C$257, 3, TRUE), 1) &amp; LEFT(R16, 1), Tables!$A$2:$B$257, 2, TRUE) &amp; VLOOKUP(RIGHT(VLOOKUP(U20, Tables!$A$2:$C$257, 3, TRUE), 1) &amp; RIGHT(R16, 1), Tables!$A$2:$B$257, 2, TRUE)</f>
        <v>9C</v>
      </c>
      <c r="S24" s="12" t="str">
        <f>VLOOKUP(LEFT(R24, 1) &amp; LEFT(S16, 1), Tables!$A$2:$B$257, 2, TRUE) &amp; VLOOKUP(RIGHT(R24, 1) &amp; RIGHT(S16, 1), Tables!$A$2:$B$257, 2, TRUE)</f>
        <v>94</v>
      </c>
      <c r="T24" s="12" t="str">
        <f>VLOOKUP(LEFT(S24, 1) &amp; LEFT(T16, 1), Tables!$A$2:$B$257, 2, TRUE) &amp; VLOOKUP(RIGHT(S24, 1) &amp; RIGHT(T16, 1), Tables!$A$2:$B$257, 2, TRUE)</f>
        <v>84</v>
      </c>
      <c r="U24" s="13" t="str">
        <f>VLOOKUP(LEFT(T24, 1) &amp; LEFT(U16, 1), Tables!$A$2:$B$257, 2, TRUE) &amp; VLOOKUP(RIGHT(T24, 1) &amp; RIGHT(U16, 1), Tables!$A$2:$B$257, 2, TRUE)</f>
        <v>5B</v>
      </c>
      <c r="V24" s="10"/>
      <c r="W24" s="10"/>
      <c r="X24" s="10"/>
      <c r="Y24" s="10"/>
    </row>
    <row r="25" spans="1:25" ht="19.5" customHeight="1" x14ac:dyDescent="0.25">
      <c r="A25" s="3"/>
      <c r="B25" s="17" t="str">
        <f>VLOOKUP(N21, Tables!$A$2:$C$257, 3, TRUE)</f>
        <v>9C</v>
      </c>
      <c r="C25" s="18" t="str">
        <f>VLOOKUP(O21, Tables!$A$2:$C$257, 3, TRUE)</f>
        <v>64</v>
      </c>
      <c r="D25" s="18" t="str">
        <f>VLOOKUP(P21, Tables!$A$2:$C$257, 3, TRUE)</f>
        <v>19</v>
      </c>
      <c r="E25" s="19" t="str">
        <f>VLOOKUP(Q21, Tables!$A$2:$C$257, 3, TRUE)</f>
        <v>24</v>
      </c>
      <c r="F25" s="18" t="str">
        <f>E25</f>
        <v>24</v>
      </c>
      <c r="G25" s="18" t="str">
        <f>B25</f>
        <v>9C</v>
      </c>
      <c r="H25" s="18" t="str">
        <f t="shared" ref="H25:I25" si="17">C25</f>
        <v>64</v>
      </c>
      <c r="I25" s="18" t="str">
        <f t="shared" si="17"/>
        <v>19</v>
      </c>
      <c r="J25" s="17" t="str">
        <f>VLOOKUP(VLOOKUP(LEFT(VLOOKUP(F25, Tables!$A$2:$D$257, 4, TRUE), 1) &amp; LEFT(VLOOKUP(F22, Tables!$A$2:$E$257, 5, TRUE), 1), Tables!$A$2:$B$257, 2, TRUE) &amp; VLOOKUP(LEFT(F23, 1) &amp; LEFT(F24, 1), Tables!$A$2:$B$257, 2, TRUE), Tables!$A$2:$B$257, 2, TRUE) &amp; VLOOKUP(VLOOKUP(RIGHT(VLOOKUP(F25, Tables!$A$2:$D$257, 4, TRUE), 1) &amp; RIGHT(VLOOKUP(F22, Tables!$A$2:$E$257, 5, TRUE), 1), Tables!$A$2:$B$257, 2, TRUE) &amp; VLOOKUP(RIGHT(F23, 1) &amp; RIGHT(F24, 1), Tables!$A$2:$B$257, 2, TRUE), Tables!$A$2:$B$257, 2, TRUE)</f>
        <v>CA</v>
      </c>
      <c r="K25" s="18" t="str">
        <f>VLOOKUP(VLOOKUP(LEFT(VLOOKUP(G25, Tables!$A$2:$D$257, 4, TRUE), 1) &amp; LEFT(VLOOKUP(G22, Tables!$A$2:$E$257, 5, TRUE), 1), Tables!$A$2:$B$257, 2, TRUE) &amp; VLOOKUP(LEFT(G23, 1) &amp; LEFT(G24, 1), Tables!$A$2:$B$257, 2, TRUE), Tables!$A$2:$B$257, 2, TRUE) &amp; VLOOKUP(VLOOKUP(RIGHT(VLOOKUP(G25, Tables!$A$2:$D$257, 4, TRUE), 1) &amp; RIGHT(VLOOKUP(G22, Tables!$A$2:$E$257, 5, TRUE), 1), Tables!$A$2:$B$257, 2, TRUE) &amp; VLOOKUP(RIGHT(G23, 1) &amp; RIGHT(G24, 1), Tables!$A$2:$B$257, 2, TRUE), Tables!$A$2:$B$257, 2, TRUE)</f>
        <v>37</v>
      </c>
      <c r="L25" s="18" t="str">
        <f>VLOOKUP(VLOOKUP(LEFT(VLOOKUP(H25, Tables!$A$2:$D$257, 4, TRUE), 1) &amp; LEFT(VLOOKUP(H22, Tables!$A$2:$E$257, 5, TRUE), 1), Tables!$A$2:$B$257, 2, TRUE) &amp; VLOOKUP(LEFT(H23, 1) &amp; LEFT(H24, 1), Tables!$A$2:$B$257, 2, TRUE), Tables!$A$2:$B$257, 2, TRUE) &amp; VLOOKUP(VLOOKUP(RIGHT(VLOOKUP(H25, Tables!$A$2:$D$257, 4, TRUE), 1) &amp; RIGHT(VLOOKUP(H22, Tables!$A$2:$E$257, 5, TRUE), 1), Tables!$A$2:$B$257, 2, TRUE) &amp; VLOOKUP(RIGHT(H23, 1) &amp; RIGHT(H24, 1), Tables!$A$2:$B$257, 2, TRUE), Tables!$A$2:$B$257, 2, TRUE)</f>
        <v>BF</v>
      </c>
      <c r="M25" s="19" t="str">
        <f>VLOOKUP(VLOOKUP(LEFT(VLOOKUP(I25, Tables!$A$2:$D$257, 4, TRUE), 1) &amp; LEFT(VLOOKUP(I22, Tables!$A$2:$E$257, 5, TRUE), 1), Tables!$A$2:$B$257, 2, TRUE) &amp; VLOOKUP(LEFT(I23, 1) &amp; LEFT(I24, 1), Tables!$A$2:$B$257, 2, TRUE), Tables!$A$2:$B$257, 2, TRUE) &amp; VLOOKUP(VLOOKUP(RIGHT(VLOOKUP(I25, Tables!$A$2:$D$257, 4, TRUE), 1) &amp; RIGHT(VLOOKUP(I22, Tables!$A$2:$E$257, 5, TRUE), 1), Tables!$A$2:$B$257, 2, TRUE) &amp; VLOOKUP(RIGHT(I23, 1) &amp; RIGHT(I24, 1), Tables!$A$2:$B$257, 2, TRUE), Tables!$A$2:$B$257, 2, TRUE)</f>
        <v>CB</v>
      </c>
      <c r="N25" s="17" t="str">
        <f>VLOOKUP(LEFT(J25, 1) &amp; LEFT(R25, 1), Tables!$A$2:$B$257, 2, TRUE) &amp; VLOOKUP(RIGHT(J25, 1) &amp; RIGHT(R25, 1), Tables!$A$2:$B$257, 2, TRUE)</f>
        <v>D0</v>
      </c>
      <c r="O25" s="18" t="str">
        <f>VLOOKUP(LEFT(K25, 1) &amp; LEFT(S25, 1), Tables!$A$2:$B$257, 2, TRUE) &amp; VLOOKUP(RIGHT(K25, 1) &amp; RIGHT(S25, 1), Tables!$A$2:$B$257, 2, TRUE)</f>
        <v>FA</v>
      </c>
      <c r="P25" s="18" t="str">
        <f>VLOOKUP(LEFT(L25, 1) &amp; LEFT(T25, 1), Tables!$A$2:$B$257, 2, TRUE) &amp; VLOOKUP(RIGHT(L25, 1) &amp; RIGHT(T25, 1), Tables!$A$2:$B$257, 2, TRUE)</f>
        <v>D1</v>
      </c>
      <c r="Q25" s="19" t="str">
        <f>VLOOKUP(LEFT(M25, 1) &amp; LEFT(U25, 1), Tables!$A$2:$B$257, 2, TRUE) &amp; VLOOKUP(RIGHT(M25, 1) &amp; RIGHT(U25, 1), Tables!$A$2:$B$257, 2, TRUE)</f>
        <v>51</v>
      </c>
      <c r="R25" s="17" t="str">
        <f>VLOOKUP(LEFT(VLOOKUP(U21, Tables!$A$2:$C$257, 3, TRUE), 1) &amp; LEFT(R17, 1), Tables!$A$2:$B$257, 2, TRUE) &amp; VLOOKUP(RIGHT(VLOOKUP(U21, Tables!$A$2:$C$257, 3, TRUE), 1) &amp; RIGHT(R17, 1), Tables!$A$2:$B$257, 2, TRUE)</f>
        <v>1A</v>
      </c>
      <c r="S25" s="18" t="str">
        <f>VLOOKUP(LEFT(R25, 1) &amp; LEFT(S17, 1), Tables!$A$2:$B$257, 2, TRUE) &amp; VLOOKUP(RIGHT(R25, 1) &amp; RIGHT(S17, 1), Tables!$A$2:$B$257, 2, TRUE)</f>
        <v>CD</v>
      </c>
      <c r="T25" s="18" t="str">
        <f>VLOOKUP(LEFT(S25, 1) &amp; LEFT(T17, 1), Tables!$A$2:$B$257, 2, TRUE) &amp; VLOOKUP(RIGHT(S25, 1) &amp; RIGHT(T17, 1), Tables!$A$2:$B$257, 2, TRUE)</f>
        <v>6E</v>
      </c>
      <c r="U25" s="19" t="str">
        <f>VLOOKUP(LEFT(T25, 1) &amp; LEFT(U17, 1), Tables!$A$2:$B$257, 2, TRUE) &amp; VLOOKUP(RIGHT(T25, 1) &amp; RIGHT(U17, 1), Tables!$A$2:$B$257, 2, TRUE)</f>
        <v>9A</v>
      </c>
      <c r="V25" s="21"/>
      <c r="W25" s="21"/>
      <c r="X25" s="21"/>
      <c r="Y25" s="21"/>
    </row>
    <row r="26" spans="1:25" ht="19.5" customHeight="1" x14ac:dyDescent="0.25">
      <c r="A26" s="4" t="s">
        <v>8</v>
      </c>
      <c r="B26" s="14" t="str">
        <f>VLOOKUP(N22, Tables!$A$2:$C$257, 3, TRUE)</f>
        <v>94</v>
      </c>
      <c r="C26" s="15" t="str">
        <f>VLOOKUP(O22, Tables!$A$2:$C$257, 3, TRUE)</f>
        <v>37</v>
      </c>
      <c r="D26" s="15" t="str">
        <f>VLOOKUP(P22, Tables!$A$2:$C$257, 3, TRUE)</f>
        <v>B2</v>
      </c>
      <c r="E26" s="16" t="str">
        <f>VLOOKUP(Q22, Tables!$A$2:$C$257, 3, TRUE)</f>
        <v>D1</v>
      </c>
      <c r="F26" s="15" t="str">
        <f>B26</f>
        <v>94</v>
      </c>
      <c r="G26" s="15" t="str">
        <f t="shared" ref="G26:I26" si="18">C26</f>
        <v>37</v>
      </c>
      <c r="H26" s="15" t="str">
        <f t="shared" si="18"/>
        <v>B2</v>
      </c>
      <c r="I26" s="15" t="str">
        <f t="shared" si="18"/>
        <v>D1</v>
      </c>
      <c r="J26" s="14" t="str">
        <f>VLOOKUP(VLOOKUP(LEFT(VLOOKUP(F26, Tables!$A$2:$D$257, 4, TRUE), 1) &amp; LEFT(VLOOKUP(F27, Tables!$A$2:$E$257, 5, TRUE), 1), Tables!$A$2:$B$257, 2, TRUE) &amp; VLOOKUP(LEFT(F28, 1) &amp; LEFT(F29, 1), Tables!$A$2:$B$257, 2, TRUE), Tables!$A$2:$B$257, 2, TRUE) &amp; VLOOKUP(VLOOKUP(RIGHT(VLOOKUP(F26, Tables!$A$2:$D$257, 4, TRUE), 1) &amp; RIGHT(VLOOKUP(F27, Tables!$A$2:$E$257, 5, TRUE), 1), Tables!$A$2:$B$257, 2, TRUE) &amp; VLOOKUP(RIGHT(F28, 1) &amp; RIGHT(F29, 1), Tables!$A$2:$B$257, 2, TRUE), Tables!$A$2:$B$257, 2, TRUE)</f>
        <v>D3</v>
      </c>
      <c r="K26" s="15" t="str">
        <f>VLOOKUP(VLOOKUP(LEFT(VLOOKUP(G26, Tables!$A$2:$D$257, 4, TRUE), 1) &amp; LEFT(VLOOKUP(G27, Tables!$A$2:$E$257, 5, TRUE), 1), Tables!$A$2:$B$257, 2, TRUE) &amp; VLOOKUP(LEFT(G28, 1) &amp; LEFT(G29, 1), Tables!$A$2:$B$257, 2, TRUE), Tables!$A$2:$B$257, 2, TRUE) &amp; VLOOKUP(VLOOKUP(RIGHT(VLOOKUP(G26, Tables!$A$2:$D$257, 4, TRUE), 1) &amp; RIGHT(VLOOKUP(G27, Tables!$A$2:$E$257, 5, TRUE), 1), Tables!$A$2:$B$257, 2, TRUE) &amp; VLOOKUP(RIGHT(G28, 1) &amp; RIGHT(G29, 1), Tables!$A$2:$B$257, 2, TRUE), Tables!$A$2:$B$257, 2, TRUE)</f>
        <v>F1</v>
      </c>
      <c r="L26" s="15" t="str">
        <f>VLOOKUP(VLOOKUP(LEFT(VLOOKUP(H26, Tables!$A$2:$D$257, 4, TRUE), 1) &amp; LEFT(VLOOKUP(H27, Tables!$A$2:$E$257, 5, TRUE), 1), Tables!$A$2:$B$257, 2, TRUE) &amp; VLOOKUP(LEFT(H28, 1) &amp; LEFT(H29, 1), Tables!$A$2:$B$257, 2, TRUE), Tables!$A$2:$B$257, 2, TRUE) &amp; VLOOKUP(VLOOKUP(RIGHT(VLOOKUP(H26, Tables!$A$2:$D$257, 4, TRUE), 1) &amp; RIGHT(VLOOKUP(H27, Tables!$A$2:$E$257, 5, TRUE), 1), Tables!$A$2:$B$257, 2, TRUE) &amp; VLOOKUP(RIGHT(H28, 1) &amp; RIGHT(H29, 1), Tables!$A$2:$B$257, 2, TRUE), Tables!$A$2:$B$257, 2, TRUE)</f>
        <v>C9</v>
      </c>
      <c r="M26" s="16" t="str">
        <f>VLOOKUP(VLOOKUP(LEFT(VLOOKUP(I26, Tables!$A$2:$D$257, 4, TRUE), 1) &amp; LEFT(VLOOKUP(I27, Tables!$A$2:$E$257, 5, TRUE), 1), Tables!$A$2:$B$257, 2, TRUE) &amp; VLOOKUP(LEFT(I28, 1) &amp; LEFT(I29, 1), Tables!$A$2:$B$257, 2, TRUE), Tables!$A$2:$B$257, 2, TRUE) &amp; VLOOKUP(VLOOKUP(RIGHT(VLOOKUP(I26, Tables!$A$2:$D$257, 4, TRUE), 1) &amp; RIGHT(VLOOKUP(I27, Tables!$A$2:$E$257, 5, TRUE), 1), Tables!$A$2:$B$257, 2, TRUE) &amp; VLOOKUP(RIGHT(I28, 1) &amp; RIGHT(I29, 1), Tables!$A$2:$B$257, 2, TRUE), Tables!$A$2:$B$257, 2, TRUE)</f>
        <v>1B</v>
      </c>
      <c r="N26" s="14" t="str">
        <f>VLOOKUP(LEFT(J26, 1) &amp; LEFT(R26, 1), Tables!$A$2:$B$257, 2, TRUE) &amp; VLOOKUP(RIGHT(J26, 1) &amp; RIGHT(R26, 1), Tables!$A$2:$B$257, 2, TRUE)</f>
        <v>06</v>
      </c>
      <c r="O26" s="15" t="str">
        <f>VLOOKUP(LEFT(K26, 1) &amp; LEFT(S26, 1), Tables!$A$2:$B$257, 2, TRUE) &amp; VLOOKUP(RIGHT(K26, 1) &amp; RIGHT(S26, 1), Tables!$A$2:$B$257, 2, TRUE)</f>
        <v>AA</v>
      </c>
      <c r="P26" s="15" t="str">
        <f>VLOOKUP(LEFT(L26, 1) &amp; LEFT(T26, 1), Tables!$A$2:$B$257, 2, TRUE) &amp; VLOOKUP(RIGHT(L26, 1) &amp; RIGHT(T26, 1), Tables!$A$2:$B$257, 2, TRUE)</f>
        <v>37</v>
      </c>
      <c r="Q26" s="16" t="str">
        <f>VLOOKUP(LEFT(M26, 1) &amp; LEFT(U26, 1), Tables!$A$2:$B$257, 2, TRUE) &amp; VLOOKUP(RIGHT(M26, 1) &amp; RIGHT(U26, 1), Tables!$A$2:$B$257, 2, TRUE)</f>
        <v>C5</v>
      </c>
      <c r="R26" s="14" t="str">
        <f>VLOOKUP(VLOOKUP(LEFT(VLOOKUP(U23, Tables!$A$2:$C$257, 3, TRUE), 1) &amp; LEFT(R18, 1), Tables!$A$2:$B$257, 2, TRUE) &amp; LEFT(V26, 1), Tables!$A$2:$B$257, 2, TRUE) &amp; VLOOKUP(VLOOKUP(RIGHT(VLOOKUP(U23, Tables!$A$2:$C$257, 3, TRUE), 1) &amp; RIGHT(R18, 1), Tables!$A$2:$B$257, 2, TRUE) &amp; RIGHT(V26, 1), Tables!$A$2:$B$257, 2, TRUE)</f>
        <v>D5</v>
      </c>
      <c r="S26" s="15" t="str">
        <f>VLOOKUP(LEFT(R26, 1) &amp; LEFT(S18, 1), Tables!$A$2:$B$257, 2, TRUE) &amp; VLOOKUP(RIGHT(R26, 1) &amp; RIGHT(S18, 1), Tables!$A$2:$B$257, 2, TRUE)</f>
        <v>5B</v>
      </c>
      <c r="T26" s="15" t="str">
        <f>VLOOKUP(LEFT(S26, 1) &amp; LEFT(T18, 1), Tables!$A$2:$B$257, 2, TRUE) &amp; VLOOKUP(RIGHT(S26, 1) &amp; RIGHT(T18, 1), Tables!$A$2:$B$257, 2, TRUE)</f>
        <v>FE</v>
      </c>
      <c r="U26" s="16" t="str">
        <f>VLOOKUP(LEFT(T26, 1) &amp; LEFT(U18, 1), Tables!$A$2:$B$257, 2, TRUE) &amp; VLOOKUP(RIGHT(T26, 1) &amp; RIGHT(U18, 1), Tables!$A$2:$B$257, 2, TRUE)</f>
        <v>DE</v>
      </c>
      <c r="V26" s="9" t="s">
        <v>51</v>
      </c>
      <c r="W26" s="9"/>
      <c r="X26" s="9"/>
      <c r="Y26" s="9"/>
    </row>
    <row r="27" spans="1:25" ht="19.5" customHeight="1" x14ac:dyDescent="0.25">
      <c r="B27" s="11" t="str">
        <f>VLOOKUP(N23, Tables!$A$2:$C$257, 3, TRUE)</f>
        <v>8A</v>
      </c>
      <c r="C27" s="12" t="str">
        <f>VLOOKUP(O23, Tables!$A$2:$C$257, 3, TRUE)</f>
        <v>55</v>
      </c>
      <c r="D27" s="12" t="str">
        <f>VLOOKUP(P23, Tables!$A$2:$C$257, 3, TRUE)</f>
        <v>45</v>
      </c>
      <c r="E27" s="13" t="str">
        <f>VLOOKUP(Q23, Tables!$A$2:$C$257, 3, TRUE)</f>
        <v>0B</v>
      </c>
      <c r="F27" s="12" t="str">
        <f>C27</f>
        <v>55</v>
      </c>
      <c r="G27" s="12" t="str">
        <f t="shared" ref="G27:H27" si="19">D27</f>
        <v>45</v>
      </c>
      <c r="H27" s="12" t="str">
        <f t="shared" si="19"/>
        <v>0B</v>
      </c>
      <c r="I27" s="12" t="str">
        <f>B27</f>
        <v>8A</v>
      </c>
      <c r="J27" s="11" t="str">
        <f>VLOOKUP(VLOOKUP(LEFT(VLOOKUP(F27, Tables!$A$2:$D$257, 4, TRUE), 1) &amp; LEFT(VLOOKUP(F28, Tables!$A$2:$E$257, 5, TRUE), 1), Tables!$A$2:$B$257, 2, TRUE) &amp; VLOOKUP(LEFT(F29, 1) &amp; LEFT(F26, 1), Tables!$A$2:$B$257, 2, TRUE), Tables!$A$2:$B$257, 2, TRUE) &amp; VLOOKUP(VLOOKUP(RIGHT(VLOOKUP(F27, Tables!$A$2:$D$257, 4, TRUE), 1) &amp; RIGHT(VLOOKUP(F28, Tables!$A$2:$E$257, 5, TRUE), 1), Tables!$A$2:$B$257, 2, TRUE) &amp; VLOOKUP(RIGHT(F29, 1) &amp; RIGHT(F26, 1), Tables!$A$2:$B$257, 2, TRUE), Tables!$A$2:$B$257, 2, TRUE)</f>
        <v>A6</v>
      </c>
      <c r="K27" s="12" t="str">
        <f>VLOOKUP(VLOOKUP(LEFT(VLOOKUP(G27, Tables!$A$2:$D$257, 4, TRUE), 1) &amp; LEFT(VLOOKUP(G28, Tables!$A$2:$E$257, 5, TRUE), 1), Tables!$A$2:$B$257, 2, TRUE) &amp; VLOOKUP(LEFT(G29, 1) &amp; LEFT(G26, 1), Tables!$A$2:$B$257, 2, TRUE), Tables!$A$2:$B$257, 2, TRUE) &amp; VLOOKUP(VLOOKUP(RIGHT(VLOOKUP(G27, Tables!$A$2:$D$257, 4, TRUE), 1) &amp; RIGHT(VLOOKUP(G28, Tables!$A$2:$E$257, 5, TRUE), 1), Tables!$A$2:$B$257, 2, TRUE) &amp; VLOOKUP(RIGHT(G29, 1) &amp; RIGHT(G26, 1), Tables!$A$2:$B$257, 2, TRUE), Tables!$A$2:$B$257, 2, TRUE)</f>
        <v>AD</v>
      </c>
      <c r="L27" s="12" t="str">
        <f>VLOOKUP(VLOOKUP(LEFT(VLOOKUP(H27, Tables!$A$2:$D$257, 4, TRUE), 1) &amp; LEFT(VLOOKUP(H28, Tables!$A$2:$E$257, 5, TRUE), 1), Tables!$A$2:$B$257, 2, TRUE) &amp; VLOOKUP(LEFT(H29, 1) &amp; LEFT(H26, 1), Tables!$A$2:$B$257, 2, TRUE), Tables!$A$2:$B$257, 2, TRUE) &amp; VLOOKUP(VLOOKUP(RIGHT(VLOOKUP(H27, Tables!$A$2:$D$257, 4, TRUE), 1) &amp; RIGHT(VLOOKUP(H28, Tables!$A$2:$E$257, 5, TRUE), 1), Tables!$A$2:$B$257, 2, TRUE) &amp; VLOOKUP(RIGHT(H29, 1) &amp; RIGHT(H26, 1), Tables!$A$2:$B$257, 2, TRUE), Tables!$A$2:$B$257, 2, TRUE)</f>
        <v>18</v>
      </c>
      <c r="M27" s="13" t="str">
        <f>VLOOKUP(VLOOKUP(LEFT(VLOOKUP(I27, Tables!$A$2:$D$257, 4, TRUE), 1) &amp; LEFT(VLOOKUP(I28, Tables!$A$2:$E$257, 5, TRUE), 1), Tables!$A$2:$B$257, 2, TRUE) &amp; VLOOKUP(LEFT(I29, 1) &amp; LEFT(I26, 1), Tables!$A$2:$B$257, 2, TRUE), Tables!$A$2:$B$257, 2, TRUE) &amp; VLOOKUP(VLOOKUP(RIGHT(VLOOKUP(I27, Tables!$A$2:$D$257, 4, TRUE), 1) &amp; RIGHT(VLOOKUP(I28, Tables!$A$2:$E$257, 5, TRUE), 1), Tables!$A$2:$B$257, 2, TRUE) &amp; VLOOKUP(RIGHT(I29, 1) &amp; RIGHT(I26, 1), Tables!$A$2:$B$257, 2, TRUE), Tables!$A$2:$B$257, 2, TRUE)</f>
        <v>CB</v>
      </c>
      <c r="N27" s="11" t="str">
        <f>VLOOKUP(LEFT(J27, 1) &amp; LEFT(R27, 1), Tables!$A$2:$B$257, 2, TRUE) &amp; VLOOKUP(RIGHT(J27, 1) &amp; RIGHT(R27, 1), Tables!$A$2:$B$257, 2, TRUE)</f>
        <v>3C</v>
      </c>
      <c r="O27" s="12" t="str">
        <f>VLOOKUP(LEFT(K27, 1) &amp; LEFT(S27, 1), Tables!$A$2:$B$257, 2, TRUE) &amp; VLOOKUP(RIGHT(K27, 1) &amp; RIGHT(S27, 1), Tables!$A$2:$B$257, 2, TRUE)</f>
        <v>5E</v>
      </c>
      <c r="P27" s="12" t="str">
        <f>VLOOKUP(LEFT(L27, 1) &amp; LEFT(T27, 1), Tables!$A$2:$B$257, 2, TRUE) &amp; VLOOKUP(RIGHT(L27, 1) &amp; RIGHT(T27, 1), Tables!$A$2:$B$257, 2, TRUE)</f>
        <v>F1</v>
      </c>
      <c r="Q27" s="13" t="str">
        <f>VLOOKUP(LEFT(M27, 1) &amp; LEFT(U27, 1), Tables!$A$2:$B$257, 2, TRUE) &amp; VLOOKUP(RIGHT(M27, 1) &amp; RIGHT(U27, 1), Tables!$A$2:$B$257, 2, TRUE)</f>
        <v>45</v>
      </c>
      <c r="R27" s="11" t="str">
        <f>VLOOKUP(LEFT(VLOOKUP(U24, Tables!$A$2:$C$257, 3, TRUE), 1) &amp; LEFT(R19, 1), Tables!$A$2:$B$257, 2, TRUE) &amp; VLOOKUP(RIGHT(VLOOKUP(U24, Tables!$A$2:$C$257, 3, TRUE), 1) &amp; RIGHT(R19, 1), Tables!$A$2:$B$257, 2, TRUE)</f>
        <v>9A</v>
      </c>
      <c r="S27" s="12" t="str">
        <f>VLOOKUP(LEFT(R27, 1) &amp; LEFT(S19, 1), Tables!$A$2:$B$257, 2, TRUE) &amp; VLOOKUP(RIGHT(R27, 1) &amp; RIGHT(S19, 1), Tables!$A$2:$B$257, 2, TRUE)</f>
        <v>F3</v>
      </c>
      <c r="T27" s="12" t="str">
        <f>VLOOKUP(LEFT(S27, 1) &amp; LEFT(T19, 1), Tables!$A$2:$B$257, 2, TRUE) &amp; VLOOKUP(RIGHT(S27, 1) &amp; RIGHT(T19, 1), Tables!$A$2:$B$257, 2, TRUE)</f>
        <v>E9</v>
      </c>
      <c r="U27" s="13" t="str">
        <f>VLOOKUP(LEFT(T27, 1) &amp; LEFT(U19, 1), Tables!$A$2:$B$257, 2, TRUE) &amp; VLOOKUP(RIGHT(T27, 1) &amp; RIGHT(U19, 1), Tables!$A$2:$B$257, 2, TRUE)</f>
        <v>8E</v>
      </c>
      <c r="V27" s="9"/>
      <c r="W27" s="9"/>
      <c r="X27" s="9"/>
      <c r="Y27" s="9"/>
    </row>
    <row r="28" spans="1:25" ht="19.5" customHeight="1" x14ac:dyDescent="0.25">
      <c r="B28" s="11" t="str">
        <f>VLOOKUP(N24, Tables!$A$2:$C$257, 3, TRUE)</f>
        <v>86</v>
      </c>
      <c r="C28" s="12" t="str">
        <f>VLOOKUP(O24, Tables!$A$2:$C$257, 3, TRUE)</f>
        <v>19</v>
      </c>
      <c r="D28" s="12" t="str">
        <f>VLOOKUP(P24, Tables!$A$2:$C$257, 3, TRUE)</f>
        <v>CE</v>
      </c>
      <c r="E28" s="13" t="str">
        <f>VLOOKUP(Q24, Tables!$A$2:$C$257, 3, TRUE)</f>
        <v>20</v>
      </c>
      <c r="F28" s="12" t="str">
        <f>D28</f>
        <v>CE</v>
      </c>
      <c r="G28" s="12" t="str">
        <f>E28</f>
        <v>20</v>
      </c>
      <c r="H28" s="12" t="str">
        <f>B28</f>
        <v>86</v>
      </c>
      <c r="I28" s="12" t="str">
        <f>C28</f>
        <v>19</v>
      </c>
      <c r="J28" s="11" t="str">
        <f>VLOOKUP(VLOOKUP(LEFT(VLOOKUP(F28, Tables!$A$2:$D$257, 4, TRUE), 1) &amp; LEFT(VLOOKUP(F29, Tables!$A$2:$E$257, 5, TRUE), 1), Tables!$A$2:$B$257, 2, TRUE) &amp; VLOOKUP(LEFT(F26, 1) &amp; LEFT(F27, 1), Tables!$A$2:$B$257, 2, TRUE), Tables!$A$2:$B$257, 2, TRUE) &amp; VLOOKUP(VLOOKUP(RIGHT(VLOOKUP(F28, Tables!$A$2:$D$257, 4, TRUE), 1) &amp; RIGHT(VLOOKUP(F29, Tables!$A$2:$E$257, 5, TRUE), 1), Tables!$A$2:$B$257, 2, TRUE) &amp; VLOOKUP(RIGHT(F26, 1) &amp; RIGHT(F27, 1), Tables!$A$2:$B$257, 2, TRUE), Tables!$A$2:$B$257, 2, TRUE)</f>
        <v>2E</v>
      </c>
      <c r="K28" s="12" t="str">
        <f>VLOOKUP(VLOOKUP(LEFT(VLOOKUP(G28, Tables!$A$2:$D$257, 4, TRUE), 1) &amp; LEFT(VLOOKUP(G29, Tables!$A$2:$E$257, 5, TRUE), 1), Tables!$A$2:$B$257, 2, TRUE) &amp; VLOOKUP(LEFT(G26, 1) &amp; LEFT(G27, 1), Tables!$A$2:$B$257, 2, TRUE), Tables!$A$2:$B$257, 2, TRUE) &amp; VLOOKUP(VLOOKUP(RIGHT(VLOOKUP(G28, Tables!$A$2:$D$257, 4, TRUE), 1) &amp; RIGHT(VLOOKUP(G29, Tables!$A$2:$E$257, 5, TRUE), 1), Tables!$A$2:$B$257, 2, TRUE) &amp; VLOOKUP(RIGHT(G26, 1) &amp; RIGHT(G27, 1), Tables!$A$2:$B$257, 2, TRUE), Tables!$A$2:$B$257, 2, TRUE)</f>
        <v>A2</v>
      </c>
      <c r="L28" s="12" t="str">
        <f>VLOOKUP(VLOOKUP(LEFT(VLOOKUP(H28, Tables!$A$2:$D$257, 4, TRUE), 1) &amp; LEFT(VLOOKUP(H29, Tables!$A$2:$E$257, 5, TRUE), 1), Tables!$A$2:$B$257, 2, TRUE) &amp; VLOOKUP(LEFT(H26, 1) &amp; LEFT(H27, 1), Tables!$A$2:$B$257, 2, TRUE), Tables!$A$2:$B$257, 2, TRUE) &amp; VLOOKUP(VLOOKUP(RIGHT(VLOOKUP(H28, Tables!$A$2:$D$257, 4, TRUE), 1) &amp; RIGHT(VLOOKUP(H29, Tables!$A$2:$E$257, 5, TRUE), 1), Tables!$A$2:$B$257, 2, TRUE) &amp; VLOOKUP(RIGHT(H26, 1) &amp; RIGHT(H27, 1), Tables!$A$2:$B$257, 2, TRUE), Tables!$A$2:$B$257, 2, TRUE)</f>
        <v>D9</v>
      </c>
      <c r="M28" s="13" t="str">
        <f>VLOOKUP(VLOOKUP(LEFT(VLOOKUP(I28, Tables!$A$2:$D$257, 4, TRUE), 1) &amp; LEFT(VLOOKUP(I29, Tables!$A$2:$E$257, 5, TRUE), 1), Tables!$A$2:$B$257, 2, TRUE) &amp; VLOOKUP(LEFT(I26, 1) &amp; LEFT(I27, 1), Tables!$A$2:$B$257, 2, TRUE), Tables!$A$2:$B$257, 2, TRUE) &amp; VLOOKUP(VLOOKUP(RIGHT(VLOOKUP(I28, Tables!$A$2:$D$257, 4, TRUE), 1) &amp; RIGHT(VLOOKUP(I29, Tables!$A$2:$E$257, 5, TRUE), 1), Tables!$A$2:$B$257, 2, TRUE) &amp; VLOOKUP(RIGHT(I26, 1) &amp; RIGHT(I27, 1), Tables!$A$2:$B$257, 2, TRUE), Tables!$A$2:$B$257, 2, TRUE)</f>
        <v>2B</v>
      </c>
      <c r="N28" s="11" t="str">
        <f>VLOOKUP(LEFT(J28, 1) &amp; LEFT(R28, 1), Tables!$A$2:$B$257, 2, TRUE) &amp; VLOOKUP(RIGHT(J28, 1) &amp; RIGHT(R28, 1), Tables!$A$2:$B$257, 2, TRUE)</f>
        <v>C2</v>
      </c>
      <c r="O28" s="12" t="str">
        <f>VLOOKUP(LEFT(K28, 1) &amp; LEFT(S28, 1), Tables!$A$2:$B$257, 2, TRUE) &amp; VLOOKUP(RIGHT(K28, 1) &amp; RIGHT(S28, 1), Tables!$A$2:$B$257, 2, TRUE)</f>
        <v>6B</v>
      </c>
      <c r="P28" s="12" t="str">
        <f>VLOOKUP(LEFT(L28, 1) &amp; LEFT(T28, 1), Tables!$A$2:$B$257, 2, TRUE) &amp; VLOOKUP(RIGHT(L28, 1) &amp; RIGHT(T28, 1), Tables!$A$2:$B$257, 2, TRUE)</f>
        <v>9B</v>
      </c>
      <c r="Q28" s="13" t="str">
        <f>VLOOKUP(LEFT(M28, 1) &amp; LEFT(U28, 1), Tables!$A$2:$B$257, 2, TRUE) &amp; VLOOKUP(RIGHT(M28, 1) &amp; RIGHT(U28, 1), Tables!$A$2:$B$257, 2, TRUE)</f>
        <v>95</v>
      </c>
      <c r="R28" s="11" t="str">
        <f>VLOOKUP(LEFT(VLOOKUP(U25, Tables!$A$2:$C$257, 3, TRUE), 1) &amp; LEFT(R20, 1), Tables!$A$2:$B$257, 2, TRUE) &amp; VLOOKUP(RIGHT(VLOOKUP(U25, Tables!$A$2:$C$257, 3, TRUE), 1) &amp; RIGHT(R20, 1), Tables!$A$2:$B$257, 2, TRUE)</f>
        <v>EC</v>
      </c>
      <c r="S28" s="12" t="str">
        <f>VLOOKUP(LEFT(R28, 1) &amp; LEFT(S20, 1), Tables!$A$2:$B$257, 2, TRUE) &amp; VLOOKUP(RIGHT(R28, 1) &amp; RIGHT(S20, 1), Tables!$A$2:$B$257, 2, TRUE)</f>
        <v>C9</v>
      </c>
      <c r="T28" s="12" t="str">
        <f>VLOOKUP(LEFT(S28, 1) &amp; LEFT(T20, 1), Tables!$A$2:$B$257, 2, TRUE) &amp; VLOOKUP(RIGHT(S28, 1) &amp; RIGHT(T20, 1), Tables!$A$2:$B$257, 2, TRUE)</f>
        <v>42</v>
      </c>
      <c r="U28" s="13" t="str">
        <f>VLOOKUP(LEFT(T28, 1) &amp; LEFT(U20, 1), Tables!$A$2:$B$257, 2, TRUE) &amp; VLOOKUP(RIGHT(T28, 1) &amp; RIGHT(U20, 1), Tables!$A$2:$B$257, 2, TRUE)</f>
        <v>BE</v>
      </c>
      <c r="V28" s="9"/>
      <c r="W28" s="9"/>
      <c r="X28" s="9"/>
      <c r="Y28" s="9"/>
    </row>
    <row r="29" spans="1:25" ht="19.5" customHeight="1" x14ac:dyDescent="0.25">
      <c r="B29" s="17" t="str">
        <f>VLOOKUP(N25, Tables!$A$2:$C$257, 3, TRUE)</f>
        <v>70</v>
      </c>
      <c r="C29" s="18" t="str">
        <f>VLOOKUP(O25, Tables!$A$2:$C$257, 3, TRUE)</f>
        <v>2D</v>
      </c>
      <c r="D29" s="18" t="str">
        <f>VLOOKUP(P25, Tables!$A$2:$C$257, 3, TRUE)</f>
        <v>3E</v>
      </c>
      <c r="E29" s="19" t="str">
        <f>VLOOKUP(Q25, Tables!$A$2:$C$257, 3, TRUE)</f>
        <v>D1</v>
      </c>
      <c r="F29" s="18" t="str">
        <f>E29</f>
        <v>D1</v>
      </c>
      <c r="G29" s="18" t="str">
        <f>B29</f>
        <v>70</v>
      </c>
      <c r="H29" s="18" t="str">
        <f t="shared" ref="H29:I29" si="20">C29</f>
        <v>2D</v>
      </c>
      <c r="I29" s="18" t="str">
        <f t="shared" si="20"/>
        <v>3E</v>
      </c>
      <c r="J29" s="17" t="str">
        <f>VLOOKUP(VLOOKUP(LEFT(VLOOKUP(F29, Tables!$A$2:$D$257, 4, TRUE), 1) &amp; LEFT(VLOOKUP(F26, Tables!$A$2:$E$257, 5, TRUE), 1), Tables!$A$2:$B$257, 2, TRUE) &amp; VLOOKUP(LEFT(F27, 1) &amp; LEFT(F28, 1), Tables!$A$2:$B$257, 2, TRUE), Tables!$A$2:$B$257, 2, TRUE) &amp; VLOOKUP(VLOOKUP(RIGHT(VLOOKUP(F29, Tables!$A$2:$D$257, 4, TRUE), 1) &amp; RIGHT(VLOOKUP(F26, Tables!$A$2:$E$257, 5, TRUE), 1), Tables!$A$2:$B$257, 2, TRUE) &amp; VLOOKUP(RIGHT(F27, 1) &amp; RIGHT(F28, 1), Tables!$A$2:$B$257, 2, TRUE), Tables!$A$2:$B$257, 2, TRUE)</f>
        <v>85</v>
      </c>
      <c r="K29" s="18" t="str">
        <f>VLOOKUP(VLOOKUP(LEFT(VLOOKUP(G29, Tables!$A$2:$D$257, 4, TRUE), 1) &amp; LEFT(VLOOKUP(G26, Tables!$A$2:$E$257, 5, TRUE), 1), Tables!$A$2:$B$257, 2, TRUE) &amp; VLOOKUP(LEFT(G27, 1) &amp; LEFT(G28, 1), Tables!$A$2:$B$257, 2, TRUE), Tables!$A$2:$B$257, 2, TRUE) &amp; VLOOKUP(VLOOKUP(RIGHT(VLOOKUP(G29, Tables!$A$2:$D$257, 4, TRUE), 1) &amp; RIGHT(VLOOKUP(G26, Tables!$A$2:$E$257, 5, TRUE), 1), Tables!$A$2:$B$257, 2, TRUE) &amp; VLOOKUP(RIGHT(G27, 1) &amp; RIGHT(G28, 1), Tables!$A$2:$B$257, 2, TRUE), Tables!$A$2:$B$257, 2, TRUE)</f>
        <v>DC</v>
      </c>
      <c r="L29" s="18" t="str">
        <f>VLOOKUP(VLOOKUP(LEFT(VLOOKUP(H29, Tables!$A$2:$D$257, 4, TRUE), 1) &amp; LEFT(VLOOKUP(H26, Tables!$A$2:$E$257, 5, TRUE), 1), Tables!$A$2:$B$257, 2, TRUE) &amp; VLOOKUP(LEFT(H27, 1) &amp; LEFT(H28, 1), Tables!$A$2:$B$257, 2, TRUE), Tables!$A$2:$B$257, 2, TRUE) &amp; VLOOKUP(VLOOKUP(RIGHT(VLOOKUP(H29, Tables!$A$2:$D$257, 4, TRUE), 1) &amp; RIGHT(VLOOKUP(H26, Tables!$A$2:$E$257, 5, TRUE), 1), Tables!$A$2:$B$257, 2, TRUE) &amp; VLOOKUP(RIGHT(H27, 1) &amp; RIGHT(H28, 1), Tables!$A$2:$B$257, 2, TRUE), Tables!$A$2:$B$257, 2, TRUE)</f>
        <v>1A</v>
      </c>
      <c r="M29" s="19" t="str">
        <f>VLOOKUP(VLOOKUP(LEFT(VLOOKUP(I29, Tables!$A$2:$D$257, 4, TRUE), 1) &amp; LEFT(VLOOKUP(I26, Tables!$A$2:$E$257, 5, TRUE), 1), Tables!$A$2:$B$257, 2, TRUE) &amp; VLOOKUP(LEFT(I27, 1) &amp; LEFT(I28, 1), Tables!$A$2:$B$257, 2, TRUE), Tables!$A$2:$B$257, 2, TRUE) &amp; VLOOKUP(VLOOKUP(RIGHT(VLOOKUP(I29, Tables!$A$2:$D$257, 4, TRUE), 1) &amp; RIGHT(VLOOKUP(I26, Tables!$A$2:$E$257, 5, TRUE), 1), Tables!$A$2:$B$257, 2, TRUE) &amp; VLOOKUP(RIGHT(I27, 1) &amp; RIGHT(I28, 1), Tables!$A$2:$B$257, 2, TRUE), Tables!$A$2:$B$257, 2, TRUE)</f>
        <v>87</v>
      </c>
      <c r="N29" s="17" t="str">
        <f>VLOOKUP(LEFT(J29, 1) &amp; LEFT(R29, 1), Tables!$A$2:$B$257, 2, TRUE) &amp; VLOOKUP(RIGHT(J29, 1) &amp; RIGHT(R29, 1), Tables!$A$2:$B$257, 2, TRUE)</f>
        <v>3D</v>
      </c>
      <c r="O29" s="18" t="str">
        <f>VLOOKUP(LEFT(K29, 1) &amp; LEFT(S29, 1), Tables!$A$2:$B$257, 2, TRUE) &amp; VLOOKUP(RIGHT(K29, 1) &amp; RIGHT(S29, 1), Tables!$A$2:$B$257, 2, TRUE)</f>
        <v>CB</v>
      </c>
      <c r="P29" s="18" t="str">
        <f>VLOOKUP(LEFT(L29, 1) &amp; LEFT(T29, 1), Tables!$A$2:$B$257, 2, TRUE) &amp; VLOOKUP(RIGHT(L29, 1) &amp; RIGHT(T29, 1), Tables!$A$2:$B$257, 2, TRUE)</f>
        <v>52</v>
      </c>
      <c r="Q29" s="19" t="str">
        <f>VLOOKUP(LEFT(M29, 1) &amp; LEFT(U29, 1), Tables!$A$2:$B$257, 2, TRUE) &amp; VLOOKUP(RIGHT(M29, 1) &amp; RIGHT(U29, 1), Tables!$A$2:$B$257, 2, TRUE)</f>
        <v>11</v>
      </c>
      <c r="R29" s="17" t="str">
        <f>VLOOKUP(LEFT(VLOOKUP(U22, Tables!$A$2:$C$257, 3, TRUE), 1) &amp; LEFT(R21, 1), Tables!$A$2:$B$257, 2, TRUE) &amp; VLOOKUP(RIGHT(VLOOKUP(U22, Tables!$A$2:$C$257, 3, TRUE), 1) &amp; RIGHT(R21, 1), Tables!$A$2:$B$257, 2, TRUE)</f>
        <v>B8</v>
      </c>
      <c r="S29" s="18" t="str">
        <f>VLOOKUP(LEFT(R29, 1) &amp; LEFT(S21, 1), Tables!$A$2:$B$257, 2, TRUE) &amp; VLOOKUP(RIGHT(R29, 1) &amp; RIGHT(S21, 1), Tables!$A$2:$B$257, 2, TRUE)</f>
        <v>17</v>
      </c>
      <c r="T29" s="18" t="str">
        <f>VLOOKUP(LEFT(S29, 1) &amp; LEFT(T21, 1), Tables!$A$2:$B$257, 2, TRUE) &amp; VLOOKUP(RIGHT(S29, 1) &amp; RIGHT(T21, 1), Tables!$A$2:$B$257, 2, TRUE)</f>
        <v>48</v>
      </c>
      <c r="U29" s="19" t="str">
        <f>VLOOKUP(LEFT(T29, 1) &amp; LEFT(U21, 1), Tables!$A$2:$B$257, 2, TRUE) &amp; VLOOKUP(RIGHT(T29, 1) &amp; RIGHT(U21, 1), Tables!$A$2:$B$257, 2, TRUE)</f>
        <v>96</v>
      </c>
      <c r="V29" s="9"/>
      <c r="W29" s="9"/>
      <c r="X29" s="9"/>
      <c r="Y29" s="9"/>
    </row>
    <row r="30" spans="1:25" ht="19.5" customHeight="1" x14ac:dyDescent="0.25">
      <c r="A30" s="5" t="s">
        <v>9</v>
      </c>
      <c r="B30" s="14" t="str">
        <f>VLOOKUP(N26, Tables!$A$2:$C$257, 3, TRUE)</f>
        <v>6F</v>
      </c>
      <c r="C30" s="15" t="str">
        <f>VLOOKUP(O26, Tables!$A$2:$C$257, 3, TRUE)</f>
        <v>AC</v>
      </c>
      <c r="D30" s="15" t="str">
        <f>VLOOKUP(P26, Tables!$A$2:$C$257, 3, TRUE)</f>
        <v>9A</v>
      </c>
      <c r="E30" s="16" t="str">
        <f>VLOOKUP(Q26, Tables!$A$2:$C$257, 3, TRUE)</f>
        <v>A6</v>
      </c>
      <c r="F30" s="15" t="str">
        <f>B30</f>
        <v>6F</v>
      </c>
      <c r="G30" s="15" t="str">
        <f t="shared" ref="G30:I30" si="21">C30</f>
        <v>AC</v>
      </c>
      <c r="H30" s="15" t="str">
        <f t="shared" si="21"/>
        <v>9A</v>
      </c>
      <c r="I30" s="15" t="str">
        <f t="shared" si="21"/>
        <v>A6</v>
      </c>
      <c r="J30" s="14" t="str">
        <f>VLOOKUP(VLOOKUP(LEFT(VLOOKUP(F30, Tables!$A$2:$D$257, 4, TRUE), 1) &amp; LEFT(VLOOKUP(F31, Tables!$A$2:$E$257, 5, TRUE), 1), Tables!$A$2:$B$257, 2, TRUE) &amp; VLOOKUP(LEFT(F32, 1) &amp; LEFT(F33, 1), Tables!$A$2:$B$257, 2, TRUE), Tables!$A$2:$B$257, 2, TRUE) &amp; VLOOKUP(VLOOKUP(RIGHT(VLOOKUP(F30, Tables!$A$2:$D$257, 4, TRUE), 1) &amp; RIGHT(VLOOKUP(F31, Tables!$A$2:$E$257, 5, TRUE), 1), Tables!$A$2:$B$257, 2, TRUE) &amp; VLOOKUP(RIGHT(F32, 1) &amp; RIGHT(F33, 1), Tables!$A$2:$B$257, 2, TRUE), Tables!$A$2:$B$257, 2, TRUE)</f>
        <v>A0</v>
      </c>
      <c r="K30" s="15" t="str">
        <f>VLOOKUP(VLOOKUP(LEFT(VLOOKUP(G30, Tables!$A$2:$D$257, 4, TRUE), 1) &amp; LEFT(VLOOKUP(G31, Tables!$A$2:$E$257, 5, TRUE), 1), Tables!$A$2:$B$257, 2, TRUE) &amp; VLOOKUP(LEFT(G32, 1) &amp; LEFT(G33, 1), Tables!$A$2:$B$257, 2, TRUE), Tables!$A$2:$B$257, 2, TRUE) &amp; VLOOKUP(VLOOKUP(RIGHT(VLOOKUP(G30, Tables!$A$2:$D$257, 4, TRUE), 1) &amp; RIGHT(VLOOKUP(G31, Tables!$A$2:$E$257, 5, TRUE), 1), Tables!$A$2:$B$257, 2, TRUE) &amp; VLOOKUP(RIGHT(G32, 1) &amp; RIGHT(G33, 1), Tables!$A$2:$B$257, 2, TRUE), Tables!$A$2:$B$257, 2, TRUE)</f>
        <v>B6</v>
      </c>
      <c r="L30" s="15" t="str">
        <f>VLOOKUP(VLOOKUP(LEFT(VLOOKUP(H30, Tables!$A$2:$D$257, 4, TRUE), 1) &amp; LEFT(VLOOKUP(H31, Tables!$A$2:$E$257, 5, TRUE), 1), Tables!$A$2:$B$257, 2, TRUE) &amp; VLOOKUP(LEFT(H32, 1) &amp; LEFT(H33, 1), Tables!$A$2:$B$257, 2, TRUE), Tables!$A$2:$B$257, 2, TRUE) &amp; VLOOKUP(VLOOKUP(RIGHT(VLOOKUP(H30, Tables!$A$2:$D$257, 4, TRUE), 1) &amp; RIGHT(VLOOKUP(H31, Tables!$A$2:$E$257, 5, TRUE), 1), Tables!$A$2:$B$257, 2, TRUE) &amp; VLOOKUP(RIGHT(H32, 1) &amp; RIGHT(H33, 1), Tables!$A$2:$B$257, 2, TRUE), Tables!$A$2:$B$257, 2, TRUE)</f>
        <v>A7</v>
      </c>
      <c r="M30" s="16" t="str">
        <f>VLOOKUP(VLOOKUP(LEFT(VLOOKUP(I30, Tables!$A$2:$D$257, 4, TRUE), 1) &amp; LEFT(VLOOKUP(I31, Tables!$A$2:$E$257, 5, TRUE), 1), Tables!$A$2:$B$257, 2, TRUE) &amp; VLOOKUP(LEFT(I32, 1) &amp; LEFT(I33, 1), Tables!$A$2:$B$257, 2, TRUE), Tables!$A$2:$B$257, 2, TRUE) &amp; VLOOKUP(VLOOKUP(RIGHT(VLOOKUP(I30, Tables!$A$2:$D$257, 4, TRUE), 1) &amp; RIGHT(VLOOKUP(I31, Tables!$A$2:$E$257, 5, TRUE), 1), Tables!$A$2:$B$257, 2, TRUE) &amp; VLOOKUP(RIGHT(I32, 1) &amp; RIGHT(I33, 1), Tables!$A$2:$B$257, 2, TRUE), Tables!$A$2:$B$257, 2, TRUE)</f>
        <v>0E</v>
      </c>
      <c r="N30" s="14" t="str">
        <f>VLOOKUP(LEFT(J30, 1) &amp; LEFT(R30, 1), Tables!$A$2:$B$257, 2, TRUE) &amp; VLOOKUP(RIGHT(J30, 1) &amp; RIGHT(R30, 1), Tables!$A$2:$B$257, 2, TRUE)</f>
        <v>15</v>
      </c>
      <c r="O30" s="15" t="str">
        <f>VLOOKUP(LEFT(K30, 1) &amp; LEFT(S30, 1), Tables!$A$2:$B$257, 2, TRUE) &amp; VLOOKUP(RIGHT(K30, 1) &amp; RIGHT(S30, 1), Tables!$A$2:$B$257, 2, TRUE)</f>
        <v>90</v>
      </c>
      <c r="P30" s="15" t="str">
        <f>VLOOKUP(LEFT(L30, 1) &amp; LEFT(T30, 1), Tables!$A$2:$B$257, 2, TRUE) &amp; VLOOKUP(RIGHT(L30, 1) &amp; RIGHT(T30, 1), Tables!$A$2:$B$257, 2, TRUE)</f>
        <v>3F</v>
      </c>
      <c r="Q30" s="16" t="str">
        <f>VLOOKUP(LEFT(M30, 1) &amp; LEFT(U30, 1), Tables!$A$2:$B$257, 2, TRUE) &amp; VLOOKUP(RIGHT(M30, 1) &amp; RIGHT(U30, 1), Tables!$A$2:$B$257, 2, TRUE)</f>
        <v>21</v>
      </c>
      <c r="R30" s="14" t="str">
        <f>VLOOKUP(LEFT(VLOOKUP(U26, Tables!$A$2:$C$257, 3, TRUE), 1) &amp; LEFT(R22, 1), Tables!$A$2:$B$257, 2, TRUE) &amp; VLOOKUP(RIGHT(VLOOKUP(U26, Tables!$A$2:$C$257, 3, TRUE), 1) &amp; RIGHT(R22, 1), Tables!$A$2:$B$257, 2, TRUE)</f>
        <v>B5</v>
      </c>
      <c r="S30" s="15" t="str">
        <f>VLOOKUP(LEFT(R30, 1) &amp; LEFT(S22, 1), Tables!$A$2:$B$257, 2, TRUE) &amp; VLOOKUP(RIGHT(R30, 1) &amp; RIGHT(S22, 1), Tables!$A$2:$B$257, 2, TRUE)</f>
        <v>26</v>
      </c>
      <c r="T30" s="15" t="str">
        <f>VLOOKUP(LEFT(S30, 1) &amp; LEFT(T22, 1), Tables!$A$2:$B$257, 2, TRUE) &amp; VLOOKUP(RIGHT(S30, 1) &amp; RIGHT(T22, 1), Tables!$A$2:$B$257, 2, TRUE)</f>
        <v>98</v>
      </c>
      <c r="U30" s="16" t="str">
        <f>VLOOKUP(LEFT(T30, 1) &amp; LEFT(U22, 1), Tables!$A$2:$B$257, 2, TRUE) &amp; VLOOKUP(RIGHT(T30, 1) &amp; RIGHT(U22, 1), Tables!$A$2:$B$257, 2, TRUE)</f>
        <v>2F</v>
      </c>
      <c r="V30" s="20"/>
      <c r="W30" s="20"/>
      <c r="X30" s="20"/>
      <c r="Y30" s="20"/>
    </row>
    <row r="31" spans="1:25" ht="19.5" customHeight="1" x14ac:dyDescent="0.25">
      <c r="A31" s="6"/>
      <c r="B31" s="11" t="str">
        <f>VLOOKUP(N27, Tables!$A$2:$C$257, 3, TRUE)</f>
        <v>EB</v>
      </c>
      <c r="C31" s="12" t="str">
        <f>VLOOKUP(O27, Tables!$A$2:$C$257, 3, TRUE)</f>
        <v>58</v>
      </c>
      <c r="D31" s="12" t="str">
        <f>VLOOKUP(P27, Tables!$A$2:$C$257, 3, TRUE)</f>
        <v>A1</v>
      </c>
      <c r="E31" s="13" t="str">
        <f>VLOOKUP(Q27, Tables!$A$2:$C$257, 3, TRUE)</f>
        <v>6E</v>
      </c>
      <c r="F31" s="12" t="str">
        <f>C31</f>
        <v>58</v>
      </c>
      <c r="G31" s="12" t="str">
        <f t="shared" ref="G31:H31" si="22">D31</f>
        <v>A1</v>
      </c>
      <c r="H31" s="12" t="str">
        <f t="shared" si="22"/>
        <v>6E</v>
      </c>
      <c r="I31" s="12" t="str">
        <f>B31</f>
        <v>EB</v>
      </c>
      <c r="J31" s="11" t="str">
        <f>VLOOKUP(VLOOKUP(LEFT(VLOOKUP(F31, Tables!$A$2:$D$257, 4, TRUE), 1) &amp; LEFT(VLOOKUP(F32, Tables!$A$2:$E$257, 5, TRUE), 1), Tables!$A$2:$B$257, 2, TRUE) &amp; VLOOKUP(LEFT(F33, 1) &amp; LEFT(F30, 1), Tables!$A$2:$B$257, 2, TRUE), Tables!$A$2:$B$257, 2, TRUE) &amp; VLOOKUP(VLOOKUP(RIGHT(VLOOKUP(F31, Tables!$A$2:$D$257, 4, TRUE), 1) &amp; RIGHT(VLOOKUP(F32, Tables!$A$2:$E$257, 5, TRUE), 1), Tables!$A$2:$B$257, 2, TRUE) &amp; VLOOKUP(RIGHT(F33, 1) &amp; RIGHT(F30, 1), Tables!$A$2:$B$257, 2, TRUE), Tables!$A$2:$B$257, 2, TRUE)</f>
        <v>61</v>
      </c>
      <c r="K31" s="12" t="str">
        <f>VLOOKUP(VLOOKUP(LEFT(VLOOKUP(G31, Tables!$A$2:$D$257, 4, TRUE), 1) &amp; LEFT(VLOOKUP(G32, Tables!$A$2:$E$257, 5, TRUE), 1), Tables!$A$2:$B$257, 2, TRUE) &amp; VLOOKUP(LEFT(G33, 1) &amp; LEFT(G30, 1), Tables!$A$2:$B$257, 2, TRUE), Tables!$A$2:$B$257, 2, TRUE) &amp; VLOOKUP(VLOOKUP(RIGHT(VLOOKUP(G31, Tables!$A$2:$D$257, 4, TRUE), 1) &amp; RIGHT(VLOOKUP(G32, Tables!$A$2:$E$257, 5, TRUE), 1), Tables!$A$2:$B$257, 2, TRUE) &amp; VLOOKUP(RIGHT(G33, 1) &amp; RIGHT(G30, 1), Tables!$A$2:$B$257, 2, TRUE), Tables!$A$2:$B$257, 2, TRUE)</f>
        <v>AC</v>
      </c>
      <c r="L31" s="12" t="str">
        <f>VLOOKUP(VLOOKUP(LEFT(VLOOKUP(H31, Tables!$A$2:$D$257, 4, TRUE), 1) &amp; LEFT(VLOOKUP(H32, Tables!$A$2:$E$257, 5, TRUE), 1), Tables!$A$2:$B$257, 2, TRUE) &amp; VLOOKUP(LEFT(H33, 1) &amp; LEFT(H30, 1), Tables!$A$2:$B$257, 2, TRUE), Tables!$A$2:$B$257, 2, TRUE) &amp; VLOOKUP(VLOOKUP(RIGHT(VLOOKUP(H31, Tables!$A$2:$D$257, 4, TRUE), 1) &amp; RIGHT(VLOOKUP(H32, Tables!$A$2:$E$257, 5, TRUE), 1), Tables!$A$2:$B$257, 2, TRUE) &amp; VLOOKUP(RIGHT(H33, 1) &amp; RIGHT(H30, 1), Tables!$A$2:$B$257, 2, TRUE), Tables!$A$2:$B$257, 2, TRUE)</f>
        <v>36</v>
      </c>
      <c r="M31" s="13" t="str">
        <f>VLOOKUP(VLOOKUP(LEFT(VLOOKUP(I31, Tables!$A$2:$D$257, 4, TRUE), 1) &amp; LEFT(VLOOKUP(I32, Tables!$A$2:$E$257, 5, TRUE), 1), Tables!$A$2:$B$257, 2, TRUE) &amp; VLOOKUP(LEFT(I33, 1) &amp; LEFT(I30, 1), Tables!$A$2:$B$257, 2, TRUE), Tables!$A$2:$B$257, 2, TRUE) &amp; VLOOKUP(VLOOKUP(RIGHT(VLOOKUP(I31, Tables!$A$2:$D$257, 4, TRUE), 1) &amp; RIGHT(VLOOKUP(I32, Tables!$A$2:$E$257, 5, TRUE), 1), Tables!$A$2:$B$257, 2, TRUE) &amp; VLOOKUP(RIGHT(I33, 1) &amp; RIGHT(I30, 1), Tables!$A$2:$B$257, 2, TRUE), Tables!$A$2:$B$257, 2, TRUE)</f>
        <v>EA</v>
      </c>
      <c r="N31" s="11" t="str">
        <f>VLOOKUP(LEFT(J31, 1) &amp; LEFT(R31, 1), Tables!$A$2:$B$257, 2, TRUE) &amp; VLOOKUP(RIGHT(J31, 1) &amp; RIGHT(R31, 1), Tables!$A$2:$B$257, 2, TRUE)</f>
        <v>C8</v>
      </c>
      <c r="O31" s="12" t="str">
        <f>VLOOKUP(LEFT(K31, 1) &amp; LEFT(S31, 1), Tables!$A$2:$B$257, 2, TRUE) &amp; VLOOKUP(RIGHT(K31, 1) &amp; RIGHT(S31, 1), Tables!$A$2:$B$257, 2, TRUE)</f>
        <v>D4</v>
      </c>
      <c r="P31" s="12" t="str">
        <f>VLOOKUP(LEFT(L31, 1) &amp; LEFT(T31, 1), Tables!$A$2:$B$257, 2, TRUE) &amp; VLOOKUP(RIGHT(L31, 1) &amp; RIGHT(T31, 1), Tables!$A$2:$B$257, 2, TRUE)</f>
        <v>07</v>
      </c>
      <c r="Q31" s="13" t="str">
        <f>VLOOKUP(LEFT(M31, 1) &amp; LEFT(U31, 1), Tables!$A$2:$B$257, 2, TRUE) &amp; VLOOKUP(RIGHT(M31, 1) &amp; RIGHT(U31, 1), Tables!$A$2:$B$257, 2, TRUE)</f>
        <v>86</v>
      </c>
      <c r="R31" s="11" t="str">
        <f>VLOOKUP(LEFT(VLOOKUP(U27, Tables!$A$2:$C$257, 3, TRUE), 1) &amp; LEFT(R23, 1), Tables!$A$2:$B$257, 2, TRUE) &amp; VLOOKUP(RIGHT(VLOOKUP(U27, Tables!$A$2:$C$257, 3, TRUE), 1) &amp; RIGHT(R23, 1), Tables!$A$2:$B$257, 2, TRUE)</f>
        <v>A9</v>
      </c>
      <c r="S31" s="12" t="str">
        <f>VLOOKUP(LEFT(R31, 1) &amp; LEFT(S23, 1), Tables!$A$2:$B$257, 2, TRUE) &amp; VLOOKUP(RIGHT(R31, 1) &amp; RIGHT(S23, 1), Tables!$A$2:$B$257, 2, TRUE)</f>
        <v>78</v>
      </c>
      <c r="T31" s="12" t="str">
        <f>VLOOKUP(LEFT(S31, 1) &amp; LEFT(T23, 1), Tables!$A$2:$B$257, 2, TRUE) &amp; VLOOKUP(RIGHT(S31, 1) &amp; RIGHT(T23, 1), Tables!$A$2:$B$257, 2, TRUE)</f>
        <v>31</v>
      </c>
      <c r="U31" s="13" t="str">
        <f>VLOOKUP(LEFT(T31, 1) &amp; LEFT(U23, 1), Tables!$A$2:$B$257, 2, TRUE) &amp; VLOOKUP(RIGHT(T31, 1) &amp; RIGHT(U23, 1), Tables!$A$2:$B$257, 2, TRUE)</f>
        <v>6C</v>
      </c>
      <c r="V31" s="10"/>
      <c r="W31" s="10"/>
      <c r="X31" s="10"/>
      <c r="Y31" s="10"/>
    </row>
    <row r="32" spans="1:25" ht="19.5" customHeight="1" x14ac:dyDescent="0.25">
      <c r="A32" s="6"/>
      <c r="B32" s="11" t="str">
        <f>VLOOKUP(N28, Tables!$A$2:$C$257, 3, TRUE)</f>
        <v>25</v>
      </c>
      <c r="C32" s="12" t="str">
        <f>VLOOKUP(O28, Tables!$A$2:$C$257, 3, TRUE)</f>
        <v>7F</v>
      </c>
      <c r="D32" s="12" t="str">
        <f>VLOOKUP(P28, Tables!$A$2:$C$257, 3, TRUE)</f>
        <v>14</v>
      </c>
      <c r="E32" s="13" t="str">
        <f>VLOOKUP(Q28, Tables!$A$2:$C$257, 3, TRUE)</f>
        <v>2A</v>
      </c>
      <c r="F32" s="12" t="str">
        <f>D32</f>
        <v>14</v>
      </c>
      <c r="G32" s="12" t="str">
        <f>E32</f>
        <v>2A</v>
      </c>
      <c r="H32" s="12" t="str">
        <f>B32</f>
        <v>25</v>
      </c>
      <c r="I32" s="12" t="str">
        <f>C32</f>
        <v>7F</v>
      </c>
      <c r="J32" s="11" t="str">
        <f>VLOOKUP(VLOOKUP(LEFT(VLOOKUP(F32, Tables!$A$2:$D$257, 4, TRUE), 1) &amp; LEFT(VLOOKUP(F33, Tables!$A$2:$E$257, 5, TRUE), 1), Tables!$A$2:$B$257, 2, TRUE) &amp; VLOOKUP(LEFT(F30, 1) &amp; LEFT(F31, 1), Tables!$A$2:$B$257, 2, TRUE), Tables!$A$2:$B$257, 2, TRUE) &amp; VLOOKUP(VLOOKUP(RIGHT(VLOOKUP(F32, Tables!$A$2:$D$257, 4, TRUE), 1) &amp; RIGHT(VLOOKUP(F33, Tables!$A$2:$E$257, 5, TRUE), 1), Tables!$A$2:$B$257, 2, TRUE) &amp; VLOOKUP(RIGHT(F30, 1) &amp; RIGHT(F31, 1), Tables!$A$2:$B$257, 2, TRUE), Tables!$A$2:$B$257, 2, TRUE)</f>
        <v>82</v>
      </c>
      <c r="K32" s="12" t="str">
        <f>VLOOKUP(VLOOKUP(LEFT(VLOOKUP(G32, Tables!$A$2:$D$257, 4, TRUE), 1) &amp; LEFT(VLOOKUP(G33, Tables!$A$2:$E$257, 5, TRUE), 1), Tables!$A$2:$B$257, 2, TRUE) &amp; VLOOKUP(LEFT(G30, 1) &amp; LEFT(G31, 1), Tables!$A$2:$B$257, 2, TRUE), Tables!$A$2:$B$257, 2, TRUE) &amp; VLOOKUP(VLOOKUP(RIGHT(VLOOKUP(G32, Tables!$A$2:$D$257, 4, TRUE), 1) &amp; RIGHT(VLOOKUP(G33, Tables!$A$2:$E$257, 5, TRUE), 1), Tables!$A$2:$B$257, 2, TRUE) &amp; VLOOKUP(RIGHT(G30, 1) &amp; RIGHT(G31, 1), Tables!$A$2:$B$257, 2, TRUE), Tables!$A$2:$B$257, 2, TRUE)</f>
        <v>30</v>
      </c>
      <c r="L32" s="12" t="str">
        <f>VLOOKUP(VLOOKUP(LEFT(VLOOKUP(H32, Tables!$A$2:$D$257, 4, TRUE), 1) &amp; LEFT(VLOOKUP(H33, Tables!$A$2:$E$257, 5, TRUE), 1), Tables!$A$2:$B$257, 2, TRUE) &amp; VLOOKUP(LEFT(H30, 1) &amp; LEFT(H31, 1), Tables!$A$2:$B$257, 2, TRUE), Tables!$A$2:$B$257, 2, TRUE) &amp; VLOOKUP(VLOOKUP(RIGHT(VLOOKUP(H32, Tables!$A$2:$D$257, 4, TRUE), 1) &amp; RIGHT(VLOOKUP(H33, Tables!$A$2:$E$257, 5, TRUE), 1), Tables!$A$2:$B$257, 2, TRUE) &amp; VLOOKUP(RIGHT(H30, 1) &amp; RIGHT(H31, 1), Tables!$A$2:$B$257, 2, TRUE), Tables!$A$2:$B$257, 2, TRUE)</f>
        <v>9F</v>
      </c>
      <c r="M32" s="13" t="str">
        <f>VLOOKUP(VLOOKUP(LEFT(VLOOKUP(I32, Tables!$A$2:$D$257, 4, TRUE), 1) &amp; LEFT(VLOOKUP(I33, Tables!$A$2:$E$257, 5, TRUE), 1), Tables!$A$2:$B$257, 2, TRUE) &amp; VLOOKUP(LEFT(I30, 1) &amp; LEFT(I31, 1), Tables!$A$2:$B$257, 2, TRUE), Tables!$A$2:$B$257, 2, TRUE) &amp; VLOOKUP(VLOOKUP(RIGHT(VLOOKUP(I32, Tables!$A$2:$D$257, 4, TRUE), 1) &amp; RIGHT(VLOOKUP(I33, Tables!$A$2:$E$257, 5, TRUE), 1), Tables!$A$2:$B$257, 2, TRUE) &amp; VLOOKUP(RIGHT(I30, 1) &amp; RIGHT(I31, 1), Tables!$A$2:$B$257, 2, TRUE), Tables!$A$2:$B$257, 2, TRUE)</f>
        <v>B3</v>
      </c>
      <c r="N32" s="11" t="str">
        <f>VLOOKUP(LEFT(J32, 1) &amp; LEFT(R32, 1), Tables!$A$2:$B$257, 2, TRUE) &amp; VLOOKUP(RIGHT(J32, 1) &amp; RIGHT(R32, 1), Tables!$A$2:$B$257, 2, TRUE)</f>
        <v>B0</v>
      </c>
      <c r="O32" s="12" t="str">
        <f>VLOOKUP(LEFT(K32, 1) &amp; LEFT(S32, 1), Tables!$A$2:$B$257, 2, TRUE) &amp; VLOOKUP(RIGHT(K32, 1) &amp; RIGHT(S32, 1), Tables!$A$2:$B$257, 2, TRUE)</f>
        <v>96</v>
      </c>
      <c r="P32" s="12" t="str">
        <f>VLOOKUP(LEFT(L32, 1) &amp; LEFT(T32, 1), Tables!$A$2:$B$257, 2, TRUE) &amp; VLOOKUP(RIGHT(L32, 1) &amp; RIGHT(T32, 1), Tables!$A$2:$B$257, 2, TRUE)</f>
        <v>BD</v>
      </c>
      <c r="Q32" s="13" t="str">
        <f>VLOOKUP(LEFT(M32, 1) &amp; LEFT(U32, 1), Tables!$A$2:$B$257, 2, TRUE) &amp; VLOOKUP(RIGHT(M32, 1) &amp; RIGHT(U32, 1), Tables!$A$2:$B$257, 2, TRUE)</f>
        <v>CA</v>
      </c>
      <c r="R32" s="11" t="str">
        <f>VLOOKUP(LEFT(VLOOKUP(U28, Tables!$A$2:$C$257, 3, TRUE), 1) &amp; LEFT(R24, 1), Tables!$A$2:$B$257, 2, TRUE) &amp; VLOOKUP(RIGHT(VLOOKUP(U28, Tables!$A$2:$C$257, 3, TRUE), 1) &amp; RIGHT(R24, 1), Tables!$A$2:$B$257, 2, TRUE)</f>
        <v>32</v>
      </c>
      <c r="S32" s="12" t="str">
        <f>VLOOKUP(LEFT(R32, 1) &amp; LEFT(S24, 1), Tables!$A$2:$B$257, 2, TRUE) &amp; VLOOKUP(RIGHT(R32, 1) &amp; RIGHT(S24, 1), Tables!$A$2:$B$257, 2, TRUE)</f>
        <v>A6</v>
      </c>
      <c r="T32" s="12" t="str">
        <f>VLOOKUP(LEFT(S32, 1) &amp; LEFT(T24, 1), Tables!$A$2:$B$257, 2, TRUE) &amp; VLOOKUP(RIGHT(S32, 1) &amp; RIGHT(T24, 1), Tables!$A$2:$B$257, 2, TRUE)</f>
        <v>22</v>
      </c>
      <c r="U32" s="13" t="str">
        <f>VLOOKUP(LEFT(T32, 1) &amp; LEFT(U24, 1), Tables!$A$2:$B$257, 2, TRUE) &amp; VLOOKUP(RIGHT(T32, 1) &amp; RIGHT(U24, 1), Tables!$A$2:$B$257, 2, TRUE)</f>
        <v>79</v>
      </c>
      <c r="V32" s="10"/>
      <c r="W32" s="10"/>
      <c r="X32" s="10"/>
      <c r="Y32" s="10"/>
    </row>
    <row r="33" spans="1:25" ht="19.5" customHeight="1" x14ac:dyDescent="0.25">
      <c r="A33" s="3"/>
      <c r="B33" s="17" t="str">
        <f>VLOOKUP(N29, Tables!$A$2:$C$257, 3, TRUE)</f>
        <v>27</v>
      </c>
      <c r="C33" s="18" t="str">
        <f>VLOOKUP(O29, Tables!$A$2:$C$257, 3, TRUE)</f>
        <v>1F</v>
      </c>
      <c r="D33" s="18" t="str">
        <f>VLOOKUP(P29, Tables!$A$2:$C$257, 3, TRUE)</f>
        <v>00</v>
      </c>
      <c r="E33" s="19" t="str">
        <f>VLOOKUP(Q29, Tables!$A$2:$C$257, 3, TRUE)</f>
        <v>82</v>
      </c>
      <c r="F33" s="18" t="str">
        <f>E33</f>
        <v>82</v>
      </c>
      <c r="G33" s="18" t="str">
        <f>B33</f>
        <v>27</v>
      </c>
      <c r="H33" s="18" t="str">
        <f t="shared" ref="H33:I33" si="23">C33</f>
        <v>1F</v>
      </c>
      <c r="I33" s="18" t="str">
        <f t="shared" si="23"/>
        <v>00</v>
      </c>
      <c r="J33" s="17" t="str">
        <f>VLOOKUP(VLOOKUP(LEFT(VLOOKUP(F33, Tables!$A$2:$D$257, 4, TRUE), 1) &amp; LEFT(VLOOKUP(F30, Tables!$A$2:$E$257, 5, TRUE), 1), Tables!$A$2:$B$257, 2, TRUE) &amp; VLOOKUP(LEFT(F31, 1) &amp; LEFT(F32, 1), Tables!$A$2:$B$257, 2, TRUE), Tables!$A$2:$B$257, 2, TRUE) &amp; VLOOKUP(VLOOKUP(RIGHT(VLOOKUP(F33, Tables!$A$2:$D$257, 4, TRUE), 1) &amp; RIGHT(VLOOKUP(F30, Tables!$A$2:$E$257, 5, TRUE), 1), Tables!$A$2:$B$257, 2, TRUE) &amp; VLOOKUP(RIGHT(F31, 1) &amp; RIGHT(F32, 1), Tables!$A$2:$B$257, 2, TRUE), Tables!$A$2:$B$257, 2, TRUE)</f>
        <v>E2</v>
      </c>
      <c r="K33" s="18" t="str">
        <f>VLOOKUP(VLOOKUP(LEFT(VLOOKUP(G33, Tables!$A$2:$D$257, 4, TRUE), 1) &amp; LEFT(VLOOKUP(G30, Tables!$A$2:$E$257, 5, TRUE), 1), Tables!$A$2:$B$257, 2, TRUE) &amp; VLOOKUP(LEFT(G31, 1) &amp; LEFT(G32, 1), Tables!$A$2:$B$257, 2, TRUE), Tables!$A$2:$B$257, 2, TRUE) &amp; VLOOKUP(VLOOKUP(RIGHT(VLOOKUP(G33, Tables!$A$2:$D$257, 4, TRUE), 1) &amp; RIGHT(VLOOKUP(G30, Tables!$A$2:$E$257, 5, TRUE), 1), Tables!$A$2:$B$257, 2, TRUE) &amp; VLOOKUP(RIGHT(G31, 1) &amp; RIGHT(G32, 1), Tables!$A$2:$B$257, 2, TRUE), Tables!$A$2:$B$257, 2, TRUE)</f>
        <v>2A</v>
      </c>
      <c r="L33" s="18" t="str">
        <f>VLOOKUP(VLOOKUP(LEFT(VLOOKUP(H33, Tables!$A$2:$D$257, 4, TRUE), 1) &amp; LEFT(VLOOKUP(H30, Tables!$A$2:$E$257, 5, TRUE), 1), Tables!$A$2:$B$257, 2, TRUE) &amp; VLOOKUP(LEFT(H31, 1) &amp; LEFT(H32, 1), Tables!$A$2:$B$257, 2, TRUE), Tables!$A$2:$B$257, 2, TRUE) &amp; VLOOKUP(VLOOKUP(RIGHT(VLOOKUP(H33, Tables!$A$2:$D$257, 4, TRUE), 1) &amp; RIGHT(VLOOKUP(H30, Tables!$A$2:$E$257, 5, TRUE), 1), Tables!$A$2:$B$257, 2, TRUE) &amp; VLOOKUP(RIGHT(H31, 1) &amp; RIGHT(H32, 1), Tables!$A$2:$B$257, 2, TRUE), Tables!$A$2:$B$257, 2, TRUE)</f>
        <v>C0</v>
      </c>
      <c r="M33" s="19" t="str">
        <f>VLOOKUP(VLOOKUP(LEFT(VLOOKUP(I33, Tables!$A$2:$D$257, 4, TRUE), 1) &amp; LEFT(VLOOKUP(I30, Tables!$A$2:$E$257, 5, TRUE), 1), Tables!$A$2:$B$257, 2, TRUE) &amp; VLOOKUP(LEFT(I31, 1) &amp; LEFT(I32, 1), Tables!$A$2:$B$257, 2, TRUE), Tables!$A$2:$B$257, 2, TRUE) &amp; VLOOKUP(VLOOKUP(RIGHT(VLOOKUP(I33, Tables!$A$2:$D$257, 4, TRUE), 1) &amp; RIGHT(VLOOKUP(I30, Tables!$A$2:$E$257, 5, TRUE), 1), Tables!$A$2:$B$257, 2, TRUE) &amp; VLOOKUP(RIGHT(I31, 1) &amp; RIGHT(I32, 1), Tables!$A$2:$B$257, 2, TRUE), Tables!$A$2:$B$257, 2, TRUE)</f>
        <v>65</v>
      </c>
      <c r="N33" s="17" t="str">
        <f>VLOOKUP(LEFT(J33, 1) &amp; LEFT(R33, 1), Tables!$A$2:$B$257, 2, TRUE) &amp; VLOOKUP(RIGHT(J33, 1) &amp; RIGHT(R33, 1), Tables!$A$2:$B$257, 2, TRUE)</f>
        <v>68</v>
      </c>
      <c r="O33" s="18" t="str">
        <f>VLOOKUP(LEFT(K33, 1) &amp; LEFT(S33, 1), Tables!$A$2:$B$257, 2, TRUE) &amp; VLOOKUP(RIGHT(K33, 1) &amp; RIGHT(S33, 1), Tables!$A$2:$B$257, 2, TRUE)</f>
        <v>6D</v>
      </c>
      <c r="P33" s="18" t="str">
        <f>VLOOKUP(LEFT(L33, 1) &amp; LEFT(T33, 1), Tables!$A$2:$B$257, 2, TRUE) &amp; VLOOKUP(RIGHT(L33, 1) &amp; RIGHT(T33, 1), Tables!$A$2:$B$257, 2, TRUE)</f>
        <v>E9</v>
      </c>
      <c r="Q33" s="19" t="str">
        <f>VLOOKUP(LEFT(M33, 1) &amp; LEFT(U33, 1), Tables!$A$2:$B$257, 2, TRUE) &amp; VLOOKUP(RIGHT(M33, 1) &amp; RIGHT(U33, 1), Tables!$A$2:$B$257, 2, TRUE)</f>
        <v>D6</v>
      </c>
      <c r="R33" s="17" t="str">
        <f>VLOOKUP(LEFT(VLOOKUP(U29, Tables!$A$2:$C$257, 3, TRUE), 1) &amp; LEFT(R25, 1), Tables!$A$2:$B$257, 2, TRUE) &amp; VLOOKUP(RIGHT(VLOOKUP(U29, Tables!$A$2:$C$257, 3, TRUE), 1) &amp; RIGHT(R25, 1), Tables!$A$2:$B$257, 2, TRUE)</f>
        <v>8A</v>
      </c>
      <c r="S33" s="18" t="str">
        <f>VLOOKUP(LEFT(R33, 1) &amp; LEFT(S25, 1), Tables!$A$2:$B$257, 2, TRUE) &amp; VLOOKUP(RIGHT(R33, 1) &amp; RIGHT(S25, 1), Tables!$A$2:$B$257, 2, TRUE)</f>
        <v>47</v>
      </c>
      <c r="T33" s="18" t="str">
        <f>VLOOKUP(LEFT(S33, 1) &amp; LEFT(T25, 1), Tables!$A$2:$B$257, 2, TRUE) &amp; VLOOKUP(RIGHT(S33, 1) &amp; RIGHT(T25, 1), Tables!$A$2:$B$257, 2, TRUE)</f>
        <v>29</v>
      </c>
      <c r="U33" s="19" t="str">
        <f>VLOOKUP(LEFT(T33, 1) &amp; LEFT(U25, 1), Tables!$A$2:$B$257, 2, TRUE) &amp; VLOOKUP(RIGHT(T33, 1) &amp; RIGHT(U25, 1), Tables!$A$2:$B$257, 2, TRUE)</f>
        <v>B3</v>
      </c>
      <c r="V33" s="21"/>
      <c r="W33" s="21"/>
      <c r="X33" s="21"/>
      <c r="Y33" s="21"/>
    </row>
    <row r="34" spans="1:25" ht="19.5" customHeight="1" x14ac:dyDescent="0.25">
      <c r="A34" s="4" t="s">
        <v>10</v>
      </c>
      <c r="B34" s="14" t="str">
        <f>VLOOKUP(N30, Tables!$A$2:$C$257, 3, TRUE)</f>
        <v>59</v>
      </c>
      <c r="C34" s="15" t="str">
        <f>VLOOKUP(O30, Tables!$A$2:$C$257, 3, TRUE)</f>
        <v>60</v>
      </c>
      <c r="D34" s="15" t="str">
        <f>VLOOKUP(P30, Tables!$A$2:$C$257, 3, TRUE)</f>
        <v>75</v>
      </c>
      <c r="E34" s="16" t="str">
        <f>VLOOKUP(Q30, Tables!$A$2:$C$257, 3, TRUE)</f>
        <v>FD</v>
      </c>
      <c r="F34" s="15" t="str">
        <f>B34</f>
        <v>59</v>
      </c>
      <c r="G34" s="15" t="str">
        <f t="shared" ref="G34:I34" si="24">C34</f>
        <v>60</v>
      </c>
      <c r="H34" s="15" t="str">
        <f t="shared" si="24"/>
        <v>75</v>
      </c>
      <c r="I34" s="15" t="str">
        <f t="shared" si="24"/>
        <v>FD</v>
      </c>
      <c r="J34" s="14" t="str">
        <f>VLOOKUP(VLOOKUP(LEFT(VLOOKUP(F34, Tables!$A$2:$D$257, 4, TRUE), 1) &amp; LEFT(VLOOKUP(F35, Tables!$A$2:$E$257, 5, TRUE), 1), Tables!$A$2:$B$257, 2, TRUE) &amp; VLOOKUP(LEFT(F36, 1) &amp; LEFT(F37, 1), Tables!$A$2:$B$257, 2, TRUE), Tables!$A$2:$B$257, 2, TRUE) &amp; VLOOKUP(VLOOKUP(RIGHT(VLOOKUP(F34, Tables!$A$2:$D$257, 4, TRUE), 1) &amp; RIGHT(VLOOKUP(F35, Tables!$A$2:$E$257, 5, TRUE), 1), Tables!$A$2:$B$257, 2, TRUE) &amp; VLOOKUP(RIGHT(F36, 1) &amp; RIGHT(F37, 1), Tables!$A$2:$B$257, 2, TRUE), Tables!$A$2:$B$257, 2, TRUE)</f>
        <v>E6</v>
      </c>
      <c r="K34" s="15" t="str">
        <f>VLOOKUP(VLOOKUP(LEFT(VLOOKUP(G34, Tables!$A$2:$D$257, 4, TRUE), 1) &amp; LEFT(VLOOKUP(G35, Tables!$A$2:$E$257, 5, TRUE), 1), Tables!$A$2:$B$257, 2, TRUE) &amp; VLOOKUP(LEFT(G36, 1) &amp; LEFT(G37, 1), Tables!$A$2:$B$257, 2, TRUE), Tables!$A$2:$B$257, 2, TRUE) &amp; VLOOKUP(VLOOKUP(RIGHT(VLOOKUP(G34, Tables!$A$2:$D$257, 4, TRUE), 1) &amp; RIGHT(VLOOKUP(G35, Tables!$A$2:$E$257, 5, TRUE), 1), Tables!$A$2:$B$257, 2, TRUE) &amp; VLOOKUP(RIGHT(G36, 1) &amp; RIGHT(G37, 1), Tables!$A$2:$B$257, 2, TRUE), Tables!$A$2:$B$257, 2, TRUE)</f>
        <v>A5</v>
      </c>
      <c r="L34" s="15" t="str">
        <f>VLOOKUP(VLOOKUP(LEFT(VLOOKUP(H34, Tables!$A$2:$D$257, 4, TRUE), 1) &amp; LEFT(VLOOKUP(H35, Tables!$A$2:$E$257, 5, TRUE), 1), Tables!$A$2:$B$257, 2, TRUE) &amp; VLOOKUP(LEFT(H36, 1) &amp; LEFT(H37, 1), Tables!$A$2:$B$257, 2, TRUE), Tables!$A$2:$B$257, 2, TRUE) &amp; VLOOKUP(VLOOKUP(RIGHT(VLOOKUP(H34, Tables!$A$2:$D$257, 4, TRUE), 1) &amp; RIGHT(VLOOKUP(H35, Tables!$A$2:$E$257, 5, TRUE), 1), Tables!$A$2:$B$257, 2, TRUE) &amp; VLOOKUP(RIGHT(H36, 1) &amp; RIGHT(H37, 1), Tables!$A$2:$B$257, 2, TRUE), Tables!$A$2:$B$257, 2, TRUE)</f>
        <v>FD</v>
      </c>
      <c r="M34" s="16" t="str">
        <f>VLOOKUP(VLOOKUP(LEFT(VLOOKUP(I34, Tables!$A$2:$D$257, 4, TRUE), 1) &amp; LEFT(VLOOKUP(I35, Tables!$A$2:$E$257, 5, TRUE), 1), Tables!$A$2:$B$257, 2, TRUE) &amp; VLOOKUP(LEFT(I36, 1) &amp; LEFT(I37, 1), Tables!$A$2:$B$257, 2, TRUE), Tables!$A$2:$B$257, 2, TRUE) &amp; VLOOKUP(VLOOKUP(RIGHT(VLOOKUP(I34, Tables!$A$2:$D$257, 4, TRUE), 1) &amp; RIGHT(VLOOKUP(I35, Tables!$A$2:$E$257, 5, TRUE), 1), Tables!$A$2:$B$257, 2, TRUE) &amp; VLOOKUP(RIGHT(I36, 1) &amp; RIGHT(I37, 1), Tables!$A$2:$B$257, 2, TRUE), Tables!$A$2:$B$257, 2, TRUE)</f>
        <v>4C</v>
      </c>
      <c r="N34" s="14" t="str">
        <f>VLOOKUP(LEFT(J34, 1) &amp; LEFT(R34, 1), Tables!$A$2:$B$257, 2, TRUE) &amp; VLOOKUP(RIGHT(J34, 1) &amp; RIGHT(R34, 1), Tables!$A$2:$B$257, 2, TRUE)</f>
        <v>67</v>
      </c>
      <c r="O34" s="15" t="str">
        <f>VLOOKUP(LEFT(K34, 1) &amp; LEFT(S34, 1), Tables!$A$2:$B$257, 2, TRUE) &amp; VLOOKUP(RIGHT(K34, 1) &amp; RIGHT(S34, 1), Tables!$A$2:$B$257, 2, TRUE)</f>
        <v>7F</v>
      </c>
      <c r="P34" s="15" t="str">
        <f>VLOOKUP(LEFT(L34, 1) &amp; LEFT(T34, 1), Tables!$A$2:$B$257, 2, TRUE) &amp; VLOOKUP(RIGHT(L34, 1) &amp; RIGHT(T34, 1), Tables!$A$2:$B$257, 2, TRUE)</f>
        <v>D9</v>
      </c>
      <c r="Q34" s="16" t="str">
        <f>VLOOKUP(LEFT(M34, 1) &amp; LEFT(U34, 1), Tables!$A$2:$B$257, 2, TRUE) &amp; VLOOKUP(RIGHT(M34, 1) &amp; RIGHT(U34, 1), Tables!$A$2:$B$257, 2, TRUE)</f>
        <v>B6</v>
      </c>
      <c r="R34" s="14" t="str">
        <f>VLOOKUP(VLOOKUP(LEFT(VLOOKUP(U31, Tables!$A$2:$C$257, 3, TRUE), 1) &amp; LEFT(R26, 1), Tables!$A$2:$B$257, 2, TRUE) &amp; LEFT(V34, 1), Tables!$A$2:$B$257, 2, TRUE) &amp; VLOOKUP(VLOOKUP(RIGHT(VLOOKUP(U31, Tables!$A$2:$C$257, 3, TRUE), 1) &amp; RIGHT(R26, 1), Tables!$A$2:$B$257, 2, TRUE) &amp; RIGHT(V34, 1), Tables!$A$2:$B$257, 2, TRUE)</f>
        <v>81</v>
      </c>
      <c r="S34" s="15" t="str">
        <f>VLOOKUP(LEFT(R34, 1) &amp; LEFT(S26, 1), Tables!$A$2:$B$257, 2, TRUE) &amp; VLOOKUP(RIGHT(R34, 1) &amp; RIGHT(S26, 1), Tables!$A$2:$B$257, 2, TRUE)</f>
        <v>DA</v>
      </c>
      <c r="T34" s="15" t="str">
        <f>VLOOKUP(LEFT(S34, 1) &amp; LEFT(T26, 1), Tables!$A$2:$B$257, 2, TRUE) &amp; VLOOKUP(RIGHT(S34, 1) &amp; RIGHT(T26, 1), Tables!$A$2:$B$257, 2, TRUE)</f>
        <v>24</v>
      </c>
      <c r="U34" s="16" t="str">
        <f>VLOOKUP(LEFT(T34, 1) &amp; LEFT(U26, 1), Tables!$A$2:$B$257, 2, TRUE) &amp; VLOOKUP(RIGHT(T34, 1) &amp; RIGHT(U26, 1), Tables!$A$2:$B$257, 2, TRUE)</f>
        <v>FA</v>
      </c>
      <c r="V34" s="9" t="s">
        <v>52</v>
      </c>
      <c r="W34" s="9"/>
      <c r="X34" s="9"/>
      <c r="Y34" s="9"/>
    </row>
    <row r="35" spans="1:25" ht="19.5" customHeight="1" x14ac:dyDescent="0.25">
      <c r="B35" s="11" t="str">
        <f>VLOOKUP(N31, Tables!$A$2:$C$257, 3, TRUE)</f>
        <v>E8</v>
      </c>
      <c r="C35" s="12" t="str">
        <f>VLOOKUP(O31, Tables!$A$2:$C$257, 3, TRUE)</f>
        <v>48</v>
      </c>
      <c r="D35" s="12" t="str">
        <f>VLOOKUP(P31, Tables!$A$2:$C$257, 3, TRUE)</f>
        <v>C5</v>
      </c>
      <c r="E35" s="13" t="str">
        <f>VLOOKUP(Q31, Tables!$A$2:$C$257, 3, TRUE)</f>
        <v>44</v>
      </c>
      <c r="F35" s="12" t="str">
        <f>C35</f>
        <v>48</v>
      </c>
      <c r="G35" s="12" t="str">
        <f t="shared" ref="G35:H35" si="25">D35</f>
        <v>C5</v>
      </c>
      <c r="H35" s="12" t="str">
        <f t="shared" si="25"/>
        <v>44</v>
      </c>
      <c r="I35" s="12" t="str">
        <f>B35</f>
        <v>E8</v>
      </c>
      <c r="J35" s="11" t="str">
        <f>VLOOKUP(VLOOKUP(LEFT(VLOOKUP(F35, Tables!$A$2:$D$257, 4, TRUE), 1) &amp; LEFT(VLOOKUP(F36, Tables!$A$2:$E$257, 5, TRUE), 1), Tables!$A$2:$B$257, 2, TRUE) &amp; VLOOKUP(LEFT(F37, 1) &amp; LEFT(F34, 1), Tables!$A$2:$B$257, 2, TRUE), Tables!$A$2:$B$257, 2, TRUE) &amp; VLOOKUP(VLOOKUP(RIGHT(VLOOKUP(F35, Tables!$A$2:$D$257, 4, TRUE), 1) &amp; RIGHT(VLOOKUP(F36, Tables!$A$2:$E$257, 5, TRUE), 1), Tables!$A$2:$B$257, 2, TRUE) &amp; VLOOKUP(RIGHT(F37, 1) &amp; RIGHT(F34, 1), Tables!$A$2:$B$257, 2, TRUE), Tables!$A$2:$B$257, 2, TRUE)</f>
        <v>B1</v>
      </c>
      <c r="K35" s="12" t="str">
        <f>VLOOKUP(VLOOKUP(LEFT(VLOOKUP(G35, Tables!$A$2:$D$257, 4, TRUE), 1) &amp; LEFT(VLOOKUP(G36, Tables!$A$2:$E$257, 5, TRUE), 1), Tables!$A$2:$B$257, 2, TRUE) &amp; VLOOKUP(LEFT(G37, 1) &amp; LEFT(G34, 1), Tables!$A$2:$B$257, 2, TRUE), Tables!$A$2:$B$257, 2, TRUE) &amp; VLOOKUP(VLOOKUP(RIGHT(VLOOKUP(G35, Tables!$A$2:$D$257, 4, TRUE), 1) &amp; RIGHT(VLOOKUP(G36, Tables!$A$2:$E$257, 5, TRUE), 1), Tables!$A$2:$B$257, 2, TRUE) &amp; VLOOKUP(RIGHT(G37, 1) &amp; RIGHT(G34, 1), Tables!$A$2:$B$257, 2, TRUE), Tables!$A$2:$B$257, 2, TRUE)</f>
        <v>28</v>
      </c>
      <c r="L35" s="12" t="str">
        <f>VLOOKUP(VLOOKUP(LEFT(VLOOKUP(H35, Tables!$A$2:$D$257, 4, TRUE), 1) &amp; LEFT(VLOOKUP(H36, Tables!$A$2:$E$257, 5, TRUE), 1), Tables!$A$2:$B$257, 2, TRUE) &amp; VLOOKUP(LEFT(H37, 1) &amp; LEFT(H34, 1), Tables!$A$2:$B$257, 2, TRUE), Tables!$A$2:$B$257, 2, TRUE) &amp; VLOOKUP(VLOOKUP(RIGHT(VLOOKUP(H35, Tables!$A$2:$D$257, 4, TRUE), 1) &amp; RIGHT(VLOOKUP(H36, Tables!$A$2:$E$257, 5, TRUE), 1), Tables!$A$2:$B$257, 2, TRUE) &amp; VLOOKUP(RIGHT(H37, 1) &amp; RIGHT(H34, 1), Tables!$A$2:$B$257, 2, TRUE), Tables!$A$2:$B$257, 2, TRUE)</f>
        <v>F3</v>
      </c>
      <c r="M35" s="13" t="str">
        <f>VLOOKUP(VLOOKUP(LEFT(VLOOKUP(I35, Tables!$A$2:$D$257, 4, TRUE), 1) &amp; LEFT(VLOOKUP(I36, Tables!$A$2:$E$257, 5, TRUE), 1), Tables!$A$2:$B$257, 2, TRUE) &amp; VLOOKUP(LEFT(I37, 1) &amp; LEFT(I34, 1), Tables!$A$2:$B$257, 2, TRUE), Tables!$A$2:$B$257, 2, TRUE) &amp; VLOOKUP(VLOOKUP(RIGHT(VLOOKUP(I35, Tables!$A$2:$D$257, 4, TRUE), 1) &amp; RIGHT(VLOOKUP(I36, Tables!$A$2:$E$257, 5, TRUE), 1), Tables!$A$2:$B$257, 2, TRUE) &amp; VLOOKUP(RIGHT(I37, 1) &amp; RIGHT(I34, 1), Tables!$A$2:$B$257, 2, TRUE), Tables!$A$2:$B$257, 2, TRUE)</f>
        <v>83</v>
      </c>
      <c r="N35" s="11" t="str">
        <f>VLOOKUP(LEFT(J35, 1) &amp; LEFT(R35, 1), Tables!$A$2:$B$257, 2, TRUE) &amp; VLOOKUP(RIGHT(J35, 1) &amp; RIGHT(R35, 1), Tables!$A$2:$B$257, 2, TRUE)</f>
        <v>9D</v>
      </c>
      <c r="O35" s="12" t="str">
        <f>VLOOKUP(LEFT(K35, 1) &amp; LEFT(S35, 1), Tables!$A$2:$B$257, 2, TRUE) &amp; VLOOKUP(RIGHT(K35, 1) &amp; RIGHT(S35, 1), Tables!$A$2:$B$257, 2, TRUE)</f>
        <v>F7</v>
      </c>
      <c r="P35" s="12" t="str">
        <f>VLOOKUP(LEFT(L35, 1) &amp; LEFT(T35, 1), Tables!$A$2:$B$257, 2, TRUE) &amp; VLOOKUP(RIGHT(L35, 1) &amp; RIGHT(T35, 1), Tables!$A$2:$B$257, 2, TRUE)</f>
        <v>C5</v>
      </c>
      <c r="Q35" s="13" t="str">
        <f>VLOOKUP(LEFT(M35, 1) &amp; LEFT(U35, 1), Tables!$A$2:$B$257, 2, TRUE) &amp; VLOOKUP(RIGHT(M35, 1) &amp; RIGHT(U35, 1), Tables!$A$2:$B$257, 2, TRUE)</f>
        <v>3B</v>
      </c>
      <c r="R35" s="11" t="str">
        <f>VLOOKUP(LEFT(VLOOKUP(U32, Tables!$A$2:$C$257, 3, TRUE), 1) &amp; LEFT(R27, 1), Tables!$A$2:$B$257, 2, TRUE) &amp; VLOOKUP(RIGHT(VLOOKUP(U32, Tables!$A$2:$C$257, 3, TRUE), 1) &amp; RIGHT(R27, 1), Tables!$A$2:$B$257, 2, TRUE)</f>
        <v>2C</v>
      </c>
      <c r="S35" s="12" t="str">
        <f>VLOOKUP(LEFT(R35, 1) &amp; LEFT(S27, 1), Tables!$A$2:$B$257, 2, TRUE) &amp; VLOOKUP(RIGHT(R35, 1) &amp; RIGHT(S27, 1), Tables!$A$2:$B$257, 2, TRUE)</f>
        <v>DF</v>
      </c>
      <c r="T35" s="12" t="str">
        <f>VLOOKUP(LEFT(S35, 1) &amp; LEFT(T27, 1), Tables!$A$2:$B$257, 2, TRUE) &amp; VLOOKUP(RIGHT(S35, 1) &amp; RIGHT(T27, 1), Tables!$A$2:$B$257, 2, TRUE)</f>
        <v>36</v>
      </c>
      <c r="U35" s="13" t="str">
        <f>VLOOKUP(LEFT(T35, 1) &amp; LEFT(U27, 1), Tables!$A$2:$B$257, 2, TRUE) &amp; VLOOKUP(RIGHT(T35, 1) &amp; RIGHT(U27, 1), Tables!$A$2:$B$257, 2, TRUE)</f>
        <v>B8</v>
      </c>
      <c r="V35" s="9"/>
      <c r="W35" s="9"/>
      <c r="X35" s="9"/>
      <c r="Y35" s="9"/>
    </row>
    <row r="36" spans="1:25" ht="19.5" customHeight="1" x14ac:dyDescent="0.25">
      <c r="B36" s="11" t="str">
        <f>VLOOKUP(N32, Tables!$A$2:$C$257, 3, TRUE)</f>
        <v>E7</v>
      </c>
      <c r="C36" s="12" t="str">
        <f>VLOOKUP(O32, Tables!$A$2:$C$257, 3, TRUE)</f>
        <v>90</v>
      </c>
      <c r="D36" s="12" t="str">
        <f>VLOOKUP(P32, Tables!$A$2:$C$257, 3, TRUE)</f>
        <v>7A</v>
      </c>
      <c r="E36" s="13" t="str">
        <f>VLOOKUP(Q32, Tables!$A$2:$C$257, 3, TRUE)</f>
        <v>74</v>
      </c>
      <c r="F36" s="12" t="str">
        <f>D36</f>
        <v>7A</v>
      </c>
      <c r="G36" s="12" t="str">
        <f>E36</f>
        <v>74</v>
      </c>
      <c r="H36" s="12" t="str">
        <f>B36</f>
        <v>E7</v>
      </c>
      <c r="I36" s="12" t="str">
        <f>C36</f>
        <v>90</v>
      </c>
      <c r="J36" s="11" t="str">
        <f>VLOOKUP(VLOOKUP(LEFT(VLOOKUP(F36, Tables!$A$2:$D$257, 4, TRUE), 1) &amp; LEFT(VLOOKUP(F37, Tables!$A$2:$E$257, 5, TRUE), 1), Tables!$A$2:$B$257, 2, TRUE) &amp; VLOOKUP(LEFT(F34, 1) &amp; LEFT(F35, 1), Tables!$A$2:$B$257, 2, TRUE), Tables!$A$2:$B$257, 2, TRUE) &amp; VLOOKUP(VLOOKUP(RIGHT(VLOOKUP(F36, Tables!$A$2:$D$257, 4, TRUE), 1) &amp; RIGHT(VLOOKUP(F37, Tables!$A$2:$E$257, 5, TRUE), 1), Tables!$A$2:$B$257, 2, TRUE) &amp; VLOOKUP(RIGHT(F34, 1) &amp; RIGHT(F35, 1), Tables!$A$2:$B$257, 2, TRUE), Tables!$A$2:$B$257, 2, TRUE)</f>
        <v>E4</v>
      </c>
      <c r="K36" s="12" t="str">
        <f>VLOOKUP(VLOOKUP(LEFT(VLOOKUP(G36, Tables!$A$2:$D$257, 4, TRUE), 1) &amp; LEFT(VLOOKUP(G37, Tables!$A$2:$E$257, 5, TRUE), 1), Tables!$A$2:$B$257, 2, TRUE) &amp; VLOOKUP(LEFT(G34, 1) &amp; LEFT(G35, 1), Tables!$A$2:$B$257, 2, TRUE), Tables!$A$2:$B$257, 2, TRUE) &amp; VLOOKUP(VLOOKUP(RIGHT(VLOOKUP(G36, Tables!$A$2:$D$257, 4, TRUE), 1) &amp; RIGHT(VLOOKUP(G37, Tables!$A$2:$E$257, 5, TRUE), 1), Tables!$A$2:$B$257, 2, TRUE) &amp; VLOOKUP(RIGHT(G34, 1) &amp; RIGHT(G35, 1), Tables!$A$2:$B$257, 2, TRUE), Tables!$A$2:$B$257, 2, TRUE)</f>
        <v>82</v>
      </c>
      <c r="L36" s="12" t="str">
        <f>VLOOKUP(VLOOKUP(LEFT(VLOOKUP(H36, Tables!$A$2:$D$257, 4, TRUE), 1) &amp; LEFT(VLOOKUP(H37, Tables!$A$2:$E$257, 5, TRUE), 1), Tables!$A$2:$B$257, 2, TRUE) &amp; VLOOKUP(LEFT(H34, 1) &amp; LEFT(H35, 1), Tables!$A$2:$B$257, 2, TRUE), Tables!$A$2:$B$257, 2, TRUE) &amp; VLOOKUP(VLOOKUP(RIGHT(VLOOKUP(H36, Tables!$A$2:$D$257, 4, TRUE), 1) &amp; RIGHT(VLOOKUP(H37, Tables!$A$2:$E$257, 5, TRUE), 1), Tables!$A$2:$B$257, 2, TRUE) &amp; VLOOKUP(RIGHT(H34, 1) &amp; RIGHT(H35, 1), Tables!$A$2:$B$257, 2, TRUE), Tables!$A$2:$B$257, 2, TRUE)</f>
        <v>A0</v>
      </c>
      <c r="M36" s="13" t="str">
        <f>VLOOKUP(VLOOKUP(LEFT(VLOOKUP(I36, Tables!$A$2:$D$257, 4, TRUE), 1) &amp; LEFT(VLOOKUP(I37, Tables!$A$2:$E$257, 5, TRUE), 1), Tables!$A$2:$B$257, 2, TRUE) &amp; VLOOKUP(LEFT(I34, 1) &amp; LEFT(I35, 1), Tables!$A$2:$B$257, 2, TRUE), Tables!$A$2:$B$257, 2, TRUE) &amp; VLOOKUP(VLOOKUP(RIGHT(VLOOKUP(I36, Tables!$A$2:$D$257, 4, TRUE), 1) &amp; RIGHT(VLOOKUP(I37, Tables!$A$2:$E$257, 5, TRUE), 1), Tables!$A$2:$B$257, 2, TRUE) &amp; VLOOKUP(RIGHT(I34, 1) &amp; RIGHT(I35, 1), Tables!$A$2:$B$257, 2, TRUE), Tables!$A$2:$B$257, 2, TRUE)</f>
        <v>0C</v>
      </c>
      <c r="N36" s="11" t="str">
        <f>VLOOKUP(LEFT(J36, 1) &amp; LEFT(R36, 1), Tables!$A$2:$B$257, 2, TRUE) &amp; VLOOKUP(RIGHT(J36, 1) &amp; RIGHT(R36, 1), Tables!$A$2:$B$257, 2, TRUE)</f>
        <v>65</v>
      </c>
      <c r="O36" s="12" t="str">
        <f>VLOOKUP(LEFT(K36, 1) &amp; LEFT(S36, 1), Tables!$A$2:$B$257, 2, TRUE) &amp; VLOOKUP(RIGHT(K36, 1) &amp; RIGHT(S36, 1), Tables!$A$2:$B$257, 2, TRUE)</f>
        <v>CA</v>
      </c>
      <c r="P36" s="12" t="str">
        <f>VLOOKUP(LEFT(L36, 1) &amp; LEFT(T36, 1), Tables!$A$2:$B$257, 2, TRUE) &amp; VLOOKUP(RIGHT(L36, 1) &amp; RIGHT(T36, 1), Tables!$A$2:$B$257, 2, TRUE)</f>
        <v>AA</v>
      </c>
      <c r="Q36" s="13" t="str">
        <f>VLOOKUP(LEFT(M36, 1) &amp; LEFT(U36, 1), Tables!$A$2:$B$257, 2, TRUE) &amp; VLOOKUP(RIGHT(M36, 1) &amp; RIGHT(U36, 1), Tables!$A$2:$B$257, 2, TRUE)</f>
        <v>B8</v>
      </c>
      <c r="R36" s="11" t="str">
        <f>VLOOKUP(LEFT(VLOOKUP(U33, Tables!$A$2:$C$257, 3, TRUE), 1) &amp; LEFT(R28, 1), Tables!$A$2:$B$257, 2, TRUE) &amp; VLOOKUP(RIGHT(VLOOKUP(U33, Tables!$A$2:$C$257, 3, TRUE), 1) &amp; RIGHT(R28, 1), Tables!$A$2:$B$257, 2, TRUE)</f>
        <v>81</v>
      </c>
      <c r="S36" s="12" t="str">
        <f>VLOOKUP(LEFT(R36, 1) &amp; LEFT(S28, 1), Tables!$A$2:$B$257, 2, TRUE) &amp; VLOOKUP(RIGHT(R36, 1) &amp; RIGHT(S28, 1), Tables!$A$2:$B$257, 2, TRUE)</f>
        <v>48</v>
      </c>
      <c r="T36" s="12" t="str">
        <f>VLOOKUP(LEFT(S36, 1) &amp; LEFT(T28, 1), Tables!$A$2:$B$257, 2, TRUE) &amp; VLOOKUP(RIGHT(S36, 1) &amp; RIGHT(T28, 1), Tables!$A$2:$B$257, 2, TRUE)</f>
        <v>0A</v>
      </c>
      <c r="U36" s="13" t="str">
        <f>VLOOKUP(LEFT(T36, 1) &amp; LEFT(U28, 1), Tables!$A$2:$B$257, 2, TRUE) &amp; VLOOKUP(RIGHT(T36, 1) &amp; RIGHT(U28, 1), Tables!$A$2:$B$257, 2, TRUE)</f>
        <v>B4</v>
      </c>
      <c r="V36" s="9"/>
      <c r="W36" s="9"/>
      <c r="X36" s="9"/>
      <c r="Y36" s="9"/>
    </row>
    <row r="37" spans="1:25" ht="19.5" customHeight="1" x14ac:dyDescent="0.25">
      <c r="B37" s="17" t="str">
        <f>VLOOKUP(N33, Tables!$A$2:$C$257, 3, TRUE)</f>
        <v>45</v>
      </c>
      <c r="C37" s="18" t="str">
        <f>VLOOKUP(O33, Tables!$A$2:$C$257, 3, TRUE)</f>
        <v>3C</v>
      </c>
      <c r="D37" s="18" t="str">
        <f>VLOOKUP(P33, Tables!$A$2:$C$257, 3, TRUE)</f>
        <v>1E</v>
      </c>
      <c r="E37" s="19" t="str">
        <f>VLOOKUP(Q33, Tables!$A$2:$C$257, 3, TRUE)</f>
        <v>F6</v>
      </c>
      <c r="F37" s="18" t="str">
        <f>E37</f>
        <v>F6</v>
      </c>
      <c r="G37" s="18" t="str">
        <f>B37</f>
        <v>45</v>
      </c>
      <c r="H37" s="18" t="str">
        <f t="shared" ref="H37:I37" si="26">C37</f>
        <v>3C</v>
      </c>
      <c r="I37" s="18" t="str">
        <f t="shared" si="26"/>
        <v>1E</v>
      </c>
      <c r="J37" s="17" t="str">
        <f>VLOOKUP(VLOOKUP(LEFT(VLOOKUP(F37, Tables!$A$2:$D$257, 4, TRUE), 1) &amp; LEFT(VLOOKUP(F34, Tables!$A$2:$E$257, 5, TRUE), 1), Tables!$A$2:$B$257, 2, TRUE) &amp; VLOOKUP(LEFT(F35, 1) &amp; LEFT(F36, 1), Tables!$A$2:$B$257, 2, TRUE), Tables!$A$2:$B$257, 2, TRUE) &amp; VLOOKUP(VLOOKUP(RIGHT(VLOOKUP(F37, Tables!$A$2:$D$257, 4, TRUE), 1) &amp; RIGHT(VLOOKUP(F34, Tables!$A$2:$E$257, 5, TRUE), 1), Tables!$A$2:$B$257, 2, TRUE) &amp; VLOOKUP(RIGHT(F35, 1) &amp; RIGHT(F36, 1), Tables!$A$2:$B$257, 2, TRUE), Tables!$A$2:$B$257, 2, TRUE)</f>
        <v>2E</v>
      </c>
      <c r="K37" s="18" t="str">
        <f>VLOOKUP(VLOOKUP(LEFT(VLOOKUP(G37, Tables!$A$2:$D$257, 4, TRUE), 1) &amp; LEFT(VLOOKUP(G34, Tables!$A$2:$E$257, 5, TRUE), 1), Tables!$A$2:$B$257, 2, TRUE) &amp; VLOOKUP(LEFT(G35, 1) &amp; LEFT(G36, 1), Tables!$A$2:$B$257, 2, TRUE), Tables!$A$2:$B$257, 2, TRUE) &amp; VLOOKUP(VLOOKUP(RIGHT(VLOOKUP(G37, Tables!$A$2:$D$257, 4, TRUE), 1) &amp; RIGHT(VLOOKUP(G34, Tables!$A$2:$E$257, 5, TRUE), 1), Tables!$A$2:$B$257, 2, TRUE) &amp; VLOOKUP(RIGHT(G35, 1) &amp; RIGHT(G36, 1), Tables!$A$2:$B$257, 2, TRUE), Tables!$A$2:$B$257, 2, TRUE)</f>
        <v>9B</v>
      </c>
      <c r="L37" s="18" t="str">
        <f>VLOOKUP(VLOOKUP(LEFT(VLOOKUP(H37, Tables!$A$2:$D$257, 4, TRUE), 1) &amp; LEFT(VLOOKUP(H34, Tables!$A$2:$E$257, 5, TRUE), 1), Tables!$A$2:$B$257, 2, TRUE) &amp; VLOOKUP(LEFT(H35, 1) &amp; LEFT(H36, 1), Tables!$A$2:$B$257, 2, TRUE), Tables!$A$2:$B$257, 2, TRUE) &amp; VLOOKUP(VLOOKUP(RIGHT(VLOOKUP(H37, Tables!$A$2:$D$257, 4, TRUE), 1) &amp; RIGHT(VLOOKUP(H34, Tables!$A$2:$E$257, 5, TRUE), 1), Tables!$A$2:$B$257, 2, TRUE) &amp; VLOOKUP(RIGHT(H35, 1) &amp; RIGHT(H36, 1), Tables!$A$2:$B$257, 2, TRUE), Tables!$A$2:$B$257, 2, TRUE)</f>
        <v>44</v>
      </c>
      <c r="M37" s="19" t="str">
        <f>VLOOKUP(VLOOKUP(LEFT(VLOOKUP(I37, Tables!$A$2:$D$257, 4, TRUE), 1) &amp; LEFT(VLOOKUP(I34, Tables!$A$2:$E$257, 5, TRUE), 1), Tables!$A$2:$B$257, 2, TRUE) &amp; VLOOKUP(LEFT(I35, 1) &amp; LEFT(I36, 1), Tables!$A$2:$B$257, 2, TRUE), Tables!$A$2:$B$257, 2, TRUE) &amp; VLOOKUP(VLOOKUP(RIGHT(VLOOKUP(I37, Tables!$A$2:$D$257, 4, TRUE), 1) &amp; RIGHT(VLOOKUP(I34, Tables!$A$2:$E$257, 5, TRUE), 1), Tables!$A$2:$B$257, 2, TRUE) &amp; VLOOKUP(RIGHT(I35, 1) &amp; RIGHT(I36, 1), Tables!$A$2:$B$257, 2, TRUE), Tables!$A$2:$B$257, 2, TRUE)</f>
        <v>58</v>
      </c>
      <c r="N37" s="17" t="str">
        <f>VLOOKUP(LEFT(J37, 1) &amp; LEFT(R37, 1), Tables!$A$2:$B$257, 2, TRUE) &amp; VLOOKUP(RIGHT(J37, 1) &amp; RIGHT(R37, 1), Tables!$A$2:$B$257, 2, TRUE)</f>
        <v>83</v>
      </c>
      <c r="O37" s="18" t="str">
        <f>VLOOKUP(LEFT(K37, 1) &amp; LEFT(S37, 1), Tables!$A$2:$B$257, 2, TRUE) &amp; VLOOKUP(RIGHT(K37, 1) &amp; RIGHT(S37, 1), Tables!$A$2:$B$257, 2, TRUE)</f>
        <v>21</v>
      </c>
      <c r="P37" s="18" t="str">
        <f>VLOOKUP(LEFT(L37, 1) &amp; LEFT(T37, 1), Tables!$A$2:$B$257, 2, TRUE) &amp; VLOOKUP(RIGHT(L37, 1) &amp; RIGHT(T37, 1), Tables!$A$2:$B$257, 2, TRUE)</f>
        <v>B6</v>
      </c>
      <c r="Q37" s="19" t="str">
        <f>VLOOKUP(LEFT(M37, 1) &amp; LEFT(U37, 1), Tables!$A$2:$B$257, 2, TRUE) &amp; VLOOKUP(RIGHT(M37, 1) &amp; RIGHT(U37, 1), Tables!$A$2:$B$257, 2, TRUE)</f>
        <v>3C</v>
      </c>
      <c r="R37" s="17" t="str">
        <f>VLOOKUP(LEFT(VLOOKUP(U30, Tables!$A$2:$C$257, 3, TRUE), 1) &amp; LEFT(R29, 1), Tables!$A$2:$B$257, 2, TRUE) &amp; VLOOKUP(RIGHT(VLOOKUP(U30, Tables!$A$2:$C$257, 3, TRUE), 1) &amp; RIGHT(R29, 1), Tables!$A$2:$B$257, 2, TRUE)</f>
        <v>AD</v>
      </c>
      <c r="S37" s="18" t="str">
        <f>VLOOKUP(LEFT(R37, 1) &amp; LEFT(S29, 1), Tables!$A$2:$B$257, 2, TRUE) &amp; VLOOKUP(RIGHT(R37, 1) &amp; RIGHT(S29, 1), Tables!$A$2:$B$257, 2, TRUE)</f>
        <v>BA</v>
      </c>
      <c r="T37" s="18" t="str">
        <f>VLOOKUP(LEFT(S37, 1) &amp; LEFT(T29, 1), Tables!$A$2:$B$257, 2, TRUE) &amp; VLOOKUP(RIGHT(S37, 1) &amp; RIGHT(T29, 1), Tables!$A$2:$B$257, 2, TRUE)</f>
        <v>F2</v>
      </c>
      <c r="U37" s="19" t="str">
        <f>VLOOKUP(LEFT(T37, 1) &amp; LEFT(U29, 1), Tables!$A$2:$B$257, 2, TRUE) &amp; VLOOKUP(RIGHT(T37, 1) &amp; RIGHT(U29, 1), Tables!$A$2:$B$257, 2, TRUE)</f>
        <v>64</v>
      </c>
      <c r="V37" s="9"/>
      <c r="W37" s="9"/>
      <c r="X37" s="9"/>
      <c r="Y37" s="9"/>
    </row>
    <row r="38" spans="1:25" ht="19.5" customHeight="1" x14ac:dyDescent="0.25">
      <c r="A38" s="5" t="s">
        <v>11</v>
      </c>
      <c r="B38" s="14" t="str">
        <f>VLOOKUP(N34, Tables!$A$2:$C$257, 3, TRUE)</f>
        <v>85</v>
      </c>
      <c r="C38" s="15" t="str">
        <f>VLOOKUP(O34, Tables!$A$2:$C$257, 3, TRUE)</f>
        <v>D2</v>
      </c>
      <c r="D38" s="15" t="str">
        <f>VLOOKUP(P34, Tables!$A$2:$C$257, 3, TRUE)</f>
        <v>35</v>
      </c>
      <c r="E38" s="16" t="str">
        <f>VLOOKUP(Q34, Tables!$A$2:$C$257, 3, TRUE)</f>
        <v>4E</v>
      </c>
      <c r="F38" s="15" t="str">
        <f>B38</f>
        <v>85</v>
      </c>
      <c r="G38" s="15" t="str">
        <f t="shared" ref="G38:I38" si="27">C38</f>
        <v>D2</v>
      </c>
      <c r="H38" s="15" t="str">
        <f t="shared" si="27"/>
        <v>35</v>
      </c>
      <c r="I38" s="15" t="str">
        <f t="shared" si="27"/>
        <v>4E</v>
      </c>
      <c r="J38" s="14" t="str">
        <f>VLOOKUP(VLOOKUP(LEFT(VLOOKUP(F38, Tables!$A$2:$D$257, 4, TRUE), 1) &amp; LEFT(VLOOKUP(F39, Tables!$A$2:$E$257, 5, TRUE), 1), Tables!$A$2:$B$257, 2, TRUE) &amp; VLOOKUP(LEFT(F40, 1) &amp; LEFT(F41, 1), Tables!$A$2:$B$257, 2, TRUE), Tables!$A$2:$B$257, 2, TRUE) &amp; VLOOKUP(VLOOKUP(RIGHT(VLOOKUP(F38, Tables!$A$2:$D$257, 4, TRUE), 1) &amp; RIGHT(VLOOKUP(F39, Tables!$A$2:$E$257, 5, TRUE), 1), Tables!$A$2:$B$257, 2, TRUE) &amp; VLOOKUP(RIGHT(F40, 1) &amp; RIGHT(F41, 1), Tables!$A$2:$B$257, 2, TRUE), Tables!$A$2:$B$257, 2, TRUE)</f>
        <v>EE</v>
      </c>
      <c r="K38" s="15" t="str">
        <f>VLOOKUP(VLOOKUP(LEFT(VLOOKUP(G38, Tables!$A$2:$D$257, 4, TRUE), 1) &amp; LEFT(VLOOKUP(G39, Tables!$A$2:$E$257, 5, TRUE), 1), Tables!$A$2:$B$257, 2, TRUE) &amp; VLOOKUP(LEFT(G40, 1) &amp; LEFT(G41, 1), Tables!$A$2:$B$257, 2, TRUE), Tables!$A$2:$B$257, 2, TRUE) &amp; VLOOKUP(VLOOKUP(RIGHT(VLOOKUP(G38, Tables!$A$2:$D$257, 4, TRUE), 1) &amp; RIGHT(VLOOKUP(G39, Tables!$A$2:$E$257, 5, TRUE), 1), Tables!$A$2:$B$257, 2, TRUE) &amp; VLOOKUP(RIGHT(G40, 1) &amp; RIGHT(G41, 1), Tables!$A$2:$B$257, 2, TRUE), Tables!$A$2:$B$257, 2, TRUE)</f>
        <v>CE</v>
      </c>
      <c r="L38" s="15" t="str">
        <f>VLOOKUP(VLOOKUP(LEFT(VLOOKUP(H38, Tables!$A$2:$D$257, 4, TRUE), 1) &amp; LEFT(VLOOKUP(H39, Tables!$A$2:$E$257, 5, TRUE), 1), Tables!$A$2:$B$257, 2, TRUE) &amp; VLOOKUP(LEFT(H40, 1) &amp; LEFT(H41, 1), Tables!$A$2:$B$257, 2, TRUE), Tables!$A$2:$B$257, 2, TRUE) &amp; VLOOKUP(VLOOKUP(RIGHT(VLOOKUP(H38, Tables!$A$2:$D$257, 4, TRUE), 1) &amp; RIGHT(VLOOKUP(H39, Tables!$A$2:$E$257, 5, TRUE), 1), Tables!$A$2:$B$257, 2, TRUE) &amp; VLOOKUP(RIGHT(H40, 1) &amp; RIGHT(H41, 1), Tables!$A$2:$B$257, 2, TRUE), Tables!$A$2:$B$257, 2, TRUE)</f>
        <v>E7</v>
      </c>
      <c r="M38" s="16" t="str">
        <f>VLOOKUP(VLOOKUP(LEFT(VLOOKUP(I38, Tables!$A$2:$D$257, 4, TRUE), 1) &amp; LEFT(VLOOKUP(I39, Tables!$A$2:$E$257, 5, TRUE), 1), Tables!$A$2:$B$257, 2, TRUE) &amp; VLOOKUP(LEFT(I40, 1) &amp; LEFT(I41, 1), Tables!$A$2:$B$257, 2, TRUE), Tables!$A$2:$B$257, 2, TRUE) &amp; VLOOKUP(VLOOKUP(RIGHT(VLOOKUP(I38, Tables!$A$2:$D$257, 4, TRUE), 1) &amp; RIGHT(VLOOKUP(I39, Tables!$A$2:$E$257, 5, TRUE), 1), Tables!$A$2:$B$257, 2, TRUE) &amp; VLOOKUP(RIGHT(I40, 1) &amp; RIGHT(I41, 1), Tables!$A$2:$B$257, 2, TRUE), Tables!$A$2:$B$257, 2, TRUE)</f>
        <v>44</v>
      </c>
      <c r="N38" s="14" t="str">
        <f>VLOOKUP(LEFT(J38, 1) &amp; LEFT(R38, 1), Tables!$A$2:$B$257, 2, TRUE) &amp; VLOOKUP(RIGHT(J38, 1) &amp; RIGHT(R38, 1), Tables!$A$2:$B$257, 2, TRUE)</f>
        <v>76</v>
      </c>
      <c r="O38" s="15" t="str">
        <f>VLOOKUP(LEFT(K38, 1) &amp; LEFT(S38, 1), Tables!$A$2:$B$257, 2, TRUE) &amp; VLOOKUP(RIGHT(K38, 1) &amp; RIGHT(S38, 1), Tables!$A$2:$B$257, 2, TRUE)</f>
        <v>70</v>
      </c>
      <c r="P38" s="15" t="str">
        <f>VLOOKUP(LEFT(L38, 1) &amp; LEFT(T38, 1), Tables!$A$2:$B$257, 2, TRUE) &amp; VLOOKUP(RIGHT(L38, 1) &amp; RIGHT(T38, 1), Tables!$A$2:$B$257, 2, TRUE)</f>
        <v>C1</v>
      </c>
      <c r="Q38" s="16" t="str">
        <f>VLOOKUP(LEFT(M38, 1) &amp; LEFT(U38, 1), Tables!$A$2:$B$257, 2, TRUE) &amp; VLOOKUP(RIGHT(M38, 1) &amp; RIGHT(U38, 1), Tables!$A$2:$B$257, 2, TRUE)</f>
        <v>4D</v>
      </c>
      <c r="R38" s="14" t="str">
        <f>VLOOKUP(LEFT(VLOOKUP(U34, Tables!$A$2:$C$257, 3, TRUE), 1) &amp; LEFT(R30, 1), Tables!$A$2:$B$257, 2, TRUE) &amp; VLOOKUP(RIGHT(VLOOKUP(U34, Tables!$A$2:$C$257, 3, TRUE), 1) &amp; RIGHT(R30, 1), Tables!$A$2:$B$257, 2, TRUE)</f>
        <v>98</v>
      </c>
      <c r="S38" s="15" t="str">
        <f>VLOOKUP(LEFT(R38, 1) &amp; LEFT(S30, 1), Tables!$A$2:$B$257, 2, TRUE) &amp; VLOOKUP(RIGHT(R38, 1) &amp; RIGHT(S30, 1), Tables!$A$2:$B$257, 2, TRUE)</f>
        <v>BE</v>
      </c>
      <c r="T38" s="15" t="str">
        <f>VLOOKUP(LEFT(S38, 1) &amp; LEFT(T30, 1), Tables!$A$2:$B$257, 2, TRUE) &amp; VLOOKUP(RIGHT(S38, 1) &amp; RIGHT(T30, 1), Tables!$A$2:$B$257, 2, TRUE)</f>
        <v>26</v>
      </c>
      <c r="U38" s="16" t="str">
        <f>VLOOKUP(LEFT(T38, 1) &amp; LEFT(U30, 1), Tables!$A$2:$B$257, 2, TRUE) &amp; VLOOKUP(RIGHT(T38, 1) &amp; RIGHT(U30, 1), Tables!$A$2:$B$257, 2, TRUE)</f>
        <v>09</v>
      </c>
      <c r="V38" s="20"/>
      <c r="W38" s="20"/>
      <c r="X38" s="20"/>
      <c r="Y38" s="20"/>
    </row>
    <row r="39" spans="1:25" ht="19.5" customHeight="1" x14ac:dyDescent="0.25">
      <c r="A39" s="6"/>
      <c r="B39" s="11" t="str">
        <f>VLOOKUP(N35, Tables!$A$2:$C$257, 3, TRUE)</f>
        <v>5E</v>
      </c>
      <c r="C39" s="12" t="str">
        <f>VLOOKUP(O35, Tables!$A$2:$C$257, 3, TRUE)</f>
        <v>68</v>
      </c>
      <c r="D39" s="12" t="str">
        <f>VLOOKUP(P35, Tables!$A$2:$C$257, 3, TRUE)</f>
        <v>A6</v>
      </c>
      <c r="E39" s="13" t="str">
        <f>VLOOKUP(Q35, Tables!$A$2:$C$257, 3, TRUE)</f>
        <v>E2</v>
      </c>
      <c r="F39" s="12" t="str">
        <f>C39</f>
        <v>68</v>
      </c>
      <c r="G39" s="12" t="str">
        <f t="shared" ref="G39:H39" si="28">D39</f>
        <v>A6</v>
      </c>
      <c r="H39" s="12" t="str">
        <f t="shared" si="28"/>
        <v>E2</v>
      </c>
      <c r="I39" s="12" t="str">
        <f>B39</f>
        <v>5E</v>
      </c>
      <c r="J39" s="11" t="str">
        <f>VLOOKUP(VLOOKUP(LEFT(VLOOKUP(F39, Tables!$A$2:$D$257, 4, TRUE), 1) &amp; LEFT(VLOOKUP(F40, Tables!$A$2:$E$257, 5, TRUE), 1), Tables!$A$2:$B$257, 2, TRUE) &amp; VLOOKUP(LEFT(F41, 1) &amp; LEFT(F38, 1), Tables!$A$2:$B$257, 2, TRUE), Tables!$A$2:$B$257, 2, TRUE) &amp; VLOOKUP(VLOOKUP(RIGHT(VLOOKUP(F39, Tables!$A$2:$D$257, 4, TRUE), 1) &amp; RIGHT(VLOOKUP(F40, Tables!$A$2:$E$257, 5, TRUE), 1), Tables!$A$2:$B$257, 2, TRUE) &amp; VLOOKUP(RIGHT(F41, 1) &amp; RIGHT(F38, 1), Tables!$A$2:$B$257, 2, TRUE), Tables!$A$2:$B$257, 2, TRUE)</f>
        <v>51</v>
      </c>
      <c r="K39" s="12" t="str">
        <f>VLOOKUP(VLOOKUP(LEFT(VLOOKUP(G39, Tables!$A$2:$D$257, 4, TRUE), 1) &amp; LEFT(VLOOKUP(G40, Tables!$A$2:$E$257, 5, TRUE), 1), Tables!$A$2:$B$257, 2, TRUE) &amp; VLOOKUP(LEFT(G41, 1) &amp; LEFT(G38, 1), Tables!$A$2:$B$257, 2, TRUE), Tables!$A$2:$B$257, 2, TRUE) &amp; VLOOKUP(VLOOKUP(RIGHT(VLOOKUP(G39, Tables!$A$2:$D$257, 4, TRUE), 1) &amp; RIGHT(VLOOKUP(G40, Tables!$A$2:$E$257, 5, TRUE), 1), Tables!$A$2:$B$257, 2, TRUE) &amp; VLOOKUP(RIGHT(G41, 1) &amp; RIGHT(G38, 1), Tables!$A$2:$B$257, 2, TRUE), Tables!$A$2:$B$257, 2, TRUE)</f>
        <v>DD</v>
      </c>
      <c r="L39" s="12" t="str">
        <f>VLOOKUP(VLOOKUP(LEFT(VLOOKUP(H39, Tables!$A$2:$D$257, 4, TRUE), 1) &amp; LEFT(VLOOKUP(H40, Tables!$A$2:$E$257, 5, TRUE), 1), Tables!$A$2:$B$257, 2, TRUE) &amp; VLOOKUP(LEFT(H41, 1) &amp; LEFT(H38, 1), Tables!$A$2:$B$257, 2, TRUE), Tables!$A$2:$B$257, 2, TRUE) &amp; VLOOKUP(VLOOKUP(RIGHT(VLOOKUP(H39, Tables!$A$2:$D$257, 4, TRUE), 1) &amp; RIGHT(VLOOKUP(H40, Tables!$A$2:$E$257, 5, TRUE), 1), Tables!$A$2:$B$257, 2, TRUE) &amp; VLOOKUP(RIGHT(H41, 1) &amp; RIGHT(H38, 1), Tables!$A$2:$B$257, 2, TRUE), Tables!$A$2:$B$257, 2, TRUE)</f>
        <v>C0</v>
      </c>
      <c r="M39" s="13" t="str">
        <f>VLOOKUP(VLOOKUP(LEFT(VLOOKUP(I39, Tables!$A$2:$D$257, 4, TRUE), 1) &amp; LEFT(VLOOKUP(I40, Tables!$A$2:$E$257, 5, TRUE), 1), Tables!$A$2:$B$257, 2, TRUE) &amp; VLOOKUP(LEFT(I41, 1) &amp; LEFT(I38, 1), Tables!$A$2:$B$257, 2, TRUE), Tables!$A$2:$B$257, 2, TRUE) &amp; VLOOKUP(VLOOKUP(RIGHT(VLOOKUP(I39, Tables!$A$2:$D$257, 4, TRUE), 1) &amp; RIGHT(VLOOKUP(I40, Tables!$A$2:$E$257, 5, TRUE), 1), Tables!$A$2:$B$257, 2, TRUE) &amp; VLOOKUP(RIGHT(I41, 1) &amp; RIGHT(I38, 1), Tables!$A$2:$B$257, 2, TRUE), Tables!$A$2:$B$257, 2, TRUE)</f>
        <v>20</v>
      </c>
      <c r="N39" s="11" t="str">
        <f>VLOOKUP(LEFT(J39, 1) &amp; LEFT(R39, 1), Tables!$A$2:$B$257, 2, TRUE) &amp; VLOOKUP(RIGHT(J39, 1) &amp; RIGHT(R39, 1), Tables!$A$2:$B$257, 2, TRUE)</f>
        <v>94</v>
      </c>
      <c r="O39" s="12" t="str">
        <f>VLOOKUP(LEFT(K39, 1) &amp; LEFT(S39, 1), Tables!$A$2:$B$257, 2, TRUE) &amp; VLOOKUP(RIGHT(K39, 1) &amp; RIGHT(S39, 1), Tables!$A$2:$B$257, 2, TRUE)</f>
        <v>60</v>
      </c>
      <c r="P39" s="12" t="str">
        <f>VLOOKUP(LEFT(L39, 1) &amp; LEFT(T39, 1), Tables!$A$2:$B$257, 2, TRUE) &amp; VLOOKUP(RIGHT(L39, 1) &amp; RIGHT(T39, 1), Tables!$A$2:$B$257, 2, TRUE)</f>
        <v>4C</v>
      </c>
      <c r="Q39" s="13" t="str">
        <f>VLOOKUP(LEFT(M39, 1) &amp; LEFT(U39, 1), Tables!$A$2:$B$257, 2, TRUE) &amp; VLOOKUP(RIGHT(M39, 1) &amp; RIGHT(U39, 1), Tables!$A$2:$B$257, 2, TRUE)</f>
        <v>C0</v>
      </c>
      <c r="R39" s="11" t="str">
        <f>VLOOKUP(LEFT(VLOOKUP(U35, Tables!$A$2:$C$257, 3, TRUE), 1) &amp; LEFT(R31, 1), Tables!$A$2:$B$257, 2, TRUE) &amp; VLOOKUP(RIGHT(VLOOKUP(U35, Tables!$A$2:$C$257, 3, TRUE), 1) &amp; RIGHT(R31, 1), Tables!$A$2:$B$257, 2, TRUE)</f>
        <v>C5</v>
      </c>
      <c r="S39" s="12" t="str">
        <f>VLOOKUP(LEFT(R39, 1) &amp; LEFT(S31, 1), Tables!$A$2:$B$257, 2, TRUE) &amp; VLOOKUP(RIGHT(R39, 1) &amp; RIGHT(S31, 1), Tables!$A$2:$B$257, 2, TRUE)</f>
        <v>BD</v>
      </c>
      <c r="T39" s="12" t="str">
        <f>VLOOKUP(LEFT(S39, 1) &amp; LEFT(T31, 1), Tables!$A$2:$B$257, 2, TRUE) &amp; VLOOKUP(RIGHT(S39, 1) &amp; RIGHT(T31, 1), Tables!$A$2:$B$257, 2, TRUE)</f>
        <v>8C</v>
      </c>
      <c r="U39" s="13" t="str">
        <f>VLOOKUP(LEFT(T39, 1) &amp; LEFT(U31, 1), Tables!$A$2:$B$257, 2, TRUE) &amp; VLOOKUP(RIGHT(T39, 1) &amp; RIGHT(U31, 1), Tables!$A$2:$B$257, 2, TRUE)</f>
        <v>E0</v>
      </c>
      <c r="V39" s="10"/>
      <c r="W39" s="10"/>
      <c r="X39" s="10"/>
      <c r="Y39" s="10"/>
    </row>
    <row r="40" spans="1:25" ht="19.5" customHeight="1" x14ac:dyDescent="0.25">
      <c r="A40" s="6"/>
      <c r="B40" s="11" t="str">
        <f>VLOOKUP(N36, Tables!$A$2:$C$257, 3, TRUE)</f>
        <v>4D</v>
      </c>
      <c r="C40" s="12" t="str">
        <f>VLOOKUP(O36, Tables!$A$2:$C$257, 3, TRUE)</f>
        <v>74</v>
      </c>
      <c r="D40" s="12" t="str">
        <f>VLOOKUP(P36, Tables!$A$2:$C$257, 3, TRUE)</f>
        <v>AC</v>
      </c>
      <c r="E40" s="13" t="str">
        <f>VLOOKUP(Q36, Tables!$A$2:$C$257, 3, TRUE)</f>
        <v>6C</v>
      </c>
      <c r="F40" s="12" t="str">
        <f>D40</f>
        <v>AC</v>
      </c>
      <c r="G40" s="12" t="str">
        <f>E40</f>
        <v>6C</v>
      </c>
      <c r="H40" s="12" t="str">
        <f>B40</f>
        <v>4D</v>
      </c>
      <c r="I40" s="12" t="str">
        <f>C40</f>
        <v>74</v>
      </c>
      <c r="J40" s="11" t="str">
        <f>VLOOKUP(VLOOKUP(LEFT(VLOOKUP(F40, Tables!$A$2:$D$257, 4, TRUE), 1) &amp; LEFT(VLOOKUP(F41, Tables!$A$2:$E$257, 5, TRUE), 1), Tables!$A$2:$B$257, 2, TRUE) &amp; VLOOKUP(LEFT(F38, 1) &amp; LEFT(F39, 1), Tables!$A$2:$B$257, 2, TRUE), Tables!$A$2:$B$257, 2, TRUE) &amp; VLOOKUP(VLOOKUP(RIGHT(VLOOKUP(F40, Tables!$A$2:$D$257, 4, TRUE), 1) &amp; RIGHT(VLOOKUP(F41, Tables!$A$2:$E$257, 5, TRUE), 1), Tables!$A$2:$B$257, 2, TRUE) &amp; VLOOKUP(RIGHT(F38, 1) &amp; RIGHT(F39, 1), Tables!$A$2:$B$257, 2, TRUE), Tables!$A$2:$B$257, 2, TRUE)</f>
        <v>88</v>
      </c>
      <c r="K40" s="12" t="str">
        <f>VLOOKUP(VLOOKUP(LEFT(VLOOKUP(G40, Tables!$A$2:$D$257, 4, TRUE), 1) &amp; LEFT(VLOOKUP(G41, Tables!$A$2:$E$257, 5, TRUE), 1), Tables!$A$2:$B$257, 2, TRUE) &amp; VLOOKUP(LEFT(G38, 1) &amp; LEFT(G39, 1), Tables!$A$2:$B$257, 2, TRUE), Tables!$A$2:$B$257, 2, TRUE) &amp; VLOOKUP(VLOOKUP(RIGHT(VLOOKUP(G40, Tables!$A$2:$D$257, 4, TRUE), 1) &amp; RIGHT(VLOOKUP(G41, Tables!$A$2:$E$257, 5, TRUE), 1), Tables!$A$2:$B$257, 2, TRUE) &amp; VLOOKUP(RIGHT(G38, 1) &amp; RIGHT(G39, 1), Tables!$A$2:$B$257, 2, TRUE), Tables!$A$2:$B$257, 2, TRUE)</f>
        <v>83</v>
      </c>
      <c r="L40" s="12" t="str">
        <f>VLOOKUP(VLOOKUP(LEFT(VLOOKUP(H40, Tables!$A$2:$D$257, 4, TRUE), 1) &amp; LEFT(VLOOKUP(H41, Tables!$A$2:$E$257, 5, TRUE), 1), Tables!$A$2:$B$257, 2, TRUE) &amp; VLOOKUP(LEFT(H38, 1) &amp; LEFT(H39, 1), Tables!$A$2:$B$257, 2, TRUE), Tables!$A$2:$B$257, 2, TRUE) &amp; VLOOKUP(VLOOKUP(RIGHT(VLOOKUP(H40, Tables!$A$2:$D$257, 4, TRUE), 1) &amp; RIGHT(VLOOKUP(H41, Tables!$A$2:$E$257, 5, TRUE), 1), Tables!$A$2:$B$257, 2, TRUE) &amp; VLOOKUP(RIGHT(H38, 1) &amp; RIGHT(H39, 1), Tables!$A$2:$B$257, 2, TRUE), Tables!$A$2:$B$257, 2, TRUE)</f>
        <v>51</v>
      </c>
      <c r="M40" s="13" t="str">
        <f>VLOOKUP(VLOOKUP(LEFT(VLOOKUP(I40, Tables!$A$2:$D$257, 4, TRUE), 1) &amp; LEFT(VLOOKUP(I41, Tables!$A$2:$E$257, 5, TRUE), 1), Tables!$A$2:$B$257, 2, TRUE) &amp; VLOOKUP(LEFT(I38, 1) &amp; LEFT(I39, 1), Tables!$A$2:$B$257, 2, TRUE), Tables!$A$2:$B$257, 2, TRUE) &amp; VLOOKUP(VLOOKUP(RIGHT(VLOOKUP(I40, Tables!$A$2:$D$257, 4, TRUE), 1) &amp; RIGHT(VLOOKUP(I41, Tables!$A$2:$E$257, 5, TRUE), 1), Tables!$A$2:$B$257, 2, TRUE) &amp; VLOOKUP(RIGHT(I38, 1) &amp; RIGHT(I39, 1), Tables!$A$2:$B$257, 2, TRUE), Tables!$A$2:$B$257, 2, TRUE)</f>
        <v>2A</v>
      </c>
      <c r="N40" s="11" t="str">
        <f>VLOOKUP(LEFT(J40, 1) &amp; LEFT(R40, 1), Tables!$A$2:$B$257, 2, TRUE) &amp; VLOOKUP(RIGHT(J40, 1) &amp; RIGHT(R40, 1), Tables!$A$2:$B$257, 2, TRUE)</f>
        <v>37</v>
      </c>
      <c r="O40" s="12" t="str">
        <f>VLOOKUP(LEFT(K40, 1) &amp; LEFT(S40, 1), Tables!$A$2:$B$257, 2, TRUE) &amp; VLOOKUP(RIGHT(K40, 1) &amp; RIGHT(S40, 1), Tables!$A$2:$B$257, 2, TRUE)</f>
        <v>9A</v>
      </c>
      <c r="P40" s="12" t="str">
        <f>VLOOKUP(LEFT(L40, 1) &amp; LEFT(T40, 1), Tables!$A$2:$B$257, 2, TRUE) &amp; VLOOKUP(RIGHT(L40, 1) &amp; RIGHT(T40, 1), Tables!$A$2:$B$257, 2, TRUE)</f>
        <v>6A</v>
      </c>
      <c r="Q40" s="13" t="str">
        <f>VLOOKUP(LEFT(M40, 1) &amp; LEFT(U40, 1), Tables!$A$2:$B$257, 2, TRUE) &amp; VLOOKUP(RIGHT(M40, 1) &amp; RIGHT(U40, 1), Tables!$A$2:$B$257, 2, TRUE)</f>
        <v>68</v>
      </c>
      <c r="R40" s="11" t="str">
        <f>VLOOKUP(LEFT(VLOOKUP(U36, Tables!$A$2:$C$257, 3, TRUE), 1) &amp; LEFT(R32, 1), Tables!$A$2:$B$257, 2, TRUE) &amp; VLOOKUP(RIGHT(VLOOKUP(U36, Tables!$A$2:$C$257, 3, TRUE), 1) &amp; RIGHT(R32, 1), Tables!$A$2:$B$257, 2, TRUE)</f>
        <v>BF</v>
      </c>
      <c r="S40" s="12" t="str">
        <f>VLOOKUP(LEFT(R40, 1) &amp; LEFT(S32, 1), Tables!$A$2:$B$257, 2, TRUE) &amp; VLOOKUP(RIGHT(R40, 1) &amp; RIGHT(S32, 1), Tables!$A$2:$B$257, 2, TRUE)</f>
        <v>19</v>
      </c>
      <c r="T40" s="12" t="str">
        <f>VLOOKUP(LEFT(S40, 1) &amp; LEFT(T32, 1), Tables!$A$2:$B$257, 2, TRUE) &amp; VLOOKUP(RIGHT(S40, 1) &amp; RIGHT(T32, 1), Tables!$A$2:$B$257, 2, TRUE)</f>
        <v>3B</v>
      </c>
      <c r="U40" s="13" t="str">
        <f>VLOOKUP(LEFT(T40, 1) &amp; LEFT(U32, 1), Tables!$A$2:$B$257, 2, TRUE) &amp; VLOOKUP(RIGHT(T40, 1) &amp; RIGHT(U32, 1), Tables!$A$2:$B$257, 2, TRUE)</f>
        <v>42</v>
      </c>
      <c r="V40" s="10"/>
      <c r="W40" s="10"/>
      <c r="X40" s="10"/>
      <c r="Y40" s="10"/>
    </row>
    <row r="41" spans="1:25" ht="19.5" customHeight="1" x14ac:dyDescent="0.25">
      <c r="A41" s="3"/>
      <c r="B41" s="17" t="str">
        <f>VLOOKUP(N37, Tables!$A$2:$C$257, 3, TRUE)</f>
        <v>EC</v>
      </c>
      <c r="C41" s="18" t="str">
        <f>VLOOKUP(O37, Tables!$A$2:$C$257, 3, TRUE)</f>
        <v>FD</v>
      </c>
      <c r="D41" s="18" t="str">
        <f>VLOOKUP(P37, Tables!$A$2:$C$257, 3, TRUE)</f>
        <v>4E</v>
      </c>
      <c r="E41" s="19" t="str">
        <f>VLOOKUP(Q37, Tables!$A$2:$C$257, 3, TRUE)</f>
        <v>EB</v>
      </c>
      <c r="F41" s="18" t="str">
        <f>E41</f>
        <v>EB</v>
      </c>
      <c r="G41" s="18" t="str">
        <f>B41</f>
        <v>EC</v>
      </c>
      <c r="H41" s="18" t="str">
        <f t="shared" ref="H41:I41" si="29">C41</f>
        <v>FD</v>
      </c>
      <c r="I41" s="18" t="str">
        <f t="shared" si="29"/>
        <v>4E</v>
      </c>
      <c r="J41" s="17" t="str">
        <f>VLOOKUP(VLOOKUP(LEFT(VLOOKUP(F41, Tables!$A$2:$D$257, 4, TRUE), 1) &amp; LEFT(VLOOKUP(F38, Tables!$A$2:$E$257, 5, TRUE), 1), Tables!$A$2:$B$257, 2, TRUE) &amp; VLOOKUP(LEFT(F39, 1) &amp; LEFT(F40, 1), Tables!$A$2:$B$257, 2, TRUE), Tables!$A$2:$B$257, 2, TRUE) &amp; VLOOKUP(VLOOKUP(RIGHT(VLOOKUP(F41, Tables!$A$2:$D$257, 4, TRUE), 1) &amp; RIGHT(VLOOKUP(F38, Tables!$A$2:$E$257, 5, TRUE), 1), Tables!$A$2:$B$257, 2, TRUE) &amp; VLOOKUP(RIGHT(F39, 1) &amp; RIGHT(F40, 1), Tables!$A$2:$B$257, 2, TRUE), Tables!$A$2:$B$257, 2, TRUE)</f>
        <v>9D</v>
      </c>
      <c r="K41" s="18" t="str">
        <f>VLOOKUP(VLOOKUP(LEFT(VLOOKUP(G41, Tables!$A$2:$D$257, 4, TRUE), 1) &amp; LEFT(VLOOKUP(G38, Tables!$A$2:$E$257, 5, TRUE), 1), Tables!$A$2:$B$257, 2, TRUE) &amp; VLOOKUP(LEFT(G39, 1) &amp; LEFT(G40, 1), Tables!$A$2:$B$257, 2, TRUE), Tables!$A$2:$B$257, 2, TRUE) &amp; VLOOKUP(VLOOKUP(RIGHT(VLOOKUP(G41, Tables!$A$2:$D$257, 4, TRUE), 1) &amp; RIGHT(VLOOKUP(G38, Tables!$A$2:$E$257, 5, TRUE), 1), Tables!$A$2:$B$257, 2, TRUE) &amp; VLOOKUP(RIGHT(G39, 1) &amp; RIGHT(G40, 1), Tables!$A$2:$B$257, 2, TRUE), Tables!$A$2:$B$257, 2, TRUE)</f>
        <v>64</v>
      </c>
      <c r="L41" s="18" t="str">
        <f>VLOOKUP(VLOOKUP(LEFT(VLOOKUP(H41, Tables!$A$2:$D$257, 4, TRUE), 1) &amp; LEFT(VLOOKUP(H38, Tables!$A$2:$E$257, 5, TRUE), 1), Tables!$A$2:$B$257, 2, TRUE) &amp; VLOOKUP(LEFT(H39, 1) &amp; LEFT(H40, 1), Tables!$A$2:$B$257, 2, TRUE), Tables!$A$2:$B$257, 2, TRUE) &amp; VLOOKUP(VLOOKUP(RIGHT(VLOOKUP(H41, Tables!$A$2:$D$257, 4, TRUE), 1) &amp; RIGHT(VLOOKUP(H38, Tables!$A$2:$E$257, 5, TRUE), 1), Tables!$A$2:$B$257, 2, TRUE) &amp; VLOOKUP(RIGHT(H39, 1) &amp; RIGHT(H40, 1), Tables!$A$2:$B$257, 2, TRUE), Tables!$A$2:$B$257, 2, TRUE)</f>
        <v>11</v>
      </c>
      <c r="M41" s="19" t="str">
        <f>VLOOKUP(VLOOKUP(LEFT(VLOOKUP(I41, Tables!$A$2:$D$257, 4, TRUE), 1) &amp; LEFT(VLOOKUP(I38, Tables!$A$2:$E$257, 5, TRUE), 1), Tables!$A$2:$B$257, 2, TRUE) &amp; VLOOKUP(LEFT(I39, 1) &amp; LEFT(I40, 1), Tables!$A$2:$B$257, 2, TRUE), Tables!$A$2:$B$257, 2, TRUE) &amp; VLOOKUP(VLOOKUP(RIGHT(VLOOKUP(I41, Tables!$A$2:$D$257, 4, TRUE), 1) &amp; RIGHT(VLOOKUP(I38, Tables!$A$2:$E$257, 5, TRUE), 1), Tables!$A$2:$B$257, 2, TRUE) &amp; VLOOKUP(RIGHT(I39, 1) &amp; RIGHT(I40, 1), Tables!$A$2:$B$257, 2, TRUE), Tables!$A$2:$B$257, 2, TRUE)</f>
        <v>64</v>
      </c>
      <c r="N41" s="17" t="str">
        <f>VLOOKUP(LEFT(J41, 1) &amp; LEFT(R41, 1), Tables!$A$2:$B$257, 2, TRUE) &amp; VLOOKUP(RIGHT(J41, 1) &amp; RIGHT(R41, 1), Tables!$A$2:$B$257, 2, TRUE)</f>
        <v>54</v>
      </c>
      <c r="O41" s="18" t="str">
        <f>VLOOKUP(LEFT(K41, 1) &amp; LEFT(S41, 1), Tables!$A$2:$B$257, 2, TRUE) &amp; VLOOKUP(RIGHT(K41, 1) &amp; RIGHT(S41, 1), Tables!$A$2:$B$257, 2, TRUE)</f>
        <v>EA</v>
      </c>
      <c r="P41" s="18" t="str">
        <f>VLOOKUP(LEFT(L41, 1) &amp; LEFT(T41, 1), Tables!$A$2:$B$257, 2, TRUE) &amp; VLOOKUP(RIGHT(L41, 1) &amp; RIGHT(T41, 1), Tables!$A$2:$B$257, 2, TRUE)</f>
        <v>B6</v>
      </c>
      <c r="Q41" s="19" t="str">
        <f>VLOOKUP(LEFT(M41, 1) &amp; LEFT(U41, 1), Tables!$A$2:$B$257, 2, TRUE) &amp; VLOOKUP(RIGHT(M41, 1) &amp; RIGHT(U41, 1), Tables!$A$2:$B$257, 2, TRUE)</f>
        <v>70</v>
      </c>
      <c r="R41" s="17" t="str">
        <f>VLOOKUP(LEFT(VLOOKUP(U37, Tables!$A$2:$C$257, 3, TRUE), 1) &amp; LEFT(R33, 1), Tables!$A$2:$B$257, 2, TRUE) &amp; VLOOKUP(RIGHT(VLOOKUP(U37, Tables!$A$2:$C$257, 3, TRUE), 1) &amp; RIGHT(R33, 1), Tables!$A$2:$B$257, 2, TRUE)</f>
        <v>C9</v>
      </c>
      <c r="S41" s="18" t="str">
        <f>VLOOKUP(LEFT(R41, 1) &amp; LEFT(S33, 1), Tables!$A$2:$B$257, 2, TRUE) &amp; VLOOKUP(RIGHT(R41, 1) &amp; RIGHT(S33, 1), Tables!$A$2:$B$257, 2, TRUE)</f>
        <v>8E</v>
      </c>
      <c r="T41" s="18" t="str">
        <f>VLOOKUP(LEFT(S41, 1) &amp; LEFT(T33, 1), Tables!$A$2:$B$257, 2, TRUE) &amp; VLOOKUP(RIGHT(S41, 1) &amp; RIGHT(T33, 1), Tables!$A$2:$B$257, 2, TRUE)</f>
        <v>A7</v>
      </c>
      <c r="U41" s="19" t="str">
        <f>VLOOKUP(LEFT(T41, 1) &amp; LEFT(U33, 1), Tables!$A$2:$B$257, 2, TRUE) &amp; VLOOKUP(RIGHT(T41, 1) &amp; RIGHT(U33, 1), Tables!$A$2:$B$257, 2, TRUE)</f>
        <v>14</v>
      </c>
      <c r="V41" s="21"/>
      <c r="W41" s="21"/>
      <c r="X41" s="21"/>
      <c r="Y41" s="21"/>
    </row>
    <row r="42" spans="1:25" ht="19.5" customHeight="1" x14ac:dyDescent="0.25">
      <c r="A42" s="4" t="s">
        <v>12</v>
      </c>
      <c r="B42" s="14" t="str">
        <f>VLOOKUP(N38, Tables!$A$2:$C$257, 3, TRUE)</f>
        <v>38</v>
      </c>
      <c r="C42" s="15" t="str">
        <f>VLOOKUP(O38, Tables!$A$2:$C$257, 3, TRUE)</f>
        <v>51</v>
      </c>
      <c r="D42" s="15" t="str">
        <f>VLOOKUP(P38, Tables!$A$2:$C$257, 3, TRUE)</f>
        <v>78</v>
      </c>
      <c r="E42" s="16" t="str">
        <f>VLOOKUP(Q38, Tables!$A$2:$C$257, 3, TRUE)</f>
        <v>E3</v>
      </c>
      <c r="F42" s="15" t="str">
        <f>B42</f>
        <v>38</v>
      </c>
      <c r="G42" s="15" t="str">
        <f t="shared" ref="G42:I42" si="30">C42</f>
        <v>51</v>
      </c>
      <c r="H42" s="15" t="str">
        <f t="shared" si="30"/>
        <v>78</v>
      </c>
      <c r="I42" s="15" t="str">
        <f t="shared" si="30"/>
        <v>E3</v>
      </c>
      <c r="J42" s="14" t="str">
        <f>VLOOKUP(VLOOKUP(LEFT(VLOOKUP(F42, Tables!$A$2:$D$257, 4, TRUE), 1) &amp; LEFT(VLOOKUP(F43, Tables!$A$2:$E$257, 5, TRUE), 1), Tables!$A$2:$B$257, 2, TRUE) &amp; VLOOKUP(LEFT(F44, 1) &amp; LEFT(F45, 1), Tables!$A$2:$B$257, 2, TRUE), Tables!$A$2:$B$257, 2, TRUE) &amp; VLOOKUP(VLOOKUP(RIGHT(VLOOKUP(F42, Tables!$A$2:$D$257, 4, TRUE), 1) &amp; RIGHT(VLOOKUP(F43, Tables!$A$2:$E$257, 5, TRUE), 1), Tables!$A$2:$B$257, 2, TRUE) &amp; VLOOKUP(RIGHT(F44, 1) &amp; RIGHT(F45, 1), Tables!$A$2:$B$257, 2, TRUE), Tables!$A$2:$B$257, 2, TRUE)</f>
        <v>48</v>
      </c>
      <c r="K42" s="15" t="str">
        <f>VLOOKUP(VLOOKUP(LEFT(VLOOKUP(G42, Tables!$A$2:$D$257, 4, TRUE), 1) &amp; LEFT(VLOOKUP(G43, Tables!$A$2:$E$257, 5, TRUE), 1), Tables!$A$2:$B$257, 2, TRUE) &amp; VLOOKUP(LEFT(G44, 1) &amp; LEFT(G45, 1), Tables!$A$2:$B$257, 2, TRUE), Tables!$A$2:$B$257, 2, TRUE) &amp; VLOOKUP(VLOOKUP(RIGHT(VLOOKUP(G42, Tables!$A$2:$D$257, 4, TRUE), 1) &amp; RIGHT(VLOOKUP(G43, Tables!$A$2:$E$257, 5, TRUE), 1), Tables!$A$2:$B$257, 2, TRUE) &amp; VLOOKUP(RIGHT(G44, 1) &amp; RIGHT(G45, 1), Tables!$A$2:$B$257, 2, TRUE), Tables!$A$2:$B$257, 2, TRUE)</f>
        <v>BC</v>
      </c>
      <c r="L42" s="15" t="str">
        <f>VLOOKUP(VLOOKUP(LEFT(VLOOKUP(H42, Tables!$A$2:$D$257, 4, TRUE), 1) &amp; LEFT(VLOOKUP(H43, Tables!$A$2:$E$257, 5, TRUE), 1), Tables!$A$2:$B$257, 2, TRUE) &amp; VLOOKUP(LEFT(H44, 1) &amp; LEFT(H45, 1), Tables!$A$2:$B$257, 2, TRUE), Tables!$A$2:$B$257, 2, TRUE) &amp; VLOOKUP(VLOOKUP(RIGHT(VLOOKUP(H42, Tables!$A$2:$D$257, 4, TRUE), 1) &amp; RIGHT(VLOOKUP(H43, Tables!$A$2:$E$257, 5, TRUE), 1), Tables!$A$2:$B$257, 2, TRUE) &amp; VLOOKUP(RIGHT(H44, 1) &amp; RIGHT(H45, 1), Tables!$A$2:$B$257, 2, TRUE), Tables!$A$2:$B$257, 2, TRUE)</f>
        <v>38</v>
      </c>
      <c r="M42" s="16" t="str">
        <f>VLOOKUP(VLOOKUP(LEFT(VLOOKUP(I42, Tables!$A$2:$D$257, 4, TRUE), 1) &amp; LEFT(VLOOKUP(I43, Tables!$A$2:$E$257, 5, TRUE), 1), Tables!$A$2:$B$257, 2, TRUE) &amp; VLOOKUP(LEFT(I44, 1) &amp; LEFT(I45, 1), Tables!$A$2:$B$257, 2, TRUE), Tables!$A$2:$B$257, 2, TRUE) &amp; VLOOKUP(VLOOKUP(RIGHT(VLOOKUP(I42, Tables!$A$2:$D$257, 4, TRUE), 1) &amp; RIGHT(VLOOKUP(I43, Tables!$A$2:$E$257, 5, TRUE), 1), Tables!$A$2:$B$257, 2, TRUE) &amp; VLOOKUP(RIGHT(I44, 1) &amp; RIGHT(I45, 1), Tables!$A$2:$B$257, 2, TRUE), Tables!$A$2:$B$257, 2, TRUE)</f>
        <v>4D</v>
      </c>
      <c r="N42" s="14" t="str">
        <f>VLOOKUP(LEFT(J42, 1) &amp; LEFT(R42, 1), Tables!$A$2:$B$257, 2, TRUE) &amp; VLOOKUP(RIGHT(J42, 1) &amp; RIGHT(R42, 1), Tables!$A$2:$B$257, 2, TRUE)</f>
        <v>20</v>
      </c>
      <c r="O42" s="15" t="str">
        <f>VLOOKUP(LEFT(K42, 1) &amp; LEFT(S42, 1), Tables!$A$2:$B$257, 2, TRUE) &amp; VLOOKUP(RIGHT(K42, 1) &amp; RIGHT(S42, 1), Tables!$A$2:$B$257, 2, TRUE)</f>
        <v>0E</v>
      </c>
      <c r="P42" s="15" t="str">
        <f>VLOOKUP(LEFT(L42, 1) &amp; LEFT(T42, 1), Tables!$A$2:$B$257, 2, TRUE) &amp; VLOOKUP(RIGHT(L42, 1) &amp; RIGHT(T42, 1), Tables!$A$2:$B$257, 2, TRUE)</f>
        <v>AE</v>
      </c>
      <c r="Q42" s="16" t="str">
        <f>VLOOKUP(LEFT(M42, 1) &amp; LEFT(U42, 1), Tables!$A$2:$B$257, 2, TRUE) &amp; VLOOKUP(RIGHT(M42, 1) &amp; RIGHT(U42, 1), Tables!$A$2:$B$257, 2, TRUE)</f>
        <v>21</v>
      </c>
      <c r="R42" s="14" t="str">
        <f>VLOOKUP(VLOOKUP(LEFT(VLOOKUP(U39, Tables!$A$2:$C$257, 3, TRUE), 1) &amp; LEFT(R34, 1), Tables!$A$2:$B$257, 2, TRUE) &amp; LEFT(V42, 1), Tables!$A$2:$B$257, 2, TRUE) &amp; VLOOKUP(VLOOKUP(RIGHT(VLOOKUP(U39, Tables!$A$2:$C$257, 3, TRUE), 1) &amp; RIGHT(R34, 1), Tables!$A$2:$B$257, 2, TRUE) &amp; RIGHT(V42, 1), Tables!$A$2:$B$257, 2, TRUE)</f>
        <v>68</v>
      </c>
      <c r="S42" s="15" t="str">
        <f>VLOOKUP(LEFT(R42, 1) &amp; LEFT(S34, 1), Tables!$A$2:$B$257, 2, TRUE) &amp; VLOOKUP(RIGHT(R42, 1) &amp; RIGHT(S34, 1), Tables!$A$2:$B$257, 2, TRUE)</f>
        <v>B2</v>
      </c>
      <c r="T42" s="15" t="str">
        <f>VLOOKUP(LEFT(S42, 1) &amp; LEFT(T34, 1), Tables!$A$2:$B$257, 2, TRUE) &amp; VLOOKUP(RIGHT(S42, 1) &amp; RIGHT(T34, 1), Tables!$A$2:$B$257, 2, TRUE)</f>
        <v>96</v>
      </c>
      <c r="U42" s="16" t="str">
        <f>VLOOKUP(LEFT(T42, 1) &amp; LEFT(U34, 1), Tables!$A$2:$B$257, 2, TRUE) &amp; VLOOKUP(RIGHT(T42, 1) &amp; RIGHT(U34, 1), Tables!$A$2:$B$257, 2, TRUE)</f>
        <v>6C</v>
      </c>
      <c r="V42" s="9" t="s">
        <v>53</v>
      </c>
      <c r="W42" s="9"/>
      <c r="X42" s="9"/>
      <c r="Y42" s="9"/>
    </row>
    <row r="43" spans="1:25" ht="19.5" customHeight="1" x14ac:dyDescent="0.25">
      <c r="B43" s="11" t="str">
        <f>VLOOKUP(N39, Tables!$A$2:$C$257, 3, TRUE)</f>
        <v>22</v>
      </c>
      <c r="C43" s="12" t="str">
        <f>VLOOKUP(O39, Tables!$A$2:$C$257, 3, TRUE)</f>
        <v>D0</v>
      </c>
      <c r="D43" s="12" t="str">
        <f>VLOOKUP(P39, Tables!$A$2:$C$257, 3, TRUE)</f>
        <v>29</v>
      </c>
      <c r="E43" s="13" t="str">
        <f>VLOOKUP(Q39, Tables!$A$2:$C$257, 3, TRUE)</f>
        <v>BA</v>
      </c>
      <c r="F43" s="12" t="str">
        <f>C43</f>
        <v>D0</v>
      </c>
      <c r="G43" s="12" t="str">
        <f t="shared" ref="G43:H43" si="31">D43</f>
        <v>29</v>
      </c>
      <c r="H43" s="12" t="str">
        <f t="shared" si="31"/>
        <v>BA</v>
      </c>
      <c r="I43" s="12" t="str">
        <f>B43</f>
        <v>22</v>
      </c>
      <c r="J43" s="11" t="str">
        <f>VLOOKUP(VLOOKUP(LEFT(VLOOKUP(F43, Tables!$A$2:$D$257, 4, TRUE), 1) &amp; LEFT(VLOOKUP(F44, Tables!$A$2:$E$257, 5, TRUE), 1), Tables!$A$2:$B$257, 2, TRUE) &amp; VLOOKUP(LEFT(F45, 1) &amp; LEFT(F42, 1), Tables!$A$2:$B$257, 2, TRUE), Tables!$A$2:$B$257, 2, TRUE) &amp; VLOOKUP(VLOOKUP(RIGHT(VLOOKUP(F43, Tables!$A$2:$D$257, 4, TRUE), 1) &amp; RIGHT(VLOOKUP(F44, Tables!$A$2:$E$257, 5, TRUE), 1), Tables!$A$2:$B$257, 2, TRUE) &amp; VLOOKUP(RIGHT(F45, 1) &amp; RIGHT(F42, 1), Tables!$A$2:$B$257, 2, TRUE), Tables!$A$2:$B$257, 2, TRUE)</f>
        <v>D4</v>
      </c>
      <c r="K43" s="12" t="str">
        <f>VLOOKUP(VLOOKUP(LEFT(VLOOKUP(G43, Tables!$A$2:$D$257, 4, TRUE), 1) &amp; LEFT(VLOOKUP(G44, Tables!$A$2:$E$257, 5, TRUE), 1), Tables!$A$2:$B$257, 2, TRUE) &amp; VLOOKUP(LEFT(G45, 1) &amp; LEFT(G42, 1), Tables!$A$2:$B$257, 2, TRUE), Tables!$A$2:$B$257, 2, TRUE) &amp; VLOOKUP(VLOOKUP(RIGHT(VLOOKUP(G43, Tables!$A$2:$D$257, 4, TRUE), 1) &amp; RIGHT(VLOOKUP(G44, Tables!$A$2:$E$257, 5, TRUE), 1), Tables!$A$2:$B$257, 2, TRUE) &amp; VLOOKUP(RIGHT(G45, 1) &amp; RIGHT(G42, 1), Tables!$A$2:$B$257, 2, TRUE), Tables!$A$2:$B$257, 2, TRUE)</f>
        <v>EC</v>
      </c>
      <c r="L43" s="12" t="str">
        <f>VLOOKUP(VLOOKUP(LEFT(VLOOKUP(H43, Tables!$A$2:$D$257, 4, TRUE), 1) &amp; LEFT(VLOOKUP(H44, Tables!$A$2:$E$257, 5, TRUE), 1), Tables!$A$2:$B$257, 2, TRUE) &amp; VLOOKUP(LEFT(H45, 1) &amp; LEFT(H42, 1), Tables!$A$2:$B$257, 2, TRUE), Tables!$A$2:$B$257, 2, TRUE) &amp; VLOOKUP(VLOOKUP(RIGHT(VLOOKUP(H43, Tables!$A$2:$D$257, 4, TRUE), 1) &amp; RIGHT(VLOOKUP(H44, Tables!$A$2:$E$257, 5, TRUE), 1), Tables!$A$2:$B$257, 2, TRUE) &amp; VLOOKUP(RIGHT(H45, 1) &amp; RIGHT(H42, 1), Tables!$A$2:$B$257, 2, TRUE), Tables!$A$2:$B$257, 2, TRUE)</f>
        <v>25</v>
      </c>
      <c r="M43" s="13" t="str">
        <f>VLOOKUP(VLOOKUP(LEFT(VLOOKUP(I43, Tables!$A$2:$D$257, 4, TRUE), 1) &amp; LEFT(VLOOKUP(I44, Tables!$A$2:$E$257, 5, TRUE), 1), Tables!$A$2:$B$257, 2, TRUE) &amp; VLOOKUP(LEFT(I45, 1) &amp; LEFT(I42, 1), Tables!$A$2:$B$257, 2, TRUE), Tables!$A$2:$B$257, 2, TRUE) &amp; VLOOKUP(VLOOKUP(RIGHT(VLOOKUP(I43, Tables!$A$2:$D$257, 4, TRUE), 1) &amp; RIGHT(VLOOKUP(I44, Tables!$A$2:$E$257, 5, TRUE), 1), Tables!$A$2:$B$257, 2, TRUE) &amp; VLOOKUP(RIGHT(I45, 1) &amp; RIGHT(I42, 1), Tables!$A$2:$B$257, 2, TRUE), Tables!$A$2:$B$257, 2, TRUE)</f>
        <v>3A</v>
      </c>
      <c r="N43" s="11" t="str">
        <f>VLOOKUP(LEFT(J43, 1) &amp; LEFT(R43, 1), Tables!$A$2:$B$257, 2, TRUE) &amp; VLOOKUP(RIGHT(J43, 1) &amp; RIGHT(R43, 1), Tables!$A$2:$B$257, 2, TRUE)</f>
        <v>D4</v>
      </c>
      <c r="O43" s="12" t="str">
        <f>VLOOKUP(LEFT(K43, 1) &amp; LEFT(S43, 1), Tables!$A$2:$B$257, 2, TRUE) &amp; VLOOKUP(RIGHT(K43, 1) &amp; RIGHT(S43, 1), Tables!$A$2:$B$257, 2, TRUE)</f>
        <v>33</v>
      </c>
      <c r="P43" s="12" t="str">
        <f>VLOOKUP(LEFT(L43, 1) &amp; LEFT(T43, 1), Tables!$A$2:$B$257, 2, TRUE) &amp; VLOOKUP(RIGHT(L43, 1) &amp; RIGHT(T43, 1), Tables!$A$2:$B$257, 2, TRUE)</f>
        <v>CC</v>
      </c>
      <c r="Q43" s="13" t="str">
        <f>VLOOKUP(LEFT(M43, 1) &amp; LEFT(U43, 1), Tables!$A$2:$B$257, 2, TRUE) &amp; VLOOKUP(RIGHT(M43, 1) &amp; RIGHT(U43, 1), Tables!$A$2:$B$257, 2, TRUE)</f>
        <v>6B</v>
      </c>
      <c r="R43" s="11" t="str">
        <f>VLOOKUP(LEFT(VLOOKUP(U40, Tables!$A$2:$C$257, 3, TRUE), 1) &amp; LEFT(R35, 1), Tables!$A$2:$B$257, 2, TRUE) &amp; VLOOKUP(RIGHT(VLOOKUP(U40, Tables!$A$2:$C$257, 3, TRUE), 1) &amp; RIGHT(R35, 1), Tables!$A$2:$B$257, 2, TRUE)</f>
        <v>00</v>
      </c>
      <c r="S43" s="12" t="str">
        <f>VLOOKUP(LEFT(R43, 1) &amp; LEFT(S35, 1), Tables!$A$2:$B$257, 2, TRUE) &amp; VLOOKUP(RIGHT(R43, 1) &amp; RIGHT(S35, 1), Tables!$A$2:$B$257, 2, TRUE)</f>
        <v>DF</v>
      </c>
      <c r="T43" s="12" t="str">
        <f>VLOOKUP(LEFT(S43, 1) &amp; LEFT(T35, 1), Tables!$A$2:$B$257, 2, TRUE) &amp; VLOOKUP(RIGHT(S43, 1) &amp; RIGHT(T35, 1), Tables!$A$2:$B$257, 2, TRUE)</f>
        <v>E9</v>
      </c>
      <c r="U43" s="13" t="str">
        <f>VLOOKUP(LEFT(T43, 1) &amp; LEFT(U35, 1), Tables!$A$2:$B$257, 2, TRUE) &amp; VLOOKUP(RIGHT(T43, 1) &amp; RIGHT(U35, 1), Tables!$A$2:$B$257, 2, TRUE)</f>
        <v>51</v>
      </c>
      <c r="V43" s="9"/>
      <c r="W43" s="9"/>
      <c r="X43" s="9"/>
      <c r="Y43" s="9"/>
    </row>
    <row r="44" spans="1:25" ht="19.5" customHeight="1" x14ac:dyDescent="0.25">
      <c r="B44" s="11" t="str">
        <f>VLOOKUP(N40, Tables!$A$2:$C$257, 3, TRUE)</f>
        <v>9A</v>
      </c>
      <c r="C44" s="12" t="str">
        <f>VLOOKUP(O40, Tables!$A$2:$C$257, 3, TRUE)</f>
        <v>B8</v>
      </c>
      <c r="D44" s="12" t="str">
        <f>VLOOKUP(P40, Tables!$A$2:$C$257, 3, TRUE)</f>
        <v>02</v>
      </c>
      <c r="E44" s="13" t="str">
        <f>VLOOKUP(Q40, Tables!$A$2:$C$257, 3, TRUE)</f>
        <v>45</v>
      </c>
      <c r="F44" s="12" t="str">
        <f>D44</f>
        <v>02</v>
      </c>
      <c r="G44" s="12" t="str">
        <f>E44</f>
        <v>45</v>
      </c>
      <c r="H44" s="12" t="str">
        <f>B44</f>
        <v>9A</v>
      </c>
      <c r="I44" s="12" t="str">
        <f>C44</f>
        <v>B8</v>
      </c>
      <c r="J44" s="11" t="str">
        <f>VLOOKUP(VLOOKUP(LEFT(VLOOKUP(F44, Tables!$A$2:$D$257, 4, TRUE), 1) &amp; LEFT(VLOOKUP(F45, Tables!$A$2:$E$257, 5, TRUE), 1), Tables!$A$2:$B$257, 2, TRUE) &amp; VLOOKUP(LEFT(F42, 1) &amp; LEFT(F43, 1), Tables!$A$2:$B$257, 2, TRUE), Tables!$A$2:$B$257, 2, TRUE) &amp; VLOOKUP(VLOOKUP(RIGHT(VLOOKUP(F44, Tables!$A$2:$D$257, 4, TRUE), 1) &amp; RIGHT(VLOOKUP(F45, Tables!$A$2:$E$257, 5, TRUE), 1), Tables!$A$2:$B$257, 2, TRUE) &amp; VLOOKUP(RIGHT(F42, 1) &amp; RIGHT(F43, 1), Tables!$A$2:$B$257, 2, TRUE), Tables!$A$2:$B$257, 2, TRUE)</f>
        <v>1F</v>
      </c>
      <c r="K44" s="12" t="str">
        <f>VLOOKUP(VLOOKUP(LEFT(VLOOKUP(G44, Tables!$A$2:$D$257, 4, TRUE), 1) &amp; LEFT(VLOOKUP(G45, Tables!$A$2:$E$257, 5, TRUE), 1), Tables!$A$2:$B$257, 2, TRUE) &amp; VLOOKUP(LEFT(G42, 1) &amp; LEFT(G43, 1), Tables!$A$2:$B$257, 2, TRUE), Tables!$A$2:$B$257, 2, TRUE) &amp; VLOOKUP(VLOOKUP(RIGHT(VLOOKUP(G44, Tables!$A$2:$D$257, 4, TRUE), 1) &amp; RIGHT(VLOOKUP(G45, Tables!$A$2:$E$257, 5, TRUE), 1), Tables!$A$2:$B$257, 2, TRUE) &amp; VLOOKUP(RIGHT(G42, 1) &amp; RIGHT(G43, 1), Tables!$A$2:$B$257, 2, TRUE), Tables!$A$2:$B$257, 2, TRUE)</f>
        <v>92</v>
      </c>
      <c r="L44" s="12" t="str">
        <f>VLOOKUP(VLOOKUP(LEFT(VLOOKUP(H44, Tables!$A$2:$D$257, 4, TRUE), 1) &amp; LEFT(VLOOKUP(H45, Tables!$A$2:$E$257, 5, TRUE), 1), Tables!$A$2:$B$257, 2, TRUE) &amp; VLOOKUP(LEFT(H42, 1) &amp; LEFT(H43, 1), Tables!$A$2:$B$257, 2, TRUE), Tables!$A$2:$B$257, 2, TRUE) &amp; VLOOKUP(VLOOKUP(RIGHT(VLOOKUP(H44, Tables!$A$2:$D$257, 4, TRUE), 1) &amp; RIGHT(VLOOKUP(H45, Tables!$A$2:$E$257, 5, TRUE), 1), Tables!$A$2:$B$257, 2, TRUE) &amp; VLOOKUP(RIGHT(H42, 1) &amp; RIGHT(H43, 1), Tables!$A$2:$B$257, 2, TRUE), Tables!$A$2:$B$257, 2, TRUE)</f>
        <v>7F</v>
      </c>
      <c r="M44" s="13" t="str">
        <f>VLOOKUP(VLOOKUP(LEFT(VLOOKUP(I44, Tables!$A$2:$D$257, 4, TRUE), 1) &amp; LEFT(VLOOKUP(I45, Tables!$A$2:$E$257, 5, TRUE), 1), Tables!$A$2:$B$257, 2, TRUE) &amp; VLOOKUP(LEFT(I42, 1) &amp; LEFT(I43, 1), Tables!$A$2:$B$257, 2, TRUE), Tables!$A$2:$B$257, 2, TRUE) &amp; VLOOKUP(VLOOKUP(RIGHT(VLOOKUP(I44, Tables!$A$2:$D$257, 4, TRUE), 1) &amp; RIGHT(VLOOKUP(I45, Tables!$A$2:$E$257, 5, TRUE), 1), Tables!$A$2:$B$257, 2, TRUE) &amp; VLOOKUP(RIGHT(I42, 1) &amp; RIGHT(I43, 1), Tables!$A$2:$B$257, 2, TRUE), Tables!$A$2:$B$257, 2, TRUE)</f>
        <v>78</v>
      </c>
      <c r="N44" s="11" t="str">
        <f>VLOOKUP(LEFT(J44, 1) &amp; LEFT(R44, 1), Tables!$A$2:$B$257, 2, TRUE) &amp; VLOOKUP(RIGHT(J44, 1) &amp; RIGHT(R44, 1), Tables!$A$2:$B$257, 2, TRUE)</f>
        <v>64</v>
      </c>
      <c r="O44" s="12" t="str">
        <f>VLOOKUP(LEFT(K44, 1) &amp; LEFT(S44, 1), Tables!$A$2:$B$257, 2, TRUE) &amp; VLOOKUP(RIGHT(K44, 1) &amp; RIGHT(S44, 1), Tables!$A$2:$B$257, 2, TRUE)</f>
        <v>A1</v>
      </c>
      <c r="P44" s="12" t="str">
        <f>VLOOKUP(LEFT(L44, 1) &amp; LEFT(T44, 1), Tables!$A$2:$B$257, 2, TRUE) &amp; VLOOKUP(RIGHT(L44, 1) &amp; RIGHT(T44, 1), Tables!$A$2:$B$257, 2, TRUE)</f>
        <v>46</v>
      </c>
      <c r="Q44" s="13" t="str">
        <f>VLOOKUP(LEFT(M44, 1) &amp; LEFT(U44, 1), Tables!$A$2:$B$257, 2, TRUE) &amp; VLOOKUP(RIGHT(M44, 1) &amp; RIGHT(U44, 1), Tables!$A$2:$B$257, 2, TRUE)</f>
        <v>F5</v>
      </c>
      <c r="R44" s="11" t="str">
        <f>VLOOKUP(LEFT(VLOOKUP(U41, Tables!$A$2:$C$257, 3, TRUE), 1) &amp; LEFT(R36, 1), Tables!$A$2:$B$257, 2, TRUE) &amp; VLOOKUP(RIGHT(VLOOKUP(U41, Tables!$A$2:$C$257, 3, TRUE), 1) &amp; RIGHT(R36, 1), Tables!$A$2:$B$257, 2, TRUE)</f>
        <v>7B</v>
      </c>
      <c r="S44" s="12" t="str">
        <f>VLOOKUP(LEFT(R44, 1) &amp; LEFT(S36, 1), Tables!$A$2:$B$257, 2, TRUE) &amp; VLOOKUP(RIGHT(R44, 1) &amp; RIGHT(S36, 1), Tables!$A$2:$B$257, 2, TRUE)</f>
        <v>33</v>
      </c>
      <c r="T44" s="12" t="str">
        <f>VLOOKUP(LEFT(S44, 1) &amp; LEFT(T36, 1), Tables!$A$2:$B$257, 2, TRUE) &amp; VLOOKUP(RIGHT(S44, 1) &amp; RIGHT(T36, 1), Tables!$A$2:$B$257, 2, TRUE)</f>
        <v>39</v>
      </c>
      <c r="U44" s="13" t="str">
        <f>VLOOKUP(LEFT(T44, 1) &amp; LEFT(U36, 1), Tables!$A$2:$B$257, 2, TRUE) &amp; VLOOKUP(RIGHT(T44, 1) &amp; RIGHT(U36, 1), Tables!$A$2:$B$257, 2, TRUE)</f>
        <v>8D</v>
      </c>
      <c r="V44" s="9"/>
      <c r="W44" s="9"/>
      <c r="X44" s="9"/>
      <c r="Y44" s="9"/>
    </row>
    <row r="45" spans="1:25" ht="19.5" customHeight="1" x14ac:dyDescent="0.25">
      <c r="B45" s="17" t="str">
        <f>VLOOKUP(N41, Tables!$A$2:$C$257, 3, TRUE)</f>
        <v>20</v>
      </c>
      <c r="C45" s="18" t="str">
        <f>VLOOKUP(O41, Tables!$A$2:$C$257, 3, TRUE)</f>
        <v>87</v>
      </c>
      <c r="D45" s="18" t="str">
        <f>VLOOKUP(P41, Tables!$A$2:$C$257, 3, TRUE)</f>
        <v>4E</v>
      </c>
      <c r="E45" s="19" t="str">
        <f>VLOOKUP(Q41, Tables!$A$2:$C$257, 3, TRUE)</f>
        <v>51</v>
      </c>
      <c r="F45" s="18" t="str">
        <f>E45</f>
        <v>51</v>
      </c>
      <c r="G45" s="18" t="str">
        <f>B45</f>
        <v>20</v>
      </c>
      <c r="H45" s="18" t="str">
        <f t="shared" ref="H45:I45" si="32">C45</f>
        <v>87</v>
      </c>
      <c r="I45" s="18" t="str">
        <f t="shared" si="32"/>
        <v>4E</v>
      </c>
      <c r="J45" s="17" t="str">
        <f>VLOOKUP(VLOOKUP(LEFT(VLOOKUP(F45, Tables!$A$2:$D$257, 4, TRUE), 1) &amp; LEFT(VLOOKUP(F42, Tables!$A$2:$E$257, 5, TRUE), 1), Tables!$A$2:$B$257, 2, TRUE) &amp; VLOOKUP(LEFT(F43, 1) &amp; LEFT(F44, 1), Tables!$A$2:$B$257, 2, TRUE), Tables!$A$2:$B$257, 2, TRUE) &amp; VLOOKUP(VLOOKUP(RIGHT(VLOOKUP(F45, Tables!$A$2:$D$257, 4, TRUE), 1) &amp; RIGHT(VLOOKUP(F42, Tables!$A$2:$E$257, 5, TRUE), 1), Tables!$A$2:$B$257, 2, TRUE) &amp; VLOOKUP(RIGHT(F43, 1) &amp; RIGHT(F44, 1), Tables!$A$2:$B$257, 2, TRUE), Tables!$A$2:$B$257, 2, TRUE)</f>
        <v>38</v>
      </c>
      <c r="K45" s="18" t="str">
        <f>VLOOKUP(VLOOKUP(LEFT(VLOOKUP(G45, Tables!$A$2:$D$257, 4, TRUE), 1) &amp; LEFT(VLOOKUP(G42, Tables!$A$2:$E$257, 5, TRUE), 1), Tables!$A$2:$B$257, 2, TRUE) &amp; VLOOKUP(LEFT(G43, 1) &amp; LEFT(G44, 1), Tables!$A$2:$B$257, 2, TRUE), Tables!$A$2:$B$257, 2, TRUE) &amp; VLOOKUP(VLOOKUP(RIGHT(VLOOKUP(G45, Tables!$A$2:$D$257, 4, TRUE), 1) &amp; RIGHT(VLOOKUP(G42, Tables!$A$2:$E$257, 5, TRUE), 1), Tables!$A$2:$B$257, 2, TRUE) &amp; VLOOKUP(RIGHT(G43, 1) &amp; RIGHT(G44, 1), Tables!$A$2:$B$257, 2, TRUE), Tables!$A$2:$B$257, 2, TRUE)</f>
        <v>DF</v>
      </c>
      <c r="L45" s="18" t="str">
        <f>VLOOKUP(VLOOKUP(LEFT(VLOOKUP(H45, Tables!$A$2:$D$257, 4, TRUE), 1) &amp; LEFT(VLOOKUP(H42, Tables!$A$2:$E$257, 5, TRUE), 1), Tables!$A$2:$B$257, 2, TRUE) &amp; VLOOKUP(LEFT(H43, 1) &amp; LEFT(H44, 1), Tables!$A$2:$B$257, 2, TRUE), Tables!$A$2:$B$257, 2, TRUE) &amp; VLOOKUP(VLOOKUP(RIGHT(VLOOKUP(H45, Tables!$A$2:$D$257, 4, TRUE), 1) &amp; RIGHT(VLOOKUP(H42, Tables!$A$2:$E$257, 5, TRUE), 1), Tables!$A$2:$B$257, 2, TRUE) &amp; VLOOKUP(RIGHT(H43, 1) &amp; RIGHT(H44, 1), Tables!$A$2:$B$257, 2, TRUE), Tables!$A$2:$B$257, 2, TRUE)</f>
        <v>BD</v>
      </c>
      <c r="M45" s="19" t="str">
        <f>VLOOKUP(VLOOKUP(LEFT(VLOOKUP(I45, Tables!$A$2:$D$257, 4, TRUE), 1) &amp; LEFT(VLOOKUP(I42, Tables!$A$2:$E$257, 5, TRUE), 1), Tables!$A$2:$B$257, 2, TRUE) &amp; VLOOKUP(LEFT(I43, 1) &amp; LEFT(I44, 1), Tables!$A$2:$B$257, 2, TRUE), Tables!$A$2:$B$257, 2, TRUE) &amp; VLOOKUP(VLOOKUP(RIGHT(VLOOKUP(I45, Tables!$A$2:$D$257, 4, TRUE), 1) &amp; RIGHT(VLOOKUP(I42, Tables!$A$2:$E$257, 5, TRUE), 1), Tables!$A$2:$B$257, 2, TRUE) &amp; VLOOKUP(RIGHT(I43, 1) &amp; RIGHT(I44, 1), Tables!$A$2:$B$257, 2, TRUE), Tables!$A$2:$B$257, 2, TRUE)</f>
        <v>38</v>
      </c>
      <c r="N45" s="17" t="str">
        <f>VLOOKUP(LEFT(J45, 1) &amp; LEFT(R45, 1), Tables!$A$2:$B$257, 2, TRUE) &amp; VLOOKUP(RIGHT(J45, 1) &amp; RIGHT(R45, 1), Tables!$A$2:$B$257, 2, TRUE)</f>
        <v>94</v>
      </c>
      <c r="O45" s="18" t="str">
        <f>VLOOKUP(LEFT(K45, 1) &amp; LEFT(S45, 1), Tables!$A$2:$B$257, 2, TRUE) &amp; VLOOKUP(RIGHT(K45, 1) &amp; RIGHT(S45, 1), Tables!$A$2:$B$257, 2, TRUE)</f>
        <v>C9</v>
      </c>
      <c r="P45" s="18" t="str">
        <f>VLOOKUP(LEFT(L45, 1) &amp; LEFT(T45, 1), Tables!$A$2:$B$257, 2, TRUE) &amp; VLOOKUP(RIGHT(L45, 1) &amp; RIGHT(T45, 1), Tables!$A$2:$B$257, 2, TRUE)</f>
        <v>59</v>
      </c>
      <c r="Q45" s="19" t="str">
        <f>VLOOKUP(LEFT(M45, 1) &amp; LEFT(U45, 1), Tables!$A$2:$B$257, 2, TRUE) &amp; VLOOKUP(RIGHT(M45, 1) &amp; RIGHT(U45, 1), Tables!$A$2:$B$257, 2, TRUE)</f>
        <v>B8</v>
      </c>
      <c r="R45" s="17" t="str">
        <f>VLOOKUP(LEFT(VLOOKUP(U38, Tables!$A$2:$C$257, 3, TRUE), 1) &amp; LEFT(R37, 1), Tables!$A$2:$B$257, 2, TRUE) &amp; VLOOKUP(RIGHT(VLOOKUP(U38, Tables!$A$2:$C$257, 3, TRUE), 1) &amp; RIGHT(R37, 1), Tables!$A$2:$B$257, 2, TRUE)</f>
        <v>AC</v>
      </c>
      <c r="S45" s="18" t="str">
        <f>VLOOKUP(LEFT(R45, 1) &amp; LEFT(S37, 1), Tables!$A$2:$B$257, 2, TRUE) &amp; VLOOKUP(RIGHT(R45, 1) &amp; RIGHT(S37, 1), Tables!$A$2:$B$257, 2, TRUE)</f>
        <v>16</v>
      </c>
      <c r="T45" s="18" t="str">
        <f>VLOOKUP(LEFT(S45, 1) &amp; LEFT(T37, 1), Tables!$A$2:$B$257, 2, TRUE) &amp; VLOOKUP(RIGHT(S45, 1) &amp; RIGHT(T37, 1), Tables!$A$2:$B$257, 2, TRUE)</f>
        <v>E4</v>
      </c>
      <c r="U45" s="19" t="str">
        <f>VLOOKUP(LEFT(T45, 1) &amp; LEFT(U37, 1), Tables!$A$2:$B$257, 2, TRUE) &amp; VLOOKUP(RIGHT(T45, 1) &amp; RIGHT(U37, 1), Tables!$A$2:$B$257, 2, TRUE)</f>
        <v>80</v>
      </c>
      <c r="V45" s="9"/>
      <c r="W45" s="9"/>
      <c r="X45" s="9"/>
      <c r="Y45" s="9"/>
    </row>
    <row r="46" spans="1:25" ht="19.5" customHeight="1" x14ac:dyDescent="0.25">
      <c r="A46" s="5" t="s">
        <v>13</v>
      </c>
      <c r="B46" s="14" t="str">
        <f>VLOOKUP(N42, Tables!$A$2:$C$257, 3, TRUE)</f>
        <v>B7</v>
      </c>
      <c r="C46" s="15" t="str">
        <f>VLOOKUP(O42, Tables!$A$2:$C$257, 3, TRUE)</f>
        <v>AB</v>
      </c>
      <c r="D46" s="15" t="str">
        <f>VLOOKUP(P42, Tables!$A$2:$C$257, 3, TRUE)</f>
        <v>E4</v>
      </c>
      <c r="E46" s="16" t="str">
        <f>VLOOKUP(Q42, Tables!$A$2:$C$257, 3, TRUE)</f>
        <v>FD</v>
      </c>
      <c r="F46" s="15" t="str">
        <f>B46</f>
        <v>B7</v>
      </c>
      <c r="G46" s="15" t="str">
        <f t="shared" ref="G46:I46" si="33">C46</f>
        <v>AB</v>
      </c>
      <c r="H46" s="15" t="str">
        <f t="shared" si="33"/>
        <v>E4</v>
      </c>
      <c r="I46" s="15" t="str">
        <f t="shared" si="33"/>
        <v>FD</v>
      </c>
      <c r="J46" s="14" t="str">
        <f>VLOOKUP(VLOOKUP(LEFT(VLOOKUP(F46, Tables!$A$2:$D$257, 4, TRUE), 1) &amp; LEFT(VLOOKUP(F47, Tables!$A$2:$E$257, 5, TRUE), 1), Tables!$A$2:$B$257, 2, TRUE) &amp; VLOOKUP(LEFT(F48, 1) &amp; LEFT(F49, 1), Tables!$A$2:$B$257, 2, TRUE), Tables!$A$2:$B$257, 2, TRUE) &amp; VLOOKUP(VLOOKUP(RIGHT(VLOOKUP(F46, Tables!$A$2:$D$257, 4, TRUE), 1) &amp; RIGHT(VLOOKUP(F47, Tables!$A$2:$E$257, 5, TRUE), 1), Tables!$A$2:$B$257, 2, TRUE) &amp; VLOOKUP(RIGHT(F48, 1) &amp; RIGHT(F49, 1), Tables!$A$2:$B$257, 2, TRUE), Tables!$A$2:$B$257, 2, TRUE)</f>
        <v>1D</v>
      </c>
      <c r="K46" s="15" t="str">
        <f>VLOOKUP(VLOOKUP(LEFT(VLOOKUP(G46, Tables!$A$2:$D$257, 4, TRUE), 1) &amp; LEFT(VLOOKUP(G47, Tables!$A$2:$E$257, 5, TRUE), 1), Tables!$A$2:$B$257, 2, TRUE) &amp; VLOOKUP(LEFT(G48, 1) &amp; LEFT(G49, 1), Tables!$A$2:$B$257, 2, TRUE), Tables!$A$2:$B$257, 2, TRUE) &amp; VLOOKUP(VLOOKUP(RIGHT(VLOOKUP(G46, Tables!$A$2:$D$257, 4, TRUE), 1) &amp; RIGHT(VLOOKUP(G47, Tables!$A$2:$E$257, 5, TRUE), 1), Tables!$A$2:$B$257, 2, TRUE) &amp; VLOOKUP(RIGHT(G48, 1) &amp; RIGHT(G49, 1), Tables!$A$2:$B$257, 2, TRUE), Tables!$A$2:$B$257, 2, TRUE)</f>
        <v>54</v>
      </c>
      <c r="L46" s="15" t="str">
        <f>VLOOKUP(VLOOKUP(LEFT(VLOOKUP(H46, Tables!$A$2:$D$257, 4, TRUE), 1) &amp; LEFT(VLOOKUP(H47, Tables!$A$2:$E$257, 5, TRUE), 1), Tables!$A$2:$B$257, 2, TRUE) &amp; VLOOKUP(LEFT(H48, 1) &amp; LEFT(H49, 1), Tables!$A$2:$B$257, 2, TRUE), Tables!$A$2:$B$257, 2, TRUE) &amp; VLOOKUP(VLOOKUP(RIGHT(VLOOKUP(H46, Tables!$A$2:$D$257, 4, TRUE), 1) &amp; RIGHT(VLOOKUP(H47, Tables!$A$2:$E$257, 5, TRUE), 1), Tables!$A$2:$B$257, 2, TRUE) &amp; VLOOKUP(RIGHT(H48, 1) &amp; RIGHT(H49, 1), Tables!$A$2:$B$257, 2, TRUE), Tables!$A$2:$B$257, 2, TRUE)</f>
        <v>CC</v>
      </c>
      <c r="M46" s="16" t="str">
        <f>VLOOKUP(VLOOKUP(LEFT(VLOOKUP(I46, Tables!$A$2:$D$257, 4, TRUE), 1) &amp; LEFT(VLOOKUP(I47, Tables!$A$2:$E$257, 5, TRUE), 1), Tables!$A$2:$B$257, 2, TRUE) &amp; VLOOKUP(LEFT(I48, 1) &amp; LEFT(I49, 1), Tables!$A$2:$B$257, 2, TRUE), Tables!$A$2:$B$257, 2, TRUE) &amp; VLOOKUP(VLOOKUP(RIGHT(VLOOKUP(I46, Tables!$A$2:$D$257, 4, TRUE), 1) &amp; RIGHT(VLOOKUP(I47, Tables!$A$2:$E$257, 5, TRUE), 1), Tables!$A$2:$B$257, 2, TRUE) &amp; VLOOKUP(RIGHT(I48, 1) &amp; RIGHT(I49, 1), Tables!$A$2:$B$257, 2, TRUE), Tables!$A$2:$B$257, 2, TRUE)</f>
        <v>C0</v>
      </c>
      <c r="N46" s="14" t="str">
        <f>VLOOKUP(LEFT(J46, 1) &amp; LEFT(R46, 1), Tables!$A$2:$B$257, 2, TRUE) &amp; VLOOKUP(RIGHT(J46, 1) &amp; RIGHT(R46, 1), Tables!$A$2:$B$257, 2, TRUE)</f>
        <v>D5</v>
      </c>
      <c r="O46" s="15" t="str">
        <f>VLOOKUP(LEFT(K46, 1) &amp; LEFT(S46, 1), Tables!$A$2:$B$257, 2, TRUE) &amp; VLOOKUP(RIGHT(K46, 1) &amp; RIGHT(S46, 1), Tables!$A$2:$B$257, 2, TRUE)</f>
        <v>22</v>
      </c>
      <c r="P46" s="15" t="str">
        <f>VLOOKUP(LEFT(L46, 1) &amp; LEFT(T46, 1), Tables!$A$2:$B$257, 2, TRUE) &amp; VLOOKUP(RIGHT(L46, 1) &amp; RIGHT(T46, 1), Tables!$A$2:$B$257, 2, TRUE)</f>
        <v>9C</v>
      </c>
      <c r="Q46" s="16" t="str">
        <f>VLOOKUP(LEFT(M46, 1) &amp; LEFT(U46, 1), Tables!$A$2:$B$257, 2, TRUE) &amp; VLOOKUP(RIGHT(M46, 1) &amp; RIGHT(U46, 1), Tables!$A$2:$B$257, 2, TRUE)</f>
        <v>99</v>
      </c>
      <c r="R46" s="14" t="str">
        <f>VLOOKUP(LEFT(VLOOKUP(U42, Tables!$A$2:$C$257, 3, TRUE), 1) &amp; LEFT(R38, 1), Tables!$A$2:$B$257, 2, TRUE) &amp; VLOOKUP(RIGHT(VLOOKUP(U42, Tables!$A$2:$C$257, 3, TRUE), 1) &amp; RIGHT(R38, 1), Tables!$A$2:$B$257, 2, TRUE)</f>
        <v>C8</v>
      </c>
      <c r="S46" s="15" t="str">
        <f>VLOOKUP(LEFT(R46, 1) &amp; LEFT(S38, 1), Tables!$A$2:$B$257, 2, TRUE) &amp; VLOOKUP(RIGHT(R46, 1) &amp; RIGHT(S38, 1), Tables!$A$2:$B$257, 2, TRUE)</f>
        <v>76</v>
      </c>
      <c r="T46" s="15" t="str">
        <f>VLOOKUP(LEFT(S46, 1) &amp; LEFT(T38, 1), Tables!$A$2:$B$257, 2, TRUE) &amp; VLOOKUP(RIGHT(S46, 1) &amp; RIGHT(T38, 1), Tables!$A$2:$B$257, 2, TRUE)</f>
        <v>50</v>
      </c>
      <c r="U46" s="16" t="str">
        <f>VLOOKUP(LEFT(T46, 1) &amp; LEFT(U38, 1), Tables!$A$2:$B$257, 2, TRUE) &amp; VLOOKUP(RIGHT(T46, 1) &amp; RIGHT(U38, 1), Tables!$A$2:$B$257, 2, TRUE)</f>
        <v>59</v>
      </c>
      <c r="V46" s="20"/>
      <c r="W46" s="20"/>
      <c r="X46" s="20"/>
      <c r="Y46" s="20"/>
    </row>
    <row r="47" spans="1:25" ht="19.5" customHeight="1" x14ac:dyDescent="0.25">
      <c r="A47" s="6"/>
      <c r="B47" s="11" t="str">
        <f>VLOOKUP(N43, Tables!$A$2:$C$257, 3, TRUE)</f>
        <v>48</v>
      </c>
      <c r="C47" s="12" t="str">
        <f>VLOOKUP(O43, Tables!$A$2:$C$257, 3, TRUE)</f>
        <v>C3</v>
      </c>
      <c r="D47" s="12" t="str">
        <f>VLOOKUP(P43, Tables!$A$2:$C$257, 3, TRUE)</f>
        <v>4B</v>
      </c>
      <c r="E47" s="13" t="str">
        <f>VLOOKUP(Q43, Tables!$A$2:$C$257, 3, TRUE)</f>
        <v>7F</v>
      </c>
      <c r="F47" s="12" t="str">
        <f>C47</f>
        <v>C3</v>
      </c>
      <c r="G47" s="12" t="str">
        <f t="shared" ref="G47:H47" si="34">D47</f>
        <v>4B</v>
      </c>
      <c r="H47" s="12" t="str">
        <f t="shared" si="34"/>
        <v>7F</v>
      </c>
      <c r="I47" s="12" t="str">
        <f>B47</f>
        <v>48</v>
      </c>
      <c r="J47" s="11" t="str">
        <f>VLOOKUP(VLOOKUP(LEFT(VLOOKUP(F47, Tables!$A$2:$D$257, 4, TRUE), 1) &amp; LEFT(VLOOKUP(F48, Tables!$A$2:$E$257, 5, TRUE), 1), Tables!$A$2:$B$257, 2, TRUE) &amp; VLOOKUP(LEFT(F49, 1) &amp; LEFT(F46, 1), Tables!$A$2:$B$257, 2, TRUE), Tables!$A$2:$B$257, 2, TRUE) &amp; VLOOKUP(VLOOKUP(RIGHT(VLOOKUP(F47, Tables!$A$2:$D$257, 4, TRUE), 1) &amp; RIGHT(VLOOKUP(F48, Tables!$A$2:$E$257, 5, TRUE), 1), Tables!$A$2:$B$257, 2, TRUE) &amp; VLOOKUP(RIGHT(F49, 1) &amp; RIGHT(F46, 1), Tables!$A$2:$B$257, 2, TRUE), Tables!$A$2:$B$257, 2, TRUE)</f>
        <v>A8</v>
      </c>
      <c r="K47" s="12" t="str">
        <f>VLOOKUP(VLOOKUP(LEFT(VLOOKUP(G47, Tables!$A$2:$D$257, 4, TRUE), 1) &amp; LEFT(VLOOKUP(G48, Tables!$A$2:$E$257, 5, TRUE), 1), Tables!$A$2:$B$257, 2, TRUE) &amp; VLOOKUP(LEFT(G49, 1) &amp; LEFT(G46, 1), Tables!$A$2:$B$257, 2, TRUE), Tables!$A$2:$B$257, 2, TRUE) &amp; VLOOKUP(VLOOKUP(RIGHT(VLOOKUP(G47, Tables!$A$2:$D$257, 4, TRUE), 1) &amp; RIGHT(VLOOKUP(G48, Tables!$A$2:$E$257, 5, TRUE), 1), Tables!$A$2:$B$257, 2, TRUE) &amp; VLOOKUP(RIGHT(G49, 1) &amp; RIGHT(G46, 1), Tables!$A$2:$B$257, 2, TRUE), Tables!$A$2:$B$257, 2, TRUE)</f>
        <v>2E</v>
      </c>
      <c r="L47" s="12" t="str">
        <f>VLOOKUP(VLOOKUP(LEFT(VLOOKUP(H47, Tables!$A$2:$D$257, 4, TRUE), 1) &amp; LEFT(VLOOKUP(H48, Tables!$A$2:$E$257, 5, TRUE), 1), Tables!$A$2:$B$257, 2, TRUE) &amp; VLOOKUP(LEFT(H49, 1) &amp; LEFT(H46, 1), Tables!$A$2:$B$257, 2, TRUE), Tables!$A$2:$B$257, 2, TRUE) &amp; VLOOKUP(VLOOKUP(RIGHT(VLOOKUP(H47, Tables!$A$2:$D$257, 4, TRUE), 1) &amp; RIGHT(VLOOKUP(H48, Tables!$A$2:$E$257, 5, TRUE), 1), Tables!$A$2:$B$257, 2, TRUE) &amp; VLOOKUP(RIGHT(H49, 1) &amp; RIGHT(H46, 1), Tables!$A$2:$B$257, 2, TRUE), Tables!$A$2:$B$257, 2, TRUE)</f>
        <v>02</v>
      </c>
      <c r="M47" s="13" t="str">
        <f>VLOOKUP(VLOOKUP(LEFT(VLOOKUP(I47, Tables!$A$2:$D$257, 4, TRUE), 1) &amp; LEFT(VLOOKUP(I48, Tables!$A$2:$E$257, 5, TRUE), 1), Tables!$A$2:$B$257, 2, TRUE) &amp; VLOOKUP(LEFT(I49, 1) &amp; LEFT(I46, 1), Tables!$A$2:$B$257, 2, TRUE), Tables!$A$2:$B$257, 2, TRUE) &amp; VLOOKUP(VLOOKUP(RIGHT(VLOOKUP(I47, Tables!$A$2:$D$257, 4, TRUE), 1) &amp; RIGHT(VLOOKUP(I48, Tables!$A$2:$E$257, 5, TRUE), 1), Tables!$A$2:$B$257, 2, TRUE) &amp; VLOOKUP(RIGHT(I49, 1) &amp; RIGHT(I46, 1), Tables!$A$2:$B$257, 2, TRUE), Tables!$A$2:$B$257, 2, TRUE)</f>
        <v>F0</v>
      </c>
      <c r="N47" s="11" t="str">
        <f>VLOOKUP(LEFT(J47, 1) &amp; LEFT(R47, 1), Tables!$A$2:$B$257, 2, TRUE) &amp; VLOOKUP(RIGHT(J47, 1) &amp; RIGHT(R47, 1), Tables!$A$2:$B$257, 2, TRUE)</f>
        <v>BC</v>
      </c>
      <c r="O47" s="12" t="str">
        <f>VLOOKUP(LEFT(K47, 1) &amp; LEFT(S47, 1), Tables!$A$2:$B$257, 2, TRUE) &amp; VLOOKUP(RIGHT(K47, 1) &amp; RIGHT(S47, 1), Tables!$A$2:$B$257, 2, TRUE)</f>
        <v>87</v>
      </c>
      <c r="P47" s="12" t="str">
        <f>VLOOKUP(LEFT(L47, 1) &amp; LEFT(T47, 1), Tables!$A$2:$B$257, 2, TRUE) &amp; VLOOKUP(RIGHT(L47, 1) &amp; RIGHT(T47, 1), Tables!$A$2:$B$257, 2, TRUE)</f>
        <v>27</v>
      </c>
      <c r="Q47" s="13" t="str">
        <f>VLOOKUP(LEFT(M47, 1) &amp; LEFT(U47, 1), Tables!$A$2:$B$257, 2, TRUE) &amp; VLOOKUP(RIGHT(M47, 1) &amp; RIGHT(U47, 1), Tables!$A$2:$B$257, 2, TRUE)</f>
        <v>35</v>
      </c>
      <c r="R47" s="11" t="str">
        <f>VLOOKUP(LEFT(VLOOKUP(U43, Tables!$A$2:$C$257, 3, TRUE), 1) &amp; LEFT(R39, 1), Tables!$A$2:$B$257, 2, TRUE) &amp; VLOOKUP(RIGHT(VLOOKUP(U43, Tables!$A$2:$C$257, 3, TRUE), 1) &amp; RIGHT(R39, 1), Tables!$A$2:$B$257, 2, TRUE)</f>
        <v>14</v>
      </c>
      <c r="S47" s="12" t="str">
        <f>VLOOKUP(LEFT(R47, 1) &amp; LEFT(S39, 1), Tables!$A$2:$B$257, 2, TRUE) &amp; VLOOKUP(RIGHT(R47, 1) &amp; RIGHT(S39, 1), Tables!$A$2:$B$257, 2, TRUE)</f>
        <v>A9</v>
      </c>
      <c r="T47" s="12" t="str">
        <f>VLOOKUP(LEFT(S47, 1) &amp; LEFT(T39, 1), Tables!$A$2:$B$257, 2, TRUE) &amp; VLOOKUP(RIGHT(S47, 1) &amp; RIGHT(T39, 1), Tables!$A$2:$B$257, 2, TRUE)</f>
        <v>25</v>
      </c>
      <c r="U47" s="13" t="str">
        <f>VLOOKUP(LEFT(T47, 1) &amp; LEFT(U39, 1), Tables!$A$2:$B$257, 2, TRUE) &amp; VLOOKUP(RIGHT(T47, 1) &amp; RIGHT(U39, 1), Tables!$A$2:$B$257, 2, TRUE)</f>
        <v>C5</v>
      </c>
      <c r="V47" s="10"/>
      <c r="W47" s="10"/>
      <c r="X47" s="10"/>
      <c r="Y47" s="10"/>
    </row>
    <row r="48" spans="1:25" ht="19.5" customHeight="1" x14ac:dyDescent="0.25">
      <c r="A48" s="6"/>
      <c r="B48" s="11" t="str">
        <f>VLOOKUP(N44, Tables!$A$2:$C$257, 3, TRUE)</f>
        <v>43</v>
      </c>
      <c r="C48" s="12" t="str">
        <f>VLOOKUP(O44, Tables!$A$2:$C$257, 3, TRUE)</f>
        <v>32</v>
      </c>
      <c r="D48" s="12" t="str">
        <f>VLOOKUP(P44, Tables!$A$2:$C$257, 3, TRUE)</f>
        <v>5A</v>
      </c>
      <c r="E48" s="13" t="str">
        <f>VLOOKUP(Q44, Tables!$A$2:$C$257, 3, TRUE)</f>
        <v>E6</v>
      </c>
      <c r="F48" s="12" t="str">
        <f>D48</f>
        <v>5A</v>
      </c>
      <c r="G48" s="12" t="str">
        <f>E48</f>
        <v>E6</v>
      </c>
      <c r="H48" s="12" t="str">
        <f>B48</f>
        <v>43</v>
      </c>
      <c r="I48" s="12" t="str">
        <f>C48</f>
        <v>32</v>
      </c>
      <c r="J48" s="11" t="str">
        <f>VLOOKUP(VLOOKUP(LEFT(VLOOKUP(F48, Tables!$A$2:$D$257, 4, TRUE), 1) &amp; LEFT(VLOOKUP(F49, Tables!$A$2:$E$257, 5, TRUE), 1), Tables!$A$2:$B$257, 2, TRUE) &amp; VLOOKUP(LEFT(F46, 1) &amp; LEFT(F47, 1), Tables!$A$2:$B$257, 2, TRUE), Tables!$A$2:$B$257, 2, TRUE) &amp; VLOOKUP(VLOOKUP(RIGHT(VLOOKUP(F48, Tables!$A$2:$D$257, 4, TRUE), 1) &amp; RIGHT(VLOOKUP(F49, Tables!$A$2:$E$257, 5, TRUE), 1), Tables!$A$2:$B$257, 2, TRUE) &amp; VLOOKUP(RIGHT(F46, 1) &amp; RIGHT(F47, 1), Tables!$A$2:$B$257, 2, TRUE), Tables!$A$2:$B$257, 2, TRUE)</f>
        <v>74</v>
      </c>
      <c r="K48" s="12" t="str">
        <f>VLOOKUP(VLOOKUP(LEFT(VLOOKUP(G48, Tables!$A$2:$D$257, 4, TRUE), 1) &amp; LEFT(VLOOKUP(G49, Tables!$A$2:$E$257, 5, TRUE), 1), Tables!$A$2:$B$257, 2, TRUE) &amp; VLOOKUP(LEFT(G46, 1) &amp; LEFT(G47, 1), Tables!$A$2:$B$257, 2, TRUE), Tables!$A$2:$B$257, 2, TRUE) &amp; VLOOKUP(VLOOKUP(RIGHT(VLOOKUP(G48, Tables!$A$2:$D$257, 4, TRUE), 1) &amp; RIGHT(VLOOKUP(G49, Tables!$A$2:$E$257, 5, TRUE), 1), Tables!$A$2:$B$257, 2, TRUE) &amp; VLOOKUP(RIGHT(G46, 1) &amp; RIGHT(G47, 1), Tables!$A$2:$B$257, 2, TRUE), Tables!$A$2:$B$257, 2, TRUE)</f>
        <v>51</v>
      </c>
      <c r="L48" s="12" t="str">
        <f>VLOOKUP(VLOOKUP(LEFT(VLOOKUP(H48, Tables!$A$2:$D$257, 4, TRUE), 1) &amp; LEFT(VLOOKUP(H49, Tables!$A$2:$E$257, 5, TRUE), 1), Tables!$A$2:$B$257, 2, TRUE) &amp; VLOOKUP(LEFT(H46, 1) &amp; LEFT(H47, 1), Tables!$A$2:$B$257, 2, TRUE), Tables!$A$2:$B$257, 2, TRUE) &amp; VLOOKUP(VLOOKUP(RIGHT(VLOOKUP(H48, Tables!$A$2:$D$257, 4, TRUE), 1) &amp; RIGHT(VLOOKUP(H49, Tables!$A$2:$E$257, 5, TRUE), 1), Tables!$A$2:$B$257, 2, TRUE) &amp; VLOOKUP(RIGHT(H46, 1) &amp; RIGHT(H47, 1), Tables!$A$2:$B$257, 2, TRUE), Tables!$A$2:$B$257, 2, TRUE)</f>
        <v>61</v>
      </c>
      <c r="M48" s="13" t="str">
        <f>VLOOKUP(VLOOKUP(LEFT(VLOOKUP(I48, Tables!$A$2:$D$257, 4, TRUE), 1) &amp; LEFT(VLOOKUP(I49, Tables!$A$2:$E$257, 5, TRUE), 1), Tables!$A$2:$B$257, 2, TRUE) &amp; VLOOKUP(LEFT(I46, 1) &amp; LEFT(I47, 1), Tables!$A$2:$B$257, 2, TRUE), Tables!$A$2:$B$257, 2, TRUE) &amp; VLOOKUP(VLOOKUP(RIGHT(VLOOKUP(I48, Tables!$A$2:$D$257, 4, TRUE), 1) &amp; RIGHT(VLOOKUP(I49, Tables!$A$2:$E$257, 5, TRUE), 1), Tables!$A$2:$B$257, 2, TRUE) &amp; VLOOKUP(RIGHT(I46, 1) &amp; RIGHT(I47, 1), Tables!$A$2:$B$257, 2, TRUE), Tables!$A$2:$B$257, 2, TRUE)</f>
        <v>97</v>
      </c>
      <c r="N48" s="11" t="str">
        <f>VLOOKUP(LEFT(J48, 1) &amp; LEFT(R48, 1), Tables!$A$2:$B$257, 2, TRUE) &amp; VLOOKUP(RIGHT(J48, 1) &amp; RIGHT(R48, 1), Tables!$A$2:$B$257, 2, TRUE)</f>
        <v>96</v>
      </c>
      <c r="O48" s="12" t="str">
        <f>VLOOKUP(LEFT(K48, 1) &amp; LEFT(S48, 1), Tables!$A$2:$B$257, 2, TRUE) &amp; VLOOKUP(RIGHT(K48, 1) &amp; RIGHT(S48, 1), Tables!$A$2:$B$257, 2, TRUE)</f>
        <v>AA</v>
      </c>
      <c r="P48" s="12" t="str">
        <f>VLOOKUP(LEFT(L48, 1) &amp; LEFT(T48, 1), Tables!$A$2:$B$257, 2, TRUE) &amp; VLOOKUP(RIGHT(L48, 1) &amp; RIGHT(T48, 1), Tables!$A$2:$B$257, 2, TRUE)</f>
        <v>A1</v>
      </c>
      <c r="Q48" s="13" t="str">
        <f>VLOOKUP(LEFT(M48, 1) &amp; LEFT(U48, 1), Tables!$A$2:$B$257, 2, TRUE) &amp; VLOOKUP(RIGHT(M48, 1) &amp; RIGHT(U48, 1), Tables!$A$2:$B$257, 2, TRUE)</f>
        <v>15</v>
      </c>
      <c r="R48" s="11" t="str">
        <f>VLOOKUP(LEFT(VLOOKUP(U44, Tables!$A$2:$C$257, 3, TRUE), 1) &amp; LEFT(R40, 1), Tables!$A$2:$B$257, 2, TRUE) &amp; VLOOKUP(RIGHT(VLOOKUP(U44, Tables!$A$2:$C$257, 3, TRUE), 1) &amp; RIGHT(R40, 1), Tables!$A$2:$B$257, 2, TRUE)</f>
        <v>E2</v>
      </c>
      <c r="S48" s="12" t="str">
        <f>VLOOKUP(LEFT(R48, 1) &amp; LEFT(S40, 1), Tables!$A$2:$B$257, 2, TRUE) &amp; VLOOKUP(RIGHT(R48, 1) &amp; RIGHT(S40, 1), Tables!$A$2:$B$257, 2, TRUE)</f>
        <v>FB</v>
      </c>
      <c r="T48" s="12" t="str">
        <f>VLOOKUP(LEFT(S48, 1) &amp; LEFT(T40, 1), Tables!$A$2:$B$257, 2, TRUE) &amp; VLOOKUP(RIGHT(S48, 1) &amp; RIGHT(T40, 1), Tables!$A$2:$B$257, 2, TRUE)</f>
        <v>C0</v>
      </c>
      <c r="U48" s="13" t="str">
        <f>VLOOKUP(LEFT(T48, 1) &amp; LEFT(U40, 1), Tables!$A$2:$B$257, 2, TRUE) &amp; VLOOKUP(RIGHT(T48, 1) &amp; RIGHT(U40, 1), Tables!$A$2:$B$257, 2, TRUE)</f>
        <v>82</v>
      </c>
      <c r="V48" s="10"/>
      <c r="W48" s="10"/>
      <c r="X48" s="10"/>
      <c r="Y48" s="10"/>
    </row>
    <row r="49" spans="1:25" ht="19.5" customHeight="1" x14ac:dyDescent="0.25">
      <c r="A49" s="3"/>
      <c r="B49" s="17" t="str">
        <f>VLOOKUP(N45, Tables!$A$2:$C$257, 3, TRUE)</f>
        <v>22</v>
      </c>
      <c r="C49" s="18" t="str">
        <f>VLOOKUP(O45, Tables!$A$2:$C$257, 3, TRUE)</f>
        <v>DD</v>
      </c>
      <c r="D49" s="18" t="str">
        <f>VLOOKUP(P45, Tables!$A$2:$C$257, 3, TRUE)</f>
        <v>CB</v>
      </c>
      <c r="E49" s="19" t="str">
        <f>VLOOKUP(Q45, Tables!$A$2:$C$257, 3, TRUE)</f>
        <v>6C</v>
      </c>
      <c r="F49" s="18" t="str">
        <f>E49</f>
        <v>6C</v>
      </c>
      <c r="G49" s="18" t="str">
        <f>B49</f>
        <v>22</v>
      </c>
      <c r="H49" s="18" t="str">
        <f t="shared" ref="H49:I49" si="35">C49</f>
        <v>DD</v>
      </c>
      <c r="I49" s="18" t="str">
        <f t="shared" si="35"/>
        <v>CB</v>
      </c>
      <c r="J49" s="17" t="str">
        <f>VLOOKUP(VLOOKUP(LEFT(VLOOKUP(F49, Tables!$A$2:$D$257, 4, TRUE), 1) &amp; LEFT(VLOOKUP(F46, Tables!$A$2:$E$257, 5, TRUE), 1), Tables!$A$2:$B$257, 2, TRUE) &amp; VLOOKUP(LEFT(F47, 1) &amp; LEFT(F48, 1), Tables!$A$2:$B$257, 2, TRUE), Tables!$A$2:$B$257, 2, TRUE) &amp; VLOOKUP(VLOOKUP(RIGHT(VLOOKUP(F49, Tables!$A$2:$D$257, 4, TRUE), 1) &amp; RIGHT(VLOOKUP(F46, Tables!$A$2:$E$257, 5, TRUE), 1), Tables!$A$2:$B$257, 2, TRUE) &amp; VLOOKUP(RIGHT(F47, 1) &amp; RIGHT(F48, 1), Tables!$A$2:$B$257, 2, TRUE), Tables!$A$2:$B$257, 2, TRUE)</f>
        <v>83</v>
      </c>
      <c r="K49" s="18" t="str">
        <f>VLOOKUP(VLOOKUP(LEFT(VLOOKUP(G49, Tables!$A$2:$D$257, 4, TRUE), 1) &amp; LEFT(VLOOKUP(G46, Tables!$A$2:$E$257, 5, TRUE), 1), Tables!$A$2:$B$257, 2, TRUE) &amp; VLOOKUP(LEFT(G47, 1) &amp; LEFT(G48, 1), Tables!$A$2:$B$257, 2, TRUE), Tables!$A$2:$B$257, 2, TRUE) &amp; VLOOKUP(VLOOKUP(RIGHT(VLOOKUP(G49, Tables!$A$2:$D$257, 4, TRUE), 1) &amp; RIGHT(VLOOKUP(G46, Tables!$A$2:$E$257, 5, TRUE), 1), Tables!$A$2:$B$257, 2, TRUE) &amp; VLOOKUP(RIGHT(G47, 1) &amp; RIGHT(G48, 1), Tables!$A$2:$B$257, 2, TRUE), Tables!$A$2:$B$257, 2, TRUE)</f>
        <v>0F</v>
      </c>
      <c r="L49" s="18" t="str">
        <f>VLOOKUP(VLOOKUP(LEFT(VLOOKUP(H49, Tables!$A$2:$D$257, 4, TRUE), 1) &amp; LEFT(VLOOKUP(H46, Tables!$A$2:$E$257, 5, TRUE), 1), Tables!$A$2:$B$257, 2, TRUE) &amp; VLOOKUP(LEFT(H47, 1) &amp; LEFT(H48, 1), Tables!$A$2:$B$257, 2, TRUE), Tables!$A$2:$B$257, 2, TRUE) &amp; VLOOKUP(VLOOKUP(RIGHT(VLOOKUP(H49, Tables!$A$2:$D$257, 4, TRUE), 1) &amp; RIGHT(VLOOKUP(H46, Tables!$A$2:$E$257, 5, TRUE), 1), Tables!$A$2:$B$257, 2, TRUE) &amp; VLOOKUP(RIGHT(H47, 1) &amp; RIGHT(H48, 1), Tables!$A$2:$B$257, 2, TRUE), Tables!$A$2:$B$257, 2, TRUE)</f>
        <v>AA</v>
      </c>
      <c r="M49" s="19" t="str">
        <f>VLOOKUP(VLOOKUP(LEFT(VLOOKUP(I49, Tables!$A$2:$D$257, 4, TRUE), 1) &amp; LEFT(VLOOKUP(I46, Tables!$A$2:$E$257, 5, TRUE), 1), Tables!$A$2:$B$257, 2, TRUE) &amp; VLOOKUP(LEFT(I47, 1) &amp; LEFT(I48, 1), Tables!$A$2:$B$257, 2, TRUE), Tables!$A$2:$B$257, 2, TRUE) &amp; VLOOKUP(VLOOKUP(RIGHT(VLOOKUP(I49, Tables!$A$2:$D$257, 4, TRUE), 1) &amp; RIGHT(VLOOKUP(I46, Tables!$A$2:$E$257, 5, TRUE), 1), Tables!$A$2:$B$257, 2, TRUE) &amp; VLOOKUP(RIGHT(I47, 1) &amp; RIGHT(I48, 1), Tables!$A$2:$B$257, 2, TRUE), Tables!$A$2:$B$257, 2, TRUE)</f>
        <v>EB</v>
      </c>
      <c r="N49" s="17" t="str">
        <f>VLOOKUP(LEFT(J49, 1) &amp; LEFT(R49, 1), Tables!$A$2:$B$257, 2, TRUE) &amp; VLOOKUP(RIGHT(J49, 1) &amp; RIGHT(R49, 1), Tables!$A$2:$B$257, 2, TRUE)</f>
        <v>87</v>
      </c>
      <c r="O49" s="18" t="str">
        <f>VLOOKUP(LEFT(K49, 1) &amp; LEFT(S49, 1), Tables!$A$2:$B$257, 2, TRUE) &amp; VLOOKUP(RIGHT(K49, 1) &amp; RIGHT(S49, 1), Tables!$A$2:$B$257, 2, TRUE)</f>
        <v>85</v>
      </c>
      <c r="P49" s="18" t="str">
        <f>VLOOKUP(LEFT(L49, 1) &amp; LEFT(T49, 1), Tables!$A$2:$B$257, 2, TRUE) &amp; VLOOKUP(RIGHT(L49, 1) &amp; RIGHT(T49, 1), Tables!$A$2:$B$257, 2, TRUE)</f>
        <v>87</v>
      </c>
      <c r="Q49" s="19" t="str">
        <f>VLOOKUP(LEFT(M49, 1) &amp; LEFT(U49, 1), Tables!$A$2:$B$257, 2, TRUE) &amp; VLOOKUP(RIGHT(M49, 1) &amp; RIGHT(U49, 1), Tables!$A$2:$B$257, 2, TRUE)</f>
        <v>D2</v>
      </c>
      <c r="R49" s="17" t="str">
        <f>VLOOKUP(LEFT(VLOOKUP(U45, Tables!$A$2:$C$257, 3, TRUE), 1) &amp; LEFT(R41, 1), Tables!$A$2:$B$257, 2, TRUE) &amp; VLOOKUP(RIGHT(VLOOKUP(U45, Tables!$A$2:$C$257, 3, TRUE), 1) &amp; RIGHT(R41, 1), Tables!$A$2:$B$257, 2, TRUE)</f>
        <v>04</v>
      </c>
      <c r="S49" s="18" t="str">
        <f>VLOOKUP(LEFT(R49, 1) &amp; LEFT(S41, 1), Tables!$A$2:$B$257, 2, TRUE) &amp; VLOOKUP(RIGHT(R49, 1) &amp; RIGHT(S41, 1), Tables!$A$2:$B$257, 2, TRUE)</f>
        <v>8A</v>
      </c>
      <c r="T49" s="18" t="str">
        <f>VLOOKUP(LEFT(S49, 1) &amp; LEFT(T41, 1), Tables!$A$2:$B$257, 2, TRUE) &amp; VLOOKUP(RIGHT(S49, 1) &amp; RIGHT(T41, 1), Tables!$A$2:$B$257, 2, TRUE)</f>
        <v>2D</v>
      </c>
      <c r="U49" s="19" t="str">
        <f>VLOOKUP(LEFT(T49, 1) &amp; LEFT(U41, 1), Tables!$A$2:$B$257, 2, TRUE) &amp; VLOOKUP(RIGHT(T49, 1) &amp; RIGHT(U41, 1), Tables!$A$2:$B$257, 2, TRUE)</f>
        <v>39</v>
      </c>
      <c r="V49" s="21"/>
      <c r="W49" s="21"/>
      <c r="X49" s="21"/>
      <c r="Y49" s="21"/>
    </row>
    <row r="50" spans="1:25" ht="19.5" customHeight="1" x14ac:dyDescent="0.25">
      <c r="A50" s="4" t="s">
        <v>14</v>
      </c>
      <c r="B50" s="14" t="str">
        <f>VLOOKUP(N46, Tables!$A$2:$C$257, 3, TRUE)</f>
        <v>03</v>
      </c>
      <c r="C50" s="15" t="str">
        <f>VLOOKUP(O46, Tables!$A$2:$C$257, 3, TRUE)</f>
        <v>93</v>
      </c>
      <c r="D50" s="15" t="str">
        <f>VLOOKUP(P46, Tables!$A$2:$C$257, 3, TRUE)</f>
        <v>DE</v>
      </c>
      <c r="E50" s="16" t="str">
        <f>VLOOKUP(Q46, Tables!$A$2:$C$257, 3, TRUE)</f>
        <v>EE</v>
      </c>
      <c r="F50" s="15" t="str">
        <f>B50</f>
        <v>03</v>
      </c>
      <c r="G50" s="15" t="str">
        <f t="shared" ref="G50" si="36">C50</f>
        <v>93</v>
      </c>
      <c r="H50" s="15" t="str">
        <f t="shared" ref="H50" si="37">D50</f>
        <v>DE</v>
      </c>
      <c r="I50" s="15" t="str">
        <f t="shared" ref="I50" si="38">E50</f>
        <v>EE</v>
      </c>
      <c r="J50" s="14" t="str">
        <f>VLOOKUP(VLOOKUP(LEFT(VLOOKUP(F50, Tables!$A$2:$D$257, 4, TRUE), 1) &amp; LEFT(VLOOKUP(F51, Tables!$A$2:$E$257, 5, TRUE), 1), Tables!$A$2:$B$257, 2, TRUE) &amp; VLOOKUP(LEFT(F52, 1) &amp; LEFT(F53, 1), Tables!$A$2:$B$257, 2, TRUE), Tables!$A$2:$B$257, 2, TRUE) &amp; VLOOKUP(VLOOKUP(RIGHT(VLOOKUP(F50, Tables!$A$2:$D$257, 4, TRUE), 1) &amp; RIGHT(VLOOKUP(F51, Tables!$A$2:$E$257, 5, TRUE), 1), Tables!$A$2:$B$257, 2, TRUE) &amp; VLOOKUP(RIGHT(F52, 1) &amp; RIGHT(F53, 1), Tables!$A$2:$B$257, 2, TRUE), Tables!$A$2:$B$257, 2, TRUE)</f>
        <v>B8</v>
      </c>
      <c r="K50" s="15" t="str">
        <f>VLOOKUP(VLOOKUP(LEFT(VLOOKUP(G50, Tables!$A$2:$D$257, 4, TRUE), 1) &amp; LEFT(VLOOKUP(G51, Tables!$A$2:$E$257, 5, TRUE), 1), Tables!$A$2:$B$257, 2, TRUE) &amp; VLOOKUP(LEFT(G52, 1) &amp; LEFT(G53, 1), Tables!$A$2:$B$257, 2, TRUE), Tables!$A$2:$B$257, 2, TRUE) &amp; VLOOKUP(VLOOKUP(RIGHT(VLOOKUP(G50, Tables!$A$2:$D$257, 4, TRUE), 1) &amp; RIGHT(VLOOKUP(G51, Tables!$A$2:$E$257, 5, TRUE), 1), Tables!$A$2:$B$257, 2, TRUE) &amp; VLOOKUP(RIGHT(G52, 1) &amp; RIGHT(G53, 1), Tables!$A$2:$B$257, 2, TRUE), Tables!$A$2:$B$257, 2, TRUE)</f>
        <v>3C</v>
      </c>
      <c r="L50" s="15" t="str">
        <f>VLOOKUP(VLOOKUP(LEFT(VLOOKUP(H50, Tables!$A$2:$D$257, 4, TRUE), 1) &amp; LEFT(VLOOKUP(H51, Tables!$A$2:$E$257, 5, TRUE), 1), Tables!$A$2:$B$257, 2, TRUE) &amp; VLOOKUP(LEFT(H52, 1) &amp; LEFT(H53, 1), Tables!$A$2:$B$257, 2, TRUE), Tables!$A$2:$B$257, 2, TRUE) &amp; VLOOKUP(VLOOKUP(RIGHT(VLOOKUP(H50, Tables!$A$2:$D$257, 4, TRUE), 1) &amp; RIGHT(VLOOKUP(H51, Tables!$A$2:$E$257, 5, TRUE), 1), Tables!$A$2:$B$257, 2, TRUE) &amp; VLOOKUP(RIGHT(H52, 1) &amp; RIGHT(H53, 1), Tables!$A$2:$B$257, 2, TRUE), Tables!$A$2:$B$257, 2, TRUE)</f>
        <v>01</v>
      </c>
      <c r="M50" s="16" t="str">
        <f>VLOOKUP(VLOOKUP(LEFT(VLOOKUP(I50, Tables!$A$2:$D$257, 4, TRUE), 1) &amp; LEFT(VLOOKUP(I51, Tables!$A$2:$E$257, 5, TRUE), 1), Tables!$A$2:$B$257, 2, TRUE) &amp; VLOOKUP(LEFT(I52, 1) &amp; LEFT(I53, 1), Tables!$A$2:$B$257, 2, TRUE), Tables!$A$2:$B$257, 2, TRUE) &amp; VLOOKUP(VLOOKUP(RIGHT(VLOOKUP(I50, Tables!$A$2:$D$257, 4, TRUE), 1) &amp; RIGHT(VLOOKUP(I51, Tables!$A$2:$E$257, 5, TRUE), 1), Tables!$A$2:$B$257, 2, TRUE) &amp; VLOOKUP(RIGHT(I52, 1) &amp; RIGHT(I53, 1), Tables!$A$2:$B$257, 2, TRUE), Tables!$A$2:$B$257, 2, TRUE)</f>
        <v>D3</v>
      </c>
      <c r="N50" s="14" t="str">
        <f>VLOOKUP(LEFT(J50, 1) &amp; LEFT(R50, 1), Tables!$A$2:$B$257, 2, TRUE) &amp; VLOOKUP(RIGHT(J50, 1) &amp; RIGHT(R50, 1), Tables!$A$2:$B$257, 2, TRUE)</f>
        <v>66</v>
      </c>
      <c r="O50" s="15" t="str">
        <f>VLOOKUP(LEFT(K50, 1) &amp; LEFT(S50, 1), Tables!$A$2:$B$257, 2, TRUE) &amp; VLOOKUP(RIGHT(K50, 1) &amp; RIGHT(S50, 1), Tables!$A$2:$B$257, 2, TRUE)</f>
        <v>50</v>
      </c>
      <c r="P50" s="15" t="str">
        <f>VLOOKUP(LEFT(L50, 1) &amp; LEFT(T50, 1), Tables!$A$2:$B$257, 2, TRUE) &amp; VLOOKUP(RIGHT(L50, 1) &amp; RIGHT(T50, 1), Tables!$A$2:$B$257, 2, TRUE)</f>
        <v>FB</v>
      </c>
      <c r="Q50" s="16" t="str">
        <f>VLOOKUP(LEFT(M50, 1) &amp; LEFT(U50, 1), Tables!$A$2:$B$257, 2, TRUE) &amp; VLOOKUP(RIGHT(M50, 1) &amp; RIGHT(U50, 1), Tables!$A$2:$B$257, 2, TRUE)</f>
        <v>45</v>
      </c>
      <c r="R50" s="14" t="str">
        <f>VLOOKUP(VLOOKUP(LEFT(VLOOKUP(U47, Tables!$A$2:$C$257, 3, TRUE), 1) &amp; LEFT(R42, 1), Tables!$A$2:$B$257, 2, TRUE) &amp; LEFT(V50, 1), Tables!$A$2:$B$257, 2, TRUE) &amp; VLOOKUP(VLOOKUP(RIGHT(VLOOKUP(U47, Tables!$A$2:$C$257, 3, TRUE), 1) &amp; RIGHT(R42, 1), Tables!$A$2:$B$257, 2, TRUE) &amp; RIGHT(V50, 1), Tables!$A$2:$B$257, 2, TRUE)</f>
        <v>DE</v>
      </c>
      <c r="S50" s="15" t="str">
        <f>VLOOKUP(LEFT(R50, 1) &amp; LEFT(S42, 1), Tables!$A$2:$B$257, 2, TRUE) &amp; VLOOKUP(RIGHT(R50, 1) &amp; RIGHT(S42, 1), Tables!$A$2:$B$257, 2, TRUE)</f>
        <v>6C</v>
      </c>
      <c r="T50" s="15" t="str">
        <f>VLOOKUP(LEFT(S50, 1) &amp; LEFT(T42, 1), Tables!$A$2:$B$257, 2, TRUE) &amp; VLOOKUP(RIGHT(S50, 1) &amp; RIGHT(T42, 1), Tables!$A$2:$B$257, 2, TRUE)</f>
        <v>FA</v>
      </c>
      <c r="U50" s="16" t="str">
        <f>VLOOKUP(LEFT(T50, 1) &amp; LEFT(U42, 1), Tables!$A$2:$B$257, 2, TRUE) &amp; VLOOKUP(RIGHT(T50, 1) &amp; RIGHT(U42, 1), Tables!$A$2:$B$257, 2, TRUE)</f>
        <v>96</v>
      </c>
      <c r="V50" s="9" t="s">
        <v>54</v>
      </c>
      <c r="W50" s="9"/>
      <c r="X50" s="9"/>
      <c r="Y50" s="9"/>
    </row>
    <row r="51" spans="1:25" ht="19.5" customHeight="1" x14ac:dyDescent="0.25">
      <c r="B51" s="11" t="str">
        <f>VLOOKUP(N47, Tables!$A$2:$C$257, 3, TRUE)</f>
        <v>65</v>
      </c>
      <c r="C51" s="12" t="str">
        <f>VLOOKUP(O47, Tables!$A$2:$C$257, 3, TRUE)</f>
        <v>17</v>
      </c>
      <c r="D51" s="12" t="str">
        <f>VLOOKUP(P47, Tables!$A$2:$C$257, 3, TRUE)</f>
        <v>CC</v>
      </c>
      <c r="E51" s="13" t="str">
        <f>VLOOKUP(Q47, Tables!$A$2:$C$257, 3, TRUE)</f>
        <v>96</v>
      </c>
      <c r="F51" s="12" t="str">
        <f>C51</f>
        <v>17</v>
      </c>
      <c r="G51" s="12" t="str">
        <f t="shared" ref="G51" si="39">D51</f>
        <v>CC</v>
      </c>
      <c r="H51" s="12" t="str">
        <f t="shared" ref="H51" si="40">E51</f>
        <v>96</v>
      </c>
      <c r="I51" s="12" t="str">
        <f>B51</f>
        <v>65</v>
      </c>
      <c r="J51" s="11" t="str">
        <f>VLOOKUP(VLOOKUP(LEFT(VLOOKUP(F51, Tables!$A$2:$D$257, 4, TRUE), 1) &amp; LEFT(VLOOKUP(F52, Tables!$A$2:$E$257, 5, TRUE), 1), Tables!$A$2:$B$257, 2, TRUE) &amp; VLOOKUP(LEFT(F53, 1) &amp; LEFT(F50, 1), Tables!$A$2:$B$257, 2, TRUE), Tables!$A$2:$B$257, 2, TRUE) &amp; VLOOKUP(VLOOKUP(RIGHT(VLOOKUP(F51, Tables!$A$2:$D$257, 4, TRUE), 1) &amp; RIGHT(VLOOKUP(F52, Tables!$A$2:$E$257, 5, TRUE), 1), Tables!$A$2:$B$257, 2, TRUE) &amp; VLOOKUP(RIGHT(F53, 1) &amp; RIGHT(F50, 1), Tables!$A$2:$B$257, 2, TRUE), Tables!$A$2:$B$257, 2, TRUE)</f>
        <v>CE</v>
      </c>
      <c r="K51" s="12" t="str">
        <f>VLOOKUP(VLOOKUP(LEFT(VLOOKUP(G51, Tables!$A$2:$D$257, 4, TRUE), 1) &amp; LEFT(VLOOKUP(G52, Tables!$A$2:$E$257, 5, TRUE), 1), Tables!$A$2:$B$257, 2, TRUE) &amp; VLOOKUP(LEFT(G53, 1) &amp; LEFT(G50, 1), Tables!$A$2:$B$257, 2, TRUE), Tables!$A$2:$B$257, 2, TRUE) &amp; VLOOKUP(VLOOKUP(RIGHT(VLOOKUP(G51, Tables!$A$2:$D$257, 4, TRUE), 1) &amp; RIGHT(VLOOKUP(G52, Tables!$A$2:$E$257, 5, TRUE), 1), Tables!$A$2:$B$257, 2, TRUE) &amp; VLOOKUP(RIGHT(G53, 1) &amp; RIGHT(G50, 1), Tables!$A$2:$B$257, 2, TRUE), Tables!$A$2:$B$257, 2, TRUE)</f>
        <v>EC</v>
      </c>
      <c r="L51" s="12" t="str">
        <f>VLOOKUP(VLOOKUP(LEFT(VLOOKUP(H51, Tables!$A$2:$D$257, 4, TRUE), 1) &amp; LEFT(VLOOKUP(H52, Tables!$A$2:$E$257, 5, TRUE), 1), Tables!$A$2:$B$257, 2, TRUE) &amp; VLOOKUP(LEFT(H53, 1) &amp; LEFT(H50, 1), Tables!$A$2:$B$257, 2, TRUE), Tables!$A$2:$B$257, 2, TRUE) &amp; VLOOKUP(VLOOKUP(RIGHT(VLOOKUP(H51, Tables!$A$2:$D$257, 4, TRUE), 1) &amp; RIGHT(VLOOKUP(H52, Tables!$A$2:$E$257, 5, TRUE), 1), Tables!$A$2:$B$257, 2, TRUE) &amp; VLOOKUP(RIGHT(H53, 1) &amp; RIGHT(H50, 1), Tables!$A$2:$B$257, 2, TRUE), Tables!$A$2:$B$257, 2, TRUE)</f>
        <v>D5</v>
      </c>
      <c r="M51" s="13" t="str">
        <f>VLOOKUP(VLOOKUP(LEFT(VLOOKUP(I51, Tables!$A$2:$D$257, 4, TRUE), 1) &amp; LEFT(VLOOKUP(I52, Tables!$A$2:$E$257, 5, TRUE), 1), Tables!$A$2:$B$257, 2, TRUE) &amp; VLOOKUP(LEFT(I53, 1) &amp; LEFT(I50, 1), Tables!$A$2:$B$257, 2, TRUE), Tables!$A$2:$B$257, 2, TRUE) &amp; VLOOKUP(VLOOKUP(RIGHT(VLOOKUP(I51, Tables!$A$2:$D$257, 4, TRUE), 1) &amp; RIGHT(VLOOKUP(I52, Tables!$A$2:$E$257, 5, TRUE), 1), Tables!$A$2:$B$257, 2, TRUE) &amp; VLOOKUP(RIGHT(I53, 1) &amp; RIGHT(I50, 1), Tables!$A$2:$B$257, 2, TRUE), Tables!$A$2:$B$257, 2, TRUE)</f>
        <v>DC</v>
      </c>
      <c r="N51" s="11" t="str">
        <f>VLOOKUP(LEFT(J51, 1) &amp; LEFT(R51, 1), Tables!$A$2:$B$257, 2, TRUE) &amp; VLOOKUP(RIGHT(J51, 1) &amp; RIGHT(R51, 1), Tables!$A$2:$B$257, 2, TRUE)</f>
        <v>DD</v>
      </c>
      <c r="O51" s="12" t="str">
        <f>VLOOKUP(LEFT(K51, 1) &amp; LEFT(S51, 1), Tables!$A$2:$B$257, 2, TRUE) &amp; VLOOKUP(RIGHT(K51, 1) &amp; RIGHT(S51, 1), Tables!$A$2:$B$257, 2, TRUE)</f>
        <v>20</v>
      </c>
      <c r="P51" s="12" t="str">
        <f>VLOOKUP(LEFT(L51, 1) &amp; LEFT(T51, 1), Tables!$A$2:$B$257, 2, TRUE) &amp; VLOOKUP(RIGHT(L51, 1) &amp; RIGHT(T51, 1), Tables!$A$2:$B$257, 2, TRUE)</f>
        <v>F0</v>
      </c>
      <c r="Q51" s="13" t="str">
        <f>VLOOKUP(LEFT(M51, 1) &amp; LEFT(U51, 1), Tables!$A$2:$B$257, 2, TRUE) &amp; VLOOKUP(RIGHT(M51, 1) &amp; RIGHT(U51, 1), Tables!$A$2:$B$257, 2, TRUE)</f>
        <v>A8</v>
      </c>
      <c r="R51" s="11" t="str">
        <f>VLOOKUP(LEFT(VLOOKUP(U48, Tables!$A$2:$C$257, 3, TRUE), 1) &amp; LEFT(R43, 1), Tables!$A$2:$B$257, 2, TRUE) &amp; VLOOKUP(RIGHT(VLOOKUP(U48, Tables!$A$2:$C$257, 3, TRUE), 1) &amp; RIGHT(R43, 1), Tables!$A$2:$B$257, 2, TRUE)</f>
        <v>13</v>
      </c>
      <c r="S51" s="12" t="str">
        <f>VLOOKUP(LEFT(R51, 1) &amp; LEFT(S43, 1), Tables!$A$2:$B$257, 2, TRUE) &amp; VLOOKUP(RIGHT(R51, 1) &amp; RIGHT(S43, 1), Tables!$A$2:$B$257, 2, TRUE)</f>
        <v>CC</v>
      </c>
      <c r="T51" s="12" t="str">
        <f>VLOOKUP(LEFT(S51, 1) &amp; LEFT(T43, 1), Tables!$A$2:$B$257, 2, TRUE) &amp; VLOOKUP(RIGHT(S51, 1) &amp; RIGHT(T43, 1), Tables!$A$2:$B$257, 2, TRUE)</f>
        <v>25</v>
      </c>
      <c r="U51" s="13" t="str">
        <f>VLOOKUP(LEFT(T51, 1) &amp; LEFT(U43, 1), Tables!$A$2:$B$257, 2, TRUE) &amp; VLOOKUP(RIGHT(T51, 1) &amp; RIGHT(U43, 1), Tables!$A$2:$B$257, 2, TRUE)</f>
        <v>74</v>
      </c>
      <c r="V51" s="9"/>
      <c r="W51" s="9"/>
      <c r="X51" s="9"/>
      <c r="Y51" s="9"/>
    </row>
    <row r="52" spans="1:25" ht="19.5" customHeight="1" x14ac:dyDescent="0.25">
      <c r="B52" s="11" t="str">
        <f>VLOOKUP(N48, Tables!$A$2:$C$257, 3, TRUE)</f>
        <v>90</v>
      </c>
      <c r="C52" s="12" t="str">
        <f>VLOOKUP(O48, Tables!$A$2:$C$257, 3, TRUE)</f>
        <v>AC</v>
      </c>
      <c r="D52" s="12" t="str">
        <f>VLOOKUP(P48, Tables!$A$2:$C$257, 3, TRUE)</f>
        <v>32</v>
      </c>
      <c r="E52" s="13" t="str">
        <f>VLOOKUP(Q48, Tables!$A$2:$C$257, 3, TRUE)</f>
        <v>59</v>
      </c>
      <c r="F52" s="12" t="str">
        <f>D52</f>
        <v>32</v>
      </c>
      <c r="G52" s="12" t="str">
        <f>E52</f>
        <v>59</v>
      </c>
      <c r="H52" s="12" t="str">
        <f>B52</f>
        <v>90</v>
      </c>
      <c r="I52" s="12" t="str">
        <f>C52</f>
        <v>AC</v>
      </c>
      <c r="J52" s="11" t="str">
        <f>VLOOKUP(VLOOKUP(LEFT(VLOOKUP(F52, Tables!$A$2:$D$257, 4, TRUE), 1) &amp; LEFT(VLOOKUP(F53, Tables!$A$2:$E$257, 5, TRUE), 1), Tables!$A$2:$B$257, 2, TRUE) &amp; VLOOKUP(LEFT(F50, 1) &amp; LEFT(F51, 1), Tables!$A$2:$B$257, 2, TRUE), Tables!$A$2:$B$257, 2, TRUE) &amp; VLOOKUP(VLOOKUP(RIGHT(VLOOKUP(F52, Tables!$A$2:$D$257, 4, TRUE), 1) &amp; RIGHT(VLOOKUP(F53, Tables!$A$2:$E$257, 5, TRUE), 1), Tables!$A$2:$B$257, 2, TRUE) &amp; VLOOKUP(RIGHT(F50, 1) &amp; RIGHT(F51, 1), Tables!$A$2:$B$257, 2, TRUE), Tables!$A$2:$B$257, 2, TRUE)</f>
        <v>B4</v>
      </c>
      <c r="K52" s="12" t="str">
        <f>VLOOKUP(VLOOKUP(LEFT(VLOOKUP(G52, Tables!$A$2:$D$257, 4, TRUE), 1) &amp; LEFT(VLOOKUP(G53, Tables!$A$2:$E$257, 5, TRUE), 1), Tables!$A$2:$B$257, 2, TRUE) &amp; VLOOKUP(LEFT(G50, 1) &amp; LEFT(G51, 1), Tables!$A$2:$B$257, 2, TRUE), Tables!$A$2:$B$257, 2, TRUE) &amp; VLOOKUP(VLOOKUP(RIGHT(VLOOKUP(G52, Tables!$A$2:$D$257, 4, TRUE), 1) &amp; RIGHT(VLOOKUP(G53, Tables!$A$2:$E$257, 5, TRUE), 1), Tables!$A$2:$B$257, 2, TRUE) &amp; VLOOKUP(RIGHT(G50, 1) &amp; RIGHT(G51, 1), Tables!$A$2:$B$257, 2, TRUE), Tables!$A$2:$B$257, 2, TRUE)</f>
        <v>D4</v>
      </c>
      <c r="L52" s="12" t="str">
        <f>VLOOKUP(VLOOKUP(LEFT(VLOOKUP(H52, Tables!$A$2:$D$257, 4, TRUE), 1) &amp; LEFT(VLOOKUP(H53, Tables!$A$2:$E$257, 5, TRUE), 1), Tables!$A$2:$B$257, 2, TRUE) &amp; VLOOKUP(LEFT(H50, 1) &amp; LEFT(H51, 1), Tables!$A$2:$B$257, 2, TRUE), Tables!$A$2:$B$257, 2, TRUE) &amp; VLOOKUP(VLOOKUP(RIGHT(VLOOKUP(H52, Tables!$A$2:$D$257, 4, TRUE), 1) &amp; RIGHT(VLOOKUP(H53, Tables!$A$2:$E$257, 5, TRUE), 1), Tables!$A$2:$B$257, 2, TRUE) &amp; VLOOKUP(RIGHT(H50, 1) &amp; RIGHT(H51, 1), Tables!$A$2:$B$257, 2, TRUE), Tables!$A$2:$B$257, 2, TRUE)</f>
        <v>D1</v>
      </c>
      <c r="M52" s="13" t="str">
        <f>VLOOKUP(VLOOKUP(LEFT(VLOOKUP(I52, Tables!$A$2:$D$257, 4, TRUE), 1) &amp; LEFT(VLOOKUP(I53, Tables!$A$2:$E$257, 5, TRUE), 1), Tables!$A$2:$B$257, 2, TRUE) &amp; VLOOKUP(LEFT(I50, 1) &amp; LEFT(I51, 1), Tables!$A$2:$B$257, 2, TRUE), Tables!$A$2:$B$257, 2, TRUE) &amp; VLOOKUP(VLOOKUP(RIGHT(VLOOKUP(I52, Tables!$A$2:$D$257, 4, TRUE), 1) &amp; RIGHT(VLOOKUP(I53, Tables!$A$2:$E$257, 5, TRUE), 1), Tables!$A$2:$B$257, 2, TRUE) &amp; VLOOKUP(RIGHT(I50, 1) &amp; RIGHT(I51, 1), Tables!$A$2:$B$257, 2, TRUE), Tables!$A$2:$B$257, 2, TRUE)</f>
        <v>F1</v>
      </c>
      <c r="N52" s="11" t="str">
        <f>VLOOKUP(LEFT(J52, 1) &amp; LEFT(R52, 1), Tables!$A$2:$B$257, 2, TRUE) &amp; VLOOKUP(RIGHT(J52, 1) &amp; RIGHT(R52, 1), Tables!$A$2:$B$257, 2, TRUE)</f>
        <v>DD</v>
      </c>
      <c r="O52" s="12" t="str">
        <f>VLOOKUP(LEFT(K52, 1) &amp; LEFT(S52, 1), Tables!$A$2:$B$257, 2, TRUE) &amp; VLOOKUP(RIGHT(K52, 1) &amp; RIGHT(S52, 1), Tables!$A$2:$B$257, 2, TRUE)</f>
        <v>8E</v>
      </c>
      <c r="P52" s="12" t="str">
        <f>VLOOKUP(LEFT(L52, 1) &amp; LEFT(T52, 1), Tables!$A$2:$B$257, 2, TRUE) &amp; VLOOKUP(RIGHT(L52, 1) &amp; RIGHT(T52, 1), Tables!$A$2:$B$257, 2, TRUE)</f>
        <v>B2</v>
      </c>
      <c r="Q52" s="13" t="str">
        <f>VLOOKUP(LEFT(M52, 1) &amp; LEFT(U52, 1), Tables!$A$2:$B$257, 2, TRUE) &amp; VLOOKUP(RIGHT(M52, 1) &amp; RIGHT(U52, 1), Tables!$A$2:$B$257, 2, TRUE)</f>
        <v>1F</v>
      </c>
      <c r="R52" s="11" t="str">
        <f>VLOOKUP(LEFT(VLOOKUP(U49, Tables!$A$2:$C$257, 3, TRUE), 1) &amp; LEFT(R44, 1), Tables!$A$2:$B$257, 2, TRUE) &amp; VLOOKUP(RIGHT(VLOOKUP(U49, Tables!$A$2:$C$257, 3, TRUE), 1) &amp; RIGHT(R44, 1), Tables!$A$2:$B$257, 2, TRUE)</f>
        <v>69</v>
      </c>
      <c r="S52" s="12" t="str">
        <f>VLOOKUP(LEFT(R52, 1) &amp; LEFT(S44, 1), Tables!$A$2:$B$257, 2, TRUE) &amp; VLOOKUP(RIGHT(R52, 1) &amp; RIGHT(S44, 1), Tables!$A$2:$B$257, 2, TRUE)</f>
        <v>5A</v>
      </c>
      <c r="T52" s="12" t="str">
        <f>VLOOKUP(LEFT(S52, 1) &amp; LEFT(T44, 1), Tables!$A$2:$B$257, 2, TRUE) &amp; VLOOKUP(RIGHT(S52, 1) &amp; RIGHT(T44, 1), Tables!$A$2:$B$257, 2, TRUE)</f>
        <v>63</v>
      </c>
      <c r="U52" s="13" t="str">
        <f>VLOOKUP(LEFT(T52, 1) &amp; LEFT(U44, 1), Tables!$A$2:$B$257, 2, TRUE) &amp; VLOOKUP(RIGHT(T52, 1) &amp; RIGHT(U44, 1), Tables!$A$2:$B$257, 2, TRUE)</f>
        <v>EE</v>
      </c>
      <c r="V52" s="9"/>
      <c r="W52" s="9"/>
      <c r="X52" s="9"/>
      <c r="Y52" s="9"/>
    </row>
    <row r="53" spans="1:25" ht="19.5" customHeight="1" x14ac:dyDescent="0.25">
      <c r="B53" s="17" t="str">
        <f>VLOOKUP(N49, Tables!$A$2:$C$257, 3, TRUE)</f>
        <v>17</v>
      </c>
      <c r="C53" s="18" t="str">
        <f>VLOOKUP(O49, Tables!$A$2:$C$257, 3, TRUE)</f>
        <v>97</v>
      </c>
      <c r="D53" s="18" t="str">
        <f>VLOOKUP(P49, Tables!$A$2:$C$257, 3, TRUE)</f>
        <v>17</v>
      </c>
      <c r="E53" s="19" t="str">
        <f>VLOOKUP(Q49, Tables!$A$2:$C$257, 3, TRUE)</f>
        <v>B5</v>
      </c>
      <c r="F53" s="18" t="str">
        <f>E53</f>
        <v>B5</v>
      </c>
      <c r="G53" s="18" t="str">
        <f>B53</f>
        <v>17</v>
      </c>
      <c r="H53" s="18" t="str">
        <f t="shared" ref="H53" si="41">C53</f>
        <v>97</v>
      </c>
      <c r="I53" s="18" t="str">
        <f t="shared" ref="I53" si="42">D53</f>
        <v>17</v>
      </c>
      <c r="J53" s="17" t="str">
        <f>VLOOKUP(VLOOKUP(LEFT(VLOOKUP(F53, Tables!$A$2:$D$257, 4, TRUE), 1) &amp; LEFT(VLOOKUP(F50, Tables!$A$2:$E$257, 5, TRUE), 1), Tables!$A$2:$B$257, 2, TRUE) &amp; VLOOKUP(LEFT(F51, 1) &amp; LEFT(F52, 1), Tables!$A$2:$B$257, 2, TRUE), Tables!$A$2:$B$257, 2, TRUE) &amp; VLOOKUP(VLOOKUP(RIGHT(VLOOKUP(F53, Tables!$A$2:$D$257, 4, TRUE), 1) &amp; RIGHT(VLOOKUP(F50, Tables!$A$2:$E$257, 5, TRUE), 1), Tables!$A$2:$B$257, 2, TRUE) &amp; VLOOKUP(RIGHT(F51, 1) &amp; RIGHT(F52, 1), Tables!$A$2:$B$257, 2, TRUE), Tables!$A$2:$B$257, 2, TRUE)</f>
        <v>51</v>
      </c>
      <c r="K53" s="18" t="str">
        <f>VLOOKUP(VLOOKUP(LEFT(VLOOKUP(G53, Tables!$A$2:$D$257, 4, TRUE), 1) &amp; LEFT(VLOOKUP(G50, Tables!$A$2:$E$257, 5, TRUE), 1), Tables!$A$2:$B$257, 2, TRUE) &amp; VLOOKUP(LEFT(G51, 1) &amp; LEFT(G52, 1), Tables!$A$2:$B$257, 2, TRUE), Tables!$A$2:$B$257, 2, TRUE) &amp; VLOOKUP(VLOOKUP(RIGHT(VLOOKUP(G53, Tables!$A$2:$D$257, 4, TRUE), 1) &amp; RIGHT(VLOOKUP(G50, Tables!$A$2:$E$257, 5, TRUE), 1), Tables!$A$2:$B$257, 2, TRUE) &amp; VLOOKUP(RIGHT(G51, 1) &amp; RIGHT(G52, 1), Tables!$A$2:$B$257, 2, TRUE), Tables!$A$2:$B$257, 2, TRUE)</f>
        <v>15</v>
      </c>
      <c r="L53" s="18" t="str">
        <f>VLOOKUP(VLOOKUP(LEFT(VLOOKUP(H53, Tables!$A$2:$D$257, 4, TRUE), 1) &amp; LEFT(VLOOKUP(H50, Tables!$A$2:$E$257, 5, TRUE), 1), Tables!$A$2:$B$257, 2, TRUE) &amp; VLOOKUP(LEFT(H51, 1) &amp; LEFT(H52, 1), Tables!$A$2:$B$257, 2, TRUE), Tables!$A$2:$B$257, 2, TRUE) &amp; VLOOKUP(VLOOKUP(RIGHT(VLOOKUP(H53, Tables!$A$2:$D$257, 4, TRUE), 1) &amp; RIGHT(VLOOKUP(H50, Tables!$A$2:$E$257, 5, TRUE), 1), Tables!$A$2:$B$257, 2, TRUE) &amp; VLOOKUP(RIGHT(H51, 1) &amp; RIGHT(H52, 1), Tables!$A$2:$B$257, 2, TRUE), Tables!$A$2:$B$257, 2, TRUE)</f>
        <v>4A</v>
      </c>
      <c r="M53" s="19" t="str">
        <f>VLOOKUP(VLOOKUP(LEFT(VLOOKUP(I53, Tables!$A$2:$D$257, 4, TRUE), 1) &amp; LEFT(VLOOKUP(I50, Tables!$A$2:$E$257, 5, TRUE), 1), Tables!$A$2:$B$257, 2, TRUE) &amp; VLOOKUP(LEFT(I51, 1) &amp; LEFT(I52, 1), Tables!$A$2:$B$257, 2, TRUE), Tables!$A$2:$B$257, 2, TRUE) &amp; VLOOKUP(VLOOKUP(RIGHT(VLOOKUP(I53, Tables!$A$2:$D$257, 4, TRUE), 1) &amp; RIGHT(VLOOKUP(I50, Tables!$A$2:$E$257, 5, TRUE), 1), Tables!$A$2:$B$257, 2, TRUE) &amp; VLOOKUP(RIGHT(I51, 1) &amp; RIGHT(I52, 1), Tables!$A$2:$B$257, 2, TRUE), Tables!$A$2:$B$257, 2, TRUE)</f>
        <v>CE</v>
      </c>
      <c r="N53" s="17" t="str">
        <f>VLOOKUP(LEFT(J53, 1) &amp; LEFT(R53, 1), Tables!$A$2:$B$257, 2, TRUE) &amp; VLOOKUP(RIGHT(J53, 1) &amp; RIGHT(R53, 1), Tables!$A$2:$B$257, 2, TRUE)</f>
        <v>36</v>
      </c>
      <c r="O53" s="18" t="str">
        <f>VLOOKUP(LEFT(K53, 1) &amp; LEFT(S53, 1), Tables!$A$2:$B$257, 2, TRUE) &amp; VLOOKUP(RIGHT(K53, 1) &amp; RIGHT(S53, 1), Tables!$A$2:$B$257, 2, TRUE)</f>
        <v>64</v>
      </c>
      <c r="P53" s="18" t="str">
        <f>VLOOKUP(LEFT(L53, 1) &amp; LEFT(T53, 1), Tables!$A$2:$B$257, 2, TRUE) &amp; VLOOKUP(RIGHT(L53, 1) &amp; RIGHT(T53, 1), Tables!$A$2:$B$257, 2, TRUE)</f>
        <v>DF</v>
      </c>
      <c r="Q53" s="19" t="str">
        <f>VLOOKUP(LEFT(M53, 1) &amp; LEFT(U53, 1), Tables!$A$2:$B$257, 2, TRUE) &amp; VLOOKUP(RIGHT(M53, 1) &amp; RIGHT(U53, 1), Tables!$A$2:$B$257, 2, TRUE)</f>
        <v>DB</v>
      </c>
      <c r="R53" s="17" t="str">
        <f>VLOOKUP(LEFT(VLOOKUP(U46, Tables!$A$2:$C$257, 3, TRUE), 1) &amp; LEFT(R45, 1), Tables!$A$2:$B$257, 2, TRUE) &amp; VLOOKUP(RIGHT(VLOOKUP(U46, Tables!$A$2:$C$257, 3, TRUE), 1) &amp; RIGHT(R45, 1), Tables!$A$2:$B$257, 2, TRUE)</f>
        <v>67</v>
      </c>
      <c r="S53" s="18" t="str">
        <f>VLOOKUP(LEFT(R53, 1) &amp; LEFT(S45, 1), Tables!$A$2:$B$257, 2, TRUE) &amp; VLOOKUP(RIGHT(R53, 1) &amp; RIGHT(S45, 1), Tables!$A$2:$B$257, 2, TRUE)</f>
        <v>71</v>
      </c>
      <c r="T53" s="18" t="str">
        <f>VLOOKUP(LEFT(S53, 1) &amp; LEFT(T45, 1), Tables!$A$2:$B$257, 2, TRUE) &amp; VLOOKUP(RIGHT(S53, 1) &amp; RIGHT(T45, 1), Tables!$A$2:$B$257, 2, TRUE)</f>
        <v>95</v>
      </c>
      <c r="U53" s="19" t="str">
        <f>VLOOKUP(LEFT(T53, 1) &amp; LEFT(U45, 1), Tables!$A$2:$B$257, 2, TRUE) &amp; VLOOKUP(RIGHT(T53, 1) &amp; RIGHT(U45, 1), Tables!$A$2:$B$257, 2, TRUE)</f>
        <v>15</v>
      </c>
      <c r="V53" s="9"/>
      <c r="W53" s="9"/>
      <c r="X53" s="9"/>
      <c r="Y53" s="9"/>
    </row>
    <row r="54" spans="1:25" ht="19.5" customHeight="1" x14ac:dyDescent="0.25">
      <c r="A54" s="5" t="s">
        <v>304</v>
      </c>
      <c r="B54" s="14" t="str">
        <f>VLOOKUP(N50, Tables!$A$2:$C$257, 3, TRUE)</f>
        <v>33</v>
      </c>
      <c r="C54" s="15" t="str">
        <f>VLOOKUP(O50, Tables!$A$2:$C$257, 3, TRUE)</f>
        <v>53</v>
      </c>
      <c r="D54" s="15" t="str">
        <f>VLOOKUP(P50, Tables!$A$2:$C$257, 3, TRUE)</f>
        <v>0F</v>
      </c>
      <c r="E54" s="16" t="str">
        <f>VLOOKUP(Q50, Tables!$A$2:$C$257, 3, TRUE)</f>
        <v>6E</v>
      </c>
      <c r="F54" s="15" t="str">
        <f>B54</f>
        <v>33</v>
      </c>
      <c r="G54" s="15" t="str">
        <f t="shared" ref="G54" si="43">C54</f>
        <v>53</v>
      </c>
      <c r="H54" s="15" t="str">
        <f t="shared" ref="H54" si="44">D54</f>
        <v>0F</v>
      </c>
      <c r="I54" s="15" t="str">
        <f t="shared" ref="I54" si="45">E54</f>
        <v>6E</v>
      </c>
      <c r="J54" s="14" t="str">
        <f>VLOOKUP(VLOOKUP(LEFT(VLOOKUP(F54, Tables!$A$2:$D$257, 4, TRUE), 1) &amp; LEFT(VLOOKUP(F55, Tables!$A$2:$E$257, 5, TRUE), 1), Tables!$A$2:$B$257, 2, TRUE) &amp; VLOOKUP(LEFT(F56, 1) &amp; LEFT(F57, 1), Tables!$A$2:$B$257, 2, TRUE), Tables!$A$2:$B$257, 2, TRUE) &amp; VLOOKUP(VLOOKUP(RIGHT(VLOOKUP(F54, Tables!$A$2:$D$257, 4, TRUE), 1) &amp; RIGHT(VLOOKUP(F55, Tables!$A$2:$E$257, 5, TRUE), 1), Tables!$A$2:$B$257, 2, TRUE) &amp; VLOOKUP(RIGHT(F56, 1) &amp; RIGHT(F57, 1), Tables!$A$2:$B$257, 2, TRUE), Tables!$A$2:$B$257, 2, TRUE)</f>
        <v>2A</v>
      </c>
      <c r="K54" s="15" t="str">
        <f>VLOOKUP(VLOOKUP(LEFT(VLOOKUP(G54, Tables!$A$2:$D$257, 4, TRUE), 1) &amp; LEFT(VLOOKUP(G55, Tables!$A$2:$E$257, 5, TRUE), 1), Tables!$A$2:$B$257, 2, TRUE) &amp; VLOOKUP(LEFT(G56, 1) &amp; LEFT(G57, 1), Tables!$A$2:$B$257, 2, TRUE), Tables!$A$2:$B$257, 2, TRUE) &amp; VLOOKUP(VLOOKUP(RIGHT(VLOOKUP(G54, Tables!$A$2:$D$257, 4, TRUE), 1) &amp; RIGHT(VLOOKUP(G55, Tables!$A$2:$E$257, 5, TRUE), 1), Tables!$A$2:$B$257, 2, TRUE) &amp; VLOOKUP(RIGHT(G56, 1) &amp; RIGHT(G57, 1), Tables!$A$2:$B$257, 2, TRUE), Tables!$A$2:$B$257, 2, TRUE)</f>
        <v>EC</v>
      </c>
      <c r="L54" s="15" t="str">
        <f>VLOOKUP(VLOOKUP(LEFT(VLOOKUP(H54, Tables!$A$2:$D$257, 4, TRUE), 1) &amp; LEFT(VLOOKUP(H55, Tables!$A$2:$E$257, 5, TRUE), 1), Tables!$A$2:$B$257, 2, TRUE) &amp; VLOOKUP(LEFT(H56, 1) &amp; LEFT(H57, 1), Tables!$A$2:$B$257, 2, TRUE), Tables!$A$2:$B$257, 2, TRUE) &amp; VLOOKUP(VLOOKUP(RIGHT(VLOOKUP(H54, Tables!$A$2:$D$257, 4, TRUE), 1) &amp; RIGHT(VLOOKUP(H55, Tables!$A$2:$E$257, 5, TRUE), 1), Tables!$A$2:$B$257, 2, TRUE) &amp; VLOOKUP(RIGHT(H56, 1) &amp; RIGHT(H57, 1), Tables!$A$2:$B$257, 2, TRUE), Tables!$A$2:$B$257, 2, TRUE)</f>
        <v>C1</v>
      </c>
      <c r="M54" s="16" t="str">
        <f>VLOOKUP(VLOOKUP(LEFT(VLOOKUP(I54, Tables!$A$2:$D$257, 4, TRUE), 1) &amp; LEFT(VLOOKUP(I55, Tables!$A$2:$E$257, 5, TRUE), 1), Tables!$A$2:$B$257, 2, TRUE) &amp; VLOOKUP(LEFT(I56, 1) &amp; LEFT(I57, 1), Tables!$A$2:$B$257, 2, TRUE), Tables!$A$2:$B$257, 2, TRUE) &amp; VLOOKUP(VLOOKUP(RIGHT(VLOOKUP(I54, Tables!$A$2:$D$257, 4, TRUE), 1) &amp; RIGHT(VLOOKUP(I55, Tables!$A$2:$E$257, 5, TRUE), 1), Tables!$A$2:$B$257, 2, TRUE) &amp; VLOOKUP(RIGHT(I56, 1) &amp; RIGHT(I57, 1), Tables!$A$2:$B$257, 2, TRUE), Tables!$A$2:$B$257, 2, TRUE)</f>
        <v>03</v>
      </c>
      <c r="N54" s="14" t="str">
        <f>VLOOKUP(LEFT(J54, 1) &amp; LEFT(R54, 1), Tables!$A$2:$B$257, 2, TRUE) &amp; VLOOKUP(RIGHT(J54, 1) &amp; RIGHT(R54, 1), Tables!$A$2:$B$257, 2, TRUE)</f>
        <v>72</v>
      </c>
      <c r="O54" s="15" t="str">
        <f>VLOOKUP(LEFT(K54, 1) &amp; LEFT(S54, 1), Tables!$A$2:$B$257, 2, TRUE) &amp; VLOOKUP(RIGHT(K54, 1) &amp; RIGHT(S54, 1), Tables!$A$2:$B$257, 2, TRUE)</f>
        <v>C2</v>
      </c>
      <c r="P54" s="15" t="str">
        <f>VLOOKUP(LEFT(L54, 1) &amp; LEFT(T54, 1), Tables!$A$2:$B$257, 2, TRUE) &amp; VLOOKUP(RIGHT(L54, 1) &amp; RIGHT(T54, 1), Tables!$A$2:$B$257, 2, TRUE)</f>
        <v>BF</v>
      </c>
      <c r="Q54" s="16" t="str">
        <f>VLOOKUP(LEFT(M54, 1) &amp; LEFT(U54, 1), Tables!$A$2:$B$257, 2, TRUE) &amp; VLOOKUP(RIGHT(M54, 1) &amp; RIGHT(U54, 1), Tables!$A$2:$B$257, 2, TRUE)</f>
        <v>24</v>
      </c>
      <c r="R54" s="14" t="str">
        <f>VLOOKUP(LEFT(VLOOKUP(U50, Tables!$A$2:$C$257, 3, TRUE), 1) &amp; LEFT(R46, 1), Tables!$A$2:$B$257, 2, TRUE) &amp; VLOOKUP(RIGHT(VLOOKUP(U50, Tables!$A$2:$C$257, 3, TRUE), 1) &amp; RIGHT(R46, 1), Tables!$A$2:$B$257, 2, TRUE)</f>
        <v>58</v>
      </c>
      <c r="S54" s="15" t="str">
        <f>VLOOKUP(LEFT(R54, 1) &amp; LEFT(S46, 1), Tables!$A$2:$B$257, 2, TRUE) &amp; VLOOKUP(RIGHT(R54, 1) &amp; RIGHT(S46, 1), Tables!$A$2:$B$257, 2, TRUE)</f>
        <v>2E</v>
      </c>
      <c r="T54" s="15" t="str">
        <f>VLOOKUP(LEFT(S54, 1) &amp; LEFT(T46, 1), Tables!$A$2:$B$257, 2, TRUE) &amp; VLOOKUP(RIGHT(S54, 1) &amp; RIGHT(T46, 1), Tables!$A$2:$B$257, 2, TRUE)</f>
        <v>7E</v>
      </c>
      <c r="U54" s="16" t="str">
        <f>VLOOKUP(LEFT(T54, 1) &amp; LEFT(U46, 1), Tables!$A$2:$B$257, 2, TRUE) &amp; VLOOKUP(RIGHT(T54, 1) &amp; RIGHT(U46, 1), Tables!$A$2:$B$257, 2, TRUE)</f>
        <v>27</v>
      </c>
      <c r="V54" s="20"/>
      <c r="W54" s="20"/>
      <c r="X54" s="20"/>
      <c r="Y54" s="20"/>
    </row>
    <row r="55" spans="1:25" ht="19.5" customHeight="1" x14ac:dyDescent="0.25">
      <c r="A55" s="6"/>
      <c r="B55" s="11" t="str">
        <f>VLOOKUP(N51, Tables!$A$2:$C$257, 3, TRUE)</f>
        <v>C1</v>
      </c>
      <c r="C55" s="12" t="str">
        <f>VLOOKUP(O51, Tables!$A$2:$C$257, 3, TRUE)</f>
        <v>B7</v>
      </c>
      <c r="D55" s="12" t="str">
        <f>VLOOKUP(P51, Tables!$A$2:$C$257, 3, TRUE)</f>
        <v>8C</v>
      </c>
      <c r="E55" s="13" t="str">
        <f>VLOOKUP(Q51, Tables!$A$2:$C$257, 3, TRUE)</f>
        <v>C2</v>
      </c>
      <c r="F55" s="12" t="str">
        <f>C55</f>
        <v>B7</v>
      </c>
      <c r="G55" s="12" t="str">
        <f t="shared" ref="G55" si="46">D55</f>
        <v>8C</v>
      </c>
      <c r="H55" s="12" t="str">
        <f t="shared" ref="H55" si="47">E55</f>
        <v>C2</v>
      </c>
      <c r="I55" s="12" t="str">
        <f>B55</f>
        <v>C1</v>
      </c>
      <c r="J55" s="11" t="str">
        <f>VLOOKUP(VLOOKUP(LEFT(VLOOKUP(F55, Tables!$A$2:$D$257, 4, TRUE), 1) &amp; LEFT(VLOOKUP(F56, Tables!$A$2:$E$257, 5, TRUE), 1), Tables!$A$2:$B$257, 2, TRUE) &amp; VLOOKUP(LEFT(F57, 1) &amp; LEFT(F54, 1), Tables!$A$2:$B$257, 2, TRUE), Tables!$A$2:$B$257, 2, TRUE) &amp; VLOOKUP(VLOOKUP(RIGHT(VLOOKUP(F55, Tables!$A$2:$D$257, 4, TRUE), 1) &amp; RIGHT(VLOOKUP(F56, Tables!$A$2:$E$257, 5, TRUE), 1), Tables!$A$2:$B$257, 2, TRUE) &amp; VLOOKUP(RIGHT(F57, 1) &amp; RIGHT(F54, 1), Tables!$A$2:$B$257, 2, TRUE), Tables!$A$2:$B$257, 2, TRUE)</f>
        <v>A6</v>
      </c>
      <c r="K55" s="12" t="str">
        <f>VLOOKUP(VLOOKUP(LEFT(VLOOKUP(G55, Tables!$A$2:$D$257, 4, TRUE), 1) &amp; LEFT(VLOOKUP(G56, Tables!$A$2:$E$257, 5, TRUE), 1), Tables!$A$2:$B$257, 2, TRUE) &amp; VLOOKUP(LEFT(G57, 1) &amp; LEFT(G54, 1), Tables!$A$2:$B$257, 2, TRUE), Tables!$A$2:$B$257, 2, TRUE) &amp; VLOOKUP(VLOOKUP(RIGHT(VLOOKUP(G55, Tables!$A$2:$D$257, 4, TRUE), 1) &amp; RIGHT(VLOOKUP(G56, Tables!$A$2:$E$257, 5, TRUE), 1), Tables!$A$2:$B$257, 2, TRUE) &amp; VLOOKUP(RIGHT(G57, 1) &amp; RIGHT(G54, 1), Tables!$A$2:$B$257, 2, TRUE), Tables!$A$2:$B$257, 2, TRUE)</f>
        <v>0E</v>
      </c>
      <c r="L55" s="12" t="str">
        <f>VLOOKUP(VLOOKUP(LEFT(VLOOKUP(H55, Tables!$A$2:$D$257, 4, TRUE), 1) &amp; LEFT(VLOOKUP(H56, Tables!$A$2:$E$257, 5, TRUE), 1), Tables!$A$2:$B$257, 2, TRUE) &amp; VLOOKUP(LEFT(H57, 1) &amp; LEFT(H54, 1), Tables!$A$2:$B$257, 2, TRUE), Tables!$A$2:$B$257, 2, TRUE) &amp; VLOOKUP(VLOOKUP(RIGHT(VLOOKUP(H55, Tables!$A$2:$D$257, 4, TRUE), 1) &amp; RIGHT(VLOOKUP(H56, Tables!$A$2:$E$257, 5, TRUE), 1), Tables!$A$2:$B$257, 2, TRUE) &amp; VLOOKUP(RIGHT(H57, 1) &amp; RIGHT(H54, 1), Tables!$A$2:$B$257, 2, TRUE), Tables!$A$2:$B$257, 2, TRUE)</f>
        <v>8B</v>
      </c>
      <c r="M55" s="13" t="str">
        <f>VLOOKUP(VLOOKUP(LEFT(VLOOKUP(I55, Tables!$A$2:$D$257, 4, TRUE), 1) &amp; LEFT(VLOOKUP(I56, Tables!$A$2:$E$257, 5, TRUE), 1), Tables!$A$2:$B$257, 2, TRUE) &amp; VLOOKUP(LEFT(I57, 1) &amp; LEFT(I54, 1), Tables!$A$2:$B$257, 2, TRUE), Tables!$A$2:$B$257, 2, TRUE) &amp; VLOOKUP(VLOOKUP(RIGHT(VLOOKUP(I55, Tables!$A$2:$D$257, 4, TRUE), 1) &amp; RIGHT(VLOOKUP(I56, Tables!$A$2:$E$257, 5, TRUE), 1), Tables!$A$2:$B$257, 2, TRUE) &amp; VLOOKUP(RIGHT(I57, 1) &amp; RIGHT(I54, 1), Tables!$A$2:$B$257, 2, TRUE), Tables!$A$2:$B$257, 2, TRUE)</f>
        <v>42</v>
      </c>
      <c r="N55" s="11" t="str">
        <f>VLOOKUP(LEFT(J55, 1) &amp; LEFT(R55, 1), Tables!$A$2:$B$257, 2, TRUE) &amp; VLOOKUP(RIGHT(J55, 1) &amp; RIGHT(R55, 1), Tables!$A$2:$B$257, 2, TRUE)</f>
        <v>20</v>
      </c>
      <c r="O55" s="12" t="str">
        <f>VLOOKUP(LEFT(K55, 1) &amp; LEFT(S55, 1), Tables!$A$2:$B$257, 2, TRUE) &amp; VLOOKUP(RIGHT(K55, 1) &amp; RIGHT(S55, 1), Tables!$A$2:$B$257, 2, TRUE)</f>
        <v>21</v>
      </c>
      <c r="P55" s="12" t="str">
        <f>VLOOKUP(LEFT(L55, 1) &amp; LEFT(T55, 1), Tables!$A$2:$B$257, 2, TRUE) &amp; VLOOKUP(RIGHT(L55, 1) &amp; RIGHT(T55, 1), Tables!$A$2:$B$257, 2, TRUE)</f>
        <v>81</v>
      </c>
      <c r="Q55" s="13" t="str">
        <f>VLOOKUP(LEFT(M55, 1) &amp; LEFT(U55, 1), Tables!$A$2:$B$257, 2, TRUE) &amp; VLOOKUP(RIGHT(M55, 1) &amp; RIGHT(U55, 1), Tables!$A$2:$B$257, 2, TRUE)</f>
        <v>8D</v>
      </c>
      <c r="R55" s="11" t="str">
        <f>VLOOKUP(LEFT(VLOOKUP(U51, Tables!$A$2:$C$257, 3, TRUE), 1) &amp; LEFT(R47, 1), Tables!$A$2:$B$257, 2, TRUE) &amp; VLOOKUP(RIGHT(VLOOKUP(U51, Tables!$A$2:$C$257, 3, TRUE), 1) &amp; RIGHT(R47, 1), Tables!$A$2:$B$257, 2, TRUE)</f>
        <v>86</v>
      </c>
      <c r="S55" s="12" t="str">
        <f>VLOOKUP(LEFT(R55, 1) &amp; LEFT(S47, 1), Tables!$A$2:$B$257, 2, TRUE) &amp; VLOOKUP(RIGHT(R55, 1) &amp; RIGHT(S47, 1), Tables!$A$2:$B$257, 2, TRUE)</f>
        <v>2F</v>
      </c>
      <c r="T55" s="12" t="str">
        <f>VLOOKUP(LEFT(S55, 1) &amp; LEFT(T47, 1), Tables!$A$2:$B$257, 2, TRUE) &amp; VLOOKUP(RIGHT(S55, 1) &amp; RIGHT(T47, 1), Tables!$A$2:$B$257, 2, TRUE)</f>
        <v>0A</v>
      </c>
      <c r="U55" s="13" t="str">
        <f>VLOOKUP(LEFT(T55, 1) &amp; LEFT(U47, 1), Tables!$A$2:$B$257, 2, TRUE) &amp; VLOOKUP(RIGHT(T55, 1) &amp; RIGHT(U47, 1), Tables!$A$2:$B$257, 2, TRUE)</f>
        <v>CF</v>
      </c>
      <c r="V55" s="10"/>
      <c r="W55" s="10"/>
      <c r="X55" s="10"/>
      <c r="Y55" s="10"/>
    </row>
    <row r="56" spans="1:25" ht="19.5" customHeight="1" x14ac:dyDescent="0.25">
      <c r="A56" s="6"/>
      <c r="B56" s="11" t="str">
        <f>VLOOKUP(N52, Tables!$A$2:$C$257, 3, TRUE)</f>
        <v>C1</v>
      </c>
      <c r="C56" s="12" t="str">
        <f>VLOOKUP(O52, Tables!$A$2:$C$257, 3, TRUE)</f>
        <v>19</v>
      </c>
      <c r="D56" s="12" t="str">
        <f>VLOOKUP(P52, Tables!$A$2:$C$257, 3, TRUE)</f>
        <v>37</v>
      </c>
      <c r="E56" s="13" t="str">
        <f>VLOOKUP(Q52, Tables!$A$2:$C$257, 3, TRUE)</f>
        <v>C0</v>
      </c>
      <c r="F56" s="12" t="str">
        <f>D56</f>
        <v>37</v>
      </c>
      <c r="G56" s="12" t="str">
        <f>E56</f>
        <v>C0</v>
      </c>
      <c r="H56" s="12" t="str">
        <f>B56</f>
        <v>C1</v>
      </c>
      <c r="I56" s="12" t="str">
        <f>C56</f>
        <v>19</v>
      </c>
      <c r="J56" s="11" t="str">
        <f>VLOOKUP(VLOOKUP(LEFT(VLOOKUP(F56, Tables!$A$2:$D$257, 4, TRUE), 1) &amp; LEFT(VLOOKUP(F57, Tables!$A$2:$E$257, 5, TRUE), 1), Tables!$A$2:$B$257, 2, TRUE) &amp; VLOOKUP(LEFT(F54, 1) &amp; LEFT(F55, 1), Tables!$A$2:$B$257, 2, TRUE), Tables!$A$2:$B$257, 2, TRUE) &amp; VLOOKUP(VLOOKUP(RIGHT(VLOOKUP(F56, Tables!$A$2:$D$257, 4, TRUE), 1) &amp; RIGHT(VLOOKUP(F57, Tables!$A$2:$E$257, 5, TRUE), 1), Tables!$A$2:$B$257, 2, TRUE) &amp; VLOOKUP(RIGHT(F54, 1) &amp; RIGHT(F55, 1), Tables!$A$2:$B$257, 2, TRUE), Tables!$A$2:$B$257, 2, TRUE)</f>
        <v>3A</v>
      </c>
      <c r="K56" s="12" t="str">
        <f>VLOOKUP(VLOOKUP(LEFT(VLOOKUP(G56, Tables!$A$2:$D$257, 4, TRUE), 1) &amp; LEFT(VLOOKUP(G57, Tables!$A$2:$E$257, 5, TRUE), 1), Tables!$A$2:$B$257, 2, TRUE) &amp; VLOOKUP(LEFT(G54, 1) &amp; LEFT(G55, 1), Tables!$A$2:$B$257, 2, TRUE), Tables!$A$2:$B$257, 2, TRUE) &amp; VLOOKUP(VLOOKUP(RIGHT(VLOOKUP(G56, Tables!$A$2:$D$257, 4, TRUE), 1) &amp; RIGHT(VLOOKUP(G57, Tables!$A$2:$E$257, 5, TRUE), 1), Tables!$A$2:$B$257, 2, TRUE) &amp; VLOOKUP(RIGHT(G54, 1) &amp; RIGHT(G55, 1), Tables!$A$2:$B$257, 2, TRUE), Tables!$A$2:$B$257, 2, TRUE)</f>
        <v>4B</v>
      </c>
      <c r="L56" s="12" t="str">
        <f>VLOOKUP(VLOOKUP(LEFT(VLOOKUP(H56, Tables!$A$2:$D$257, 4, TRUE), 1) &amp; LEFT(VLOOKUP(H57, Tables!$A$2:$E$257, 5, TRUE), 1), Tables!$A$2:$B$257, 2, TRUE) &amp; VLOOKUP(LEFT(H54, 1) &amp; LEFT(H55, 1), Tables!$A$2:$B$257, 2, TRUE), Tables!$A$2:$B$257, 2, TRUE) &amp; VLOOKUP(VLOOKUP(RIGHT(VLOOKUP(H56, Tables!$A$2:$D$257, 4, TRUE), 1) &amp; RIGHT(VLOOKUP(H57, Tables!$A$2:$E$257, 5, TRUE), 1), Tables!$A$2:$B$257, 2, TRUE) &amp; VLOOKUP(RIGHT(H54, 1) &amp; RIGHT(H55, 1), Tables!$A$2:$B$257, 2, TRUE), Tables!$A$2:$B$257, 2, TRUE)</f>
        <v>91</v>
      </c>
      <c r="M56" s="13" t="str">
        <f>VLOOKUP(VLOOKUP(LEFT(VLOOKUP(I56, Tables!$A$2:$D$257, 4, TRUE), 1) &amp; LEFT(VLOOKUP(I57, Tables!$A$2:$E$257, 5, TRUE), 1), Tables!$A$2:$B$257, 2, TRUE) &amp; VLOOKUP(LEFT(I54, 1) &amp; LEFT(I55, 1), Tables!$A$2:$B$257, 2, TRUE), Tables!$A$2:$B$257, 2, TRUE) &amp; VLOOKUP(VLOOKUP(RIGHT(VLOOKUP(I56, Tables!$A$2:$D$257, 4, TRUE), 1) &amp; RIGHT(VLOOKUP(I57, Tables!$A$2:$E$257, 5, TRUE), 1), Tables!$A$2:$B$257, 2, TRUE) &amp; VLOOKUP(RIGHT(I54, 1) &amp; RIGHT(I55, 1), Tables!$A$2:$B$257, 2, TRUE), Tables!$A$2:$B$257, 2, TRUE)</f>
        <v>24</v>
      </c>
      <c r="N56" s="11" t="str">
        <f>VLOOKUP(LEFT(J56, 1) &amp; LEFT(R56, 1), Tables!$A$2:$B$257, 2, TRUE) &amp; VLOOKUP(RIGHT(J56, 1) &amp; RIGHT(R56, 1), Tables!$A$2:$B$257, 2, TRUE)</f>
        <v>F0</v>
      </c>
      <c r="O56" s="12" t="str">
        <f>VLOOKUP(LEFT(K56, 1) &amp; LEFT(S56, 1), Tables!$A$2:$B$257, 2, TRUE) &amp; VLOOKUP(RIGHT(K56, 1) &amp; RIGHT(S56, 1), Tables!$A$2:$B$257, 2, TRUE)</f>
        <v>7A</v>
      </c>
      <c r="P56" s="12" t="str">
        <f>VLOOKUP(LEFT(L56, 1) &amp; LEFT(T56, 1), Tables!$A$2:$B$257, 2, TRUE) &amp; VLOOKUP(RIGHT(L56, 1) &amp; RIGHT(T56, 1), Tables!$A$2:$B$257, 2, TRUE)</f>
        <v>60</v>
      </c>
      <c r="Q56" s="13" t="str">
        <f>VLOOKUP(LEFT(M56, 1) &amp; LEFT(U56, 1), Tables!$A$2:$B$257, 2, TRUE) &amp; VLOOKUP(RIGHT(M56, 1) &amp; RIGHT(U56, 1), Tables!$A$2:$B$257, 2, TRUE)</f>
        <v>57</v>
      </c>
      <c r="R56" s="11" t="str">
        <f>VLOOKUP(LEFT(VLOOKUP(U52, Tables!$A$2:$C$257, 3, TRUE), 1) &amp; LEFT(R48, 1), Tables!$A$2:$B$257, 2, TRUE) &amp; VLOOKUP(RIGHT(VLOOKUP(U52, Tables!$A$2:$C$257, 3, TRUE), 1) &amp; RIGHT(R48, 1), Tables!$A$2:$B$257, 2, TRUE)</f>
        <v>CA</v>
      </c>
      <c r="S56" s="12" t="str">
        <f>VLOOKUP(LEFT(R56, 1) &amp; LEFT(S48, 1), Tables!$A$2:$B$257, 2, TRUE) &amp; VLOOKUP(RIGHT(R56, 1) &amp; RIGHT(S48, 1), Tables!$A$2:$B$257, 2, TRUE)</f>
        <v>31</v>
      </c>
      <c r="T56" s="12" t="str">
        <f>VLOOKUP(LEFT(S56, 1) &amp; LEFT(T48, 1), Tables!$A$2:$B$257, 2, TRUE) &amp; VLOOKUP(RIGHT(S56, 1) &amp; RIGHT(T48, 1), Tables!$A$2:$B$257, 2, TRUE)</f>
        <v>F1</v>
      </c>
      <c r="U56" s="13" t="str">
        <f>VLOOKUP(LEFT(T56, 1) &amp; LEFT(U48, 1), Tables!$A$2:$B$257, 2, TRUE) &amp; VLOOKUP(RIGHT(T56, 1) &amp; RIGHT(U48, 1), Tables!$A$2:$B$257, 2, TRUE)</f>
        <v>73</v>
      </c>
      <c r="V56" s="10"/>
      <c r="W56" s="10"/>
      <c r="X56" s="10"/>
      <c r="Y56" s="10"/>
    </row>
    <row r="57" spans="1:25" ht="19.5" customHeight="1" x14ac:dyDescent="0.25">
      <c r="A57" s="3"/>
      <c r="B57" s="17" t="str">
        <f>VLOOKUP(N53, Tables!$A$2:$C$257, 3, TRUE)</f>
        <v>05</v>
      </c>
      <c r="C57" s="18" t="str">
        <f>VLOOKUP(O53, Tables!$A$2:$C$257, 3, TRUE)</f>
        <v>43</v>
      </c>
      <c r="D57" s="18" t="str">
        <f>VLOOKUP(P53, Tables!$A$2:$C$257, 3, TRUE)</f>
        <v>9E</v>
      </c>
      <c r="E57" s="19" t="str">
        <f>VLOOKUP(Q53, Tables!$A$2:$C$257, 3, TRUE)</f>
        <v>B9</v>
      </c>
      <c r="F57" s="18" t="str">
        <f>E57</f>
        <v>B9</v>
      </c>
      <c r="G57" s="18" t="str">
        <f>B57</f>
        <v>05</v>
      </c>
      <c r="H57" s="18" t="str">
        <f t="shared" ref="H57" si="48">C57</f>
        <v>43</v>
      </c>
      <c r="I57" s="18" t="str">
        <f t="shared" ref="I57" si="49">D57</f>
        <v>9E</v>
      </c>
      <c r="J57" s="17" t="str">
        <f>VLOOKUP(VLOOKUP(LEFT(VLOOKUP(F57, Tables!$A$2:$D$257, 4, TRUE), 1) &amp; LEFT(VLOOKUP(F54, Tables!$A$2:$E$257, 5, TRUE), 1), Tables!$A$2:$B$257, 2, TRUE) &amp; VLOOKUP(LEFT(F55, 1) &amp; LEFT(F56, 1), Tables!$A$2:$B$257, 2, TRUE), Tables!$A$2:$B$257, 2, TRUE) &amp; VLOOKUP(VLOOKUP(RIGHT(VLOOKUP(F57, Tables!$A$2:$D$257, 4, TRUE), 1) &amp; RIGHT(VLOOKUP(F54, Tables!$A$2:$E$257, 5, TRUE), 1), Tables!$A$2:$B$257, 2, TRUE) &amp; VLOOKUP(RIGHT(F55, 1) &amp; RIGHT(F56, 1), Tables!$A$2:$B$257, 2, TRUE), Tables!$A$2:$B$257, 2, TRUE)</f>
        <v>BC</v>
      </c>
      <c r="K57" s="18" t="str">
        <f>VLOOKUP(VLOOKUP(LEFT(VLOOKUP(G57, Tables!$A$2:$D$257, 4, TRUE), 1) &amp; LEFT(VLOOKUP(G54, Tables!$A$2:$E$257, 5, TRUE), 1), Tables!$A$2:$B$257, 2, TRUE) &amp; VLOOKUP(LEFT(G55, 1) &amp; LEFT(G56, 1), Tables!$A$2:$B$257, 2, TRUE), Tables!$A$2:$B$257, 2, TRUE) &amp; VLOOKUP(VLOOKUP(RIGHT(VLOOKUP(G57, Tables!$A$2:$D$257, 4, TRUE), 1) &amp; RIGHT(VLOOKUP(G54, Tables!$A$2:$E$257, 5, TRUE), 1), Tables!$A$2:$B$257, 2, TRUE) &amp; VLOOKUP(RIGHT(G55, 1) &amp; RIGHT(G56, 1), Tables!$A$2:$B$257, 2, TRUE), Tables!$A$2:$B$257, 2, TRUE)</f>
        <v>B3</v>
      </c>
      <c r="L57" s="18" t="str">
        <f>VLOOKUP(VLOOKUP(LEFT(VLOOKUP(H57, Tables!$A$2:$D$257, 4, TRUE), 1) &amp; LEFT(VLOOKUP(H54, Tables!$A$2:$E$257, 5, TRUE), 1), Tables!$A$2:$B$257, 2, TRUE) &amp; VLOOKUP(LEFT(H55, 1) &amp; LEFT(H56, 1), Tables!$A$2:$B$257, 2, TRUE), Tables!$A$2:$B$257, 2, TRUE) &amp; VLOOKUP(VLOOKUP(RIGHT(VLOOKUP(H57, Tables!$A$2:$D$257, 4, TRUE), 1) &amp; RIGHT(VLOOKUP(H54, Tables!$A$2:$E$257, 5, TRUE), 1), Tables!$A$2:$B$257, 2, TRUE) &amp; VLOOKUP(RIGHT(H55, 1) &amp; RIGHT(H56, 1), Tables!$A$2:$B$257, 2, TRUE), Tables!$A$2:$B$257, 2, TRUE)</f>
        <v>94</v>
      </c>
      <c r="M57" s="19" t="str">
        <f>VLOOKUP(VLOOKUP(LEFT(VLOOKUP(I57, Tables!$A$2:$D$257, 4, TRUE), 1) &amp; LEFT(VLOOKUP(I54, Tables!$A$2:$E$257, 5, TRUE), 1), Tables!$A$2:$B$257, 2, TRUE) &amp; VLOOKUP(LEFT(I55, 1) &amp; LEFT(I56, 1), Tables!$A$2:$B$257, 2, TRUE), Tables!$A$2:$B$257, 2, TRUE) &amp; VLOOKUP(VLOOKUP(RIGHT(VLOOKUP(I57, Tables!$A$2:$D$257, 4, TRUE), 1) &amp; RIGHT(VLOOKUP(I54, Tables!$A$2:$E$257, 5, TRUE), 1), Tables!$A$2:$B$257, 2, TRUE) &amp; VLOOKUP(RIGHT(I55, 1) &amp; RIGHT(I56, 1), Tables!$A$2:$B$257, 2, TRUE), Tables!$A$2:$B$257, 2, TRUE)</f>
        <v>4D</v>
      </c>
      <c r="N57" s="17" t="str">
        <f>VLOOKUP(LEFT(J57, 1) &amp; LEFT(R57, 1), Tables!$A$2:$B$257, 2, TRUE) &amp; VLOOKUP(RIGHT(J57, 1) &amp; RIGHT(R57, 1), Tables!$A$2:$B$257, 2, TRUE)</f>
        <v>E1</v>
      </c>
      <c r="O57" s="18" t="str">
        <f>VLOOKUP(LEFT(K57, 1) &amp; LEFT(S57, 1), Tables!$A$2:$B$257, 2, TRUE) &amp; VLOOKUP(RIGHT(K57, 1) &amp; RIGHT(S57, 1), Tables!$A$2:$B$257, 2, TRUE)</f>
        <v>64</v>
      </c>
      <c r="P57" s="18" t="str">
        <f>VLOOKUP(LEFT(L57, 1) &amp; LEFT(T57, 1), Tables!$A$2:$B$257, 2, TRUE) &amp; VLOOKUP(RIGHT(L57, 1) &amp; RIGHT(T57, 1), Tables!$A$2:$B$257, 2, TRUE)</f>
        <v>6E</v>
      </c>
      <c r="Q57" s="19" t="str">
        <f>VLOOKUP(LEFT(M57, 1) &amp; LEFT(U57, 1), Tables!$A$2:$B$257, 2, TRUE) &amp; VLOOKUP(RIGHT(M57, 1) &amp; RIGHT(U57, 1), Tables!$A$2:$B$257, 2, TRUE)</f>
        <v>8E</v>
      </c>
      <c r="R57" s="17" t="str">
        <f>VLOOKUP(LEFT(VLOOKUP(U53, Tables!$A$2:$C$257, 3, TRUE), 1) &amp; LEFT(R49, 1), Tables!$A$2:$B$257, 2, TRUE) &amp; VLOOKUP(RIGHT(VLOOKUP(U53, Tables!$A$2:$C$257, 3, TRUE), 1) &amp; RIGHT(R49, 1), Tables!$A$2:$B$257, 2, TRUE)</f>
        <v>5D</v>
      </c>
      <c r="S57" s="18" t="str">
        <f>VLOOKUP(LEFT(R57, 1) &amp; LEFT(S49, 1), Tables!$A$2:$B$257, 2, TRUE) &amp; VLOOKUP(RIGHT(R57, 1) &amp; RIGHT(S49, 1), Tables!$A$2:$B$257, 2, TRUE)</f>
        <v>D7</v>
      </c>
      <c r="T57" s="18" t="str">
        <f>VLOOKUP(LEFT(S57, 1) &amp; LEFT(T49, 1), Tables!$A$2:$B$257, 2, TRUE) &amp; VLOOKUP(RIGHT(S57, 1) &amp; RIGHT(T49, 1), Tables!$A$2:$B$257, 2, TRUE)</f>
        <v>FA</v>
      </c>
      <c r="U57" s="19" t="str">
        <f>VLOOKUP(LEFT(T57, 1) &amp; LEFT(U49, 1), Tables!$A$2:$B$257, 2, TRUE) &amp; VLOOKUP(RIGHT(T57, 1) &amp; RIGHT(U49, 1), Tables!$A$2:$B$257, 2, TRUE)</f>
        <v>C3</v>
      </c>
      <c r="V57" s="21"/>
      <c r="W57" s="21"/>
      <c r="X57" s="21"/>
      <c r="Y57" s="21"/>
    </row>
    <row r="58" spans="1:25" ht="19.5" customHeight="1" x14ac:dyDescent="0.25">
      <c r="A58" s="4" t="s">
        <v>305</v>
      </c>
      <c r="B58" s="14" t="str">
        <f>VLOOKUP(N54, Tables!$A$2:$C$257, 3, TRUE)</f>
        <v>40</v>
      </c>
      <c r="C58" s="15" t="str">
        <f>VLOOKUP(O54, Tables!$A$2:$C$257, 3, TRUE)</f>
        <v>25</v>
      </c>
      <c r="D58" s="15" t="str">
        <f>VLOOKUP(P54, Tables!$A$2:$C$257, 3, TRUE)</f>
        <v>08</v>
      </c>
      <c r="E58" s="16" t="str">
        <f>VLOOKUP(Q54, Tables!$A$2:$C$257, 3, TRUE)</f>
        <v>36</v>
      </c>
      <c r="F58" s="15" t="str">
        <f>B58</f>
        <v>40</v>
      </c>
      <c r="G58" s="15" t="str">
        <f t="shared" ref="G58" si="50">C58</f>
        <v>25</v>
      </c>
      <c r="H58" s="15" t="str">
        <f t="shared" ref="H58" si="51">D58</f>
        <v>08</v>
      </c>
      <c r="I58" s="15" t="str">
        <f t="shared" ref="I58" si="52">E58</f>
        <v>36</v>
      </c>
      <c r="J58" s="14" t="str">
        <f>VLOOKUP(VLOOKUP(LEFT(VLOOKUP(F58, Tables!$A$2:$D$257, 4, TRUE), 1) &amp; LEFT(VLOOKUP(F59, Tables!$A$2:$E$257, 5, TRUE), 1), Tables!$A$2:$B$257, 2, TRUE) &amp; VLOOKUP(LEFT(F60, 1) &amp; LEFT(F61, 1), Tables!$A$2:$B$257, 2, TRUE), Tables!$A$2:$B$257, 2, TRUE) &amp; VLOOKUP(VLOOKUP(RIGHT(VLOOKUP(F58, Tables!$A$2:$D$257, 4, TRUE), 1) &amp; RIGHT(VLOOKUP(F59, Tables!$A$2:$E$257, 5, TRUE), 1), Tables!$A$2:$B$257, 2, TRUE) &amp; VLOOKUP(RIGHT(F60, 1) &amp; RIGHT(F61, 1), Tables!$A$2:$B$257, 2, TRUE), Tables!$A$2:$B$257, 2, TRUE)</f>
        <v>55</v>
      </c>
      <c r="K58" s="15" t="str">
        <f>VLOOKUP(VLOOKUP(LEFT(VLOOKUP(G58, Tables!$A$2:$D$257, 4, TRUE), 1) &amp; LEFT(VLOOKUP(G59, Tables!$A$2:$E$257, 5, TRUE), 1), Tables!$A$2:$B$257, 2, TRUE) &amp; VLOOKUP(LEFT(G60, 1) &amp; LEFT(G61, 1), Tables!$A$2:$B$257, 2, TRUE), Tables!$A$2:$B$257, 2, TRUE) &amp; VLOOKUP(VLOOKUP(RIGHT(VLOOKUP(G58, Tables!$A$2:$D$257, 4, TRUE), 1) &amp; RIGHT(VLOOKUP(G59, Tables!$A$2:$E$257, 5, TRUE), 1), Tables!$A$2:$B$257, 2, TRUE) &amp; VLOOKUP(RIGHT(G60, 1) &amp; RIGHT(G61, 1), Tables!$A$2:$B$257, 2, TRUE), Tables!$A$2:$B$257, 2, TRUE)</f>
        <v>FD</v>
      </c>
      <c r="L58" s="15" t="str">
        <f>VLOOKUP(VLOOKUP(LEFT(VLOOKUP(H58, Tables!$A$2:$D$257, 4, TRUE), 1) &amp; LEFT(VLOOKUP(H59, Tables!$A$2:$E$257, 5, TRUE), 1), Tables!$A$2:$B$257, 2, TRUE) &amp; VLOOKUP(LEFT(H60, 1) &amp; LEFT(H61, 1), Tables!$A$2:$B$257, 2, TRUE), Tables!$A$2:$B$257, 2, TRUE) &amp; VLOOKUP(VLOOKUP(RIGHT(VLOOKUP(H58, Tables!$A$2:$D$257, 4, TRUE), 1) &amp; RIGHT(VLOOKUP(H59, Tables!$A$2:$E$257, 5, TRUE), 1), Tables!$A$2:$B$257, 2, TRUE) &amp; VLOOKUP(RIGHT(H60, 1) &amp; RIGHT(H61, 1), Tables!$A$2:$B$257, 2, TRUE), Tables!$A$2:$B$257, 2, TRUE)</f>
        <v>38</v>
      </c>
      <c r="M58" s="16" t="str">
        <f>VLOOKUP(VLOOKUP(LEFT(VLOOKUP(I58, Tables!$A$2:$D$257, 4, TRUE), 1) &amp; LEFT(VLOOKUP(I59, Tables!$A$2:$E$257, 5, TRUE), 1), Tables!$A$2:$B$257, 2, TRUE) &amp; VLOOKUP(LEFT(I60, 1) &amp; LEFT(I61, 1), Tables!$A$2:$B$257, 2, TRUE), Tables!$A$2:$B$257, 2, TRUE) &amp; VLOOKUP(VLOOKUP(RIGHT(VLOOKUP(I58, Tables!$A$2:$D$257, 4, TRUE), 1) &amp; RIGHT(VLOOKUP(I59, Tables!$A$2:$E$257, 5, TRUE), 1), Tables!$A$2:$B$257, 2, TRUE) &amp; VLOOKUP(RIGHT(I60, 1) &amp; RIGHT(I61, 1), Tables!$A$2:$B$257, 2, TRUE), Tables!$A$2:$B$257, 2, TRUE)</f>
        <v>EB</v>
      </c>
      <c r="N58" s="14" t="str">
        <f>VLOOKUP(LEFT(J58, 1) &amp; LEFT(R58, 1), Tables!$A$2:$B$257, 2, TRUE) &amp; VLOOKUP(RIGHT(J58, 1) &amp; RIGHT(R58, 1), Tables!$A$2:$B$257, 2, TRUE)</f>
        <v>21</v>
      </c>
      <c r="O58" s="15" t="str">
        <f>VLOOKUP(LEFT(K58, 1) &amp; LEFT(S58, 1), Tables!$A$2:$B$257, 2, TRUE) &amp; VLOOKUP(RIGHT(K58, 1) &amp; RIGHT(S58, 1), Tables!$A$2:$B$257, 2, TRUE)</f>
        <v>E5</v>
      </c>
      <c r="P58" s="15" t="str">
        <f>VLOOKUP(LEFT(L58, 1) &amp; LEFT(T58, 1), Tables!$A$2:$B$257, 2, TRUE) &amp; VLOOKUP(RIGHT(L58, 1) &amp; RIGHT(T58, 1), Tables!$A$2:$B$257, 2, TRUE)</f>
        <v>DA</v>
      </c>
      <c r="Q58" s="16" t="str">
        <f>VLOOKUP(LEFT(M58, 1) &amp; LEFT(U58, 1), Tables!$A$2:$B$257, 2, TRUE) &amp; VLOOKUP(RIGHT(M58, 1) &amp; RIGHT(U58, 1), Tables!$A$2:$B$257, 2, TRUE)</f>
        <v>9F</v>
      </c>
      <c r="R58" s="14" t="str">
        <f>VLOOKUP(VLOOKUP(LEFT(VLOOKUP(U55, Tables!$A$2:$C$257, 3, TRUE), 1) &amp; LEFT(R50, 1), Tables!$A$2:$B$257, 2, TRUE) &amp; LEFT(V58, 1), Tables!$A$2:$B$257, 2, TRUE) &amp; VLOOKUP(VLOOKUP(RIGHT(VLOOKUP(U55, Tables!$A$2:$C$257, 3, TRUE), 1) &amp; RIGHT(R50, 1), Tables!$A$2:$B$257, 2, TRUE) &amp; RIGHT(V58, 1), Tables!$A$2:$B$257, 2, TRUE)</f>
        <v>74</v>
      </c>
      <c r="S58" s="15" t="str">
        <f>VLOOKUP(LEFT(R58, 1) &amp; LEFT(S50, 1), Tables!$A$2:$B$257, 2, TRUE) &amp; VLOOKUP(RIGHT(R58, 1) &amp; RIGHT(S50, 1), Tables!$A$2:$B$257, 2, TRUE)</f>
        <v>18</v>
      </c>
      <c r="T58" s="15" t="str">
        <f>VLOOKUP(LEFT(S58, 1) &amp; LEFT(T50, 1), Tables!$A$2:$B$257, 2, TRUE) &amp; VLOOKUP(RIGHT(S58, 1) &amp; RIGHT(T50, 1), Tables!$A$2:$B$257, 2, TRUE)</f>
        <v>E2</v>
      </c>
      <c r="U58" s="16" t="str">
        <f>VLOOKUP(LEFT(T58, 1) &amp; LEFT(U50, 1), Tables!$A$2:$B$257, 2, TRUE) &amp; VLOOKUP(RIGHT(T58, 1) &amp; RIGHT(U50, 1), Tables!$A$2:$B$257, 2, TRUE)</f>
        <v>74</v>
      </c>
      <c r="V58" s="9" t="s">
        <v>55</v>
      </c>
      <c r="W58" s="9"/>
      <c r="X58" s="9"/>
      <c r="Y58" s="9"/>
    </row>
    <row r="59" spans="1:25" ht="19.5" customHeight="1" x14ac:dyDescent="0.25">
      <c r="B59" s="11" t="str">
        <f>VLOOKUP(N55, Tables!$A$2:$C$257, 3, TRUE)</f>
        <v>B7</v>
      </c>
      <c r="C59" s="12" t="str">
        <f>VLOOKUP(O55, Tables!$A$2:$C$257, 3, TRUE)</f>
        <v>FD</v>
      </c>
      <c r="D59" s="12" t="str">
        <f>VLOOKUP(P55, Tables!$A$2:$C$257, 3, TRUE)</f>
        <v>0C</v>
      </c>
      <c r="E59" s="13" t="str">
        <f>VLOOKUP(Q55, Tables!$A$2:$C$257, 3, TRUE)</f>
        <v>5D</v>
      </c>
      <c r="F59" s="12" t="str">
        <f>C59</f>
        <v>FD</v>
      </c>
      <c r="G59" s="12" t="str">
        <f t="shared" ref="G59" si="53">D59</f>
        <v>0C</v>
      </c>
      <c r="H59" s="12" t="str">
        <f t="shared" ref="H59" si="54">E59</f>
        <v>5D</v>
      </c>
      <c r="I59" s="12" t="str">
        <f>B59</f>
        <v>B7</v>
      </c>
      <c r="J59" s="11" t="str">
        <f>VLOOKUP(VLOOKUP(LEFT(VLOOKUP(F59, Tables!$A$2:$D$257, 4, TRUE), 1) &amp; LEFT(VLOOKUP(F60, Tables!$A$2:$E$257, 5, TRUE), 1), Tables!$A$2:$B$257, 2, TRUE) &amp; VLOOKUP(LEFT(F61, 1) &amp; LEFT(F58, 1), Tables!$A$2:$B$257, 2, TRUE), Tables!$A$2:$B$257, 2, TRUE) &amp; VLOOKUP(VLOOKUP(RIGHT(VLOOKUP(F59, Tables!$A$2:$D$257, 4, TRUE), 1) &amp; RIGHT(VLOOKUP(F60, Tables!$A$2:$E$257, 5, TRUE), 1), Tables!$A$2:$B$257, 2, TRUE) &amp; VLOOKUP(RIGHT(F61, 1) &amp; RIGHT(F58, 1), Tables!$A$2:$B$257, 2, TRUE), Tables!$A$2:$B$257, 2, TRUE)</f>
        <v>D3</v>
      </c>
      <c r="K59" s="12" t="str">
        <f>VLOOKUP(VLOOKUP(LEFT(VLOOKUP(G59, Tables!$A$2:$D$257, 4, TRUE), 1) &amp; LEFT(VLOOKUP(G60, Tables!$A$2:$E$257, 5, TRUE), 1), Tables!$A$2:$B$257, 2, TRUE) &amp; VLOOKUP(LEFT(G61, 1) &amp; LEFT(G58, 1), Tables!$A$2:$B$257, 2, TRUE), Tables!$A$2:$B$257, 2, TRUE) &amp; VLOOKUP(VLOOKUP(RIGHT(VLOOKUP(G59, Tables!$A$2:$D$257, 4, TRUE), 1) &amp; RIGHT(VLOOKUP(G60, Tables!$A$2:$E$257, 5, TRUE), 1), Tables!$A$2:$B$257, 2, TRUE) &amp; VLOOKUP(RIGHT(G61, 1) &amp; RIGHT(G58, 1), Tables!$A$2:$B$257, 2, TRUE), Tables!$A$2:$B$257, 2, TRUE)</f>
        <v>28</v>
      </c>
      <c r="L59" s="12" t="str">
        <f>VLOOKUP(VLOOKUP(LEFT(VLOOKUP(H59, Tables!$A$2:$D$257, 4, TRUE), 1) &amp; LEFT(VLOOKUP(H60, Tables!$A$2:$E$257, 5, TRUE), 1), Tables!$A$2:$B$257, 2, TRUE) &amp; VLOOKUP(LEFT(H61, 1) &amp; LEFT(H58, 1), Tables!$A$2:$B$257, 2, TRUE), Tables!$A$2:$B$257, 2, TRUE) &amp; VLOOKUP(VLOOKUP(RIGHT(VLOOKUP(H59, Tables!$A$2:$D$257, 4, TRUE), 1) &amp; RIGHT(VLOOKUP(H60, Tables!$A$2:$E$257, 5, TRUE), 1), Tables!$A$2:$B$257, 2, TRUE) &amp; VLOOKUP(RIGHT(H61, 1) &amp; RIGHT(H58, 1), Tables!$A$2:$B$257, 2, TRUE), Tables!$A$2:$B$257, 2, TRUE)</f>
        <v>7E</v>
      </c>
      <c r="M59" s="13" t="str">
        <f>VLOOKUP(VLOOKUP(LEFT(VLOOKUP(I59, Tables!$A$2:$D$257, 4, TRUE), 1) &amp; LEFT(VLOOKUP(I60, Tables!$A$2:$E$257, 5, TRUE), 1), Tables!$A$2:$B$257, 2, TRUE) &amp; VLOOKUP(LEFT(I61, 1) &amp; LEFT(I58, 1), Tables!$A$2:$B$257, 2, TRUE), Tables!$A$2:$B$257, 2, TRUE) &amp; VLOOKUP(VLOOKUP(RIGHT(VLOOKUP(I59, Tables!$A$2:$D$257, 4, TRUE), 1) &amp; RIGHT(VLOOKUP(I60, Tables!$A$2:$E$257, 5, TRUE), 1), Tables!$A$2:$B$257, 2, TRUE) &amp; VLOOKUP(RIGHT(I61, 1) &amp; RIGHT(I58, 1), Tables!$A$2:$B$257, 2, TRUE), Tables!$A$2:$B$257, 2, TRUE)</f>
        <v>A9</v>
      </c>
      <c r="N59" s="11" t="str">
        <f>VLOOKUP(LEFT(J59, 1) &amp; LEFT(R59, 1), Tables!$A$2:$B$257, 2, TRUE) &amp; VLOOKUP(RIGHT(J59, 1) &amp; RIGHT(R59, 1), Tables!$A$2:$B$257, 2, TRUE)</f>
        <v>4F</v>
      </c>
      <c r="O59" s="12" t="str">
        <f>VLOOKUP(LEFT(K59, 1) &amp; LEFT(S59, 1), Tables!$A$2:$B$257, 2, TRUE) &amp; VLOOKUP(RIGHT(K59, 1) &amp; RIGHT(S59, 1), Tables!$A$2:$B$257, 2, TRUE)</f>
        <v>78</v>
      </c>
      <c r="P59" s="12" t="str">
        <f>VLOOKUP(LEFT(L59, 1) &amp; LEFT(T59, 1), Tables!$A$2:$B$257, 2, TRUE) &amp; VLOOKUP(RIGHT(L59, 1) &amp; RIGHT(T59, 1), Tables!$A$2:$B$257, 2, TRUE)</f>
        <v>0B</v>
      </c>
      <c r="Q59" s="13" t="str">
        <f>VLOOKUP(LEFT(M59, 1) &amp; LEFT(U59, 1), Tables!$A$2:$B$257, 2, TRUE) &amp; VLOOKUP(RIGHT(M59, 1) &amp; RIGHT(U59, 1), Tables!$A$2:$B$257, 2, TRUE)</f>
        <v>A8</v>
      </c>
      <c r="R59" s="11" t="str">
        <f>VLOOKUP(LEFT(VLOOKUP(U56, Tables!$A$2:$C$257, 3, TRUE), 1) &amp; LEFT(R51, 1), Tables!$A$2:$B$257, 2, TRUE) &amp; VLOOKUP(RIGHT(VLOOKUP(U56, Tables!$A$2:$C$257, 3, TRUE), 1) &amp; RIGHT(R51, 1), Tables!$A$2:$B$257, 2, TRUE)</f>
        <v>9C</v>
      </c>
      <c r="S59" s="12" t="str">
        <f>VLOOKUP(LEFT(R59, 1) &amp; LEFT(S51, 1), Tables!$A$2:$B$257, 2, TRUE) &amp; VLOOKUP(RIGHT(R59, 1) &amp; RIGHT(S51, 1), Tables!$A$2:$B$257, 2, TRUE)</f>
        <v>50</v>
      </c>
      <c r="T59" s="12" t="str">
        <f>VLOOKUP(LEFT(S59, 1) &amp; LEFT(T51, 1), Tables!$A$2:$B$257, 2, TRUE) &amp; VLOOKUP(RIGHT(S59, 1) &amp; RIGHT(T51, 1), Tables!$A$2:$B$257, 2, TRUE)</f>
        <v>75</v>
      </c>
      <c r="U59" s="13" t="str">
        <f>VLOOKUP(LEFT(T59, 1) &amp; LEFT(U51, 1), Tables!$A$2:$B$257, 2, TRUE) &amp; VLOOKUP(RIGHT(T59, 1) &amp; RIGHT(U51, 1), Tables!$A$2:$B$257, 2, TRUE)</f>
        <v>01</v>
      </c>
      <c r="V59" s="9"/>
      <c r="W59" s="9"/>
      <c r="X59" s="9"/>
      <c r="Y59" s="9"/>
    </row>
    <row r="60" spans="1:25" ht="19.5" customHeight="1" x14ac:dyDescent="0.25">
      <c r="B60" s="11" t="str">
        <f>VLOOKUP(N56, Tables!$A$2:$C$257, 3, TRUE)</f>
        <v>8C</v>
      </c>
      <c r="C60" s="12" t="str">
        <f>VLOOKUP(O56, Tables!$A$2:$C$257, 3, TRUE)</f>
        <v>DA</v>
      </c>
      <c r="D60" s="12" t="str">
        <f>VLOOKUP(P56, Tables!$A$2:$C$257, 3, TRUE)</f>
        <v>D0</v>
      </c>
      <c r="E60" s="13" t="str">
        <f>VLOOKUP(Q56, Tables!$A$2:$C$257, 3, TRUE)</f>
        <v>5B</v>
      </c>
      <c r="F60" s="12" t="str">
        <f>D60</f>
        <v>D0</v>
      </c>
      <c r="G60" s="12" t="str">
        <f>E60</f>
        <v>5B</v>
      </c>
      <c r="H60" s="12" t="str">
        <f>B60</f>
        <v>8C</v>
      </c>
      <c r="I60" s="12" t="str">
        <f>C60</f>
        <v>DA</v>
      </c>
      <c r="J60" s="11" t="str">
        <f>VLOOKUP(VLOOKUP(LEFT(VLOOKUP(F60, Tables!$A$2:$D$257, 4, TRUE), 1) &amp; LEFT(VLOOKUP(F61, Tables!$A$2:$E$257, 5, TRUE), 1), Tables!$A$2:$B$257, 2, TRUE) &amp; VLOOKUP(LEFT(F58, 1) &amp; LEFT(F59, 1), Tables!$A$2:$B$257, 2, TRUE), Tables!$A$2:$B$257, 2, TRUE) &amp; VLOOKUP(VLOOKUP(RIGHT(VLOOKUP(F60, Tables!$A$2:$D$257, 4, TRUE), 1) &amp; RIGHT(VLOOKUP(F61, Tables!$A$2:$E$257, 5, TRUE), 1), Tables!$A$2:$B$257, 2, TRUE) &amp; VLOOKUP(RIGHT(F58, 1) &amp; RIGHT(F59, 1), Tables!$A$2:$B$257, 2, TRUE), Tables!$A$2:$B$257, 2, TRUE)</f>
        <v>2D</v>
      </c>
      <c r="K60" s="12" t="str">
        <f>VLOOKUP(VLOOKUP(LEFT(VLOOKUP(G60, Tables!$A$2:$D$257, 4, TRUE), 1) &amp; LEFT(VLOOKUP(G61, Tables!$A$2:$E$257, 5, TRUE), 1), Tables!$A$2:$B$257, 2, TRUE) &amp; VLOOKUP(LEFT(G58, 1) &amp; LEFT(G59, 1), Tables!$A$2:$B$257, 2, TRUE), Tables!$A$2:$B$257, 2, TRUE) &amp; VLOOKUP(VLOOKUP(RIGHT(VLOOKUP(G60, Tables!$A$2:$D$257, 4, TRUE), 1) &amp; RIGHT(VLOOKUP(G61, Tables!$A$2:$E$257, 5, TRUE), 1), Tables!$A$2:$B$257, 2, TRUE) &amp; VLOOKUP(RIGHT(G58, 1) &amp; RIGHT(G59, 1), Tables!$A$2:$B$257, 2, TRUE), Tables!$A$2:$B$257, 2, TRUE)</f>
        <v>8C</v>
      </c>
      <c r="L60" s="12" t="str">
        <f>VLOOKUP(VLOOKUP(LEFT(VLOOKUP(H60, Tables!$A$2:$D$257, 4, TRUE), 1) &amp; LEFT(VLOOKUP(H61, Tables!$A$2:$E$257, 5, TRUE), 1), Tables!$A$2:$B$257, 2, TRUE) &amp; VLOOKUP(LEFT(H58, 1) &amp; LEFT(H59, 1), Tables!$A$2:$B$257, 2, TRUE), Tables!$A$2:$B$257, 2, TRUE) &amp; VLOOKUP(VLOOKUP(RIGHT(VLOOKUP(H60, Tables!$A$2:$D$257, 4, TRUE), 1) &amp; RIGHT(VLOOKUP(H61, Tables!$A$2:$E$257, 5, TRUE), 1), Tables!$A$2:$B$257, 2, TRUE) &amp; VLOOKUP(RIGHT(H58, 1) &amp; RIGHT(H59, 1), Tables!$A$2:$B$257, 2, TRUE), Tables!$A$2:$B$257, 2, TRUE)</f>
        <v>93</v>
      </c>
      <c r="M60" s="13" t="str">
        <f>VLOOKUP(VLOOKUP(LEFT(VLOOKUP(I60, Tables!$A$2:$D$257, 4, TRUE), 1) &amp; LEFT(VLOOKUP(I61, Tables!$A$2:$E$257, 5, TRUE), 1), Tables!$A$2:$B$257, 2, TRUE) &amp; VLOOKUP(LEFT(I58, 1) &amp; LEFT(I59, 1), Tables!$A$2:$B$257, 2, TRUE), Tables!$A$2:$B$257, 2, TRUE) &amp; VLOOKUP(VLOOKUP(RIGHT(VLOOKUP(I60, Tables!$A$2:$D$257, 4, TRUE), 1) &amp; RIGHT(VLOOKUP(I61, Tables!$A$2:$E$257, 5, TRUE), 1), Tables!$A$2:$B$257, 2, TRUE) &amp; VLOOKUP(RIGHT(I58, 1) &amp; RIGHT(I59, 1), Tables!$A$2:$B$257, 2, TRUE), Tables!$A$2:$B$257, 2, TRUE)</f>
        <v>94</v>
      </c>
      <c r="N60" s="11" t="str">
        <f>VLOOKUP(LEFT(J60, 1) &amp; LEFT(R60, 1), Tables!$A$2:$B$257, 2, TRUE) &amp; VLOOKUP(RIGHT(J60, 1) &amp; RIGHT(R60, 1), Tables!$A$2:$B$257, 2, TRUE)</f>
        <v>6A</v>
      </c>
      <c r="O60" s="12" t="str">
        <f>VLOOKUP(LEFT(K60, 1) &amp; LEFT(S60, 1), Tables!$A$2:$B$257, 2, TRUE) &amp; VLOOKUP(RIGHT(K60, 1) &amp; RIGHT(S60, 1), Tables!$A$2:$B$257, 2, TRUE)</f>
        <v>91</v>
      </c>
      <c r="P60" s="12" t="str">
        <f>VLOOKUP(LEFT(L60, 1) &amp; LEFT(T60, 1), Tables!$A$2:$B$257, 2, TRUE) &amp; VLOOKUP(RIGHT(L60, 1) &amp; RIGHT(T60, 1), Tables!$A$2:$B$257, 2, TRUE)</f>
        <v>ED</v>
      </c>
      <c r="Q60" s="13" t="str">
        <f>VLOOKUP(LEFT(M60, 1) &amp; LEFT(U60, 1), Tables!$A$2:$B$257, 2, TRUE) &amp; VLOOKUP(RIGHT(M60, 1) &amp; RIGHT(U60, 1), Tables!$A$2:$B$257, 2, TRUE)</f>
        <v>04</v>
      </c>
      <c r="R60" s="11" t="str">
        <f>VLOOKUP(LEFT(VLOOKUP(U57, Tables!$A$2:$C$257, 3, TRUE), 1) &amp; LEFT(R52, 1), Tables!$A$2:$B$257, 2, TRUE) &amp; VLOOKUP(RIGHT(VLOOKUP(U57, Tables!$A$2:$C$257, 3, TRUE), 1) &amp; RIGHT(R52, 1), Tables!$A$2:$B$257, 2, TRUE)</f>
        <v>47</v>
      </c>
      <c r="S60" s="12" t="str">
        <f>VLOOKUP(LEFT(R60, 1) &amp; LEFT(S52, 1), Tables!$A$2:$B$257, 2, TRUE) &amp; VLOOKUP(RIGHT(R60, 1) &amp; RIGHT(S52, 1), Tables!$A$2:$B$257, 2, TRUE)</f>
        <v>1D</v>
      </c>
      <c r="T60" s="12" t="str">
        <f>VLOOKUP(LEFT(S60, 1) &amp; LEFT(T52, 1), Tables!$A$2:$B$257, 2, TRUE) &amp; VLOOKUP(RIGHT(S60, 1) &amp; RIGHT(T52, 1), Tables!$A$2:$B$257, 2, TRUE)</f>
        <v>7E</v>
      </c>
      <c r="U60" s="13" t="str">
        <f>VLOOKUP(LEFT(T60, 1) &amp; LEFT(U52, 1), Tables!$A$2:$B$257, 2, TRUE) &amp; VLOOKUP(RIGHT(T60, 1) &amp; RIGHT(U52, 1), Tables!$A$2:$B$257, 2, TRUE)</f>
        <v>90</v>
      </c>
      <c r="V60" s="9"/>
      <c r="W60" s="9"/>
      <c r="X60" s="9"/>
      <c r="Y60" s="9"/>
    </row>
    <row r="61" spans="1:25" ht="19.5" customHeight="1" x14ac:dyDescent="0.25">
      <c r="B61" s="17" t="str">
        <f>VLOOKUP(N57, Tables!$A$2:$C$257, 3, TRUE)</f>
        <v>F8</v>
      </c>
      <c r="C61" s="18" t="str">
        <f>VLOOKUP(O57, Tables!$A$2:$C$257, 3, TRUE)</f>
        <v>43</v>
      </c>
      <c r="D61" s="18" t="str">
        <f>VLOOKUP(P57, Tables!$A$2:$C$257, 3, TRUE)</f>
        <v>9F</v>
      </c>
      <c r="E61" s="19" t="str">
        <f>VLOOKUP(Q57, Tables!$A$2:$C$257, 3, TRUE)</f>
        <v>19</v>
      </c>
      <c r="F61" s="18" t="str">
        <f>E61</f>
        <v>19</v>
      </c>
      <c r="G61" s="18" t="str">
        <f>B61</f>
        <v>F8</v>
      </c>
      <c r="H61" s="18" t="str">
        <f t="shared" ref="H61" si="55">C61</f>
        <v>43</v>
      </c>
      <c r="I61" s="18" t="str">
        <f t="shared" ref="I61" si="56">D61</f>
        <v>9F</v>
      </c>
      <c r="J61" s="17" t="str">
        <f>VLOOKUP(VLOOKUP(LEFT(VLOOKUP(F61, Tables!$A$2:$D$257, 4, TRUE), 1) &amp; LEFT(VLOOKUP(F58, Tables!$A$2:$E$257, 5, TRUE), 1), Tables!$A$2:$B$257, 2, TRUE) &amp; VLOOKUP(LEFT(F59, 1) &amp; LEFT(F60, 1), Tables!$A$2:$B$257, 2, TRUE), Tables!$A$2:$B$257, 2, TRUE) &amp; VLOOKUP(VLOOKUP(RIGHT(VLOOKUP(F61, Tables!$A$2:$D$257, 4, TRUE), 1) &amp; RIGHT(VLOOKUP(F58, Tables!$A$2:$E$257, 5, TRUE), 1), Tables!$A$2:$B$257, 2, TRUE) &amp; VLOOKUP(RIGHT(F59, 1) &amp; RIGHT(F60, 1), Tables!$A$2:$B$257, 2, TRUE), Tables!$A$2:$B$257, 2, TRUE)</f>
        <v>DF</v>
      </c>
      <c r="K61" s="18" t="str">
        <f>VLOOKUP(VLOOKUP(LEFT(VLOOKUP(G61, Tables!$A$2:$D$257, 4, TRUE), 1) &amp; LEFT(VLOOKUP(G58, Tables!$A$2:$E$257, 5, TRUE), 1), Tables!$A$2:$B$257, 2, TRUE) &amp; VLOOKUP(LEFT(G59, 1) &amp; LEFT(G60, 1), Tables!$A$2:$B$257, 2, TRUE), Tables!$A$2:$B$257, 2, TRUE) &amp; VLOOKUP(VLOOKUP(RIGHT(VLOOKUP(G61, Tables!$A$2:$D$257, 4, TRUE), 1) &amp; RIGHT(VLOOKUP(G58, Tables!$A$2:$E$257, 5, TRUE), 1), Tables!$A$2:$B$257, 2, TRUE) &amp; VLOOKUP(RIGHT(G59, 1) &amp; RIGHT(G60, 1), Tables!$A$2:$B$257, 2, TRUE), Tables!$A$2:$B$257, 2, TRUE)</f>
        <v>D3</v>
      </c>
      <c r="L61" s="18" t="str">
        <f>VLOOKUP(VLOOKUP(LEFT(VLOOKUP(H61, Tables!$A$2:$D$257, 4, TRUE), 1) &amp; LEFT(VLOOKUP(H58, Tables!$A$2:$E$257, 5, TRUE), 1), Tables!$A$2:$B$257, 2, TRUE) &amp; VLOOKUP(LEFT(H59, 1) &amp; LEFT(H60, 1), Tables!$A$2:$B$257, 2, TRUE), Tables!$A$2:$B$257, 2, TRUE) &amp; VLOOKUP(VLOOKUP(RIGHT(VLOOKUP(H61, Tables!$A$2:$D$257, 4, TRUE), 1) &amp; RIGHT(VLOOKUP(H58, Tables!$A$2:$E$257, 5, TRUE), 1), Tables!$A$2:$B$257, 2, TRUE) &amp; VLOOKUP(RIGHT(H59, 1) &amp; RIGHT(H60, 1), Tables!$A$2:$B$257, 2, TRUE), Tables!$A$2:$B$257, 2, TRUE)</f>
        <v>4F</v>
      </c>
      <c r="M61" s="19" t="str">
        <f>VLOOKUP(VLOOKUP(LEFT(VLOOKUP(I61, Tables!$A$2:$D$257, 4, TRUE), 1) &amp; LEFT(VLOOKUP(I58, Tables!$A$2:$E$257, 5, TRUE), 1), Tables!$A$2:$B$257, 2, TRUE) &amp; VLOOKUP(LEFT(I59, 1) &amp; LEFT(I60, 1), Tables!$A$2:$B$257, 2, TRUE), Tables!$A$2:$B$257, 2, TRUE) &amp; VLOOKUP(VLOOKUP(RIGHT(VLOOKUP(I61, Tables!$A$2:$D$257, 4, TRUE), 1) &amp; RIGHT(VLOOKUP(I58, Tables!$A$2:$E$257, 5, TRUE), 1), Tables!$A$2:$B$257, 2, TRUE) &amp; VLOOKUP(RIGHT(I59, 1) &amp; RIGHT(I60, 1), Tables!$A$2:$B$257, 2, TRUE), Tables!$A$2:$B$257, 2, TRUE)</f>
        <v>12</v>
      </c>
      <c r="N61" s="17" t="str">
        <f>VLOOKUP(LEFT(J61, 1) &amp; LEFT(R61, 1), Tables!$A$2:$B$257, 2, TRUE) &amp; VLOOKUP(RIGHT(J61, 1) &amp; RIGHT(R61, 1), Tables!$A$2:$B$257, 2, TRUE)</f>
        <v>74</v>
      </c>
      <c r="O61" s="18" t="str">
        <f>VLOOKUP(LEFT(K61, 1) &amp; LEFT(S61, 1), Tables!$A$2:$B$257, 2, TRUE) &amp; VLOOKUP(RIGHT(K61, 1) &amp; RIGHT(S61, 1), Tables!$A$2:$B$257, 2, TRUE)</f>
        <v>09</v>
      </c>
      <c r="P61" s="18" t="str">
        <f>VLOOKUP(LEFT(L61, 1) &amp; LEFT(T61, 1), Tables!$A$2:$B$257, 2, TRUE) &amp; VLOOKUP(RIGHT(L61, 1) &amp; RIGHT(T61, 1), Tables!$A$2:$B$257, 2, TRUE)</f>
        <v>00</v>
      </c>
      <c r="Q61" s="19" t="str">
        <f>VLOOKUP(LEFT(M61, 1) &amp; LEFT(U61, 1), Tables!$A$2:$B$257, 2, TRUE) &amp; VLOOKUP(RIGHT(M61, 1) &amp; RIGHT(U61, 1), Tables!$A$2:$B$257, 2, TRUE)</f>
        <v>48</v>
      </c>
      <c r="R61" s="17" t="str">
        <f>VLOOKUP(LEFT(VLOOKUP(U54, Tables!$A$2:$C$257, 3, TRUE), 1) &amp; LEFT(R53, 1), Tables!$A$2:$B$257, 2, TRUE) &amp; VLOOKUP(RIGHT(VLOOKUP(U54, Tables!$A$2:$C$257, 3, TRUE), 1) &amp; RIGHT(R53, 1), Tables!$A$2:$B$257, 2, TRUE)</f>
        <v>AB</v>
      </c>
      <c r="S61" s="18" t="str">
        <f>VLOOKUP(LEFT(R61, 1) &amp; LEFT(S53, 1), Tables!$A$2:$B$257, 2, TRUE) &amp; VLOOKUP(RIGHT(R61, 1) &amp; RIGHT(S53, 1), Tables!$A$2:$B$257, 2, TRUE)</f>
        <v>DA</v>
      </c>
      <c r="T61" s="18" t="str">
        <f>VLOOKUP(LEFT(S61, 1) &amp; LEFT(T53, 1), Tables!$A$2:$B$257, 2, TRUE) &amp; VLOOKUP(RIGHT(S61, 1) &amp; RIGHT(T53, 1), Tables!$A$2:$B$257, 2, TRUE)</f>
        <v>4F</v>
      </c>
      <c r="U61" s="19" t="str">
        <f>VLOOKUP(LEFT(T61, 1) &amp; LEFT(U53, 1), Tables!$A$2:$B$257, 2, TRUE) &amp; VLOOKUP(RIGHT(T61, 1) &amp; RIGHT(U53, 1), Tables!$A$2:$B$257, 2, TRUE)</f>
        <v>5A</v>
      </c>
      <c r="V61" s="9"/>
      <c r="W61" s="9"/>
      <c r="X61" s="9"/>
      <c r="Y61" s="9"/>
    </row>
    <row r="62" spans="1:25" ht="19.5" customHeight="1" x14ac:dyDescent="0.25">
      <c r="A62" s="5" t="s">
        <v>306</v>
      </c>
      <c r="B62" s="14" t="str">
        <f>VLOOKUP(N58, Tables!$A$2:$C$257, 3, TRUE)</f>
        <v>FD</v>
      </c>
      <c r="C62" s="15" t="str">
        <f>VLOOKUP(O58, Tables!$A$2:$C$257, 3, TRUE)</f>
        <v>D9</v>
      </c>
      <c r="D62" s="15" t="str">
        <f>VLOOKUP(P58, Tables!$A$2:$C$257, 3, TRUE)</f>
        <v>57</v>
      </c>
      <c r="E62" s="16" t="str">
        <f>VLOOKUP(Q58, Tables!$A$2:$C$257, 3, TRUE)</f>
        <v>DB</v>
      </c>
      <c r="F62" s="15" t="str">
        <f>B62</f>
        <v>FD</v>
      </c>
      <c r="G62" s="15" t="str">
        <f t="shared" ref="G62" si="57">C62</f>
        <v>D9</v>
      </c>
      <c r="H62" s="15" t="str">
        <f t="shared" ref="H62" si="58">D62</f>
        <v>57</v>
      </c>
      <c r="I62" s="15" t="str">
        <f t="shared" ref="I62" si="59">E62</f>
        <v>DB</v>
      </c>
      <c r="J62" s="14" t="str">
        <f>VLOOKUP(VLOOKUP(LEFT(VLOOKUP(F62, Tables!$A$2:$D$257, 4, TRUE), 1) &amp; LEFT(VLOOKUP(F63, Tables!$A$2:$E$257, 5, TRUE), 1), Tables!$A$2:$B$257, 2, TRUE) &amp; VLOOKUP(LEFT(F64, 1) &amp; LEFT(F65, 1), Tables!$A$2:$B$257, 2, TRUE), Tables!$A$2:$B$257, 2, TRUE) &amp; VLOOKUP(VLOOKUP(RIGHT(VLOOKUP(F62, Tables!$A$2:$D$257, 4, TRUE), 1) &amp; RIGHT(VLOOKUP(F63, Tables!$A$2:$E$257, 5, TRUE), 1), Tables!$A$2:$B$257, 2, TRUE) &amp; VLOOKUP(RIGHT(F64, 1) &amp; RIGHT(F65, 1), Tables!$A$2:$B$257, 2, TRUE), Tables!$A$2:$B$257, 2, TRUE)</f>
        <v>39</v>
      </c>
      <c r="K62" s="15" t="str">
        <f>VLOOKUP(VLOOKUP(LEFT(VLOOKUP(G62, Tables!$A$2:$D$257, 4, TRUE), 1) &amp; LEFT(VLOOKUP(G63, Tables!$A$2:$E$257, 5, TRUE), 1), Tables!$A$2:$B$257, 2, TRUE) &amp; VLOOKUP(LEFT(G64, 1) &amp; LEFT(G65, 1), Tables!$A$2:$B$257, 2, TRUE), Tables!$A$2:$B$257, 2, TRUE) &amp; VLOOKUP(VLOOKUP(RIGHT(VLOOKUP(G62, Tables!$A$2:$D$257, 4, TRUE), 1) &amp; RIGHT(VLOOKUP(G63, Tables!$A$2:$E$257, 5, TRUE), 1), Tables!$A$2:$B$257, 2, TRUE) &amp; VLOOKUP(RIGHT(G64, 1) &amp; RIGHT(G65, 1), Tables!$A$2:$B$257, 2, TRUE), Tables!$A$2:$B$257, 2, TRUE)</f>
        <v>B4</v>
      </c>
      <c r="L62" s="15" t="str">
        <f>VLOOKUP(VLOOKUP(LEFT(VLOOKUP(H62, Tables!$A$2:$D$257, 4, TRUE), 1) &amp; LEFT(VLOOKUP(H63, Tables!$A$2:$E$257, 5, TRUE), 1), Tables!$A$2:$B$257, 2, TRUE) &amp; VLOOKUP(LEFT(H64, 1) &amp; LEFT(H65, 1), Tables!$A$2:$B$257, 2, TRUE), Tables!$A$2:$B$257, 2, TRUE) &amp; VLOOKUP(VLOOKUP(RIGHT(VLOOKUP(H62, Tables!$A$2:$D$257, 4, TRUE), 1) &amp; RIGHT(VLOOKUP(H63, Tables!$A$2:$E$257, 5, TRUE), 1), Tables!$A$2:$B$257, 2, TRUE) &amp; VLOOKUP(RIGHT(H64, 1) &amp; RIGHT(H65, 1), Tables!$A$2:$B$257, 2, TRUE), Tables!$A$2:$B$257, 2, TRUE)</f>
        <v>F0</v>
      </c>
      <c r="M62" s="16" t="str">
        <f>VLOOKUP(VLOOKUP(LEFT(VLOOKUP(I62, Tables!$A$2:$D$257, 4, TRUE), 1) &amp; LEFT(VLOOKUP(I63, Tables!$A$2:$E$257, 5, TRUE), 1), Tables!$A$2:$B$257, 2, TRUE) &amp; VLOOKUP(LEFT(I64, 1) &amp; LEFT(I65, 1), Tables!$A$2:$B$257, 2, TRUE), Tables!$A$2:$B$257, 2, TRUE) &amp; VLOOKUP(VLOOKUP(RIGHT(VLOOKUP(I62, Tables!$A$2:$D$257, 4, TRUE), 1) &amp; RIGHT(VLOOKUP(I63, Tables!$A$2:$E$257, 5, TRUE), 1), Tables!$A$2:$B$257, 2, TRUE) &amp; VLOOKUP(RIGHT(I64, 1) &amp; RIGHT(I65, 1), Tables!$A$2:$B$257, 2, TRUE), Tables!$A$2:$B$257, 2, TRUE)</f>
        <v>D8</v>
      </c>
      <c r="N62" s="14" t="str">
        <f>VLOOKUP(LEFT(J62, 1) &amp; LEFT(R62, 1), Tables!$A$2:$B$257, 2, TRUE) &amp; VLOOKUP(RIGHT(J62, 1) &amp; RIGHT(R62, 1), Tables!$A$2:$B$257, 2, TRUE)</f>
        <v>F3</v>
      </c>
      <c r="O62" s="15" t="str">
        <f>VLOOKUP(LEFT(K62, 1) &amp; LEFT(S62, 1), Tables!$A$2:$B$257, 2, TRUE) &amp; VLOOKUP(RIGHT(K62, 1) &amp; RIGHT(S62, 1), Tables!$A$2:$B$257, 2, TRUE)</f>
        <v>50</v>
      </c>
      <c r="P62" s="15" t="str">
        <f>VLOOKUP(LEFT(L62, 1) &amp; LEFT(T62, 1), Tables!$A$2:$B$257, 2, TRUE) &amp; VLOOKUP(RIGHT(L62, 1) &amp; RIGHT(T62, 1), Tables!$A$2:$B$257, 2, TRUE)</f>
        <v>6A</v>
      </c>
      <c r="Q62" s="16" t="str">
        <f>VLOOKUP(LEFT(M62, 1) &amp; LEFT(U62, 1), Tables!$A$2:$B$257, 2, TRUE) &amp; VLOOKUP(RIGHT(M62, 1) &amp; RIGHT(U62, 1), Tables!$A$2:$B$257, 2, TRUE)</f>
        <v>65</v>
      </c>
      <c r="R62" s="14" t="str">
        <f>VLOOKUP(LEFT(VLOOKUP(U58, Tables!$A$2:$C$257, 3, TRUE), 1) &amp; LEFT(R54, 1), Tables!$A$2:$B$257, 2, TRUE) &amp; VLOOKUP(RIGHT(VLOOKUP(U58, Tables!$A$2:$C$257, 3, TRUE), 1) &amp; RIGHT(R54, 1), Tables!$A$2:$B$257, 2, TRUE)</f>
        <v>CA</v>
      </c>
      <c r="S62" s="15" t="str">
        <f>VLOOKUP(LEFT(R62, 1) &amp; LEFT(S54, 1), Tables!$A$2:$B$257, 2, TRUE) &amp; VLOOKUP(RIGHT(R62, 1) &amp; RIGHT(S54, 1), Tables!$A$2:$B$257, 2, TRUE)</f>
        <v>E4</v>
      </c>
      <c r="T62" s="15" t="str">
        <f>VLOOKUP(LEFT(S62, 1) &amp; LEFT(T54, 1), Tables!$A$2:$B$257, 2, TRUE) &amp; VLOOKUP(RIGHT(S62, 1) &amp; RIGHT(T54, 1), Tables!$A$2:$B$257, 2, TRUE)</f>
        <v>9A</v>
      </c>
      <c r="U62" s="16" t="str">
        <f>VLOOKUP(LEFT(T62, 1) &amp; LEFT(U54, 1), Tables!$A$2:$B$257, 2, TRUE) &amp; VLOOKUP(RIGHT(T62, 1) &amp; RIGHT(U54, 1), Tables!$A$2:$B$257, 2, TRUE)</f>
        <v>BD</v>
      </c>
      <c r="V62" s="20"/>
      <c r="W62" s="20"/>
      <c r="X62" s="20"/>
      <c r="Y62" s="20"/>
    </row>
    <row r="63" spans="1:25" ht="19.5" customHeight="1" x14ac:dyDescent="0.25">
      <c r="A63" s="6"/>
      <c r="B63" s="11" t="str">
        <f>VLOOKUP(N59, Tables!$A$2:$C$257, 3, TRUE)</f>
        <v>84</v>
      </c>
      <c r="C63" s="12" t="str">
        <f>VLOOKUP(O59, Tables!$A$2:$C$257, 3, TRUE)</f>
        <v>BC</v>
      </c>
      <c r="D63" s="12" t="str">
        <f>VLOOKUP(P59, Tables!$A$2:$C$257, 3, TRUE)</f>
        <v>2B</v>
      </c>
      <c r="E63" s="13" t="str">
        <f>VLOOKUP(Q59, Tables!$A$2:$C$257, 3, TRUE)</f>
        <v>C2</v>
      </c>
      <c r="F63" s="12" t="str">
        <f>C63</f>
        <v>BC</v>
      </c>
      <c r="G63" s="12" t="str">
        <f t="shared" ref="G63" si="60">D63</f>
        <v>2B</v>
      </c>
      <c r="H63" s="12" t="str">
        <f t="shared" ref="H63" si="61">E63</f>
        <v>C2</v>
      </c>
      <c r="I63" s="12" t="str">
        <f>B63</f>
        <v>84</v>
      </c>
      <c r="J63" s="11" t="str">
        <f>VLOOKUP(VLOOKUP(LEFT(VLOOKUP(F63, Tables!$A$2:$D$257, 4, TRUE), 1) &amp; LEFT(VLOOKUP(F64, Tables!$A$2:$E$257, 5, TRUE), 1), Tables!$A$2:$B$257, 2, TRUE) &amp; VLOOKUP(LEFT(F65, 1) &amp; LEFT(F62, 1), Tables!$A$2:$B$257, 2, TRUE), Tables!$A$2:$B$257, 2, TRUE) &amp; VLOOKUP(VLOOKUP(RIGHT(VLOOKUP(F63, Tables!$A$2:$D$257, 4, TRUE), 1) &amp; RIGHT(VLOOKUP(F64, Tables!$A$2:$E$257, 5, TRUE), 1), Tables!$A$2:$B$257, 2, TRUE) &amp; VLOOKUP(RIGHT(F65, 1) &amp; RIGHT(F62, 1), Tables!$A$2:$B$257, 2, TRUE), Tables!$A$2:$B$257, 2, TRUE)</f>
        <v>33</v>
      </c>
      <c r="K63" s="12" t="str">
        <f>VLOOKUP(VLOOKUP(LEFT(VLOOKUP(G63, Tables!$A$2:$D$257, 4, TRUE), 1) &amp; LEFT(VLOOKUP(G64, Tables!$A$2:$E$257, 5, TRUE), 1), Tables!$A$2:$B$257, 2, TRUE) &amp; VLOOKUP(LEFT(G65, 1) &amp; LEFT(G62, 1), Tables!$A$2:$B$257, 2, TRUE), Tables!$A$2:$B$257, 2, TRUE) &amp; VLOOKUP(VLOOKUP(RIGHT(VLOOKUP(G63, Tables!$A$2:$D$257, 4, TRUE), 1) &amp; RIGHT(VLOOKUP(G64, Tables!$A$2:$E$257, 5, TRUE), 1), Tables!$A$2:$B$257, 2, TRUE) &amp; VLOOKUP(RIGHT(G65, 1) &amp; RIGHT(G62, 1), Tables!$A$2:$B$257, 2, TRUE), Tables!$A$2:$B$257, 2, TRUE)</f>
        <v>10</v>
      </c>
      <c r="L63" s="12" t="str">
        <f>VLOOKUP(VLOOKUP(LEFT(VLOOKUP(H63, Tables!$A$2:$D$257, 4, TRUE), 1) &amp; LEFT(VLOOKUP(H64, Tables!$A$2:$E$257, 5, TRUE), 1), Tables!$A$2:$B$257, 2, TRUE) &amp; VLOOKUP(LEFT(H65, 1) &amp; LEFT(H62, 1), Tables!$A$2:$B$257, 2, TRUE), Tables!$A$2:$B$257, 2, TRUE) &amp; VLOOKUP(VLOOKUP(RIGHT(VLOOKUP(H63, Tables!$A$2:$D$257, 4, TRUE), 1) &amp; RIGHT(VLOOKUP(H64, Tables!$A$2:$E$257, 5, TRUE), 1), Tables!$A$2:$B$257, 2, TRUE) &amp; VLOOKUP(RIGHT(H65, 1) &amp; RIGHT(H62, 1), Tables!$A$2:$B$257, 2, TRUE), Tables!$A$2:$B$257, 2, TRUE)</f>
        <v>CF</v>
      </c>
      <c r="M63" s="13" t="str">
        <f>VLOOKUP(VLOOKUP(LEFT(VLOOKUP(I63, Tables!$A$2:$D$257, 4, TRUE), 1) &amp; LEFT(VLOOKUP(I64, Tables!$A$2:$E$257, 5, TRUE), 1), Tables!$A$2:$B$257, 2, TRUE) &amp; VLOOKUP(LEFT(I65, 1) &amp; LEFT(I62, 1), Tables!$A$2:$B$257, 2, TRUE), Tables!$A$2:$B$257, 2, TRUE) &amp; VLOOKUP(VLOOKUP(RIGHT(VLOOKUP(I63, Tables!$A$2:$D$257, 4, TRUE), 1) &amp; RIGHT(VLOOKUP(I64, Tables!$A$2:$E$257, 5, TRUE), 1), Tables!$A$2:$B$257, 2, TRUE) &amp; VLOOKUP(RIGHT(I65, 1) &amp; RIGHT(I62, 1), Tables!$A$2:$B$257, 2, TRUE), Tables!$A$2:$B$257, 2, TRUE)</f>
        <v>33</v>
      </c>
      <c r="N63" s="11" t="str">
        <f>VLOOKUP(LEFT(J63, 1) &amp; LEFT(R63, 1), Tables!$A$2:$B$257, 2, TRUE) &amp; VLOOKUP(RIGHT(J63, 1) &amp; RIGHT(R63, 1), Tables!$A$2:$B$257, 2, TRUE)</f>
        <v>C9</v>
      </c>
      <c r="O63" s="12" t="str">
        <f>VLOOKUP(LEFT(K63, 1) &amp; LEFT(S63, 1), Tables!$A$2:$B$257, 2, TRUE) &amp; VLOOKUP(RIGHT(K63, 1) &amp; RIGHT(S63, 1), Tables!$A$2:$B$257, 2, TRUE)</f>
        <v>C5</v>
      </c>
      <c r="P63" s="12" t="str">
        <f>VLOOKUP(LEFT(L63, 1) &amp; LEFT(T63, 1), Tables!$A$2:$B$257, 2, TRUE) &amp; VLOOKUP(RIGHT(L63, 1) &amp; RIGHT(T63, 1), Tables!$A$2:$B$257, 2, TRUE)</f>
        <v>10</v>
      </c>
      <c r="Q63" s="13" t="str">
        <f>VLOOKUP(LEFT(M63, 1) &amp; LEFT(U63, 1), Tables!$A$2:$B$257, 2, TRUE) &amp; VLOOKUP(RIGHT(M63, 1) &amp; RIGHT(U63, 1), Tables!$A$2:$B$257, 2, TRUE)</f>
        <v>23</v>
      </c>
      <c r="R63" s="11" t="str">
        <f>VLOOKUP(LEFT(VLOOKUP(U59, Tables!$A$2:$C$257, 3, TRUE), 1) &amp; LEFT(R55, 1), Tables!$A$2:$B$257, 2, TRUE) &amp; VLOOKUP(RIGHT(VLOOKUP(U59, Tables!$A$2:$C$257, 3, TRUE), 1) &amp; RIGHT(R55, 1), Tables!$A$2:$B$257, 2, TRUE)</f>
        <v>FA</v>
      </c>
      <c r="S63" s="12" t="str">
        <f>VLOOKUP(LEFT(R63, 1) &amp; LEFT(S55, 1), Tables!$A$2:$B$257, 2, TRUE) &amp; VLOOKUP(RIGHT(R63, 1) &amp; RIGHT(S55, 1), Tables!$A$2:$B$257, 2, TRUE)</f>
        <v>D5</v>
      </c>
      <c r="T63" s="12" t="str">
        <f>VLOOKUP(LEFT(S63, 1) &amp; LEFT(T55, 1), Tables!$A$2:$B$257, 2, TRUE) &amp; VLOOKUP(RIGHT(S63, 1) &amp; RIGHT(T55, 1), Tables!$A$2:$B$257, 2, TRUE)</f>
        <v>DF</v>
      </c>
      <c r="U63" s="13" t="str">
        <f>VLOOKUP(LEFT(T63, 1) &amp; LEFT(U55, 1), Tables!$A$2:$B$257, 2, TRUE) &amp; VLOOKUP(RIGHT(T63, 1) &amp; RIGHT(U55, 1), Tables!$A$2:$B$257, 2, TRUE)</f>
        <v>10</v>
      </c>
      <c r="V63" s="10"/>
      <c r="W63" s="10"/>
      <c r="X63" s="10"/>
      <c r="Y63" s="10"/>
    </row>
    <row r="64" spans="1:25" ht="19.5" customHeight="1" x14ac:dyDescent="0.25">
      <c r="A64" s="6"/>
      <c r="B64" s="11" t="str">
        <f>VLOOKUP(N60, Tables!$A$2:$C$257, 3, TRUE)</f>
        <v>02</v>
      </c>
      <c r="C64" s="12" t="str">
        <f>VLOOKUP(O60, Tables!$A$2:$C$257, 3, TRUE)</f>
        <v>81</v>
      </c>
      <c r="D64" s="12" t="str">
        <f>VLOOKUP(P60, Tables!$A$2:$C$257, 3, TRUE)</f>
        <v>55</v>
      </c>
      <c r="E64" s="13" t="str">
        <f>VLOOKUP(Q60, Tables!$A$2:$C$257, 3, TRUE)</f>
        <v>F2</v>
      </c>
      <c r="F64" s="12" t="str">
        <f>D64</f>
        <v>55</v>
      </c>
      <c r="G64" s="12" t="str">
        <f>E64</f>
        <v>F2</v>
      </c>
      <c r="H64" s="12" t="str">
        <f>B64</f>
        <v>02</v>
      </c>
      <c r="I64" s="12" t="str">
        <f>C64</f>
        <v>81</v>
      </c>
      <c r="J64" s="11" t="str">
        <f>VLOOKUP(VLOOKUP(LEFT(VLOOKUP(F64, Tables!$A$2:$D$257, 4, TRUE), 1) &amp; LEFT(VLOOKUP(F65, Tables!$A$2:$E$257, 5, TRUE), 1), Tables!$A$2:$B$257, 2, TRUE) &amp; VLOOKUP(LEFT(F62, 1) &amp; LEFT(F63, 1), Tables!$A$2:$B$257, 2, TRUE), Tables!$A$2:$B$257, 2, TRUE) &amp; VLOOKUP(VLOOKUP(RIGHT(VLOOKUP(F64, Tables!$A$2:$D$257, 4, TRUE), 1) &amp; RIGHT(VLOOKUP(F65, Tables!$A$2:$E$257, 5, TRUE), 1), Tables!$A$2:$B$257, 2, TRUE) &amp; VLOOKUP(RIGHT(F62, 1) &amp; RIGHT(F63, 1), Tables!$A$2:$B$257, 2, TRUE), Tables!$A$2:$B$257, 2, TRUE)</f>
        <v>1D</v>
      </c>
      <c r="K64" s="12" t="str">
        <f>VLOOKUP(VLOOKUP(LEFT(VLOOKUP(G64, Tables!$A$2:$D$257, 4, TRUE), 1) &amp; LEFT(VLOOKUP(G65, Tables!$A$2:$E$257, 5, TRUE), 1), Tables!$A$2:$B$257, 2, TRUE) &amp; VLOOKUP(LEFT(G62, 1) &amp; LEFT(G63, 1), Tables!$A$2:$B$257, 2, TRUE), Tables!$A$2:$B$257, 2, TRUE) &amp; VLOOKUP(VLOOKUP(RIGHT(VLOOKUP(G64, Tables!$A$2:$D$257, 4, TRUE), 1) &amp; RIGHT(VLOOKUP(G65, Tables!$A$2:$E$257, 5, TRUE), 1), Tables!$A$2:$B$257, 2, TRUE) &amp; VLOOKUP(RIGHT(G62, 1) &amp; RIGHT(G63, 1), Tables!$A$2:$B$257, 2, TRUE), Tables!$A$2:$B$257, 2, TRUE)</f>
        <v>A0</v>
      </c>
      <c r="L64" s="12" t="str">
        <f>VLOOKUP(VLOOKUP(LEFT(VLOOKUP(H64, Tables!$A$2:$D$257, 4, TRUE), 1) &amp; LEFT(VLOOKUP(H65, Tables!$A$2:$E$257, 5, TRUE), 1), Tables!$A$2:$B$257, 2, TRUE) &amp; VLOOKUP(LEFT(H62, 1) &amp; LEFT(H63, 1), Tables!$A$2:$B$257, 2, TRUE), Tables!$A$2:$B$257, 2, TRUE) &amp; VLOOKUP(VLOOKUP(RIGHT(VLOOKUP(H64, Tables!$A$2:$D$257, 4, TRUE), 1) &amp; RIGHT(VLOOKUP(H65, Tables!$A$2:$E$257, 5, TRUE), 1), Tables!$A$2:$B$257, 2, TRUE) &amp; VLOOKUP(RIGHT(H62, 1) &amp; RIGHT(H63, 1), Tables!$A$2:$B$257, 2, TRUE), Tables!$A$2:$B$257, 2, TRUE)</f>
        <v>92</v>
      </c>
      <c r="M64" s="13" t="str">
        <f>VLOOKUP(VLOOKUP(LEFT(VLOOKUP(I64, Tables!$A$2:$D$257, 4, TRUE), 1) &amp; LEFT(VLOOKUP(I65, Tables!$A$2:$E$257, 5, TRUE), 1), Tables!$A$2:$B$257, 2, TRUE) &amp; VLOOKUP(LEFT(I62, 1) &amp; LEFT(I63, 1), Tables!$A$2:$B$257, 2, TRUE), Tables!$A$2:$B$257, 2, TRUE) &amp; VLOOKUP(VLOOKUP(RIGHT(VLOOKUP(I64, Tables!$A$2:$D$257, 4, TRUE), 1) &amp; RIGHT(VLOOKUP(I65, Tables!$A$2:$E$257, 5, TRUE), 1), Tables!$A$2:$B$257, 2, TRUE) &amp; VLOOKUP(RIGHT(I62, 1) &amp; RIGHT(I63, 1), Tables!$A$2:$B$257, 2, TRUE), Tables!$A$2:$B$257, 2, TRUE)</f>
        <v>E3</v>
      </c>
      <c r="N64" s="11" t="str">
        <f>VLOOKUP(LEFT(J64, 1) &amp; LEFT(R64, 1), Tables!$A$2:$B$257, 2, TRUE) &amp; VLOOKUP(RIGHT(J64, 1) &amp; RIGHT(R64, 1), Tables!$A$2:$B$257, 2, TRUE)</f>
        <v>B7</v>
      </c>
      <c r="O64" s="12" t="str">
        <f>VLOOKUP(LEFT(K64, 1) &amp; LEFT(S64, 1), Tables!$A$2:$B$257, 2, TRUE) &amp; VLOOKUP(RIGHT(K64, 1) &amp; RIGHT(S64, 1), Tables!$A$2:$B$257, 2, TRUE)</f>
        <v>3B</v>
      </c>
      <c r="P64" s="12" t="str">
        <f>VLOOKUP(LEFT(L64, 1) &amp; LEFT(T64, 1), Tables!$A$2:$B$257, 2, TRUE) &amp; VLOOKUP(RIGHT(L64, 1) &amp; RIGHT(T64, 1), Tables!$A$2:$B$257, 2, TRUE)</f>
        <v>F8</v>
      </c>
      <c r="Q64" s="13" t="str">
        <f>VLOOKUP(LEFT(M64, 1) &amp; LEFT(U64, 1), Tables!$A$2:$B$257, 2, TRUE) &amp; VLOOKUP(RIGHT(M64, 1) &amp; RIGHT(U64, 1), Tables!$A$2:$B$257, 2, TRUE)</f>
        <v>FA</v>
      </c>
      <c r="R64" s="11" t="str">
        <f>VLOOKUP(LEFT(VLOOKUP(U60, Tables!$A$2:$C$257, 3, TRUE), 1) &amp; LEFT(R56, 1), Tables!$A$2:$B$257, 2, TRUE) &amp; VLOOKUP(RIGHT(VLOOKUP(U60, Tables!$A$2:$C$257, 3, TRUE), 1) &amp; RIGHT(R56, 1), Tables!$A$2:$B$257, 2, TRUE)</f>
        <v>AA</v>
      </c>
      <c r="S64" s="12" t="str">
        <f>VLOOKUP(LEFT(R64, 1) &amp; LEFT(S56, 1), Tables!$A$2:$B$257, 2, TRUE) &amp; VLOOKUP(RIGHT(R64, 1) &amp; RIGHT(S56, 1), Tables!$A$2:$B$257, 2, TRUE)</f>
        <v>9B</v>
      </c>
      <c r="T64" s="12" t="str">
        <f>VLOOKUP(LEFT(S64, 1) &amp; LEFT(T56, 1), Tables!$A$2:$B$257, 2, TRUE) &amp; VLOOKUP(RIGHT(S64, 1) &amp; RIGHT(T56, 1), Tables!$A$2:$B$257, 2, TRUE)</f>
        <v>6A</v>
      </c>
      <c r="U64" s="13" t="str">
        <f>VLOOKUP(LEFT(T64, 1) &amp; LEFT(U56, 1), Tables!$A$2:$B$257, 2, TRUE) &amp; VLOOKUP(RIGHT(T64, 1) &amp; RIGHT(U56, 1), Tables!$A$2:$B$257, 2, TRUE)</f>
        <v>19</v>
      </c>
      <c r="V64" s="10"/>
      <c r="W64" s="10"/>
      <c r="X64" s="10"/>
      <c r="Y64" s="10"/>
    </row>
    <row r="65" spans="1:25" ht="19.5" customHeight="1" x14ac:dyDescent="0.25">
      <c r="A65" s="3"/>
      <c r="B65" s="17" t="str">
        <f>VLOOKUP(N61, Tables!$A$2:$C$257, 3, TRUE)</f>
        <v>92</v>
      </c>
      <c r="C65" s="18" t="str">
        <f>VLOOKUP(O61, Tables!$A$2:$C$257, 3, TRUE)</f>
        <v>01</v>
      </c>
      <c r="D65" s="18" t="str">
        <f>VLOOKUP(P61, Tables!$A$2:$C$257, 3, TRUE)</f>
        <v>63</v>
      </c>
      <c r="E65" s="19" t="str">
        <f>VLOOKUP(Q61, Tables!$A$2:$C$257, 3, TRUE)</f>
        <v>52</v>
      </c>
      <c r="F65" s="18" t="str">
        <f>E65</f>
        <v>52</v>
      </c>
      <c r="G65" s="18" t="str">
        <f>B65</f>
        <v>92</v>
      </c>
      <c r="H65" s="18" t="str">
        <f t="shared" ref="H65" si="62">C65</f>
        <v>01</v>
      </c>
      <c r="I65" s="18" t="str">
        <f t="shared" ref="I65" si="63">D65</f>
        <v>63</v>
      </c>
      <c r="J65" s="17" t="str">
        <f>VLOOKUP(VLOOKUP(LEFT(VLOOKUP(F65, Tables!$A$2:$D$257, 4, TRUE), 1) &amp; LEFT(VLOOKUP(F62, Tables!$A$2:$E$257, 5, TRUE), 1), Tables!$A$2:$B$257, 2, TRUE) &amp; VLOOKUP(LEFT(F63, 1) &amp; LEFT(F64, 1), Tables!$A$2:$B$257, 2, TRUE), Tables!$A$2:$B$257, 2, TRUE) &amp; VLOOKUP(VLOOKUP(RIGHT(VLOOKUP(F65, Tables!$A$2:$D$257, 4, TRUE), 1) &amp; RIGHT(VLOOKUP(F62, Tables!$A$2:$E$257, 5, TRUE), 1), Tables!$A$2:$B$257, 2, TRUE) &amp; VLOOKUP(RIGHT(F63, 1) &amp; RIGHT(F64, 1), Tables!$A$2:$B$257, 2, TRUE), Tables!$A$2:$B$257, 2, TRUE)</f>
        <v>51</v>
      </c>
      <c r="K65" s="18" t="str">
        <f>VLOOKUP(VLOOKUP(LEFT(VLOOKUP(G65, Tables!$A$2:$D$257, 4, TRUE), 1) &amp; LEFT(VLOOKUP(G62, Tables!$A$2:$E$257, 5, TRUE), 1), Tables!$A$2:$B$257, 2, TRUE) &amp; VLOOKUP(LEFT(G63, 1) &amp; LEFT(G64, 1), Tables!$A$2:$B$257, 2, TRUE), Tables!$A$2:$B$257, 2, TRUE) &amp; VLOOKUP(VLOOKUP(RIGHT(VLOOKUP(G65, Tables!$A$2:$D$257, 4, TRUE), 1) &amp; RIGHT(VLOOKUP(G62, Tables!$A$2:$E$257, 5, TRUE), 1), Tables!$A$2:$B$257, 2, TRUE) &amp; VLOOKUP(RIGHT(G63, 1) &amp; RIGHT(G64, 1), Tables!$A$2:$B$257, 2, TRUE), Tables!$A$2:$B$257, 2, TRUE)</f>
        <v>96</v>
      </c>
      <c r="L65" s="18" t="str">
        <f>VLOOKUP(VLOOKUP(LEFT(VLOOKUP(H65, Tables!$A$2:$D$257, 4, TRUE), 1) &amp; LEFT(VLOOKUP(H62, Tables!$A$2:$E$257, 5, TRUE), 1), Tables!$A$2:$B$257, 2, TRUE) &amp; VLOOKUP(LEFT(H63, 1) &amp; LEFT(H64, 1), Tables!$A$2:$B$257, 2, TRUE), Tables!$A$2:$B$257, 2, TRUE) &amp; VLOOKUP(VLOOKUP(RIGHT(VLOOKUP(H65, Tables!$A$2:$D$257, 4, TRUE), 1) &amp; RIGHT(VLOOKUP(H62, Tables!$A$2:$E$257, 5, TRUE), 1), Tables!$A$2:$B$257, 2, TRUE) &amp; VLOOKUP(RIGHT(H63, 1) &amp; RIGHT(H64, 1), Tables!$A$2:$B$257, 2, TRUE), Tables!$A$2:$B$257, 2, TRUE)</f>
        <v>3B</v>
      </c>
      <c r="M65" s="19" t="str">
        <f>VLOOKUP(VLOOKUP(LEFT(VLOOKUP(I65, Tables!$A$2:$D$257, 4, TRUE), 1) &amp; LEFT(VLOOKUP(I62, Tables!$A$2:$E$257, 5, TRUE), 1), Tables!$A$2:$B$257, 2, TRUE) &amp; VLOOKUP(LEFT(I63, 1) &amp; LEFT(I64, 1), Tables!$A$2:$B$257, 2, TRUE), Tables!$A$2:$B$257, 2, TRUE) &amp; VLOOKUP(VLOOKUP(RIGHT(VLOOKUP(I65, Tables!$A$2:$D$257, 4, TRUE), 1) &amp; RIGHT(VLOOKUP(I62, Tables!$A$2:$E$257, 5, TRUE), 1), Tables!$A$2:$B$257, 2, TRUE) &amp; VLOOKUP(RIGHT(I63, 1) &amp; RIGHT(I64, 1), Tables!$A$2:$B$257, 2, TRUE), Tables!$A$2:$B$257, 2, TRUE)</f>
        <v>B5</v>
      </c>
      <c r="N65" s="17" t="str">
        <f>VLOOKUP(LEFT(J65, 1) &amp; LEFT(R65, 1), Tables!$A$2:$B$257, 2, TRUE) &amp; VLOOKUP(RIGHT(J65, 1) &amp; RIGHT(R65, 1), Tables!$A$2:$B$257, 2, TRUE)</f>
        <v>B2</v>
      </c>
      <c r="O65" s="18" t="str">
        <f>VLOOKUP(LEFT(K65, 1) &amp; LEFT(S65, 1), Tables!$A$2:$B$257, 2, TRUE) &amp; VLOOKUP(RIGHT(K65, 1) &amp; RIGHT(S65, 1), Tables!$A$2:$B$257, 2, TRUE)</f>
        <v>A2</v>
      </c>
      <c r="P65" s="18" t="str">
        <f>VLOOKUP(LEFT(L65, 1) &amp; LEFT(T65, 1), Tables!$A$2:$B$257, 2, TRUE) &amp; VLOOKUP(RIGHT(L65, 1) &amp; RIGHT(T65, 1), Tables!$A$2:$B$257, 2, TRUE)</f>
        <v>F5</v>
      </c>
      <c r="Q65" s="19" t="str">
        <f>VLOOKUP(LEFT(M65, 1) &amp; LEFT(U65, 1), Tables!$A$2:$B$257, 2, TRUE) &amp; VLOOKUP(RIGHT(M65, 1) &amp; RIGHT(U65, 1), Tables!$A$2:$B$257, 2, TRUE)</f>
        <v>B8</v>
      </c>
      <c r="R65" s="17" t="str">
        <f>VLOOKUP(LEFT(VLOOKUP(U61, Tables!$A$2:$C$257, 3, TRUE), 1) &amp; LEFT(R57, 1), Tables!$A$2:$B$257, 2, TRUE) &amp; VLOOKUP(RIGHT(VLOOKUP(U61, Tables!$A$2:$C$257, 3, TRUE), 1) &amp; RIGHT(R57, 1), Tables!$A$2:$B$257, 2, TRUE)</f>
        <v>E3</v>
      </c>
      <c r="S65" s="18" t="str">
        <f>VLOOKUP(LEFT(R65, 1) &amp; LEFT(S57, 1), Tables!$A$2:$B$257, 2, TRUE) &amp; VLOOKUP(RIGHT(R65, 1) &amp; RIGHT(S57, 1), Tables!$A$2:$B$257, 2, TRUE)</f>
        <v>34</v>
      </c>
      <c r="T65" s="18" t="str">
        <f>VLOOKUP(LEFT(S65, 1) &amp; LEFT(T57, 1), Tables!$A$2:$B$257, 2, TRUE) &amp; VLOOKUP(RIGHT(S65, 1) &amp; RIGHT(T57, 1), Tables!$A$2:$B$257, 2, TRUE)</f>
        <v>CE</v>
      </c>
      <c r="U65" s="19" t="str">
        <f>VLOOKUP(LEFT(T65, 1) &amp; LEFT(U57, 1), Tables!$A$2:$B$257, 2, TRUE) &amp; VLOOKUP(RIGHT(T65, 1) &amp; RIGHT(U57, 1), Tables!$A$2:$B$257, 2, TRUE)</f>
        <v>0D</v>
      </c>
      <c r="V65" s="21"/>
      <c r="W65" s="21"/>
      <c r="X65" s="21"/>
      <c r="Y65" s="21"/>
    </row>
    <row r="66" spans="1:25" ht="19.5" customHeight="1" x14ac:dyDescent="0.25">
      <c r="A66" s="4" t="s">
        <v>307</v>
      </c>
      <c r="B66" s="14" t="str">
        <f>VLOOKUP(N62, Tables!$A$2:$C$257, 3, TRUE)</f>
        <v>0D</v>
      </c>
      <c r="C66" s="15" t="str">
        <f>VLOOKUP(O62, Tables!$A$2:$C$257, 3, TRUE)</f>
        <v>53</v>
      </c>
      <c r="D66" s="15" t="str">
        <f>VLOOKUP(P62, Tables!$A$2:$C$257, 3, TRUE)</f>
        <v>02</v>
      </c>
      <c r="E66" s="16" t="str">
        <f>VLOOKUP(Q62, Tables!$A$2:$C$257, 3, TRUE)</f>
        <v>4D</v>
      </c>
      <c r="F66" s="15" t="str">
        <f>B66</f>
        <v>0D</v>
      </c>
      <c r="G66" s="15" t="str">
        <f t="shared" ref="G66" si="64">C66</f>
        <v>53</v>
      </c>
      <c r="H66" s="15" t="str">
        <f t="shared" ref="H66" si="65">D66</f>
        <v>02</v>
      </c>
      <c r="I66" s="15" t="str">
        <f t="shared" ref="I66" si="66">E66</f>
        <v>4D</v>
      </c>
      <c r="J66" s="11"/>
      <c r="K66" s="12"/>
      <c r="L66" s="12"/>
      <c r="M66" s="13"/>
      <c r="N66" s="14" t="str">
        <f>VLOOKUP(LEFT(F66, 1) &amp; LEFT(R66, 1), Tables!$A$2:$B$257, 2, TRUE) &amp; VLOOKUP(RIGHT(F66, 1) &amp; RIGHT(R66, 1), Tables!$A$2:$B$257, 2, TRUE)</f>
        <v>F3</v>
      </c>
      <c r="O66" s="15" t="str">
        <f>VLOOKUP(LEFT(G66, 1) &amp; LEFT(S66, 1), Tables!$A$2:$B$257, 2, TRUE) &amp; VLOOKUP(RIGHT(G66, 1) &amp; RIGHT(S66, 1), Tables!$A$2:$B$257, 2, TRUE)</f>
        <v>B5</v>
      </c>
      <c r="P66" s="15" t="str">
        <f>VLOOKUP(LEFT(H66, 1) &amp; LEFT(T66, 1), Tables!$A$2:$B$257, 2, TRUE) &amp; VLOOKUP(RIGHT(H66, 1) &amp; RIGHT(T66, 1), Tables!$A$2:$B$257, 2, TRUE)</f>
        <v>06</v>
      </c>
      <c r="Q66" s="16" t="str">
        <f>VLOOKUP(LEFT(I66, 1) &amp; LEFT(U66, 1), Tables!$A$2:$B$257, 2, TRUE) &amp; VLOOKUP(RIGHT(I66, 1) &amp; RIGHT(U66, 1), Tables!$A$2:$B$257, 2, TRUE)</f>
        <v>3D</v>
      </c>
      <c r="R66" s="14" t="str">
        <f>VLOOKUP(VLOOKUP(LEFT(VLOOKUP(U63, Tables!$A$2:$C$257, 3, TRUE), 1) &amp; LEFT(R58, 1), Tables!$A$2:$B$257, 2, TRUE) &amp; LEFT(V66, 1), Tables!$A$2:$B$257, 2, TRUE) &amp; VLOOKUP(VLOOKUP(RIGHT(VLOOKUP(U63, Tables!$A$2:$C$257, 3, TRUE), 1) &amp; RIGHT(R58, 1), Tables!$A$2:$B$257, 2, TRUE) &amp; RIGHT(V66, 1), Tables!$A$2:$B$257, 2, TRUE)</f>
        <v>FE</v>
      </c>
      <c r="S66" s="15" t="str">
        <f>VLOOKUP(LEFT(R66, 1) &amp; LEFT(S58, 1), Tables!$A$2:$B$257, 2, TRUE) &amp; VLOOKUP(RIGHT(R66, 1) &amp; RIGHT(S58, 1), Tables!$A$2:$B$257, 2, TRUE)</f>
        <v>E6</v>
      </c>
      <c r="T66" s="15" t="str">
        <f>VLOOKUP(LEFT(S66, 1) &amp; LEFT(T58, 1), Tables!$A$2:$B$257, 2, TRUE) &amp; VLOOKUP(RIGHT(S66, 1) &amp; RIGHT(T58, 1), Tables!$A$2:$B$257, 2, TRUE)</f>
        <v>04</v>
      </c>
      <c r="U66" s="16" t="str">
        <f>VLOOKUP(LEFT(T66, 1) &amp; LEFT(U58, 1), Tables!$A$2:$B$257, 2, TRUE) &amp; VLOOKUP(RIGHT(T66, 1) &amp; RIGHT(U58, 1), Tables!$A$2:$B$257, 2, TRUE)</f>
        <v>70</v>
      </c>
      <c r="V66" s="9" t="s">
        <v>56</v>
      </c>
      <c r="W66" s="9"/>
      <c r="X66" s="9"/>
      <c r="Y66" s="9"/>
    </row>
    <row r="67" spans="1:25" ht="19.5" customHeight="1" x14ac:dyDescent="0.25">
      <c r="B67" s="11" t="str">
        <f>VLOOKUP(N63, Tables!$A$2:$C$257, 3, TRUE)</f>
        <v>DD</v>
      </c>
      <c r="C67" s="12" t="str">
        <f>VLOOKUP(O63, Tables!$A$2:$C$257, 3, TRUE)</f>
        <v>A6</v>
      </c>
      <c r="D67" s="12" t="str">
        <f>VLOOKUP(P63, Tables!$A$2:$C$257, 3, TRUE)</f>
        <v>CA</v>
      </c>
      <c r="E67" s="13" t="str">
        <f>VLOOKUP(Q63, Tables!$A$2:$C$257, 3, TRUE)</f>
        <v>26</v>
      </c>
      <c r="F67" s="12" t="str">
        <f>C67</f>
        <v>A6</v>
      </c>
      <c r="G67" s="12" t="str">
        <f t="shared" ref="G67" si="67">D67</f>
        <v>CA</v>
      </c>
      <c r="H67" s="12" t="str">
        <f t="shared" ref="H67" si="68">E67</f>
        <v>26</v>
      </c>
      <c r="I67" s="12" t="str">
        <f>B67</f>
        <v>DD</v>
      </c>
      <c r="J67" s="11"/>
      <c r="K67" s="12"/>
      <c r="L67" s="12"/>
      <c r="M67" s="13"/>
      <c r="N67" s="11" t="str">
        <f>VLOOKUP(LEFT(F67, 1) &amp; LEFT(R67, 1), Tables!$A$2:$B$257, 2, TRUE) &amp; VLOOKUP(RIGHT(F67, 1) &amp; RIGHT(R67, 1), Tables!$A$2:$B$257, 2, TRUE)</f>
        <v>EE</v>
      </c>
      <c r="O67" s="12" t="str">
        <f>VLOOKUP(LEFT(G67, 1) &amp; LEFT(S67, 1), Tables!$A$2:$B$257, 2, TRUE) &amp; VLOOKUP(RIGHT(G67, 1) &amp; RIGHT(S67, 1), Tables!$A$2:$B$257, 2, TRUE)</f>
        <v>D2</v>
      </c>
      <c r="P67" s="12" t="str">
        <f>VLOOKUP(LEFT(H67, 1) &amp; LEFT(T67, 1), Tables!$A$2:$B$257, 2, TRUE) &amp; VLOOKUP(RIGHT(H67, 1) &amp; RIGHT(T67, 1), Tables!$A$2:$B$257, 2, TRUE)</f>
        <v>4B</v>
      </c>
      <c r="Q67" s="13" t="str">
        <f>VLOOKUP(LEFT(I67, 1) &amp; LEFT(U67, 1), Tables!$A$2:$B$257, 2, TRUE) &amp; VLOOKUP(RIGHT(I67, 1) &amp; RIGHT(U67, 1), Tables!$A$2:$B$257, 2, TRUE)</f>
        <v>B1</v>
      </c>
      <c r="R67" s="11" t="str">
        <f>VLOOKUP(LEFT(VLOOKUP(U64, Tables!$A$2:$C$257, 3, TRUE), 1) &amp; LEFT(R59, 1), Tables!$A$2:$B$257, 2, TRUE) &amp; VLOOKUP(RIGHT(VLOOKUP(U64, Tables!$A$2:$C$257, 3, TRUE), 1) &amp; RIGHT(R59, 1), Tables!$A$2:$B$257, 2, TRUE)</f>
        <v>48</v>
      </c>
      <c r="S67" s="12" t="str">
        <f>VLOOKUP(LEFT(R67, 1) &amp; LEFT(S59, 1), Tables!$A$2:$B$257, 2, TRUE) &amp; VLOOKUP(RIGHT(R67, 1) &amp; RIGHT(S59, 1), Tables!$A$2:$B$257, 2, TRUE)</f>
        <v>18</v>
      </c>
      <c r="T67" s="12" t="str">
        <f>VLOOKUP(LEFT(S67, 1) &amp; LEFT(T59, 1), Tables!$A$2:$B$257, 2, TRUE) &amp; VLOOKUP(RIGHT(S67, 1) &amp; RIGHT(T59, 1), Tables!$A$2:$B$257, 2, TRUE)</f>
        <v>6D</v>
      </c>
      <c r="U67" s="13" t="str">
        <f>VLOOKUP(LEFT(T67, 1) &amp; LEFT(U59, 1), Tables!$A$2:$B$257, 2, TRUE) &amp; VLOOKUP(RIGHT(T67, 1) &amp; RIGHT(U59, 1), Tables!$A$2:$B$257, 2, TRUE)</f>
        <v>6C</v>
      </c>
      <c r="V67" s="9"/>
      <c r="W67" s="9"/>
      <c r="X67" s="9"/>
      <c r="Y67" s="9"/>
    </row>
    <row r="68" spans="1:25" ht="19.5" customHeight="1" x14ac:dyDescent="0.25">
      <c r="B68" s="11" t="str">
        <f>VLOOKUP(N64, Tables!$A$2:$C$257, 3, TRUE)</f>
        <v>A9</v>
      </c>
      <c r="C68" s="12" t="str">
        <f>VLOOKUP(O64, Tables!$A$2:$C$257, 3, TRUE)</f>
        <v>E2</v>
      </c>
      <c r="D68" s="12" t="str">
        <f>VLOOKUP(P64, Tables!$A$2:$C$257, 3, TRUE)</f>
        <v>41</v>
      </c>
      <c r="E68" s="13" t="str">
        <f>VLOOKUP(Q64, Tables!$A$2:$C$257, 3, TRUE)</f>
        <v>2D</v>
      </c>
      <c r="F68" s="12" t="str">
        <f>D68</f>
        <v>41</v>
      </c>
      <c r="G68" s="12" t="str">
        <f>E68</f>
        <v>2D</v>
      </c>
      <c r="H68" s="12" t="str">
        <f>B68</f>
        <v>A9</v>
      </c>
      <c r="I68" s="12" t="str">
        <f>C68</f>
        <v>E2</v>
      </c>
      <c r="J68" s="11"/>
      <c r="K68" s="12"/>
      <c r="L68" s="12"/>
      <c r="M68" s="13"/>
      <c r="N68" s="11" t="str">
        <f>VLOOKUP(LEFT(F68, 1) &amp; LEFT(R68, 1), Tables!$A$2:$B$257, 2, TRUE) &amp; VLOOKUP(RIGHT(F68, 1) &amp; RIGHT(R68, 1), Tables!$A$2:$B$257, 2, TRUE)</f>
        <v>D1</v>
      </c>
      <c r="O68" s="12" t="str">
        <f>VLOOKUP(LEFT(G68, 1) &amp; LEFT(S68, 1), Tables!$A$2:$B$257, 2, TRUE) &amp; VLOOKUP(RIGHT(G68, 1) &amp; RIGHT(S68, 1), Tables!$A$2:$B$257, 2, TRUE)</f>
        <v>A0</v>
      </c>
      <c r="P68" s="12" t="str">
        <f>VLOOKUP(LEFT(H68, 1) &amp; LEFT(T68, 1), Tables!$A$2:$B$257, 2, TRUE) &amp; VLOOKUP(RIGHT(H68, 1) &amp; RIGHT(T68, 1), Tables!$A$2:$B$257, 2, TRUE)</f>
        <v>5A</v>
      </c>
      <c r="Q68" s="13" t="str">
        <f>VLOOKUP(LEFT(I68, 1) &amp; LEFT(U68, 1), Tables!$A$2:$B$257, 2, TRUE) &amp; VLOOKUP(RIGHT(I68, 1) &amp; RIGHT(U68, 1), Tables!$A$2:$B$257, 2, TRUE)</f>
        <v>81</v>
      </c>
      <c r="R68" s="11" t="str">
        <f>VLOOKUP(LEFT(VLOOKUP(U65, Tables!$A$2:$C$257, 3, TRUE), 1) &amp; LEFT(R60, 1), Tables!$A$2:$B$257, 2, TRUE) &amp; VLOOKUP(RIGHT(VLOOKUP(U65, Tables!$A$2:$C$257, 3, TRUE), 1) &amp; RIGHT(R60, 1), Tables!$A$2:$B$257, 2, TRUE)</f>
        <v>90</v>
      </c>
      <c r="S68" s="12" t="str">
        <f>VLOOKUP(LEFT(R68, 1) &amp; LEFT(S60, 1), Tables!$A$2:$B$257, 2, TRUE) &amp; VLOOKUP(RIGHT(R68, 1) &amp; RIGHT(S60, 1), Tables!$A$2:$B$257, 2, TRUE)</f>
        <v>8D</v>
      </c>
      <c r="T68" s="12" t="str">
        <f>VLOOKUP(LEFT(S68, 1) &amp; LEFT(T60, 1), Tables!$A$2:$B$257, 2, TRUE) &amp; VLOOKUP(RIGHT(S68, 1) &amp; RIGHT(T60, 1), Tables!$A$2:$B$257, 2, TRUE)</f>
        <v>F3</v>
      </c>
      <c r="U68" s="13" t="str">
        <f>VLOOKUP(LEFT(T68, 1) &amp; LEFT(U60, 1), Tables!$A$2:$B$257, 2, TRUE) &amp; VLOOKUP(RIGHT(T68, 1) &amp; RIGHT(U60, 1), Tables!$A$2:$B$257, 2, TRUE)</f>
        <v>63</v>
      </c>
      <c r="V68" s="9"/>
      <c r="W68" s="9"/>
      <c r="X68" s="9"/>
      <c r="Y68" s="9"/>
    </row>
    <row r="69" spans="1:25" ht="19.5" customHeight="1" x14ac:dyDescent="0.25">
      <c r="B69" s="11" t="str">
        <f>VLOOKUP(N65, Tables!$A$2:$C$257, 3, TRUE)</f>
        <v>37</v>
      </c>
      <c r="C69" s="12" t="str">
        <f>VLOOKUP(O65, Tables!$A$2:$C$257, 3, TRUE)</f>
        <v>3A</v>
      </c>
      <c r="D69" s="12" t="str">
        <f>VLOOKUP(P65, Tables!$A$2:$C$257, 3, TRUE)</f>
        <v>E6</v>
      </c>
      <c r="E69" s="13" t="str">
        <f>VLOOKUP(Q65, Tables!$A$2:$C$257, 3, TRUE)</f>
        <v>6C</v>
      </c>
      <c r="F69" s="12" t="str">
        <f>E69</f>
        <v>6C</v>
      </c>
      <c r="G69" s="12" t="str">
        <f>B69</f>
        <v>37</v>
      </c>
      <c r="H69" s="12" t="str">
        <f t="shared" ref="H69" si="69">C69</f>
        <v>3A</v>
      </c>
      <c r="I69" s="12" t="str">
        <f t="shared" ref="I69" si="70">D69</f>
        <v>E6</v>
      </c>
      <c r="J69" s="11"/>
      <c r="K69" s="12"/>
      <c r="L69" s="12"/>
      <c r="M69" s="13"/>
      <c r="N69" s="11" t="str">
        <f>VLOOKUP(LEFT(F69, 1) &amp; LEFT(R69, 1), Tables!$A$2:$B$257, 2, TRUE) &amp; VLOOKUP(RIGHT(F69, 1) &amp; RIGHT(R69, 1), Tables!$A$2:$B$257, 2, TRUE)</f>
        <v>BD</v>
      </c>
      <c r="O69" s="12" t="str">
        <f>VLOOKUP(LEFT(G69, 1) &amp; LEFT(S69, 1), Tables!$A$2:$B$257, 2, TRUE) &amp; VLOOKUP(RIGHT(G69, 1) &amp; RIGHT(S69, 1), Tables!$A$2:$B$257, 2, TRUE)</f>
        <v>3C</v>
      </c>
      <c r="P69" s="12" t="str">
        <f>VLOOKUP(LEFT(H69, 1) &amp; LEFT(T69, 1), Tables!$A$2:$B$257, 2, TRUE) &amp; VLOOKUP(RIGHT(H69, 1) &amp; RIGHT(T69, 1), Tables!$A$2:$B$257, 2, TRUE)</f>
        <v>7E</v>
      </c>
      <c r="Q69" s="13" t="str">
        <f>VLOOKUP(LEFT(I69, 1) &amp; LEFT(U69, 1), Tables!$A$2:$B$257, 2, TRUE) &amp; VLOOKUP(RIGHT(I69, 1) &amp; RIGHT(U69, 1), Tables!$A$2:$B$257, 2, TRUE)</f>
        <v>F8</v>
      </c>
      <c r="R69" s="17" t="str">
        <f>VLOOKUP(LEFT(VLOOKUP(U62, Tables!$A$2:$C$257, 3, TRUE), 1) &amp; LEFT(R61, 1), Tables!$A$2:$B$257, 2, TRUE) &amp; VLOOKUP(RIGHT(VLOOKUP(U62, Tables!$A$2:$C$257, 3, TRUE), 1) &amp; RIGHT(R61, 1), Tables!$A$2:$B$257, 2, TRUE)</f>
        <v>D1</v>
      </c>
      <c r="S69" s="18" t="str">
        <f>VLOOKUP(LEFT(R69, 1) &amp; LEFT(S61, 1), Tables!$A$2:$B$257, 2, TRUE) &amp; VLOOKUP(RIGHT(R69, 1) &amp; RIGHT(S61, 1), Tables!$A$2:$B$257, 2, TRUE)</f>
        <v>0B</v>
      </c>
      <c r="T69" s="18" t="str">
        <f>VLOOKUP(LEFT(S69, 1) &amp; LEFT(T61, 1), Tables!$A$2:$B$257, 2, TRUE) &amp; VLOOKUP(RIGHT(S69, 1) &amp; RIGHT(T61, 1), Tables!$A$2:$B$257, 2, TRUE)</f>
        <v>44</v>
      </c>
      <c r="U69" s="19" t="str">
        <f>VLOOKUP(LEFT(T69, 1) &amp; LEFT(U61, 1), Tables!$A$2:$B$257, 2, TRUE) &amp; VLOOKUP(RIGHT(T69, 1) &amp; RIGHT(U61, 1), Tables!$A$2:$B$257, 2, TRUE)</f>
        <v>1E</v>
      </c>
      <c r="V69" s="9"/>
      <c r="W69" s="9"/>
      <c r="X69" s="9"/>
      <c r="Y69" s="9"/>
    </row>
    <row r="70" spans="1:25" ht="19.5" customHeight="1" x14ac:dyDescent="0.25">
      <c r="A70" s="5"/>
      <c r="B70" s="35" t="s">
        <v>15</v>
      </c>
      <c r="C70" s="36"/>
      <c r="D70" s="36"/>
      <c r="E70" s="37"/>
      <c r="F70" s="36" t="s">
        <v>16</v>
      </c>
      <c r="G70" s="36"/>
      <c r="H70" s="36"/>
      <c r="I70" s="36"/>
      <c r="J70" s="35" t="s">
        <v>17</v>
      </c>
      <c r="K70" s="36"/>
      <c r="L70" s="36"/>
      <c r="M70" s="37"/>
      <c r="N70" s="36" t="s">
        <v>18</v>
      </c>
      <c r="O70" s="36"/>
      <c r="P70" s="36"/>
      <c r="Q70" s="36"/>
      <c r="R70" s="35" t="s">
        <v>19</v>
      </c>
      <c r="S70" s="36"/>
      <c r="T70" s="36"/>
      <c r="U70" s="37"/>
      <c r="V70" s="38" t="s">
        <v>20</v>
      </c>
      <c r="W70" s="38"/>
      <c r="X70" s="38"/>
      <c r="Y70" s="38"/>
    </row>
  </sheetData>
  <mergeCells count="23">
    <mergeCell ref="A1:Y1"/>
    <mergeCell ref="B3:E3"/>
    <mergeCell ref="N3:Q3"/>
    <mergeCell ref="F3:M3"/>
    <mergeCell ref="V70:Y70"/>
    <mergeCell ref="B9:E9"/>
    <mergeCell ref="F9:I9"/>
    <mergeCell ref="J9:M9"/>
    <mergeCell ref="N9:Q9"/>
    <mergeCell ref="R9:U9"/>
    <mergeCell ref="V9:Y9"/>
    <mergeCell ref="B70:E70"/>
    <mergeCell ref="F70:I70"/>
    <mergeCell ref="J70:M70"/>
    <mergeCell ref="N70:Q70"/>
    <mergeCell ref="R70:U70"/>
    <mergeCell ref="U4:AC4"/>
    <mergeCell ref="S3:AC3"/>
    <mergeCell ref="U6:AC6"/>
    <mergeCell ref="S6:T6"/>
    <mergeCell ref="S5:T5"/>
    <mergeCell ref="S4:T4"/>
    <mergeCell ref="U5:AK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/>
  </sheetViews>
  <sheetFormatPr defaultRowHeight="15" x14ac:dyDescent="0.25"/>
  <cols>
    <col min="1" max="1" width="7.42578125" style="22" customWidth="1"/>
    <col min="2" max="2" width="8.42578125" style="22" customWidth="1"/>
    <col min="3" max="3" width="7.42578125" style="22" customWidth="1"/>
    <col min="4" max="4" width="12.85546875" style="22" customWidth="1"/>
    <col min="5" max="5" width="12.7109375" style="22" customWidth="1"/>
    <col min="6" max="16384" width="9.140625" style="22"/>
  </cols>
  <sheetData>
    <row r="1" spans="1:5" s="23" customFormat="1" x14ac:dyDescent="0.25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</row>
    <row r="2" spans="1:5" x14ac:dyDescent="0.25">
      <c r="A2" s="22" t="s">
        <v>205</v>
      </c>
      <c r="B2" s="22" t="s">
        <v>60</v>
      </c>
      <c r="C2" s="22" t="s">
        <v>249</v>
      </c>
      <c r="D2" s="22" t="s">
        <v>205</v>
      </c>
      <c r="E2" s="22" t="s">
        <v>205</v>
      </c>
    </row>
    <row r="3" spans="1:5" x14ac:dyDescent="0.25">
      <c r="A3" s="22" t="s">
        <v>50</v>
      </c>
      <c r="B3" s="22" t="s">
        <v>283</v>
      </c>
      <c r="C3" s="22" t="s">
        <v>105</v>
      </c>
      <c r="D3" s="22" t="s">
        <v>51</v>
      </c>
      <c r="E3" s="22" t="s">
        <v>206</v>
      </c>
    </row>
    <row r="4" spans="1:5" x14ac:dyDescent="0.25">
      <c r="A4" s="22" t="s">
        <v>51</v>
      </c>
      <c r="B4" s="22" t="s">
        <v>284</v>
      </c>
      <c r="C4" s="22" t="s">
        <v>263</v>
      </c>
      <c r="D4" s="22" t="s">
        <v>52</v>
      </c>
      <c r="E4" s="22" t="s">
        <v>208</v>
      </c>
    </row>
    <row r="5" spans="1:5" x14ac:dyDescent="0.25">
      <c r="A5" s="22" t="s">
        <v>206</v>
      </c>
      <c r="B5" s="22" t="s">
        <v>285</v>
      </c>
      <c r="C5" s="22" t="s">
        <v>104</v>
      </c>
      <c r="D5" s="22" t="s">
        <v>208</v>
      </c>
      <c r="E5" s="22" t="s">
        <v>207</v>
      </c>
    </row>
    <row r="6" spans="1:5" x14ac:dyDescent="0.25">
      <c r="A6" s="22" t="s">
        <v>52</v>
      </c>
      <c r="B6" s="22" t="s">
        <v>286</v>
      </c>
      <c r="C6" s="22" t="s">
        <v>193</v>
      </c>
      <c r="D6" s="22" t="s">
        <v>53</v>
      </c>
      <c r="E6" s="22" t="s">
        <v>68</v>
      </c>
    </row>
    <row r="7" spans="1:5" x14ac:dyDescent="0.25">
      <c r="A7" s="22" t="s">
        <v>207</v>
      </c>
      <c r="B7" s="22" t="s">
        <v>287</v>
      </c>
      <c r="C7" s="22" t="s">
        <v>98</v>
      </c>
      <c r="D7" s="22" t="s">
        <v>66</v>
      </c>
      <c r="E7" s="22" t="s">
        <v>71</v>
      </c>
    </row>
    <row r="8" spans="1:5" x14ac:dyDescent="0.25">
      <c r="A8" s="22" t="s">
        <v>208</v>
      </c>
      <c r="B8" s="22" t="s">
        <v>288</v>
      </c>
      <c r="C8" s="22" t="s">
        <v>102</v>
      </c>
      <c r="D8" s="22" t="s">
        <v>68</v>
      </c>
      <c r="E8" s="22" t="s">
        <v>66</v>
      </c>
    </row>
    <row r="9" spans="1:5" x14ac:dyDescent="0.25">
      <c r="A9" s="22" t="s">
        <v>34</v>
      </c>
      <c r="B9" s="22" t="s">
        <v>289</v>
      </c>
      <c r="C9" s="22" t="s">
        <v>151</v>
      </c>
      <c r="D9" s="22" t="s">
        <v>70</v>
      </c>
      <c r="E9" s="22" t="s">
        <v>46</v>
      </c>
    </row>
    <row r="10" spans="1:5" x14ac:dyDescent="0.25">
      <c r="A10" s="22" t="s">
        <v>53</v>
      </c>
      <c r="B10" s="22" t="s">
        <v>290</v>
      </c>
      <c r="C10" s="22" t="s">
        <v>27</v>
      </c>
      <c r="D10" s="22" t="s">
        <v>54</v>
      </c>
      <c r="E10" s="22" t="s">
        <v>214</v>
      </c>
    </row>
    <row r="11" spans="1:5" x14ac:dyDescent="0.25">
      <c r="A11" s="22" t="s">
        <v>46</v>
      </c>
      <c r="B11" s="22" t="s">
        <v>291</v>
      </c>
      <c r="C11" s="22" t="s">
        <v>50</v>
      </c>
      <c r="D11" s="22" t="s">
        <v>210</v>
      </c>
      <c r="E11" s="22" t="s">
        <v>58</v>
      </c>
    </row>
    <row r="12" spans="1:5" x14ac:dyDescent="0.25">
      <c r="A12" s="22" t="s">
        <v>66</v>
      </c>
      <c r="B12" s="22" t="s">
        <v>292</v>
      </c>
      <c r="C12" s="22" t="s">
        <v>253</v>
      </c>
      <c r="D12" s="22" t="s">
        <v>212</v>
      </c>
      <c r="E12" s="22" t="s">
        <v>75</v>
      </c>
    </row>
    <row r="13" spans="1:5" x14ac:dyDescent="0.25">
      <c r="A13" s="22" t="s">
        <v>67</v>
      </c>
      <c r="B13" s="22" t="s">
        <v>293</v>
      </c>
      <c r="C13" s="22" t="s">
        <v>36</v>
      </c>
      <c r="D13" s="22" t="s">
        <v>39</v>
      </c>
      <c r="E13" s="22" t="s">
        <v>74</v>
      </c>
    </row>
    <row r="14" spans="1:5" x14ac:dyDescent="0.25">
      <c r="A14" s="22" t="s">
        <v>68</v>
      </c>
      <c r="B14" s="22" t="s">
        <v>294</v>
      </c>
      <c r="C14" s="22" t="s">
        <v>203</v>
      </c>
      <c r="D14" s="22" t="s">
        <v>214</v>
      </c>
      <c r="E14" s="22" t="s">
        <v>212</v>
      </c>
    </row>
    <row r="15" spans="1:5" x14ac:dyDescent="0.25">
      <c r="A15" s="22" t="s">
        <v>69</v>
      </c>
      <c r="B15" s="22" t="s">
        <v>295</v>
      </c>
      <c r="C15" s="22" t="s">
        <v>167</v>
      </c>
      <c r="D15" s="22" t="s">
        <v>72</v>
      </c>
      <c r="E15" s="22" t="s">
        <v>213</v>
      </c>
    </row>
    <row r="16" spans="1:5" x14ac:dyDescent="0.25">
      <c r="A16" s="22" t="s">
        <v>70</v>
      </c>
      <c r="B16" s="22" t="s">
        <v>296</v>
      </c>
      <c r="C16" s="22" t="s">
        <v>44</v>
      </c>
      <c r="D16" s="22" t="s">
        <v>73</v>
      </c>
      <c r="E16" s="22" t="s">
        <v>210</v>
      </c>
    </row>
    <row r="17" spans="1:5" x14ac:dyDescent="0.25">
      <c r="A17" s="22" t="s">
        <v>71</v>
      </c>
      <c r="B17" s="22" t="s">
        <v>297</v>
      </c>
      <c r="C17" s="22" t="s">
        <v>262</v>
      </c>
      <c r="D17" s="22" t="s">
        <v>75</v>
      </c>
      <c r="E17" s="22" t="s">
        <v>209</v>
      </c>
    </row>
    <row r="18" spans="1:5" x14ac:dyDescent="0.25">
      <c r="A18" s="22" t="s">
        <v>54</v>
      </c>
      <c r="B18" s="22" t="s">
        <v>283</v>
      </c>
      <c r="C18" s="22" t="s">
        <v>156</v>
      </c>
      <c r="D18" s="22" t="s">
        <v>55</v>
      </c>
      <c r="E18" s="22" t="s">
        <v>27</v>
      </c>
    </row>
    <row r="19" spans="1:5" x14ac:dyDescent="0.25">
      <c r="A19" s="22" t="s">
        <v>209</v>
      </c>
      <c r="B19" s="22" t="s">
        <v>60</v>
      </c>
      <c r="C19" s="22" t="s">
        <v>267</v>
      </c>
      <c r="D19" s="22" t="s">
        <v>217</v>
      </c>
      <c r="E19" s="22" t="s">
        <v>21</v>
      </c>
    </row>
    <row r="20" spans="1:5" x14ac:dyDescent="0.25">
      <c r="A20" s="22" t="s">
        <v>210</v>
      </c>
      <c r="B20" s="22" t="s">
        <v>285</v>
      </c>
      <c r="C20" s="22" t="s">
        <v>155</v>
      </c>
      <c r="D20" s="22" t="s">
        <v>219</v>
      </c>
      <c r="E20" s="22" t="s">
        <v>59</v>
      </c>
    </row>
    <row r="21" spans="1:5" x14ac:dyDescent="0.25">
      <c r="A21" s="22" t="s">
        <v>211</v>
      </c>
      <c r="B21" s="22" t="s">
        <v>284</v>
      </c>
      <c r="C21" s="22" t="s">
        <v>106</v>
      </c>
      <c r="D21" s="22" t="s">
        <v>221</v>
      </c>
      <c r="E21" s="22" t="s">
        <v>225</v>
      </c>
    </row>
    <row r="22" spans="1:5" x14ac:dyDescent="0.25">
      <c r="A22" s="22" t="s">
        <v>212</v>
      </c>
      <c r="B22" s="22" t="s">
        <v>287</v>
      </c>
      <c r="C22" s="22" t="s">
        <v>199</v>
      </c>
      <c r="D22" s="22" t="s">
        <v>40</v>
      </c>
      <c r="E22" s="22" t="s">
        <v>49</v>
      </c>
    </row>
    <row r="23" spans="1:5" x14ac:dyDescent="0.25">
      <c r="A23" s="22" t="s">
        <v>38</v>
      </c>
      <c r="B23" s="22" t="s">
        <v>286</v>
      </c>
      <c r="C23" s="22" t="s">
        <v>245</v>
      </c>
      <c r="D23" s="22" t="s">
        <v>77</v>
      </c>
      <c r="E23" s="22" t="s">
        <v>86</v>
      </c>
    </row>
    <row r="24" spans="1:5" x14ac:dyDescent="0.25">
      <c r="A24" s="22" t="s">
        <v>39</v>
      </c>
      <c r="B24" s="22" t="s">
        <v>289</v>
      </c>
      <c r="C24" s="22" t="s">
        <v>233</v>
      </c>
      <c r="D24" s="22" t="s">
        <v>78</v>
      </c>
      <c r="E24" s="22" t="s">
        <v>82</v>
      </c>
    </row>
    <row r="25" spans="1:5" x14ac:dyDescent="0.25">
      <c r="A25" s="22" t="s">
        <v>213</v>
      </c>
      <c r="B25" s="22" t="s">
        <v>288</v>
      </c>
      <c r="C25" s="22" t="s">
        <v>191</v>
      </c>
      <c r="D25" s="22" t="s">
        <v>80</v>
      </c>
      <c r="E25" s="22" t="s">
        <v>227</v>
      </c>
    </row>
    <row r="26" spans="1:5" x14ac:dyDescent="0.25">
      <c r="A26" s="22" t="s">
        <v>214</v>
      </c>
      <c r="B26" s="22" t="s">
        <v>291</v>
      </c>
      <c r="C26" s="22" t="s">
        <v>128</v>
      </c>
      <c r="D26" s="22" t="s">
        <v>27</v>
      </c>
      <c r="E26" s="22" t="s">
        <v>40</v>
      </c>
    </row>
    <row r="27" spans="1:5" x14ac:dyDescent="0.25">
      <c r="A27" s="22" t="s">
        <v>215</v>
      </c>
      <c r="B27" s="22" t="s">
        <v>290</v>
      </c>
      <c r="C27" s="22" t="s">
        <v>164</v>
      </c>
      <c r="D27" s="22" t="s">
        <v>224</v>
      </c>
      <c r="E27" s="22" t="s">
        <v>36</v>
      </c>
    </row>
    <row r="28" spans="1:5" x14ac:dyDescent="0.25">
      <c r="A28" s="22" t="s">
        <v>72</v>
      </c>
      <c r="B28" s="22" t="s">
        <v>293</v>
      </c>
      <c r="C28" s="22" t="s">
        <v>31</v>
      </c>
      <c r="D28" s="22" t="s">
        <v>35</v>
      </c>
      <c r="E28" s="22" t="s">
        <v>80</v>
      </c>
    </row>
    <row r="29" spans="1:5" x14ac:dyDescent="0.25">
      <c r="A29" s="22" t="s">
        <v>58</v>
      </c>
      <c r="B29" s="22" t="s">
        <v>292</v>
      </c>
      <c r="C29" s="22" t="s">
        <v>129</v>
      </c>
      <c r="D29" s="22" t="s">
        <v>59</v>
      </c>
      <c r="E29" s="22" t="s">
        <v>79</v>
      </c>
    </row>
    <row r="30" spans="1:5" x14ac:dyDescent="0.25">
      <c r="A30" s="22" t="s">
        <v>73</v>
      </c>
      <c r="B30" s="22" t="s">
        <v>295</v>
      </c>
      <c r="C30" s="22" t="s">
        <v>115</v>
      </c>
      <c r="D30" s="22" t="s">
        <v>226</v>
      </c>
      <c r="E30" s="22" t="s">
        <v>219</v>
      </c>
    </row>
    <row r="31" spans="1:5" x14ac:dyDescent="0.25">
      <c r="A31" s="22" t="s">
        <v>74</v>
      </c>
      <c r="B31" s="22" t="s">
        <v>294</v>
      </c>
      <c r="C31" s="22" t="s">
        <v>122</v>
      </c>
      <c r="D31" s="22" t="s">
        <v>82</v>
      </c>
      <c r="E31" s="22" t="s">
        <v>222</v>
      </c>
    </row>
    <row r="32" spans="1:5" x14ac:dyDescent="0.25">
      <c r="A32" s="22" t="s">
        <v>75</v>
      </c>
      <c r="B32" s="22" t="s">
        <v>297</v>
      </c>
      <c r="C32" s="22" t="s">
        <v>258</v>
      </c>
      <c r="D32" s="22" t="s">
        <v>49</v>
      </c>
      <c r="E32" s="22" t="s">
        <v>217</v>
      </c>
    </row>
    <row r="33" spans="1:5" x14ac:dyDescent="0.25">
      <c r="A33" s="22" t="s">
        <v>76</v>
      </c>
      <c r="B33" s="22" t="s">
        <v>296</v>
      </c>
      <c r="C33" s="22" t="s">
        <v>146</v>
      </c>
      <c r="D33" s="22" t="s">
        <v>85</v>
      </c>
      <c r="E33" s="22" t="s">
        <v>216</v>
      </c>
    </row>
    <row r="34" spans="1:5" x14ac:dyDescent="0.25">
      <c r="A34" s="22" t="s">
        <v>55</v>
      </c>
      <c r="B34" s="22" t="s">
        <v>284</v>
      </c>
      <c r="C34" s="22" t="s">
        <v>137</v>
      </c>
      <c r="D34" s="22" t="s">
        <v>56</v>
      </c>
      <c r="E34" s="22" t="s">
        <v>246</v>
      </c>
    </row>
    <row r="35" spans="1:5" x14ac:dyDescent="0.25">
      <c r="A35" s="22" t="s">
        <v>216</v>
      </c>
      <c r="B35" s="22" t="s">
        <v>285</v>
      </c>
      <c r="C35" s="22" t="s">
        <v>202</v>
      </c>
      <c r="D35" s="22" t="s">
        <v>229</v>
      </c>
      <c r="E35" s="22" t="s">
        <v>249</v>
      </c>
    </row>
    <row r="36" spans="1:5" x14ac:dyDescent="0.25">
      <c r="A36" s="22" t="s">
        <v>217</v>
      </c>
      <c r="B36" s="22" t="s">
        <v>60</v>
      </c>
      <c r="C36" s="22" t="s">
        <v>277</v>
      </c>
      <c r="D36" s="22" t="s">
        <v>230</v>
      </c>
      <c r="E36" s="22" t="s">
        <v>252</v>
      </c>
    </row>
    <row r="37" spans="1:5" x14ac:dyDescent="0.25">
      <c r="A37" s="22" t="s">
        <v>218</v>
      </c>
      <c r="B37" s="22" t="s">
        <v>283</v>
      </c>
      <c r="C37" s="22" t="s">
        <v>221</v>
      </c>
      <c r="D37" s="22" t="s">
        <v>232</v>
      </c>
      <c r="E37" s="22" t="s">
        <v>251</v>
      </c>
    </row>
    <row r="38" spans="1:5" x14ac:dyDescent="0.25">
      <c r="A38" s="22" t="s">
        <v>219</v>
      </c>
      <c r="B38" s="22" t="s">
        <v>288</v>
      </c>
      <c r="C38" s="22" t="s">
        <v>59</v>
      </c>
      <c r="D38" s="22" t="s">
        <v>234</v>
      </c>
      <c r="E38" s="22" t="s">
        <v>99</v>
      </c>
    </row>
    <row r="39" spans="1:5" x14ac:dyDescent="0.25">
      <c r="A39" s="22" t="s">
        <v>220</v>
      </c>
      <c r="B39" s="22" t="s">
        <v>289</v>
      </c>
      <c r="C39" s="22" t="s">
        <v>86</v>
      </c>
      <c r="D39" s="22" t="s">
        <v>87</v>
      </c>
      <c r="E39" s="22" t="s">
        <v>102</v>
      </c>
    </row>
    <row r="40" spans="1:5" x14ac:dyDescent="0.25">
      <c r="A40" s="22" t="s">
        <v>221</v>
      </c>
      <c r="B40" s="22" t="s">
        <v>286</v>
      </c>
      <c r="C40" s="22" t="s">
        <v>45</v>
      </c>
      <c r="D40" s="22" t="s">
        <v>89</v>
      </c>
      <c r="E40" s="22" t="s">
        <v>97</v>
      </c>
    </row>
    <row r="41" spans="1:5" x14ac:dyDescent="0.25">
      <c r="A41" s="22" t="s">
        <v>222</v>
      </c>
      <c r="B41" s="22" t="s">
        <v>287</v>
      </c>
      <c r="C41" s="22" t="s">
        <v>158</v>
      </c>
      <c r="D41" s="22" t="s">
        <v>91</v>
      </c>
      <c r="E41" s="22" t="s">
        <v>255</v>
      </c>
    </row>
    <row r="42" spans="1:5" x14ac:dyDescent="0.25">
      <c r="A42" s="22" t="s">
        <v>40</v>
      </c>
      <c r="B42" s="22" t="s">
        <v>292</v>
      </c>
      <c r="C42" s="22" t="s">
        <v>35</v>
      </c>
      <c r="D42" s="22" t="s">
        <v>236</v>
      </c>
      <c r="E42" s="22" t="s">
        <v>264</v>
      </c>
    </row>
    <row r="43" spans="1:5" x14ac:dyDescent="0.25">
      <c r="A43" s="22" t="s">
        <v>223</v>
      </c>
      <c r="B43" s="22" t="s">
        <v>293</v>
      </c>
      <c r="C43" s="22" t="s">
        <v>123</v>
      </c>
      <c r="D43" s="22" t="s">
        <v>238</v>
      </c>
      <c r="E43" s="22" t="s">
        <v>104</v>
      </c>
    </row>
    <row r="44" spans="1:5" x14ac:dyDescent="0.25">
      <c r="A44" s="22" t="s">
        <v>77</v>
      </c>
      <c r="B44" s="22" t="s">
        <v>290</v>
      </c>
      <c r="C44" s="22" t="s">
        <v>180</v>
      </c>
      <c r="D44" s="22" t="s">
        <v>240</v>
      </c>
      <c r="E44" s="22" t="s">
        <v>37</v>
      </c>
    </row>
    <row r="45" spans="1:5" x14ac:dyDescent="0.25">
      <c r="A45" s="22" t="s">
        <v>36</v>
      </c>
      <c r="B45" s="22" t="s">
        <v>291</v>
      </c>
      <c r="C45" s="22" t="s">
        <v>192</v>
      </c>
      <c r="D45" s="22" t="s">
        <v>242</v>
      </c>
      <c r="E45" s="22" t="s">
        <v>106</v>
      </c>
    </row>
    <row r="46" spans="1:5" x14ac:dyDescent="0.25">
      <c r="A46" s="22" t="s">
        <v>78</v>
      </c>
      <c r="B46" s="22" t="s">
        <v>296</v>
      </c>
      <c r="C46" s="22" t="s">
        <v>257</v>
      </c>
      <c r="D46" s="22" t="s">
        <v>244</v>
      </c>
      <c r="E46" s="22" t="s">
        <v>260</v>
      </c>
    </row>
    <row r="47" spans="1:5" x14ac:dyDescent="0.25">
      <c r="A47" s="22" t="s">
        <v>79</v>
      </c>
      <c r="B47" s="22" t="s">
        <v>297</v>
      </c>
      <c r="C47" s="22" t="s">
        <v>168</v>
      </c>
      <c r="D47" s="22" t="s">
        <v>26</v>
      </c>
      <c r="E47" s="22" t="s">
        <v>263</v>
      </c>
    </row>
    <row r="48" spans="1:5" x14ac:dyDescent="0.25">
      <c r="A48" s="22" t="s">
        <v>80</v>
      </c>
      <c r="B48" s="22" t="s">
        <v>294</v>
      </c>
      <c r="C48" s="22" t="s">
        <v>29</v>
      </c>
      <c r="D48" s="22" t="s">
        <v>93</v>
      </c>
      <c r="E48" s="22" t="s">
        <v>258</v>
      </c>
    </row>
    <row r="49" spans="1:5" x14ac:dyDescent="0.25">
      <c r="A49" s="22" t="s">
        <v>81</v>
      </c>
      <c r="B49" s="22" t="s">
        <v>295</v>
      </c>
      <c r="C49" s="22" t="s">
        <v>38</v>
      </c>
      <c r="D49" s="22" t="s">
        <v>95</v>
      </c>
      <c r="E49" s="22" t="s">
        <v>257</v>
      </c>
    </row>
    <row r="50" spans="1:5" x14ac:dyDescent="0.25">
      <c r="A50" s="22" t="s">
        <v>27</v>
      </c>
      <c r="B50" s="22" t="s">
        <v>285</v>
      </c>
      <c r="C50" s="22" t="s">
        <v>52</v>
      </c>
      <c r="D50" s="22" t="s">
        <v>246</v>
      </c>
      <c r="E50" s="22" t="s">
        <v>236</v>
      </c>
    </row>
    <row r="51" spans="1:5" x14ac:dyDescent="0.25">
      <c r="A51" s="22" t="s">
        <v>29</v>
      </c>
      <c r="B51" s="22" t="s">
        <v>284</v>
      </c>
      <c r="C51" s="22" t="s">
        <v>153</v>
      </c>
      <c r="D51" s="22" t="s">
        <v>248</v>
      </c>
      <c r="E51" s="22" t="s">
        <v>239</v>
      </c>
    </row>
    <row r="52" spans="1:5" x14ac:dyDescent="0.25">
      <c r="A52" s="22" t="s">
        <v>224</v>
      </c>
      <c r="B52" s="22" t="s">
        <v>283</v>
      </c>
      <c r="C52" s="22" t="s">
        <v>218</v>
      </c>
      <c r="D52" s="22" t="s">
        <v>250</v>
      </c>
      <c r="E52" s="22" t="s">
        <v>242</v>
      </c>
    </row>
    <row r="53" spans="1:5" x14ac:dyDescent="0.25">
      <c r="A53" s="22" t="s">
        <v>21</v>
      </c>
      <c r="B53" s="22" t="s">
        <v>60</v>
      </c>
      <c r="C53" s="22" t="s">
        <v>149</v>
      </c>
      <c r="D53" s="22" t="s">
        <v>252</v>
      </c>
      <c r="E53" s="22" t="s">
        <v>241</v>
      </c>
    </row>
    <row r="54" spans="1:5" x14ac:dyDescent="0.25">
      <c r="A54" s="22" t="s">
        <v>35</v>
      </c>
      <c r="B54" s="22" t="s">
        <v>289</v>
      </c>
      <c r="C54" s="22" t="s">
        <v>214</v>
      </c>
      <c r="D54" s="22" t="s">
        <v>254</v>
      </c>
      <c r="E54" s="22" t="s">
        <v>93</v>
      </c>
    </row>
    <row r="55" spans="1:5" x14ac:dyDescent="0.25">
      <c r="A55" s="22" t="s">
        <v>225</v>
      </c>
      <c r="B55" s="22" t="s">
        <v>288</v>
      </c>
      <c r="C55" s="22" t="s">
        <v>280</v>
      </c>
      <c r="D55" s="22" t="s">
        <v>97</v>
      </c>
      <c r="E55" s="22" t="s">
        <v>96</v>
      </c>
    </row>
    <row r="56" spans="1:5" x14ac:dyDescent="0.25">
      <c r="A56" s="22" t="s">
        <v>59</v>
      </c>
      <c r="B56" s="22" t="s">
        <v>287</v>
      </c>
      <c r="C56" s="22" t="s">
        <v>207</v>
      </c>
      <c r="D56" s="22" t="s">
        <v>99</v>
      </c>
      <c r="E56" s="22" t="s">
        <v>26</v>
      </c>
    </row>
    <row r="57" spans="1:5" x14ac:dyDescent="0.25">
      <c r="A57" s="22" t="s">
        <v>33</v>
      </c>
      <c r="B57" s="22" t="s">
        <v>286</v>
      </c>
      <c r="C57" s="22" t="s">
        <v>113</v>
      </c>
      <c r="D57" s="22" t="s">
        <v>101</v>
      </c>
      <c r="E57" s="22" t="s">
        <v>245</v>
      </c>
    </row>
    <row r="58" spans="1:5" x14ac:dyDescent="0.25">
      <c r="A58" s="22" t="s">
        <v>226</v>
      </c>
      <c r="B58" s="22" t="s">
        <v>293</v>
      </c>
      <c r="C58" s="22" t="s">
        <v>34</v>
      </c>
      <c r="D58" s="22" t="s">
        <v>256</v>
      </c>
      <c r="E58" s="22" t="s">
        <v>234</v>
      </c>
    </row>
    <row r="59" spans="1:5" x14ac:dyDescent="0.25">
      <c r="A59" s="22" t="s">
        <v>227</v>
      </c>
      <c r="B59" s="22" t="s">
        <v>292</v>
      </c>
      <c r="C59" s="22" t="s">
        <v>210</v>
      </c>
      <c r="D59" s="22" t="s">
        <v>258</v>
      </c>
      <c r="E59" s="22" t="s">
        <v>88</v>
      </c>
    </row>
    <row r="60" spans="1:5" x14ac:dyDescent="0.25">
      <c r="A60" s="22" t="s">
        <v>82</v>
      </c>
      <c r="B60" s="22" t="s">
        <v>291</v>
      </c>
      <c r="C60" s="22" t="s">
        <v>57</v>
      </c>
      <c r="D60" s="22" t="s">
        <v>260</v>
      </c>
      <c r="E60" s="22" t="s">
        <v>91</v>
      </c>
    </row>
    <row r="61" spans="1:5" x14ac:dyDescent="0.25">
      <c r="A61" s="22" t="s">
        <v>83</v>
      </c>
      <c r="B61" s="22" t="s">
        <v>290</v>
      </c>
      <c r="C61" s="22" t="s">
        <v>177</v>
      </c>
      <c r="D61" s="22" t="s">
        <v>262</v>
      </c>
      <c r="E61" s="22" t="s">
        <v>90</v>
      </c>
    </row>
    <row r="62" spans="1:5" x14ac:dyDescent="0.25">
      <c r="A62" s="22" t="s">
        <v>49</v>
      </c>
      <c r="B62" s="22" t="s">
        <v>297</v>
      </c>
      <c r="C62" s="22" t="s">
        <v>186</v>
      </c>
      <c r="D62" s="22" t="s">
        <v>264</v>
      </c>
      <c r="E62" s="22" t="s">
        <v>230</v>
      </c>
    </row>
    <row r="63" spans="1:5" x14ac:dyDescent="0.25">
      <c r="A63" s="22" t="s">
        <v>84</v>
      </c>
      <c r="B63" s="22" t="s">
        <v>296</v>
      </c>
      <c r="C63" s="22" t="s">
        <v>222</v>
      </c>
      <c r="D63" s="22" t="s">
        <v>103</v>
      </c>
      <c r="E63" s="22" t="s">
        <v>233</v>
      </c>
    </row>
    <row r="64" spans="1:5" x14ac:dyDescent="0.25">
      <c r="A64" s="22" t="s">
        <v>85</v>
      </c>
      <c r="B64" s="22" t="s">
        <v>295</v>
      </c>
      <c r="C64" s="22" t="s">
        <v>132</v>
      </c>
      <c r="D64" s="22" t="s">
        <v>105</v>
      </c>
      <c r="E64" s="22" t="s">
        <v>229</v>
      </c>
    </row>
    <row r="65" spans="1:5" x14ac:dyDescent="0.25">
      <c r="A65" s="22" t="s">
        <v>86</v>
      </c>
      <c r="B65" s="22" t="s">
        <v>294</v>
      </c>
      <c r="C65" s="22" t="s">
        <v>261</v>
      </c>
      <c r="D65" s="22" t="s">
        <v>37</v>
      </c>
      <c r="E65" s="22" t="s">
        <v>228</v>
      </c>
    </row>
    <row r="66" spans="1:5" x14ac:dyDescent="0.25">
      <c r="A66" s="22" t="s">
        <v>56</v>
      </c>
      <c r="B66" s="22" t="s">
        <v>286</v>
      </c>
      <c r="C66" s="22" t="s">
        <v>46</v>
      </c>
      <c r="D66" s="22" t="s">
        <v>57</v>
      </c>
      <c r="E66" s="22" t="s">
        <v>146</v>
      </c>
    </row>
    <row r="67" spans="1:5" x14ac:dyDescent="0.25">
      <c r="A67" s="22" t="s">
        <v>228</v>
      </c>
      <c r="B67" s="22" t="s">
        <v>287</v>
      </c>
      <c r="C67" s="22" t="s">
        <v>268</v>
      </c>
      <c r="D67" s="22" t="s">
        <v>267</v>
      </c>
      <c r="E67" s="22" t="s">
        <v>149</v>
      </c>
    </row>
    <row r="68" spans="1:5" x14ac:dyDescent="0.25">
      <c r="A68" s="22" t="s">
        <v>229</v>
      </c>
      <c r="B68" s="22" t="s">
        <v>288</v>
      </c>
      <c r="C68" s="22" t="s">
        <v>78</v>
      </c>
      <c r="D68" s="22" t="s">
        <v>269</v>
      </c>
      <c r="E68" s="22" t="s">
        <v>152</v>
      </c>
    </row>
    <row r="69" spans="1:5" x14ac:dyDescent="0.25">
      <c r="A69" s="22" t="s">
        <v>22</v>
      </c>
      <c r="B69" s="22" t="s">
        <v>289</v>
      </c>
      <c r="C69" s="22" t="s">
        <v>72</v>
      </c>
      <c r="D69" s="22" t="s">
        <v>271</v>
      </c>
      <c r="E69" s="22" t="s">
        <v>151</v>
      </c>
    </row>
    <row r="70" spans="1:5" x14ac:dyDescent="0.25">
      <c r="A70" s="22" t="s">
        <v>230</v>
      </c>
      <c r="B70" s="22" t="s">
        <v>60</v>
      </c>
      <c r="C70" s="22" t="s">
        <v>58</v>
      </c>
      <c r="D70" s="22" t="s">
        <v>25</v>
      </c>
      <c r="E70" s="22" t="s">
        <v>158</v>
      </c>
    </row>
    <row r="71" spans="1:5" x14ac:dyDescent="0.25">
      <c r="A71" s="22" t="s">
        <v>231</v>
      </c>
      <c r="B71" s="22" t="s">
        <v>283</v>
      </c>
      <c r="C71" s="22" t="s">
        <v>101</v>
      </c>
      <c r="D71" s="22" t="s">
        <v>108</v>
      </c>
      <c r="E71" s="22" t="s">
        <v>47</v>
      </c>
    </row>
    <row r="72" spans="1:5" x14ac:dyDescent="0.25">
      <c r="A72" s="22" t="s">
        <v>232</v>
      </c>
      <c r="B72" s="22" t="s">
        <v>284</v>
      </c>
      <c r="C72" s="22" t="s">
        <v>26</v>
      </c>
      <c r="D72" s="22" t="s">
        <v>110</v>
      </c>
      <c r="E72" s="22" t="s">
        <v>156</v>
      </c>
    </row>
    <row r="73" spans="1:5" x14ac:dyDescent="0.25">
      <c r="A73" s="22" t="s">
        <v>233</v>
      </c>
      <c r="B73" s="22" t="s">
        <v>285</v>
      </c>
      <c r="C73" s="22" t="s">
        <v>119</v>
      </c>
      <c r="D73" s="22" t="s">
        <v>111</v>
      </c>
      <c r="E73" s="22" t="s">
        <v>155</v>
      </c>
    </row>
    <row r="74" spans="1:5" x14ac:dyDescent="0.25">
      <c r="A74" s="22" t="s">
        <v>234</v>
      </c>
      <c r="B74" s="22" t="s">
        <v>294</v>
      </c>
      <c r="C74" s="22" t="s">
        <v>238</v>
      </c>
      <c r="D74" s="22" t="s">
        <v>274</v>
      </c>
      <c r="E74" s="22" t="s">
        <v>168</v>
      </c>
    </row>
    <row r="75" spans="1:5" x14ac:dyDescent="0.25">
      <c r="A75" s="22" t="s">
        <v>235</v>
      </c>
      <c r="B75" s="22" t="s">
        <v>295</v>
      </c>
      <c r="C75" s="22" t="s">
        <v>83</v>
      </c>
      <c r="D75" s="22" t="s">
        <v>276</v>
      </c>
      <c r="E75" s="22" t="s">
        <v>171</v>
      </c>
    </row>
    <row r="76" spans="1:5" x14ac:dyDescent="0.25">
      <c r="A76" s="22" t="s">
        <v>87</v>
      </c>
      <c r="B76" s="22" t="s">
        <v>296</v>
      </c>
      <c r="C76" s="22" t="s">
        <v>166</v>
      </c>
      <c r="D76" s="22" t="s">
        <v>278</v>
      </c>
      <c r="E76" s="22" t="s">
        <v>174</v>
      </c>
    </row>
    <row r="77" spans="1:5" x14ac:dyDescent="0.25">
      <c r="A77" s="22" t="s">
        <v>88</v>
      </c>
      <c r="B77" s="22" t="s">
        <v>297</v>
      </c>
      <c r="C77" s="22" t="s">
        <v>133</v>
      </c>
      <c r="D77" s="22" t="s">
        <v>280</v>
      </c>
      <c r="E77" s="22" t="s">
        <v>173</v>
      </c>
    </row>
    <row r="78" spans="1:5" x14ac:dyDescent="0.25">
      <c r="A78" s="22" t="s">
        <v>89</v>
      </c>
      <c r="B78" s="22" t="s">
        <v>290</v>
      </c>
      <c r="C78" s="22" t="s">
        <v>223</v>
      </c>
      <c r="D78" s="22" t="s">
        <v>30</v>
      </c>
      <c r="E78" s="22" t="s">
        <v>164</v>
      </c>
    </row>
    <row r="79" spans="1:5" x14ac:dyDescent="0.25">
      <c r="A79" s="22" t="s">
        <v>90</v>
      </c>
      <c r="B79" s="22" t="s">
        <v>291</v>
      </c>
      <c r="C79" s="22" t="s">
        <v>178</v>
      </c>
      <c r="D79" s="22" t="s">
        <v>113</v>
      </c>
      <c r="E79" s="22" t="s">
        <v>167</v>
      </c>
    </row>
    <row r="80" spans="1:5" x14ac:dyDescent="0.25">
      <c r="A80" s="22" t="s">
        <v>91</v>
      </c>
      <c r="B80" s="22" t="s">
        <v>292</v>
      </c>
      <c r="C80" s="22" t="s">
        <v>81</v>
      </c>
      <c r="D80" s="22" t="s">
        <v>115</v>
      </c>
      <c r="E80" s="22" t="s">
        <v>42</v>
      </c>
    </row>
    <row r="81" spans="1:5" x14ac:dyDescent="0.25">
      <c r="A81" s="22" t="s">
        <v>48</v>
      </c>
      <c r="B81" s="22" t="s">
        <v>293</v>
      </c>
      <c r="C81" s="22" t="s">
        <v>269</v>
      </c>
      <c r="D81" s="22" t="s">
        <v>117</v>
      </c>
      <c r="E81" s="22" t="s">
        <v>162</v>
      </c>
    </row>
    <row r="82" spans="1:5" x14ac:dyDescent="0.25">
      <c r="A82" s="22" t="s">
        <v>236</v>
      </c>
      <c r="B82" s="22" t="s">
        <v>287</v>
      </c>
      <c r="C82" s="22" t="s">
        <v>239</v>
      </c>
      <c r="D82" s="22" t="s">
        <v>119</v>
      </c>
      <c r="E82" s="22" t="s">
        <v>191</v>
      </c>
    </row>
    <row r="83" spans="1:5" x14ac:dyDescent="0.25">
      <c r="A83" s="22" t="s">
        <v>237</v>
      </c>
      <c r="B83" s="22" t="s">
        <v>286</v>
      </c>
      <c r="C83" s="22" t="s">
        <v>162</v>
      </c>
      <c r="D83" s="22" t="s">
        <v>31</v>
      </c>
      <c r="E83" s="22" t="s">
        <v>194</v>
      </c>
    </row>
    <row r="84" spans="1:5" x14ac:dyDescent="0.25">
      <c r="A84" s="22" t="s">
        <v>238</v>
      </c>
      <c r="B84" s="22" t="s">
        <v>289</v>
      </c>
      <c r="C84" s="22" t="s">
        <v>205</v>
      </c>
      <c r="D84" s="22" t="s">
        <v>122</v>
      </c>
      <c r="E84" s="22" t="s">
        <v>23</v>
      </c>
    </row>
    <row r="85" spans="1:5" x14ac:dyDescent="0.25">
      <c r="A85" s="22" t="s">
        <v>239</v>
      </c>
      <c r="B85" s="22" t="s">
        <v>288</v>
      </c>
      <c r="C85" s="22" t="s">
        <v>188</v>
      </c>
      <c r="D85" s="22" t="s">
        <v>43</v>
      </c>
      <c r="E85" s="22" t="s">
        <v>196</v>
      </c>
    </row>
    <row r="86" spans="1:5" x14ac:dyDescent="0.25">
      <c r="A86" s="22" t="s">
        <v>240</v>
      </c>
      <c r="B86" s="22" t="s">
        <v>283</v>
      </c>
      <c r="C86" s="22" t="s">
        <v>55</v>
      </c>
      <c r="D86" s="22" t="s">
        <v>24</v>
      </c>
      <c r="E86" s="22" t="s">
        <v>201</v>
      </c>
    </row>
    <row r="87" spans="1:5" x14ac:dyDescent="0.25">
      <c r="A87" s="22" t="s">
        <v>241</v>
      </c>
      <c r="B87" s="22" t="s">
        <v>60</v>
      </c>
      <c r="C87" s="22" t="s">
        <v>201</v>
      </c>
      <c r="D87" s="22" t="s">
        <v>126</v>
      </c>
      <c r="E87" s="22" t="s">
        <v>204</v>
      </c>
    </row>
    <row r="88" spans="1:5" x14ac:dyDescent="0.25">
      <c r="A88" s="22" t="s">
        <v>242</v>
      </c>
      <c r="B88" s="22" t="s">
        <v>285</v>
      </c>
      <c r="C88" s="22" t="s">
        <v>131</v>
      </c>
      <c r="D88" s="22" t="s">
        <v>127</v>
      </c>
      <c r="E88" s="22" t="s">
        <v>199</v>
      </c>
    </row>
    <row r="89" spans="1:5" x14ac:dyDescent="0.25">
      <c r="A89" s="22" t="s">
        <v>243</v>
      </c>
      <c r="B89" s="22" t="s">
        <v>284</v>
      </c>
      <c r="C89" s="22" t="s">
        <v>92</v>
      </c>
      <c r="D89" s="22" t="s">
        <v>41</v>
      </c>
      <c r="E89" s="22" t="s">
        <v>198</v>
      </c>
    </row>
    <row r="90" spans="1:5" x14ac:dyDescent="0.25">
      <c r="A90" s="22" t="s">
        <v>244</v>
      </c>
      <c r="B90" s="22" t="s">
        <v>295</v>
      </c>
      <c r="C90" s="22" t="s">
        <v>97</v>
      </c>
      <c r="D90" s="22" t="s">
        <v>130</v>
      </c>
      <c r="E90" s="22" t="s">
        <v>183</v>
      </c>
    </row>
    <row r="91" spans="1:5" x14ac:dyDescent="0.25">
      <c r="A91" s="22" t="s">
        <v>245</v>
      </c>
      <c r="B91" s="22" t="s">
        <v>294</v>
      </c>
      <c r="C91" s="22" t="s">
        <v>157</v>
      </c>
      <c r="D91" s="22" t="s">
        <v>132</v>
      </c>
      <c r="E91" s="22" t="s">
        <v>186</v>
      </c>
    </row>
    <row r="92" spans="1:5" x14ac:dyDescent="0.25">
      <c r="A92" s="22" t="s">
        <v>26</v>
      </c>
      <c r="B92" s="22" t="s">
        <v>297</v>
      </c>
      <c r="C92" s="22" t="s">
        <v>144</v>
      </c>
      <c r="D92" s="22" t="s">
        <v>134</v>
      </c>
      <c r="E92" s="22" t="s">
        <v>189</v>
      </c>
    </row>
    <row r="93" spans="1:5" x14ac:dyDescent="0.25">
      <c r="A93" s="22" t="s">
        <v>92</v>
      </c>
      <c r="B93" s="22" t="s">
        <v>296</v>
      </c>
      <c r="C93" s="22" t="s">
        <v>227</v>
      </c>
      <c r="D93" s="22" t="s">
        <v>136</v>
      </c>
      <c r="E93" s="22" t="s">
        <v>188</v>
      </c>
    </row>
    <row r="94" spans="1:5" x14ac:dyDescent="0.25">
      <c r="A94" s="22" t="s">
        <v>93</v>
      </c>
      <c r="B94" s="22" t="s">
        <v>291</v>
      </c>
      <c r="C94" s="22" t="s">
        <v>87</v>
      </c>
      <c r="D94" s="22" t="s">
        <v>138</v>
      </c>
      <c r="E94" s="22" t="s">
        <v>179</v>
      </c>
    </row>
    <row r="95" spans="1:5" x14ac:dyDescent="0.25">
      <c r="A95" s="22" t="s">
        <v>94</v>
      </c>
      <c r="B95" s="22" t="s">
        <v>290</v>
      </c>
      <c r="C95" s="22" t="s">
        <v>89</v>
      </c>
      <c r="D95" s="22" t="s">
        <v>140</v>
      </c>
      <c r="E95" s="22" t="s">
        <v>182</v>
      </c>
    </row>
    <row r="96" spans="1:5" x14ac:dyDescent="0.25">
      <c r="A96" s="22" t="s">
        <v>95</v>
      </c>
      <c r="B96" s="22" t="s">
        <v>293</v>
      </c>
      <c r="C96" s="22" t="s">
        <v>244</v>
      </c>
      <c r="D96" s="22" t="s">
        <v>142</v>
      </c>
      <c r="E96" s="22" t="s">
        <v>177</v>
      </c>
    </row>
    <row r="97" spans="1:5" x14ac:dyDescent="0.25">
      <c r="A97" s="22" t="s">
        <v>96</v>
      </c>
      <c r="B97" s="22" t="s">
        <v>292</v>
      </c>
      <c r="C97" s="22" t="s">
        <v>47</v>
      </c>
      <c r="D97" s="22" t="s">
        <v>144</v>
      </c>
      <c r="E97" s="22" t="s">
        <v>176</v>
      </c>
    </row>
    <row r="98" spans="1:5" x14ac:dyDescent="0.25">
      <c r="A98" s="22" t="s">
        <v>246</v>
      </c>
      <c r="B98" s="22" t="s">
        <v>288</v>
      </c>
      <c r="C98" s="22" t="s">
        <v>161</v>
      </c>
      <c r="D98" s="22" t="s">
        <v>146</v>
      </c>
      <c r="E98" s="22" t="s">
        <v>119</v>
      </c>
    </row>
    <row r="99" spans="1:5" x14ac:dyDescent="0.25">
      <c r="A99" s="22" t="s">
        <v>247</v>
      </c>
      <c r="B99" s="22" t="s">
        <v>289</v>
      </c>
      <c r="C99" s="22" t="s">
        <v>190</v>
      </c>
      <c r="D99" s="22" t="s">
        <v>148</v>
      </c>
      <c r="E99" s="22" t="s">
        <v>121</v>
      </c>
    </row>
    <row r="100" spans="1:5" x14ac:dyDescent="0.25">
      <c r="A100" s="22" t="s">
        <v>248</v>
      </c>
      <c r="B100" s="22" t="s">
        <v>286</v>
      </c>
      <c r="C100" s="22" t="s">
        <v>126</v>
      </c>
      <c r="D100" s="22" t="s">
        <v>150</v>
      </c>
      <c r="E100" s="22" t="s">
        <v>43</v>
      </c>
    </row>
    <row r="101" spans="1:5" x14ac:dyDescent="0.25">
      <c r="A101" s="22" t="s">
        <v>249</v>
      </c>
      <c r="B101" s="22" t="s">
        <v>287</v>
      </c>
      <c r="C101" s="22" t="s">
        <v>200</v>
      </c>
      <c r="D101" s="22" t="s">
        <v>152</v>
      </c>
      <c r="E101" s="22" t="s">
        <v>123</v>
      </c>
    </row>
    <row r="102" spans="1:5" x14ac:dyDescent="0.25">
      <c r="A102" s="22" t="s">
        <v>250</v>
      </c>
      <c r="B102" s="22" t="s">
        <v>284</v>
      </c>
      <c r="C102" s="22" t="s">
        <v>22</v>
      </c>
      <c r="D102" s="22" t="s">
        <v>154</v>
      </c>
      <c r="E102" s="22" t="s">
        <v>127</v>
      </c>
    </row>
    <row r="103" spans="1:5" x14ac:dyDescent="0.25">
      <c r="A103" s="22" t="s">
        <v>251</v>
      </c>
      <c r="B103" s="22" t="s">
        <v>285</v>
      </c>
      <c r="C103" s="22" t="s">
        <v>90</v>
      </c>
      <c r="D103" s="22" t="s">
        <v>156</v>
      </c>
      <c r="E103" s="22" t="s">
        <v>129</v>
      </c>
    </row>
    <row r="104" spans="1:5" x14ac:dyDescent="0.25">
      <c r="A104" s="22" t="s">
        <v>252</v>
      </c>
      <c r="B104" s="22" t="s">
        <v>60</v>
      </c>
      <c r="C104" s="22" t="s">
        <v>21</v>
      </c>
      <c r="D104" s="22" t="s">
        <v>158</v>
      </c>
      <c r="E104" s="22" t="s">
        <v>126</v>
      </c>
    </row>
    <row r="105" spans="1:5" x14ac:dyDescent="0.25">
      <c r="A105" s="22" t="s">
        <v>253</v>
      </c>
      <c r="B105" s="22" t="s">
        <v>283</v>
      </c>
      <c r="C105" s="22" t="s">
        <v>270</v>
      </c>
      <c r="D105" s="22" t="s">
        <v>160</v>
      </c>
      <c r="E105" s="22" t="s">
        <v>125</v>
      </c>
    </row>
    <row r="106" spans="1:5" x14ac:dyDescent="0.25">
      <c r="A106" s="22" t="s">
        <v>254</v>
      </c>
      <c r="B106" s="22" t="s">
        <v>296</v>
      </c>
      <c r="C106" s="22" t="s">
        <v>231</v>
      </c>
      <c r="D106" s="22" t="s">
        <v>161</v>
      </c>
      <c r="E106" s="22" t="s">
        <v>138</v>
      </c>
    </row>
    <row r="107" spans="1:5" x14ac:dyDescent="0.25">
      <c r="A107" s="22" t="s">
        <v>255</v>
      </c>
      <c r="B107" s="22" t="s">
        <v>297</v>
      </c>
      <c r="C107" s="22" t="s">
        <v>198</v>
      </c>
      <c r="D107" s="22" t="s">
        <v>42</v>
      </c>
      <c r="E107" s="22" t="s">
        <v>141</v>
      </c>
    </row>
    <row r="108" spans="1:5" x14ac:dyDescent="0.25">
      <c r="A108" s="22" t="s">
        <v>97</v>
      </c>
      <c r="B108" s="22" t="s">
        <v>294</v>
      </c>
      <c r="C108" s="22" t="s">
        <v>51</v>
      </c>
      <c r="D108" s="22" t="s">
        <v>164</v>
      </c>
      <c r="E108" s="22" t="s">
        <v>144</v>
      </c>
    </row>
    <row r="109" spans="1:5" x14ac:dyDescent="0.25">
      <c r="A109" s="22" t="s">
        <v>98</v>
      </c>
      <c r="B109" s="22" t="s">
        <v>295</v>
      </c>
      <c r="C109" s="22" t="s">
        <v>107</v>
      </c>
      <c r="D109" s="22" t="s">
        <v>166</v>
      </c>
      <c r="E109" s="22" t="s">
        <v>143</v>
      </c>
    </row>
    <row r="110" spans="1:5" x14ac:dyDescent="0.25">
      <c r="A110" s="22" t="s">
        <v>99</v>
      </c>
      <c r="B110" s="22" t="s">
        <v>292</v>
      </c>
      <c r="C110" s="22" t="s">
        <v>236</v>
      </c>
      <c r="D110" s="22" t="s">
        <v>168</v>
      </c>
      <c r="E110" s="22" t="s">
        <v>134</v>
      </c>
    </row>
    <row r="111" spans="1:5" x14ac:dyDescent="0.25">
      <c r="A111" s="22" t="s">
        <v>100</v>
      </c>
      <c r="B111" s="22" t="s">
        <v>293</v>
      </c>
      <c r="C111" s="22" t="s">
        <v>49</v>
      </c>
      <c r="D111" s="22" t="s">
        <v>170</v>
      </c>
      <c r="E111" s="22" t="s">
        <v>137</v>
      </c>
    </row>
    <row r="112" spans="1:5" x14ac:dyDescent="0.25">
      <c r="A112" s="22" t="s">
        <v>101</v>
      </c>
      <c r="B112" s="22" t="s">
        <v>290</v>
      </c>
      <c r="C112" s="22" t="s">
        <v>118</v>
      </c>
      <c r="D112" s="22" t="s">
        <v>172</v>
      </c>
      <c r="E112" s="22" t="s">
        <v>132</v>
      </c>
    </row>
    <row r="113" spans="1:5" x14ac:dyDescent="0.25">
      <c r="A113" s="22" t="s">
        <v>102</v>
      </c>
      <c r="B113" s="22" t="s">
        <v>291</v>
      </c>
      <c r="C113" s="22" t="s">
        <v>24</v>
      </c>
      <c r="D113" s="22" t="s">
        <v>174</v>
      </c>
      <c r="E113" s="22" t="s">
        <v>131</v>
      </c>
    </row>
    <row r="114" spans="1:5" x14ac:dyDescent="0.25">
      <c r="A114" s="22" t="s">
        <v>256</v>
      </c>
      <c r="B114" s="22" t="s">
        <v>289</v>
      </c>
      <c r="C114" s="22" t="s">
        <v>237</v>
      </c>
      <c r="D114" s="22" t="s">
        <v>32</v>
      </c>
      <c r="E114" s="22" t="s">
        <v>274</v>
      </c>
    </row>
    <row r="115" spans="1:5" x14ac:dyDescent="0.25">
      <c r="A115" s="22" t="s">
        <v>257</v>
      </c>
      <c r="B115" s="22" t="s">
        <v>288</v>
      </c>
      <c r="C115" s="22" t="s">
        <v>121</v>
      </c>
      <c r="D115" s="22" t="s">
        <v>177</v>
      </c>
      <c r="E115" s="22" t="s">
        <v>277</v>
      </c>
    </row>
    <row r="116" spans="1:5" x14ac:dyDescent="0.25">
      <c r="A116" s="22" t="s">
        <v>258</v>
      </c>
      <c r="B116" s="22" t="s">
        <v>287</v>
      </c>
      <c r="C116" s="22" t="s">
        <v>56</v>
      </c>
      <c r="D116" s="22" t="s">
        <v>179</v>
      </c>
      <c r="E116" s="22" t="s">
        <v>280</v>
      </c>
    </row>
    <row r="117" spans="1:5" x14ac:dyDescent="0.25">
      <c r="A117" s="22" t="s">
        <v>259</v>
      </c>
      <c r="B117" s="22" t="s">
        <v>286</v>
      </c>
      <c r="C117" s="22" t="s">
        <v>112</v>
      </c>
      <c r="D117" s="22" t="s">
        <v>181</v>
      </c>
      <c r="E117" s="22" t="s">
        <v>279</v>
      </c>
    </row>
    <row r="118" spans="1:5" x14ac:dyDescent="0.25">
      <c r="A118" s="22" t="s">
        <v>260</v>
      </c>
      <c r="B118" s="22" t="s">
        <v>285</v>
      </c>
      <c r="C118" s="22" t="s">
        <v>276</v>
      </c>
      <c r="D118" s="22" t="s">
        <v>183</v>
      </c>
      <c r="E118" s="22" t="s">
        <v>115</v>
      </c>
    </row>
    <row r="119" spans="1:5" x14ac:dyDescent="0.25">
      <c r="A119" s="22" t="s">
        <v>261</v>
      </c>
      <c r="B119" s="22" t="s">
        <v>284</v>
      </c>
      <c r="C119" s="22" t="s">
        <v>116</v>
      </c>
      <c r="D119" s="22" t="s">
        <v>185</v>
      </c>
      <c r="E119" s="22" t="s">
        <v>118</v>
      </c>
    </row>
    <row r="120" spans="1:5" x14ac:dyDescent="0.25">
      <c r="A120" s="22" t="s">
        <v>262</v>
      </c>
      <c r="B120" s="22" t="s">
        <v>283</v>
      </c>
      <c r="C120" s="22" t="s">
        <v>226</v>
      </c>
      <c r="D120" s="22" t="s">
        <v>187</v>
      </c>
      <c r="E120" s="22" t="s">
        <v>113</v>
      </c>
    </row>
    <row r="121" spans="1:5" x14ac:dyDescent="0.25">
      <c r="A121" s="22" t="s">
        <v>263</v>
      </c>
      <c r="B121" s="22" t="s">
        <v>60</v>
      </c>
      <c r="C121" s="22" t="s">
        <v>196</v>
      </c>
      <c r="D121" s="22" t="s">
        <v>189</v>
      </c>
      <c r="E121" s="22" t="s">
        <v>282</v>
      </c>
    </row>
    <row r="122" spans="1:5" x14ac:dyDescent="0.25">
      <c r="A122" s="22" t="s">
        <v>264</v>
      </c>
      <c r="B122" s="22" t="s">
        <v>297</v>
      </c>
      <c r="C122" s="22" t="s">
        <v>142</v>
      </c>
      <c r="D122" s="22" t="s">
        <v>191</v>
      </c>
      <c r="E122" s="22" t="s">
        <v>25</v>
      </c>
    </row>
    <row r="123" spans="1:5" x14ac:dyDescent="0.25">
      <c r="A123" s="22" t="s">
        <v>265</v>
      </c>
      <c r="B123" s="22" t="s">
        <v>296</v>
      </c>
      <c r="C123" s="22" t="s">
        <v>136</v>
      </c>
      <c r="D123" s="22" t="s">
        <v>193</v>
      </c>
      <c r="E123" s="22" t="s">
        <v>109</v>
      </c>
    </row>
    <row r="124" spans="1:5" x14ac:dyDescent="0.25">
      <c r="A124" s="22" t="s">
        <v>103</v>
      </c>
      <c r="B124" s="22" t="s">
        <v>295</v>
      </c>
      <c r="C124" s="22" t="s">
        <v>170</v>
      </c>
      <c r="D124" s="22" t="s">
        <v>195</v>
      </c>
      <c r="E124" s="22" t="s">
        <v>111</v>
      </c>
    </row>
    <row r="125" spans="1:5" x14ac:dyDescent="0.25">
      <c r="A125" s="22" t="s">
        <v>104</v>
      </c>
      <c r="B125" s="22" t="s">
        <v>294</v>
      </c>
      <c r="C125" s="22" t="s">
        <v>216</v>
      </c>
      <c r="D125" s="22" t="s">
        <v>23</v>
      </c>
      <c r="E125" s="22" t="s">
        <v>28</v>
      </c>
    </row>
    <row r="126" spans="1:5" x14ac:dyDescent="0.25">
      <c r="A126" s="22" t="s">
        <v>105</v>
      </c>
      <c r="B126" s="22" t="s">
        <v>293</v>
      </c>
      <c r="C126" s="22" t="s">
        <v>54</v>
      </c>
      <c r="D126" s="22" t="s">
        <v>197</v>
      </c>
      <c r="E126" s="22" t="s">
        <v>269</v>
      </c>
    </row>
    <row r="127" spans="1:5" x14ac:dyDescent="0.25">
      <c r="A127" s="22" t="s">
        <v>106</v>
      </c>
      <c r="B127" s="22" t="s">
        <v>292</v>
      </c>
      <c r="C127" s="22" t="s">
        <v>204</v>
      </c>
      <c r="D127" s="22" t="s">
        <v>199</v>
      </c>
      <c r="E127" s="22" t="s">
        <v>272</v>
      </c>
    </row>
    <row r="128" spans="1:5" x14ac:dyDescent="0.25">
      <c r="A128" s="22" t="s">
        <v>37</v>
      </c>
      <c r="B128" s="22" t="s">
        <v>291</v>
      </c>
      <c r="C128" s="22" t="s">
        <v>194</v>
      </c>
      <c r="D128" s="22" t="s">
        <v>201</v>
      </c>
      <c r="E128" s="22" t="s">
        <v>267</v>
      </c>
    </row>
    <row r="129" spans="1:5" x14ac:dyDescent="0.25">
      <c r="A129" s="22" t="s">
        <v>107</v>
      </c>
      <c r="B129" s="22" t="s">
        <v>290</v>
      </c>
      <c r="C129" s="22" t="s">
        <v>42</v>
      </c>
      <c r="D129" s="22" t="s">
        <v>203</v>
      </c>
      <c r="E129" s="22" t="s">
        <v>266</v>
      </c>
    </row>
    <row r="130" spans="1:5" x14ac:dyDescent="0.25">
      <c r="A130" s="22" t="s">
        <v>57</v>
      </c>
      <c r="B130" s="22" t="s">
        <v>290</v>
      </c>
      <c r="C130" s="22" t="s">
        <v>159</v>
      </c>
      <c r="D130" s="22" t="s">
        <v>58</v>
      </c>
      <c r="E130" s="22" t="s">
        <v>114</v>
      </c>
    </row>
    <row r="131" spans="1:5" x14ac:dyDescent="0.25">
      <c r="A131" s="22" t="s">
        <v>266</v>
      </c>
      <c r="B131" s="22" t="s">
        <v>291</v>
      </c>
      <c r="C131" s="22" t="s">
        <v>68</v>
      </c>
      <c r="D131" s="22" t="s">
        <v>215</v>
      </c>
      <c r="E131" s="22" t="s">
        <v>30</v>
      </c>
    </row>
    <row r="132" spans="1:5" x14ac:dyDescent="0.25">
      <c r="A132" s="22" t="s">
        <v>267</v>
      </c>
      <c r="B132" s="22" t="s">
        <v>292</v>
      </c>
      <c r="C132" s="22" t="s">
        <v>211</v>
      </c>
      <c r="D132" s="22" t="s">
        <v>76</v>
      </c>
      <c r="E132" s="22" t="s">
        <v>116</v>
      </c>
    </row>
    <row r="133" spans="1:5" x14ac:dyDescent="0.25">
      <c r="A133" s="22" t="s">
        <v>268</v>
      </c>
      <c r="B133" s="22" t="s">
        <v>293</v>
      </c>
      <c r="C133" s="22" t="s">
        <v>187</v>
      </c>
      <c r="D133" s="22" t="s">
        <v>74</v>
      </c>
      <c r="E133" s="22" t="s">
        <v>117</v>
      </c>
    </row>
    <row r="134" spans="1:5" x14ac:dyDescent="0.25">
      <c r="A134" s="22" t="s">
        <v>269</v>
      </c>
      <c r="B134" s="22" t="s">
        <v>294</v>
      </c>
      <c r="C134" s="22" t="s">
        <v>96</v>
      </c>
      <c r="D134" s="22" t="s">
        <v>211</v>
      </c>
      <c r="E134" s="22" t="s">
        <v>281</v>
      </c>
    </row>
    <row r="135" spans="1:5" x14ac:dyDescent="0.25">
      <c r="A135" s="22" t="s">
        <v>270</v>
      </c>
      <c r="B135" s="22" t="s">
        <v>295</v>
      </c>
      <c r="C135" s="22" t="s">
        <v>281</v>
      </c>
      <c r="D135" s="22" t="s">
        <v>209</v>
      </c>
      <c r="E135" s="22" t="s">
        <v>278</v>
      </c>
    </row>
    <row r="136" spans="1:5" x14ac:dyDescent="0.25">
      <c r="A136" s="22" t="s">
        <v>271</v>
      </c>
      <c r="B136" s="22" t="s">
        <v>296</v>
      </c>
      <c r="C136" s="22" t="s">
        <v>230</v>
      </c>
      <c r="D136" s="22" t="s">
        <v>213</v>
      </c>
      <c r="E136" s="22" t="s">
        <v>275</v>
      </c>
    </row>
    <row r="137" spans="1:5" x14ac:dyDescent="0.25">
      <c r="A137" s="22" t="s">
        <v>272</v>
      </c>
      <c r="B137" s="22" t="s">
        <v>297</v>
      </c>
      <c r="C137" s="22" t="s">
        <v>213</v>
      </c>
      <c r="D137" s="22" t="s">
        <v>38</v>
      </c>
      <c r="E137" s="22" t="s">
        <v>276</v>
      </c>
    </row>
    <row r="138" spans="1:5" x14ac:dyDescent="0.25">
      <c r="A138" s="22" t="s">
        <v>25</v>
      </c>
      <c r="B138" s="22" t="s">
        <v>60</v>
      </c>
      <c r="C138" s="22" t="s">
        <v>150</v>
      </c>
      <c r="D138" s="22" t="s">
        <v>67</v>
      </c>
      <c r="E138" s="22" t="s">
        <v>268</v>
      </c>
    </row>
    <row r="139" spans="1:5" x14ac:dyDescent="0.25">
      <c r="A139" s="22" t="s">
        <v>273</v>
      </c>
      <c r="B139" s="22" t="s">
        <v>283</v>
      </c>
      <c r="C139" s="22" t="s">
        <v>124</v>
      </c>
      <c r="D139" s="22" t="s">
        <v>46</v>
      </c>
      <c r="E139" s="22" t="s">
        <v>57</v>
      </c>
    </row>
    <row r="140" spans="1:5" x14ac:dyDescent="0.25">
      <c r="A140" s="22" t="s">
        <v>108</v>
      </c>
      <c r="B140" s="22" t="s">
        <v>284</v>
      </c>
      <c r="C140" s="22" t="s">
        <v>37</v>
      </c>
      <c r="D140" s="22" t="s">
        <v>71</v>
      </c>
      <c r="E140" s="22" t="s">
        <v>270</v>
      </c>
    </row>
    <row r="141" spans="1:5" x14ac:dyDescent="0.25">
      <c r="A141" s="22" t="s">
        <v>109</v>
      </c>
      <c r="B141" s="22" t="s">
        <v>285</v>
      </c>
      <c r="C141" s="22" t="s">
        <v>84</v>
      </c>
      <c r="D141" s="22" t="s">
        <v>69</v>
      </c>
      <c r="E141" s="22" t="s">
        <v>271</v>
      </c>
    </row>
    <row r="142" spans="1:5" x14ac:dyDescent="0.25">
      <c r="A142" s="22" t="s">
        <v>110</v>
      </c>
      <c r="B142" s="22" t="s">
        <v>286</v>
      </c>
      <c r="C142" s="22" t="s">
        <v>250</v>
      </c>
      <c r="D142" s="22" t="s">
        <v>206</v>
      </c>
      <c r="E142" s="22" t="s">
        <v>112</v>
      </c>
    </row>
    <row r="143" spans="1:5" x14ac:dyDescent="0.25">
      <c r="A143" s="22" t="s">
        <v>28</v>
      </c>
      <c r="B143" s="22" t="s">
        <v>287</v>
      </c>
      <c r="C143" s="22" t="s">
        <v>94</v>
      </c>
      <c r="D143" s="22" t="s">
        <v>50</v>
      </c>
      <c r="E143" s="22" t="s">
        <v>110</v>
      </c>
    </row>
    <row r="144" spans="1:5" x14ac:dyDescent="0.25">
      <c r="A144" s="22" t="s">
        <v>111</v>
      </c>
      <c r="B144" s="22" t="s">
        <v>288</v>
      </c>
      <c r="C144" s="22" t="s">
        <v>215</v>
      </c>
      <c r="D144" s="22" t="s">
        <v>34</v>
      </c>
      <c r="E144" s="22" t="s">
        <v>273</v>
      </c>
    </row>
    <row r="145" spans="1:5" x14ac:dyDescent="0.25">
      <c r="A145" s="22" t="s">
        <v>112</v>
      </c>
      <c r="B145" s="22" t="s">
        <v>289</v>
      </c>
      <c r="C145" s="22" t="s">
        <v>259</v>
      </c>
      <c r="D145" s="22" t="s">
        <v>207</v>
      </c>
      <c r="E145" s="22" t="s">
        <v>108</v>
      </c>
    </row>
    <row r="146" spans="1:5" x14ac:dyDescent="0.25">
      <c r="A146" s="22" t="s">
        <v>274</v>
      </c>
      <c r="B146" s="22" t="s">
        <v>291</v>
      </c>
      <c r="C146" s="22" t="s">
        <v>246</v>
      </c>
      <c r="D146" s="22" t="s">
        <v>83</v>
      </c>
      <c r="E146" s="22" t="s">
        <v>44</v>
      </c>
    </row>
    <row r="147" spans="1:5" x14ac:dyDescent="0.25">
      <c r="A147" s="22" t="s">
        <v>275</v>
      </c>
      <c r="B147" s="22" t="s">
        <v>290</v>
      </c>
      <c r="C147" s="22" t="s">
        <v>266</v>
      </c>
      <c r="D147" s="22" t="s">
        <v>227</v>
      </c>
      <c r="E147" s="22" t="s">
        <v>24</v>
      </c>
    </row>
    <row r="148" spans="1:5" x14ac:dyDescent="0.25">
      <c r="A148" s="22" t="s">
        <v>276</v>
      </c>
      <c r="B148" s="22" t="s">
        <v>293</v>
      </c>
      <c r="C148" s="22" t="s">
        <v>48</v>
      </c>
      <c r="D148" s="22" t="s">
        <v>86</v>
      </c>
      <c r="E148" s="22" t="s">
        <v>128</v>
      </c>
    </row>
    <row r="149" spans="1:5" x14ac:dyDescent="0.25">
      <c r="A149" s="22" t="s">
        <v>277</v>
      </c>
      <c r="B149" s="22" t="s">
        <v>292</v>
      </c>
      <c r="C149" s="22" t="s">
        <v>172</v>
      </c>
      <c r="D149" s="22" t="s">
        <v>84</v>
      </c>
      <c r="E149" s="22" t="s">
        <v>41</v>
      </c>
    </row>
    <row r="150" spans="1:5" x14ac:dyDescent="0.25">
      <c r="A150" s="22" t="s">
        <v>278</v>
      </c>
      <c r="B150" s="22" t="s">
        <v>295</v>
      </c>
      <c r="C150" s="22" t="s">
        <v>217</v>
      </c>
      <c r="D150" s="22" t="s">
        <v>21</v>
      </c>
      <c r="E150" s="22" t="s">
        <v>124</v>
      </c>
    </row>
    <row r="151" spans="1:5" x14ac:dyDescent="0.25">
      <c r="A151" s="22" t="s">
        <v>279</v>
      </c>
      <c r="B151" s="22" t="s">
        <v>294</v>
      </c>
      <c r="C151" s="22" t="s">
        <v>77</v>
      </c>
      <c r="D151" s="22" t="s">
        <v>29</v>
      </c>
      <c r="E151" s="22" t="s">
        <v>122</v>
      </c>
    </row>
    <row r="152" spans="1:5" x14ac:dyDescent="0.25">
      <c r="A152" s="22" t="s">
        <v>280</v>
      </c>
      <c r="B152" s="22" t="s">
        <v>297</v>
      </c>
      <c r="C152" s="22" t="s">
        <v>274</v>
      </c>
      <c r="D152" s="22" t="s">
        <v>33</v>
      </c>
      <c r="E152" s="22" t="s">
        <v>120</v>
      </c>
    </row>
    <row r="153" spans="1:5" x14ac:dyDescent="0.25">
      <c r="A153" s="22" t="s">
        <v>281</v>
      </c>
      <c r="B153" s="22" t="s">
        <v>296</v>
      </c>
      <c r="C153" s="22" t="s">
        <v>25</v>
      </c>
      <c r="D153" s="22" t="s">
        <v>225</v>
      </c>
      <c r="E153" s="22" t="s">
        <v>31</v>
      </c>
    </row>
    <row r="154" spans="1:5" x14ac:dyDescent="0.25">
      <c r="A154" s="22" t="s">
        <v>30</v>
      </c>
      <c r="B154" s="22" t="s">
        <v>283</v>
      </c>
      <c r="C154" s="22" t="s">
        <v>232</v>
      </c>
      <c r="D154" s="22" t="s">
        <v>36</v>
      </c>
      <c r="E154" s="22" t="s">
        <v>133</v>
      </c>
    </row>
    <row r="155" spans="1:5" x14ac:dyDescent="0.25">
      <c r="A155" s="22" t="s">
        <v>282</v>
      </c>
      <c r="B155" s="22" t="s">
        <v>60</v>
      </c>
      <c r="C155" s="22" t="s">
        <v>189</v>
      </c>
      <c r="D155" s="22" t="s">
        <v>223</v>
      </c>
      <c r="E155" s="22" t="s">
        <v>130</v>
      </c>
    </row>
    <row r="156" spans="1:5" x14ac:dyDescent="0.25">
      <c r="A156" s="22" t="s">
        <v>113</v>
      </c>
      <c r="B156" s="22" t="s">
        <v>285</v>
      </c>
      <c r="C156" s="22" t="s">
        <v>138</v>
      </c>
      <c r="D156" s="22" t="s">
        <v>81</v>
      </c>
      <c r="E156" s="22" t="s">
        <v>135</v>
      </c>
    </row>
    <row r="157" spans="1:5" x14ac:dyDescent="0.25">
      <c r="A157" s="22" t="s">
        <v>114</v>
      </c>
      <c r="B157" s="22" t="s">
        <v>284</v>
      </c>
      <c r="C157" s="22" t="s">
        <v>212</v>
      </c>
      <c r="D157" s="22" t="s">
        <v>79</v>
      </c>
      <c r="E157" s="22" t="s">
        <v>136</v>
      </c>
    </row>
    <row r="158" spans="1:5" x14ac:dyDescent="0.25">
      <c r="A158" s="22" t="s">
        <v>115</v>
      </c>
      <c r="B158" s="22" t="s">
        <v>287</v>
      </c>
      <c r="C158" s="22" t="s">
        <v>174</v>
      </c>
      <c r="D158" s="22" t="s">
        <v>218</v>
      </c>
      <c r="E158" s="22" t="s">
        <v>145</v>
      </c>
    </row>
    <row r="159" spans="1:5" x14ac:dyDescent="0.25">
      <c r="A159" s="22" t="s">
        <v>116</v>
      </c>
      <c r="B159" s="22" t="s">
        <v>286</v>
      </c>
      <c r="C159" s="22" t="s">
        <v>95</v>
      </c>
      <c r="D159" s="22" t="s">
        <v>216</v>
      </c>
      <c r="E159" s="22" t="s">
        <v>142</v>
      </c>
    </row>
    <row r="160" spans="1:5" x14ac:dyDescent="0.25">
      <c r="A160" s="22" t="s">
        <v>117</v>
      </c>
      <c r="B160" s="22" t="s">
        <v>289</v>
      </c>
      <c r="C160" s="22" t="s">
        <v>67</v>
      </c>
      <c r="D160" s="22" t="s">
        <v>222</v>
      </c>
      <c r="E160" s="22" t="s">
        <v>139</v>
      </c>
    </row>
    <row r="161" spans="1:5" x14ac:dyDescent="0.25">
      <c r="A161" s="22" t="s">
        <v>118</v>
      </c>
      <c r="B161" s="22" t="s">
        <v>288</v>
      </c>
      <c r="C161" s="22" t="s">
        <v>171</v>
      </c>
      <c r="D161" s="22" t="s">
        <v>220</v>
      </c>
      <c r="E161" s="22" t="s">
        <v>140</v>
      </c>
    </row>
    <row r="162" spans="1:5" x14ac:dyDescent="0.25">
      <c r="A162" s="22" t="s">
        <v>119</v>
      </c>
      <c r="B162" s="22" t="s">
        <v>292</v>
      </c>
      <c r="C162" s="22" t="s">
        <v>32</v>
      </c>
      <c r="D162" s="22" t="s">
        <v>92</v>
      </c>
      <c r="E162" s="22" t="s">
        <v>200</v>
      </c>
    </row>
    <row r="163" spans="1:5" x14ac:dyDescent="0.25">
      <c r="A163" s="22" t="s">
        <v>120</v>
      </c>
      <c r="B163" s="22" t="s">
        <v>293</v>
      </c>
      <c r="C163" s="22" t="s">
        <v>224</v>
      </c>
      <c r="D163" s="22" t="s">
        <v>245</v>
      </c>
      <c r="E163" s="22" t="s">
        <v>197</v>
      </c>
    </row>
    <row r="164" spans="1:5" x14ac:dyDescent="0.25">
      <c r="A164" s="22" t="s">
        <v>31</v>
      </c>
      <c r="B164" s="22" t="s">
        <v>290</v>
      </c>
      <c r="C164" s="22" t="s">
        <v>82</v>
      </c>
      <c r="D164" s="22" t="s">
        <v>96</v>
      </c>
      <c r="E164" s="22" t="s">
        <v>202</v>
      </c>
    </row>
    <row r="165" spans="1:5" x14ac:dyDescent="0.25">
      <c r="A165" s="22" t="s">
        <v>121</v>
      </c>
      <c r="B165" s="22" t="s">
        <v>291</v>
      </c>
      <c r="C165" s="22" t="s">
        <v>66</v>
      </c>
      <c r="D165" s="22" t="s">
        <v>94</v>
      </c>
      <c r="E165" s="22" t="s">
        <v>203</v>
      </c>
    </row>
    <row r="166" spans="1:5" x14ac:dyDescent="0.25">
      <c r="A166" s="22" t="s">
        <v>122</v>
      </c>
      <c r="B166" s="22" t="s">
        <v>296</v>
      </c>
      <c r="C166" s="22" t="s">
        <v>235</v>
      </c>
      <c r="D166" s="22" t="s">
        <v>239</v>
      </c>
      <c r="E166" s="22" t="s">
        <v>45</v>
      </c>
    </row>
    <row r="167" spans="1:5" x14ac:dyDescent="0.25">
      <c r="A167" s="22" t="s">
        <v>123</v>
      </c>
      <c r="B167" s="22" t="s">
        <v>297</v>
      </c>
      <c r="C167" s="22" t="s">
        <v>208</v>
      </c>
      <c r="D167" s="22" t="s">
        <v>237</v>
      </c>
      <c r="E167" s="22" t="s">
        <v>195</v>
      </c>
    </row>
    <row r="168" spans="1:5" x14ac:dyDescent="0.25">
      <c r="A168" s="22" t="s">
        <v>43</v>
      </c>
      <c r="B168" s="22" t="s">
        <v>294</v>
      </c>
      <c r="C168" s="22" t="s">
        <v>219</v>
      </c>
      <c r="D168" s="22" t="s">
        <v>243</v>
      </c>
      <c r="E168" s="22" t="s">
        <v>192</v>
      </c>
    </row>
    <row r="169" spans="1:5" x14ac:dyDescent="0.25">
      <c r="A169" s="22" t="s">
        <v>124</v>
      </c>
      <c r="B169" s="22" t="s">
        <v>295</v>
      </c>
      <c r="C169" s="22" t="s">
        <v>93</v>
      </c>
      <c r="D169" s="22" t="s">
        <v>241</v>
      </c>
      <c r="E169" s="22" t="s">
        <v>193</v>
      </c>
    </row>
    <row r="170" spans="1:5" x14ac:dyDescent="0.25">
      <c r="A170" s="22" t="s">
        <v>24</v>
      </c>
      <c r="B170" s="22" t="s">
        <v>284</v>
      </c>
      <c r="C170" s="22" t="s">
        <v>148</v>
      </c>
      <c r="D170" s="22" t="s">
        <v>88</v>
      </c>
      <c r="E170" s="22" t="s">
        <v>178</v>
      </c>
    </row>
    <row r="171" spans="1:5" x14ac:dyDescent="0.25">
      <c r="A171" s="22" t="s">
        <v>125</v>
      </c>
      <c r="B171" s="22" t="s">
        <v>285</v>
      </c>
      <c r="C171" s="22" t="s">
        <v>163</v>
      </c>
      <c r="D171" s="22" t="s">
        <v>235</v>
      </c>
      <c r="E171" s="22" t="s">
        <v>32</v>
      </c>
    </row>
    <row r="172" spans="1:5" x14ac:dyDescent="0.25">
      <c r="A172" s="22" t="s">
        <v>126</v>
      </c>
      <c r="B172" s="22" t="s">
        <v>60</v>
      </c>
      <c r="C172" s="22" t="s">
        <v>127</v>
      </c>
      <c r="D172" s="22" t="s">
        <v>48</v>
      </c>
      <c r="E172" s="22" t="s">
        <v>180</v>
      </c>
    </row>
    <row r="173" spans="1:5" x14ac:dyDescent="0.25">
      <c r="A173" s="22" t="s">
        <v>44</v>
      </c>
      <c r="B173" s="22" t="s">
        <v>283</v>
      </c>
      <c r="C173" s="22" t="s">
        <v>248</v>
      </c>
      <c r="D173" s="22" t="s">
        <v>90</v>
      </c>
      <c r="E173" s="22" t="s">
        <v>181</v>
      </c>
    </row>
    <row r="174" spans="1:5" x14ac:dyDescent="0.25">
      <c r="A174" s="22" t="s">
        <v>127</v>
      </c>
      <c r="B174" s="22" t="s">
        <v>288</v>
      </c>
      <c r="C174" s="22" t="s">
        <v>275</v>
      </c>
      <c r="D174" s="22" t="s">
        <v>22</v>
      </c>
      <c r="E174" s="22" t="s">
        <v>190</v>
      </c>
    </row>
    <row r="175" spans="1:5" x14ac:dyDescent="0.25">
      <c r="A175" s="22" t="s">
        <v>128</v>
      </c>
      <c r="B175" s="22" t="s">
        <v>289</v>
      </c>
      <c r="C175" s="22" t="s">
        <v>279</v>
      </c>
      <c r="D175" s="22" t="s">
        <v>228</v>
      </c>
      <c r="E175" s="22" t="s">
        <v>187</v>
      </c>
    </row>
    <row r="176" spans="1:5" x14ac:dyDescent="0.25">
      <c r="A176" s="22" t="s">
        <v>41</v>
      </c>
      <c r="B176" s="22" t="s">
        <v>286</v>
      </c>
      <c r="C176" s="22" t="s">
        <v>179</v>
      </c>
      <c r="D176" s="22" t="s">
        <v>233</v>
      </c>
      <c r="E176" s="22" t="s">
        <v>184</v>
      </c>
    </row>
    <row r="177" spans="1:5" x14ac:dyDescent="0.25">
      <c r="A177" s="22" t="s">
        <v>129</v>
      </c>
      <c r="B177" s="22" t="s">
        <v>287</v>
      </c>
      <c r="C177" s="22" t="s">
        <v>265</v>
      </c>
      <c r="D177" s="22" t="s">
        <v>231</v>
      </c>
      <c r="E177" s="22" t="s">
        <v>185</v>
      </c>
    </row>
    <row r="178" spans="1:5" x14ac:dyDescent="0.25">
      <c r="A178" s="22" t="s">
        <v>130</v>
      </c>
      <c r="B178" s="22" t="s">
        <v>293</v>
      </c>
      <c r="C178" s="22" t="s">
        <v>182</v>
      </c>
      <c r="D178" s="22" t="s">
        <v>104</v>
      </c>
      <c r="E178" s="22" t="s">
        <v>157</v>
      </c>
    </row>
    <row r="179" spans="1:5" x14ac:dyDescent="0.25">
      <c r="A179" s="22" t="s">
        <v>131</v>
      </c>
      <c r="B179" s="22" t="s">
        <v>292</v>
      </c>
      <c r="C179" s="22" t="s">
        <v>154</v>
      </c>
      <c r="D179" s="22" t="s">
        <v>265</v>
      </c>
      <c r="E179" s="22" t="s">
        <v>154</v>
      </c>
    </row>
    <row r="180" spans="1:5" x14ac:dyDescent="0.25">
      <c r="A180" s="22" t="s">
        <v>132</v>
      </c>
      <c r="B180" s="22" t="s">
        <v>291</v>
      </c>
      <c r="C180" s="22" t="s">
        <v>33</v>
      </c>
      <c r="D180" s="22" t="s">
        <v>107</v>
      </c>
      <c r="E180" s="22" t="s">
        <v>159</v>
      </c>
    </row>
    <row r="181" spans="1:5" x14ac:dyDescent="0.25">
      <c r="A181" s="22" t="s">
        <v>133</v>
      </c>
      <c r="B181" s="22" t="s">
        <v>290</v>
      </c>
      <c r="C181" s="22" t="s">
        <v>100</v>
      </c>
      <c r="D181" s="22" t="s">
        <v>106</v>
      </c>
      <c r="E181" s="22" t="s">
        <v>160</v>
      </c>
    </row>
    <row r="182" spans="1:5" x14ac:dyDescent="0.25">
      <c r="A182" s="22" t="s">
        <v>134</v>
      </c>
      <c r="B182" s="22" t="s">
        <v>297</v>
      </c>
      <c r="C182" s="22" t="s">
        <v>28</v>
      </c>
      <c r="D182" s="22" t="s">
        <v>259</v>
      </c>
      <c r="E182" s="22" t="s">
        <v>153</v>
      </c>
    </row>
    <row r="183" spans="1:5" x14ac:dyDescent="0.25">
      <c r="A183" s="22" t="s">
        <v>135</v>
      </c>
      <c r="B183" s="22" t="s">
        <v>296</v>
      </c>
      <c r="C183" s="22" t="s">
        <v>165</v>
      </c>
      <c r="D183" s="22" t="s">
        <v>257</v>
      </c>
      <c r="E183" s="22" t="s">
        <v>150</v>
      </c>
    </row>
    <row r="184" spans="1:5" x14ac:dyDescent="0.25">
      <c r="A184" s="22" t="s">
        <v>136</v>
      </c>
      <c r="B184" s="22" t="s">
        <v>295</v>
      </c>
      <c r="C184" s="22" t="s">
        <v>91</v>
      </c>
      <c r="D184" s="22" t="s">
        <v>263</v>
      </c>
      <c r="E184" s="22" t="s">
        <v>147</v>
      </c>
    </row>
    <row r="185" spans="1:5" x14ac:dyDescent="0.25">
      <c r="A185" s="22" t="s">
        <v>137</v>
      </c>
      <c r="B185" s="22" t="s">
        <v>294</v>
      </c>
      <c r="C185" s="22" t="s">
        <v>125</v>
      </c>
      <c r="D185" s="22" t="s">
        <v>261</v>
      </c>
      <c r="E185" s="22" t="s">
        <v>148</v>
      </c>
    </row>
    <row r="186" spans="1:5" x14ac:dyDescent="0.25">
      <c r="A186" s="22" t="s">
        <v>138</v>
      </c>
      <c r="B186" s="22" t="s">
        <v>285</v>
      </c>
      <c r="C186" s="22" t="s">
        <v>99</v>
      </c>
      <c r="D186" s="22" t="s">
        <v>98</v>
      </c>
      <c r="E186" s="22" t="s">
        <v>163</v>
      </c>
    </row>
    <row r="187" spans="1:5" x14ac:dyDescent="0.25">
      <c r="A187" s="22" t="s">
        <v>139</v>
      </c>
      <c r="B187" s="22" t="s">
        <v>284</v>
      </c>
      <c r="C187" s="22" t="s">
        <v>242</v>
      </c>
      <c r="D187" s="22" t="s">
        <v>255</v>
      </c>
      <c r="E187" s="22" t="s">
        <v>161</v>
      </c>
    </row>
    <row r="188" spans="1:5" x14ac:dyDescent="0.25">
      <c r="A188" s="22" t="s">
        <v>140</v>
      </c>
      <c r="B188" s="22" t="s">
        <v>283</v>
      </c>
      <c r="C188" s="22" t="s">
        <v>195</v>
      </c>
      <c r="D188" s="22" t="s">
        <v>102</v>
      </c>
      <c r="E188" s="22" t="s">
        <v>165</v>
      </c>
    </row>
    <row r="189" spans="1:5" x14ac:dyDescent="0.25">
      <c r="A189" s="22" t="s">
        <v>141</v>
      </c>
      <c r="B189" s="22" t="s">
        <v>60</v>
      </c>
      <c r="C189" s="22" t="s">
        <v>185</v>
      </c>
      <c r="D189" s="22" t="s">
        <v>100</v>
      </c>
      <c r="E189" s="22" t="s">
        <v>166</v>
      </c>
    </row>
    <row r="190" spans="1:5" x14ac:dyDescent="0.25">
      <c r="A190" s="22" t="s">
        <v>142</v>
      </c>
      <c r="B190" s="22" t="s">
        <v>289</v>
      </c>
      <c r="C190" s="22" t="s">
        <v>251</v>
      </c>
      <c r="D190" s="22" t="s">
        <v>249</v>
      </c>
      <c r="E190" s="22" t="s">
        <v>175</v>
      </c>
    </row>
    <row r="191" spans="1:5" x14ac:dyDescent="0.25">
      <c r="A191" s="22" t="s">
        <v>143</v>
      </c>
      <c r="B191" s="22" t="s">
        <v>288</v>
      </c>
      <c r="C191" s="22" t="s">
        <v>103</v>
      </c>
      <c r="D191" s="22" t="s">
        <v>247</v>
      </c>
      <c r="E191" s="22" t="s">
        <v>172</v>
      </c>
    </row>
    <row r="192" spans="1:5" x14ac:dyDescent="0.25">
      <c r="A192" s="22" t="s">
        <v>144</v>
      </c>
      <c r="B192" s="22" t="s">
        <v>287</v>
      </c>
      <c r="C192" s="22" t="s">
        <v>41</v>
      </c>
      <c r="D192" s="22" t="s">
        <v>253</v>
      </c>
      <c r="E192" s="22" t="s">
        <v>169</v>
      </c>
    </row>
    <row r="193" spans="1:5" x14ac:dyDescent="0.25">
      <c r="A193" s="22" t="s">
        <v>145</v>
      </c>
      <c r="B193" s="22" t="s">
        <v>286</v>
      </c>
      <c r="C193" s="22" t="s">
        <v>53</v>
      </c>
      <c r="D193" s="22" t="s">
        <v>251</v>
      </c>
      <c r="E193" s="22" t="s">
        <v>170</v>
      </c>
    </row>
    <row r="194" spans="1:5" x14ac:dyDescent="0.25">
      <c r="A194" s="22" t="s">
        <v>146</v>
      </c>
      <c r="B194" s="22" t="s">
        <v>294</v>
      </c>
      <c r="C194" s="22" t="s">
        <v>140</v>
      </c>
      <c r="D194" s="22" t="s">
        <v>114</v>
      </c>
      <c r="E194" s="22" t="s">
        <v>92</v>
      </c>
    </row>
    <row r="195" spans="1:5" x14ac:dyDescent="0.25">
      <c r="A195" s="22" t="s">
        <v>147</v>
      </c>
      <c r="B195" s="22" t="s">
        <v>295</v>
      </c>
      <c r="C195" s="22" t="s">
        <v>264</v>
      </c>
      <c r="D195" s="22" t="s">
        <v>282</v>
      </c>
      <c r="E195" s="22" t="s">
        <v>244</v>
      </c>
    </row>
    <row r="196" spans="1:5" x14ac:dyDescent="0.25">
      <c r="A196" s="22" t="s">
        <v>148</v>
      </c>
      <c r="B196" s="22" t="s">
        <v>296</v>
      </c>
      <c r="C196" s="22" t="s">
        <v>220</v>
      </c>
      <c r="D196" s="22" t="s">
        <v>118</v>
      </c>
      <c r="E196" s="22" t="s">
        <v>94</v>
      </c>
    </row>
    <row r="197" spans="1:5" x14ac:dyDescent="0.25">
      <c r="A197" s="22" t="s">
        <v>149</v>
      </c>
      <c r="B197" s="22" t="s">
        <v>297</v>
      </c>
      <c r="C197" s="22" t="s">
        <v>80</v>
      </c>
      <c r="D197" s="22" t="s">
        <v>116</v>
      </c>
      <c r="E197" s="22" t="s">
        <v>95</v>
      </c>
    </row>
    <row r="198" spans="1:5" x14ac:dyDescent="0.25">
      <c r="A198" s="22" t="s">
        <v>150</v>
      </c>
      <c r="B198" s="22" t="s">
        <v>290</v>
      </c>
      <c r="C198" s="22" t="s">
        <v>73</v>
      </c>
      <c r="D198" s="22" t="s">
        <v>277</v>
      </c>
      <c r="E198" s="22" t="s">
        <v>243</v>
      </c>
    </row>
    <row r="199" spans="1:5" x14ac:dyDescent="0.25">
      <c r="A199" s="22" t="s">
        <v>151</v>
      </c>
      <c r="B199" s="22" t="s">
        <v>291</v>
      </c>
      <c r="C199" s="22" t="s">
        <v>43</v>
      </c>
      <c r="D199" s="22" t="s">
        <v>275</v>
      </c>
      <c r="E199" s="22" t="s">
        <v>240</v>
      </c>
    </row>
    <row r="200" spans="1:5" x14ac:dyDescent="0.25">
      <c r="A200" s="22" t="s">
        <v>152</v>
      </c>
      <c r="B200" s="22" t="s">
        <v>292</v>
      </c>
      <c r="C200" s="22" t="s">
        <v>134</v>
      </c>
      <c r="D200" s="22" t="s">
        <v>281</v>
      </c>
      <c r="E200" s="22" t="s">
        <v>237</v>
      </c>
    </row>
    <row r="201" spans="1:5" x14ac:dyDescent="0.25">
      <c r="A201" s="22" t="s">
        <v>153</v>
      </c>
      <c r="B201" s="22" t="s">
        <v>293</v>
      </c>
      <c r="C201" s="22" t="s">
        <v>152</v>
      </c>
      <c r="D201" s="22" t="s">
        <v>279</v>
      </c>
      <c r="E201" s="22" t="s">
        <v>238</v>
      </c>
    </row>
    <row r="202" spans="1:5" x14ac:dyDescent="0.25">
      <c r="A202" s="22" t="s">
        <v>154</v>
      </c>
      <c r="B202" s="22" t="s">
        <v>286</v>
      </c>
      <c r="C202" s="22" t="s">
        <v>183</v>
      </c>
      <c r="D202" s="22" t="s">
        <v>109</v>
      </c>
      <c r="E202" s="22" t="s">
        <v>22</v>
      </c>
    </row>
    <row r="203" spans="1:5" x14ac:dyDescent="0.25">
      <c r="A203" s="22" t="s">
        <v>155</v>
      </c>
      <c r="B203" s="22" t="s">
        <v>287</v>
      </c>
      <c r="C203" s="22" t="s">
        <v>173</v>
      </c>
      <c r="D203" s="22" t="s">
        <v>273</v>
      </c>
      <c r="E203" s="22" t="s">
        <v>56</v>
      </c>
    </row>
    <row r="204" spans="1:5" x14ac:dyDescent="0.25">
      <c r="A204" s="22" t="s">
        <v>156</v>
      </c>
      <c r="B204" s="22" t="s">
        <v>288</v>
      </c>
      <c r="C204" s="22" t="s">
        <v>260</v>
      </c>
      <c r="D204" s="22" t="s">
        <v>112</v>
      </c>
      <c r="E204" s="22" t="s">
        <v>231</v>
      </c>
    </row>
    <row r="205" spans="1:5" x14ac:dyDescent="0.25">
      <c r="A205" s="22" t="s">
        <v>157</v>
      </c>
      <c r="B205" s="22" t="s">
        <v>289</v>
      </c>
      <c r="C205" s="22" t="s">
        <v>76</v>
      </c>
      <c r="D205" s="22" t="s">
        <v>28</v>
      </c>
      <c r="E205" s="22" t="s">
        <v>232</v>
      </c>
    </row>
    <row r="206" spans="1:5" x14ac:dyDescent="0.25">
      <c r="A206" s="22" t="s">
        <v>158</v>
      </c>
      <c r="B206" s="22" t="s">
        <v>60</v>
      </c>
      <c r="C206" s="22" t="s">
        <v>88</v>
      </c>
      <c r="D206" s="22" t="s">
        <v>268</v>
      </c>
      <c r="E206" s="22" t="s">
        <v>48</v>
      </c>
    </row>
    <row r="207" spans="1:5" x14ac:dyDescent="0.25">
      <c r="A207" s="22" t="s">
        <v>159</v>
      </c>
      <c r="B207" s="22" t="s">
        <v>283</v>
      </c>
      <c r="C207" s="22" t="s">
        <v>143</v>
      </c>
      <c r="D207" s="22" t="s">
        <v>266</v>
      </c>
      <c r="E207" s="22" t="s">
        <v>89</v>
      </c>
    </row>
    <row r="208" spans="1:5" x14ac:dyDescent="0.25">
      <c r="A208" s="22" t="s">
        <v>160</v>
      </c>
      <c r="B208" s="22" t="s">
        <v>284</v>
      </c>
      <c r="C208" s="22" t="s">
        <v>109</v>
      </c>
      <c r="D208" s="22" t="s">
        <v>272</v>
      </c>
      <c r="E208" s="22" t="s">
        <v>235</v>
      </c>
    </row>
    <row r="209" spans="1:5" x14ac:dyDescent="0.25">
      <c r="A209" s="22" t="s">
        <v>47</v>
      </c>
      <c r="B209" s="22" t="s">
        <v>285</v>
      </c>
      <c r="C209" s="22" t="s">
        <v>108</v>
      </c>
      <c r="D209" s="22" t="s">
        <v>270</v>
      </c>
      <c r="E209" s="22" t="s">
        <v>87</v>
      </c>
    </row>
    <row r="210" spans="1:5" x14ac:dyDescent="0.25">
      <c r="A210" s="22" t="s">
        <v>161</v>
      </c>
      <c r="B210" s="22" t="s">
        <v>295</v>
      </c>
      <c r="C210" s="22" t="s">
        <v>256</v>
      </c>
      <c r="D210" s="22" t="s">
        <v>141</v>
      </c>
      <c r="E210" s="22" t="s">
        <v>98</v>
      </c>
    </row>
    <row r="211" spans="1:5" x14ac:dyDescent="0.25">
      <c r="A211" s="22" t="s">
        <v>162</v>
      </c>
      <c r="B211" s="22" t="s">
        <v>294</v>
      </c>
      <c r="C211" s="22" t="s">
        <v>85</v>
      </c>
      <c r="D211" s="22" t="s">
        <v>139</v>
      </c>
      <c r="E211" s="22" t="s">
        <v>254</v>
      </c>
    </row>
    <row r="212" spans="1:5" x14ac:dyDescent="0.25">
      <c r="A212" s="22" t="s">
        <v>42</v>
      </c>
      <c r="B212" s="22" t="s">
        <v>297</v>
      </c>
      <c r="C212" s="22" t="s">
        <v>135</v>
      </c>
      <c r="D212" s="22" t="s">
        <v>145</v>
      </c>
      <c r="E212" s="22" t="s">
        <v>100</v>
      </c>
    </row>
    <row r="213" spans="1:5" x14ac:dyDescent="0.25">
      <c r="A213" s="22" t="s">
        <v>163</v>
      </c>
      <c r="B213" s="22" t="s">
        <v>296</v>
      </c>
      <c r="C213" s="22" t="s">
        <v>252</v>
      </c>
      <c r="D213" s="22" t="s">
        <v>143</v>
      </c>
      <c r="E213" s="22" t="s">
        <v>101</v>
      </c>
    </row>
    <row r="214" spans="1:5" x14ac:dyDescent="0.25">
      <c r="A214" s="22" t="s">
        <v>164</v>
      </c>
      <c r="B214" s="22" t="s">
        <v>291</v>
      </c>
      <c r="C214" s="22" t="s">
        <v>234</v>
      </c>
      <c r="D214" s="22" t="s">
        <v>133</v>
      </c>
      <c r="E214" s="22" t="s">
        <v>253</v>
      </c>
    </row>
    <row r="215" spans="1:5" x14ac:dyDescent="0.25">
      <c r="A215" s="22" t="s">
        <v>165</v>
      </c>
      <c r="B215" s="22" t="s">
        <v>290</v>
      </c>
      <c r="C215" s="22" t="s">
        <v>206</v>
      </c>
      <c r="D215" s="22" t="s">
        <v>131</v>
      </c>
      <c r="E215" s="22" t="s">
        <v>250</v>
      </c>
    </row>
    <row r="216" spans="1:5" x14ac:dyDescent="0.25">
      <c r="A216" s="22" t="s">
        <v>166</v>
      </c>
      <c r="B216" s="22" t="s">
        <v>293</v>
      </c>
      <c r="C216" s="22" t="s">
        <v>23</v>
      </c>
      <c r="D216" s="22" t="s">
        <v>137</v>
      </c>
      <c r="E216" s="22" t="s">
        <v>247</v>
      </c>
    </row>
    <row r="217" spans="1:5" x14ac:dyDescent="0.25">
      <c r="A217" s="22" t="s">
        <v>167</v>
      </c>
      <c r="B217" s="22" t="s">
        <v>292</v>
      </c>
      <c r="C217" s="22" t="s">
        <v>70</v>
      </c>
      <c r="D217" s="22" t="s">
        <v>135</v>
      </c>
      <c r="E217" s="22" t="s">
        <v>248</v>
      </c>
    </row>
    <row r="218" spans="1:5" x14ac:dyDescent="0.25">
      <c r="A218" s="22" t="s">
        <v>168</v>
      </c>
      <c r="B218" s="22" t="s">
        <v>287</v>
      </c>
      <c r="C218" s="22" t="s">
        <v>247</v>
      </c>
      <c r="D218" s="22" t="s">
        <v>44</v>
      </c>
      <c r="E218" s="22" t="s">
        <v>259</v>
      </c>
    </row>
    <row r="219" spans="1:5" x14ac:dyDescent="0.25">
      <c r="A219" s="22" t="s">
        <v>169</v>
      </c>
      <c r="B219" s="22" t="s">
        <v>286</v>
      </c>
      <c r="C219" s="22" t="s">
        <v>225</v>
      </c>
      <c r="D219" s="22" t="s">
        <v>125</v>
      </c>
      <c r="E219" s="22" t="s">
        <v>256</v>
      </c>
    </row>
    <row r="220" spans="1:5" x14ac:dyDescent="0.25">
      <c r="A220" s="22" t="s">
        <v>170</v>
      </c>
      <c r="B220" s="22" t="s">
        <v>289</v>
      </c>
      <c r="C220" s="22" t="s">
        <v>243</v>
      </c>
      <c r="D220" s="22" t="s">
        <v>129</v>
      </c>
      <c r="E220" s="22" t="s">
        <v>261</v>
      </c>
    </row>
    <row r="221" spans="1:5" x14ac:dyDescent="0.25">
      <c r="A221" s="22" t="s">
        <v>171</v>
      </c>
      <c r="B221" s="22" t="s">
        <v>288</v>
      </c>
      <c r="C221" s="22" t="s">
        <v>139</v>
      </c>
      <c r="D221" s="22" t="s">
        <v>128</v>
      </c>
      <c r="E221" s="22" t="s">
        <v>262</v>
      </c>
    </row>
    <row r="222" spans="1:5" x14ac:dyDescent="0.25">
      <c r="A222" s="22" t="s">
        <v>172</v>
      </c>
      <c r="B222" s="22" t="s">
        <v>283</v>
      </c>
      <c r="C222" s="22" t="s">
        <v>271</v>
      </c>
      <c r="D222" s="22" t="s">
        <v>121</v>
      </c>
      <c r="E222" s="22" t="s">
        <v>107</v>
      </c>
    </row>
    <row r="223" spans="1:5" x14ac:dyDescent="0.25">
      <c r="A223" s="22" t="s">
        <v>173</v>
      </c>
      <c r="B223" s="22" t="s">
        <v>60</v>
      </c>
      <c r="C223" s="22" t="s">
        <v>147</v>
      </c>
      <c r="D223" s="22" t="s">
        <v>120</v>
      </c>
      <c r="E223" s="22" t="s">
        <v>105</v>
      </c>
    </row>
    <row r="224" spans="1:5" x14ac:dyDescent="0.25">
      <c r="A224" s="22" t="s">
        <v>174</v>
      </c>
      <c r="B224" s="22" t="s">
        <v>285</v>
      </c>
      <c r="C224" s="22" t="s">
        <v>74</v>
      </c>
      <c r="D224" s="22" t="s">
        <v>124</v>
      </c>
      <c r="E224" s="22" t="s">
        <v>265</v>
      </c>
    </row>
    <row r="225" spans="1:5" x14ac:dyDescent="0.25">
      <c r="A225" s="22" t="s">
        <v>175</v>
      </c>
      <c r="B225" s="22" t="s">
        <v>284</v>
      </c>
      <c r="C225" s="22" t="s">
        <v>117</v>
      </c>
      <c r="D225" s="22" t="s">
        <v>123</v>
      </c>
      <c r="E225" s="22" t="s">
        <v>103</v>
      </c>
    </row>
    <row r="226" spans="1:5" x14ac:dyDescent="0.25">
      <c r="A226" s="22" t="s">
        <v>32</v>
      </c>
      <c r="B226" s="22" t="s">
        <v>296</v>
      </c>
      <c r="C226" s="22" t="s">
        <v>176</v>
      </c>
      <c r="D226" s="22" t="s">
        <v>171</v>
      </c>
      <c r="E226" s="22" t="s">
        <v>83</v>
      </c>
    </row>
    <row r="227" spans="1:5" x14ac:dyDescent="0.25">
      <c r="A227" s="22" t="s">
        <v>176</v>
      </c>
      <c r="B227" s="22" t="s">
        <v>297</v>
      </c>
      <c r="C227" s="22" t="s">
        <v>197</v>
      </c>
      <c r="D227" s="22" t="s">
        <v>169</v>
      </c>
      <c r="E227" s="22" t="s">
        <v>226</v>
      </c>
    </row>
    <row r="228" spans="1:5" x14ac:dyDescent="0.25">
      <c r="A228" s="22" t="s">
        <v>177</v>
      </c>
      <c r="B228" s="22" t="s">
        <v>294</v>
      </c>
      <c r="C228" s="22" t="s">
        <v>30</v>
      </c>
      <c r="D228" s="22" t="s">
        <v>175</v>
      </c>
      <c r="E228" s="22" t="s">
        <v>84</v>
      </c>
    </row>
    <row r="229" spans="1:5" x14ac:dyDescent="0.25">
      <c r="A229" s="22" t="s">
        <v>178</v>
      </c>
      <c r="B229" s="22" t="s">
        <v>295</v>
      </c>
      <c r="C229" s="22" t="s">
        <v>209</v>
      </c>
      <c r="D229" s="22" t="s">
        <v>173</v>
      </c>
      <c r="E229" s="22" t="s">
        <v>85</v>
      </c>
    </row>
    <row r="230" spans="1:5" x14ac:dyDescent="0.25">
      <c r="A230" s="22" t="s">
        <v>179</v>
      </c>
      <c r="B230" s="22" t="s">
        <v>292</v>
      </c>
      <c r="C230" s="22" t="s">
        <v>255</v>
      </c>
      <c r="D230" s="22" t="s">
        <v>163</v>
      </c>
      <c r="E230" s="22" t="s">
        <v>33</v>
      </c>
    </row>
    <row r="231" spans="1:5" x14ac:dyDescent="0.25">
      <c r="A231" s="22" t="s">
        <v>180</v>
      </c>
      <c r="B231" s="22" t="s">
        <v>293</v>
      </c>
      <c r="C231" s="22" t="s">
        <v>169</v>
      </c>
      <c r="D231" s="22" t="s">
        <v>162</v>
      </c>
      <c r="E231" s="22" t="s">
        <v>35</v>
      </c>
    </row>
    <row r="232" spans="1:5" x14ac:dyDescent="0.25">
      <c r="A232" s="22" t="s">
        <v>181</v>
      </c>
      <c r="B232" s="22" t="s">
        <v>290</v>
      </c>
      <c r="C232" s="22" t="s">
        <v>111</v>
      </c>
      <c r="D232" s="22" t="s">
        <v>167</v>
      </c>
      <c r="E232" s="22" t="s">
        <v>29</v>
      </c>
    </row>
    <row r="233" spans="1:5" x14ac:dyDescent="0.25">
      <c r="A233" s="22" t="s">
        <v>182</v>
      </c>
      <c r="B233" s="22" t="s">
        <v>291</v>
      </c>
      <c r="C233" s="22" t="s">
        <v>278</v>
      </c>
      <c r="D233" s="22" t="s">
        <v>165</v>
      </c>
      <c r="E233" s="22" t="s">
        <v>224</v>
      </c>
    </row>
    <row r="234" spans="1:5" x14ac:dyDescent="0.25">
      <c r="A234" s="22" t="s">
        <v>183</v>
      </c>
      <c r="B234" s="22" t="s">
        <v>288</v>
      </c>
      <c r="C234" s="22" t="s">
        <v>114</v>
      </c>
      <c r="D234" s="22" t="s">
        <v>157</v>
      </c>
      <c r="E234" s="22" t="s">
        <v>218</v>
      </c>
    </row>
    <row r="235" spans="1:5" x14ac:dyDescent="0.25">
      <c r="A235" s="22" t="s">
        <v>184</v>
      </c>
      <c r="B235" s="22" t="s">
        <v>289</v>
      </c>
      <c r="C235" s="22" t="s">
        <v>75</v>
      </c>
      <c r="D235" s="22" t="s">
        <v>155</v>
      </c>
      <c r="E235" s="22" t="s">
        <v>55</v>
      </c>
    </row>
    <row r="236" spans="1:5" x14ac:dyDescent="0.25">
      <c r="A236" s="22" t="s">
        <v>185</v>
      </c>
      <c r="B236" s="22" t="s">
        <v>286</v>
      </c>
      <c r="C236" s="22" t="s">
        <v>272</v>
      </c>
      <c r="D236" s="22" t="s">
        <v>47</v>
      </c>
      <c r="E236" s="22" t="s">
        <v>220</v>
      </c>
    </row>
    <row r="237" spans="1:5" x14ac:dyDescent="0.25">
      <c r="A237" s="22" t="s">
        <v>186</v>
      </c>
      <c r="B237" s="22" t="s">
        <v>287</v>
      </c>
      <c r="C237" s="22" t="s">
        <v>184</v>
      </c>
      <c r="D237" s="22" t="s">
        <v>159</v>
      </c>
      <c r="E237" s="22" t="s">
        <v>221</v>
      </c>
    </row>
    <row r="238" spans="1:5" x14ac:dyDescent="0.25">
      <c r="A238" s="22" t="s">
        <v>187</v>
      </c>
      <c r="B238" s="22" t="s">
        <v>284</v>
      </c>
      <c r="C238" s="22" t="s">
        <v>160</v>
      </c>
      <c r="D238" s="22" t="s">
        <v>149</v>
      </c>
      <c r="E238" s="22" t="s">
        <v>81</v>
      </c>
    </row>
    <row r="239" spans="1:5" x14ac:dyDescent="0.25">
      <c r="A239" s="22" t="s">
        <v>188</v>
      </c>
      <c r="B239" s="22" t="s">
        <v>285</v>
      </c>
      <c r="C239" s="22" t="s">
        <v>241</v>
      </c>
      <c r="D239" s="22" t="s">
        <v>147</v>
      </c>
      <c r="E239" s="22" t="s">
        <v>78</v>
      </c>
    </row>
    <row r="240" spans="1:5" x14ac:dyDescent="0.25">
      <c r="A240" s="22" t="s">
        <v>189</v>
      </c>
      <c r="B240" s="22" t="s">
        <v>60</v>
      </c>
      <c r="C240" s="22" t="s">
        <v>40</v>
      </c>
      <c r="D240" s="22" t="s">
        <v>153</v>
      </c>
      <c r="E240" s="22" t="s">
        <v>223</v>
      </c>
    </row>
    <row r="241" spans="1:5" x14ac:dyDescent="0.25">
      <c r="A241" s="22" t="s">
        <v>190</v>
      </c>
      <c r="B241" s="22" t="s">
        <v>283</v>
      </c>
      <c r="C241" s="22" t="s">
        <v>175</v>
      </c>
      <c r="D241" s="22" t="s">
        <v>151</v>
      </c>
      <c r="E241" s="22" t="s">
        <v>77</v>
      </c>
    </row>
    <row r="242" spans="1:5" x14ac:dyDescent="0.25">
      <c r="A242" s="22" t="s">
        <v>191</v>
      </c>
      <c r="B242" s="22" t="s">
        <v>297</v>
      </c>
      <c r="C242" s="22" t="s">
        <v>110</v>
      </c>
      <c r="D242" s="22" t="s">
        <v>200</v>
      </c>
      <c r="E242" s="22" t="s">
        <v>67</v>
      </c>
    </row>
    <row r="243" spans="1:5" x14ac:dyDescent="0.25">
      <c r="A243" s="22" t="s">
        <v>192</v>
      </c>
      <c r="B243" s="22" t="s">
        <v>296</v>
      </c>
      <c r="C243" s="22" t="s">
        <v>120</v>
      </c>
      <c r="D243" s="22" t="s">
        <v>198</v>
      </c>
      <c r="E243" s="22" t="s">
        <v>53</v>
      </c>
    </row>
    <row r="244" spans="1:5" x14ac:dyDescent="0.25">
      <c r="A244" s="22" t="s">
        <v>193</v>
      </c>
      <c r="B244" s="22" t="s">
        <v>295</v>
      </c>
      <c r="C244" s="22" t="s">
        <v>273</v>
      </c>
      <c r="D244" s="22" t="s">
        <v>204</v>
      </c>
      <c r="E244" s="22" t="s">
        <v>69</v>
      </c>
    </row>
    <row r="245" spans="1:5" x14ac:dyDescent="0.25">
      <c r="A245" s="22" t="s">
        <v>194</v>
      </c>
      <c r="B245" s="22" t="s">
        <v>294</v>
      </c>
      <c r="C245" s="22" t="s">
        <v>69</v>
      </c>
      <c r="D245" s="22" t="s">
        <v>202</v>
      </c>
      <c r="E245" s="22" t="s">
        <v>70</v>
      </c>
    </row>
    <row r="246" spans="1:5" x14ac:dyDescent="0.25">
      <c r="A246" s="22" t="s">
        <v>195</v>
      </c>
      <c r="B246" s="22" t="s">
        <v>293</v>
      </c>
      <c r="C246" s="22" t="s">
        <v>145</v>
      </c>
      <c r="D246" s="22" t="s">
        <v>194</v>
      </c>
      <c r="E246" s="22" t="s">
        <v>34</v>
      </c>
    </row>
    <row r="247" spans="1:5" x14ac:dyDescent="0.25">
      <c r="A247" s="22" t="s">
        <v>196</v>
      </c>
      <c r="B247" s="22" t="s">
        <v>292</v>
      </c>
      <c r="C247" s="22" t="s">
        <v>181</v>
      </c>
      <c r="D247" s="22" t="s">
        <v>192</v>
      </c>
      <c r="E247" s="22" t="s">
        <v>52</v>
      </c>
    </row>
    <row r="248" spans="1:5" x14ac:dyDescent="0.25">
      <c r="A248" s="22" t="s">
        <v>23</v>
      </c>
      <c r="B248" s="22" t="s">
        <v>291</v>
      </c>
      <c r="C248" s="22" t="s">
        <v>229</v>
      </c>
      <c r="D248" s="22" t="s">
        <v>45</v>
      </c>
      <c r="E248" s="22" t="s">
        <v>50</v>
      </c>
    </row>
    <row r="249" spans="1:5" x14ac:dyDescent="0.25">
      <c r="A249" s="22" t="s">
        <v>45</v>
      </c>
      <c r="B249" s="22" t="s">
        <v>290</v>
      </c>
      <c r="C249" s="22" t="s">
        <v>254</v>
      </c>
      <c r="D249" s="22" t="s">
        <v>196</v>
      </c>
      <c r="E249" s="22" t="s">
        <v>51</v>
      </c>
    </row>
    <row r="250" spans="1:5" x14ac:dyDescent="0.25">
      <c r="A250" s="22" t="s">
        <v>197</v>
      </c>
      <c r="B250" s="22" t="s">
        <v>289</v>
      </c>
      <c r="C250" s="22" t="s">
        <v>228</v>
      </c>
      <c r="D250" s="22" t="s">
        <v>186</v>
      </c>
      <c r="E250" s="22" t="s">
        <v>211</v>
      </c>
    </row>
    <row r="251" spans="1:5" x14ac:dyDescent="0.25">
      <c r="A251" s="22" t="s">
        <v>198</v>
      </c>
      <c r="B251" s="22" t="s">
        <v>288</v>
      </c>
      <c r="C251" s="22" t="s">
        <v>282</v>
      </c>
      <c r="D251" s="22" t="s">
        <v>184</v>
      </c>
      <c r="E251" s="22" t="s">
        <v>54</v>
      </c>
    </row>
    <row r="252" spans="1:5" x14ac:dyDescent="0.25">
      <c r="A252" s="22" t="s">
        <v>199</v>
      </c>
      <c r="B252" s="22" t="s">
        <v>287</v>
      </c>
      <c r="C252" s="22" t="s">
        <v>79</v>
      </c>
      <c r="D252" s="22" t="s">
        <v>190</v>
      </c>
      <c r="E252" s="22" t="s">
        <v>38</v>
      </c>
    </row>
    <row r="253" spans="1:5" x14ac:dyDescent="0.25">
      <c r="A253" s="22" t="s">
        <v>200</v>
      </c>
      <c r="B253" s="22" t="s">
        <v>286</v>
      </c>
      <c r="C253" s="22" t="s">
        <v>71</v>
      </c>
      <c r="D253" s="22" t="s">
        <v>188</v>
      </c>
      <c r="E253" s="22" t="s">
        <v>39</v>
      </c>
    </row>
    <row r="254" spans="1:5" x14ac:dyDescent="0.25">
      <c r="A254" s="22" t="s">
        <v>201</v>
      </c>
      <c r="B254" s="22" t="s">
        <v>285</v>
      </c>
      <c r="C254" s="22" t="s">
        <v>130</v>
      </c>
      <c r="D254" s="22" t="s">
        <v>178</v>
      </c>
      <c r="E254" s="22" t="s">
        <v>76</v>
      </c>
    </row>
    <row r="255" spans="1:5" x14ac:dyDescent="0.25">
      <c r="A255" s="22" t="s">
        <v>202</v>
      </c>
      <c r="B255" s="22" t="s">
        <v>284</v>
      </c>
      <c r="C255" s="22" t="s">
        <v>240</v>
      </c>
      <c r="D255" s="22" t="s">
        <v>176</v>
      </c>
      <c r="E255" s="22" t="s">
        <v>73</v>
      </c>
    </row>
    <row r="256" spans="1:5" x14ac:dyDescent="0.25">
      <c r="A256" s="22" t="s">
        <v>203</v>
      </c>
      <c r="B256" s="22" t="s">
        <v>283</v>
      </c>
      <c r="C256" s="22" t="s">
        <v>141</v>
      </c>
      <c r="D256" s="22" t="s">
        <v>182</v>
      </c>
      <c r="E256" s="22" t="s">
        <v>215</v>
      </c>
    </row>
    <row r="257" spans="1:5" x14ac:dyDescent="0.25">
      <c r="A257" s="22" t="s">
        <v>204</v>
      </c>
      <c r="B257" s="22" t="s">
        <v>60</v>
      </c>
      <c r="C257" s="22" t="s">
        <v>39</v>
      </c>
      <c r="D257" s="22" t="s">
        <v>180</v>
      </c>
      <c r="E257" s="22" t="s">
        <v>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AES-128</vt:lpstr>
      <vt:lpstr>AES-192</vt:lpstr>
      <vt:lpstr>AES-256</vt:lpstr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2013-11-18T22:01:48Z</dcterms:modified>
</cp:coreProperties>
</file>