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520" windowHeight="9150"/>
  </bookViews>
  <sheets>
    <sheet name="Sheet1" sheetId="1" r:id="rId1"/>
  </sheets>
  <calcPr calcId="101716"/>
</workbook>
</file>

<file path=xl/calcChain.xml><?xml version="1.0" encoding="utf-8"?>
<calcChain xmlns="http://schemas.openxmlformats.org/spreadsheetml/2006/main">
  <c r="H3" i="1"/>
  <c r="C10"/>
  <c r="D10"/>
  <c r="C9"/>
  <c r="D9"/>
  <c r="C8"/>
  <c r="D8"/>
  <c r="C7"/>
  <c r="D7"/>
  <c r="C6"/>
  <c r="C5"/>
  <c r="D5"/>
  <c r="C4"/>
  <c r="D4"/>
  <c r="C3"/>
  <c r="D3"/>
  <c r="I6"/>
  <c r="H10"/>
  <c r="I10"/>
  <c r="H9"/>
  <c r="I9"/>
  <c r="H8"/>
  <c r="I8"/>
  <c r="H7"/>
  <c r="I7"/>
  <c r="H6"/>
  <c r="H5"/>
  <c r="I5"/>
  <c r="H4"/>
  <c r="I4"/>
  <c r="I3"/>
  <c r="D6"/>
</calcChain>
</file>

<file path=xl/sharedStrings.xml><?xml version="1.0" encoding="utf-8"?>
<sst xmlns="http://schemas.openxmlformats.org/spreadsheetml/2006/main" count="9" uniqueCount="9">
  <si>
    <t>Prefire Shrub</t>
  </si>
  <si>
    <t>Shrub Cons</t>
  </si>
  <si>
    <t>%Cons</t>
  </si>
  <si>
    <t>Litter Cons</t>
  </si>
  <si>
    <t>% Litter Cons</t>
  </si>
  <si>
    <t>Litter moisture</t>
  </si>
  <si>
    <t>Prefire Litter</t>
  </si>
  <si>
    <t>Season</t>
  </si>
  <si>
    <t>Compare to Table 9 in Wright 2013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</si>
</sst>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H5" sqref="H5"/>
    </sheetView>
  </sheetViews>
  <sheetFormatPr defaultRowHeight="15"/>
  <cols>
    <col min="1" max="1" width="10.85546875" bestFit="1" customWidth="1"/>
    <col min="2" max="2" width="12.7109375" bestFit="1" customWidth="1"/>
    <col min="3" max="4" width="12" style="1" bestFit="1" customWidth="1"/>
    <col min="5" max="5" width="4.5703125" customWidth="1"/>
    <col min="6" max="6" width="12.28515625" bestFit="1" customWidth="1"/>
    <col min="7" max="7" width="14.28515625" bestFit="1" customWidth="1"/>
    <col min="8" max="8" width="12" style="1" bestFit="1" customWidth="1"/>
    <col min="9" max="9" width="12.42578125" style="1" bestFit="1" customWidth="1"/>
  </cols>
  <sheetData>
    <row r="1" spans="1:9">
      <c r="A1" s="2" t="s">
        <v>8</v>
      </c>
    </row>
    <row r="2" spans="1:9">
      <c r="A2" s="3" t="s">
        <v>7</v>
      </c>
      <c r="B2" s="3" t="s">
        <v>0</v>
      </c>
      <c r="C2" s="4" t="s">
        <v>1</v>
      </c>
      <c r="D2" s="4" t="s">
        <v>2</v>
      </c>
      <c r="E2" s="5"/>
      <c r="F2" s="6" t="s">
        <v>6</v>
      </c>
      <c r="G2" s="6" t="s">
        <v>5</v>
      </c>
      <c r="H2" s="7" t="s">
        <v>3</v>
      </c>
      <c r="I2" s="7" t="s">
        <v>4</v>
      </c>
    </row>
    <row r="3" spans="1:9">
      <c r="A3" s="8">
        <v>1</v>
      </c>
      <c r="B3" s="8">
        <v>1.7</v>
      </c>
      <c r="C3" s="9">
        <f>EXP(-0.1889+(0.9049*LN(B3))+(0.0676*A3))</f>
        <v>1.4317042306826331</v>
      </c>
      <c r="D3" s="9">
        <f>C3/B3*100</f>
        <v>84.217895922507836</v>
      </c>
      <c r="E3" s="8"/>
      <c r="F3" s="8">
        <v>2.5</v>
      </c>
      <c r="G3" s="8">
        <v>30</v>
      </c>
      <c r="H3" s="9">
        <f>(0.2871+(0.914*SQRT(F3))-(0.0101*G3))^2</f>
        <v>2.0427866936758381</v>
      </c>
      <c r="I3" s="9">
        <f>H3/F3*100</f>
        <v>81.711467747033524</v>
      </c>
    </row>
    <row r="4" spans="1:9">
      <c r="A4" s="8">
        <v>1</v>
      </c>
      <c r="B4" s="8">
        <v>2.8</v>
      </c>
      <c r="C4" s="9">
        <f t="shared" ref="C4:C10" si="0">EXP(-0.1889+(0.9049*LN(B4))+(0.0676*A4))</f>
        <v>2.2488132004880983</v>
      </c>
      <c r="D4" s="9">
        <f t="shared" ref="D4:D10" si="1">C4/B4*100</f>
        <v>80.314757160289233</v>
      </c>
      <c r="E4" s="8"/>
      <c r="F4" s="8">
        <v>3.1</v>
      </c>
      <c r="G4" s="8">
        <v>50</v>
      </c>
      <c r="H4" s="9">
        <f t="shared" ref="H4:H10" si="2">(0.2871+(0.914*SQRT(F4))-(0.0101*G4))^2</f>
        <v>1.9358911679483752</v>
      </c>
      <c r="I4" s="9">
        <f t="shared" ref="I4:I10" si="3">H4/F4*100</f>
        <v>62.448102191883073</v>
      </c>
    </row>
    <row r="5" spans="1:9">
      <c r="A5" s="8">
        <v>1</v>
      </c>
      <c r="B5" s="8">
        <v>3.9</v>
      </c>
      <c r="C5" s="9">
        <f t="shared" si="0"/>
        <v>3.0351100463026039</v>
      </c>
      <c r="D5" s="9">
        <f t="shared" si="1"/>
        <v>77.823334520579593</v>
      </c>
      <c r="E5" s="8"/>
      <c r="F5" s="8">
        <v>4</v>
      </c>
      <c r="G5" s="8">
        <v>40</v>
      </c>
      <c r="H5" s="9">
        <f t="shared" si="2"/>
        <v>2.9278632100000004</v>
      </c>
      <c r="I5" s="9">
        <f t="shared" si="3"/>
        <v>73.196580250000011</v>
      </c>
    </row>
    <row r="6" spans="1:9">
      <c r="A6" s="8">
        <v>1</v>
      </c>
      <c r="B6" s="8">
        <v>8.9</v>
      </c>
      <c r="C6" s="9">
        <f t="shared" si="0"/>
        <v>6.4035837867360739</v>
      </c>
      <c r="D6" s="9">
        <f t="shared" si="1"/>
        <v>71.950379626248022</v>
      </c>
      <c r="E6" s="8"/>
      <c r="F6" s="8">
        <v>4.9000000000000004</v>
      </c>
      <c r="G6" s="8">
        <v>40</v>
      </c>
      <c r="H6" s="9">
        <f t="shared" si="2"/>
        <v>3.6340759472570761</v>
      </c>
      <c r="I6" s="9">
        <f t="shared" si="3"/>
        <v>74.1648152501444</v>
      </c>
    </row>
    <row r="7" spans="1:9">
      <c r="A7" s="8">
        <v>0</v>
      </c>
      <c r="B7" s="8">
        <v>0.3</v>
      </c>
      <c r="C7" s="9">
        <f t="shared" si="0"/>
        <v>0.27848948096966053</v>
      </c>
      <c r="D7" s="9">
        <f t="shared" si="1"/>
        <v>92.82982698988684</v>
      </c>
      <c r="E7" s="8"/>
      <c r="F7" s="8">
        <v>2.5</v>
      </c>
      <c r="G7" s="8">
        <v>10</v>
      </c>
      <c r="H7" s="9">
        <f t="shared" si="2"/>
        <v>2.6610120935174058</v>
      </c>
      <c r="I7" s="9">
        <f t="shared" si="3"/>
        <v>106.44048374069624</v>
      </c>
    </row>
    <row r="8" spans="1:9">
      <c r="A8" s="8">
        <v>0</v>
      </c>
      <c r="B8" s="8">
        <v>0.5</v>
      </c>
      <c r="C8" s="9">
        <f t="shared" si="0"/>
        <v>0.4421399209836111</v>
      </c>
      <c r="D8" s="9">
        <f t="shared" si="1"/>
        <v>88.427984196722221</v>
      </c>
      <c r="E8" s="8"/>
      <c r="F8" s="8">
        <v>2.2000000000000002</v>
      </c>
      <c r="G8" s="8">
        <v>20</v>
      </c>
      <c r="H8" s="9">
        <f t="shared" si="2"/>
        <v>2.075850130401673</v>
      </c>
      <c r="I8" s="9">
        <f t="shared" si="3"/>
        <v>94.356824109166951</v>
      </c>
    </row>
    <row r="9" spans="1:9">
      <c r="A9" s="8">
        <v>0</v>
      </c>
      <c r="B9" s="8">
        <v>0.8</v>
      </c>
      <c r="C9" s="9">
        <f t="shared" si="0"/>
        <v>0.67650015680396824</v>
      </c>
      <c r="D9" s="9">
        <f t="shared" si="1"/>
        <v>84.562519600496017</v>
      </c>
      <c r="E9" s="8"/>
      <c r="F9" s="8">
        <v>2.2999999999999998</v>
      </c>
      <c r="G9" s="8">
        <v>25</v>
      </c>
      <c r="H9" s="9">
        <f t="shared" si="2"/>
        <v>2.0185295144771453</v>
      </c>
      <c r="I9" s="9">
        <f t="shared" si="3"/>
        <v>87.762152803354155</v>
      </c>
    </row>
    <row r="10" spans="1:9">
      <c r="A10" s="8">
        <v>0</v>
      </c>
      <c r="B10" s="8">
        <v>7.2</v>
      </c>
      <c r="C10" s="9">
        <f t="shared" si="0"/>
        <v>4.9403981269247375</v>
      </c>
      <c r="D10" s="9">
        <f t="shared" si="1"/>
        <v>68.616640651732467</v>
      </c>
      <c r="E10" s="8"/>
      <c r="F10" s="8">
        <v>2.5</v>
      </c>
      <c r="G10" s="8">
        <v>15</v>
      </c>
      <c r="H10" s="9">
        <f t="shared" si="2"/>
        <v>2.4988049935570138</v>
      </c>
      <c r="I10" s="9">
        <f t="shared" si="3"/>
        <v>99.952199742280555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Dude</cp:lastModifiedBy>
  <dcterms:created xsi:type="dcterms:W3CDTF">2016-09-12T18:29:16Z</dcterms:created>
  <dcterms:modified xsi:type="dcterms:W3CDTF">2016-09-15T05:41:46Z</dcterms:modified>
</cp:coreProperties>
</file>