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colin.m.brand/Desktop/Research/Projects/Current_Projects/Pan_Genomics/selective_sweeps/manuscript/"/>
    </mc:Choice>
  </mc:AlternateContent>
  <xr:revisionPtr revIDLastSave="0" documentId="13_ncr:1_{5419FCCE-CAA2-2E46-982D-2376C40E2C85}" xr6:coauthVersionLast="45" xr6:coauthVersionMax="45" xr10:uidLastSave="{00000000-0000-0000-0000-000000000000}"/>
  <bookViews>
    <workbookView xWindow="31160" yWindow="1100" windowWidth="26840" windowHeight="15340" xr2:uid="{ED89CD51-556B-664B-B4B4-BA2FD6569B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0" i="1" l="1"/>
  <c r="I10" i="1"/>
  <c r="H10" i="1"/>
  <c r="F10" i="1"/>
  <c r="E10" i="1"/>
  <c r="D10" i="1"/>
  <c r="J8" i="1" l="1"/>
  <c r="I8" i="1"/>
  <c r="H8" i="1"/>
  <c r="F8" i="1"/>
  <c r="E8" i="1"/>
  <c r="D8" i="1"/>
  <c r="J6" i="1" l="1"/>
  <c r="I6" i="1"/>
  <c r="H6" i="1"/>
  <c r="F6" i="1"/>
  <c r="E6" i="1"/>
  <c r="D6" i="1"/>
  <c r="F4" i="1" l="1"/>
  <c r="E4" i="1"/>
  <c r="D4" i="1"/>
  <c r="H4" i="1"/>
  <c r="I4" i="1"/>
  <c r="J4" i="1"/>
</calcChain>
</file>

<file path=xl/sharedStrings.xml><?xml version="1.0" encoding="utf-8"?>
<sst xmlns="http://schemas.openxmlformats.org/spreadsheetml/2006/main" count="23" uniqueCount="13">
  <si>
    <t>P. paniscus</t>
  </si>
  <si>
    <t xml:space="preserve">Hard </t>
  </si>
  <si>
    <t>&gt;0.5</t>
  </si>
  <si>
    <t>&gt;0.75</t>
  </si>
  <si>
    <t>&gt;0.9</t>
  </si>
  <si>
    <t>Soft</t>
  </si>
  <si>
    <t>Proportion</t>
  </si>
  <si>
    <t>P. t. ellioti</t>
  </si>
  <si>
    <t>P. t. schweinfurthii</t>
  </si>
  <si>
    <t>P. t. troglodytes</t>
  </si>
  <si>
    <t>Highest</t>
  </si>
  <si>
    <r>
      <rPr>
        <vertAlign val="superscript"/>
        <sz val="12"/>
        <color theme="1"/>
        <rFont val="Calibri (Body)"/>
      </rPr>
      <t>A</t>
    </r>
    <r>
      <rPr>
        <sz val="12"/>
        <color theme="1"/>
        <rFont val="Calibri"/>
        <family val="2"/>
        <scheme val="minor"/>
      </rPr>
      <t>Calculated from number of windows classed as a sweep type rather than individual sweeps that may be composed of multiple windows with different probabilities. For example, a single sweep could span three windows with posterior probabilities of 0.78 in window 1, 0.6 in window 2, and 0.48 in window 3. Thus, we consider individual windows rather than individual sweeps.</t>
    </r>
  </si>
  <si>
    <r>
      <t>N</t>
    </r>
    <r>
      <rPr>
        <vertAlign val="superscript"/>
        <sz val="12"/>
        <color theme="1"/>
        <rFont val="Calibri (Body)"/>
      </rPr>
      <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</si>
</sst>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font>
      <sz val="12"/>
      <color theme="1"/>
      <name val="Calibri"/>
      <family val="2"/>
      <scheme val="minor"/>
    </font>
    <font>
      <i/>
      <sz val="12"/>
      <color theme="1"/>
      <name val="Calibri"/>
      <family val="2"/>
      <scheme val="minor"/>
    </font>
    <font>
      <vertAlign val="superscript"/>
      <sz val="12"/>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Border="1"/>
    <xf numFmtId="0" fontId="0" fillId="0" borderId="0" xfId="0" applyBorder="1" applyAlignment="1">
      <alignment horizontal="left"/>
    </xf>
    <xf numFmtId="0" fontId="0" fillId="0" borderId="0" xfId="0" applyBorder="1" applyAlignment="1"/>
    <xf numFmtId="164" fontId="0" fillId="0" borderId="0" xfId="0" applyNumberFormat="1" applyBorder="1" applyAlignment="1"/>
    <xf numFmtId="1" fontId="0" fillId="0" borderId="0" xfId="0" applyNumberFormat="1" applyBorder="1" applyAlignment="1"/>
    <xf numFmtId="0" fontId="0" fillId="0" borderId="0" xfId="0" applyAlignment="1"/>
    <xf numFmtId="164" fontId="0" fillId="0" borderId="0" xfId="0" applyNumberFormat="1" applyAlignme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E0201-A90D-FE44-9625-8CD260E7AF6D}">
  <dimension ref="A1:J12"/>
  <sheetViews>
    <sheetView tabSelected="1" zoomScaleNormal="100" workbookViewId="0">
      <selection activeCell="B9" sqref="B9"/>
    </sheetView>
  </sheetViews>
  <sheetFormatPr baseColWidth="10" defaultRowHeight="16"/>
  <cols>
    <col min="1" max="1" width="18.5" customWidth="1"/>
  </cols>
  <sheetData>
    <row r="1" spans="1:10">
      <c r="C1" s="2" t="s">
        <v>1</v>
      </c>
      <c r="D1" s="2"/>
      <c r="E1" s="2"/>
      <c r="F1" s="2"/>
      <c r="G1" s="2" t="s">
        <v>5</v>
      </c>
      <c r="H1" s="2"/>
      <c r="I1" s="2"/>
      <c r="J1" s="2"/>
    </row>
    <row r="2" spans="1:10">
      <c r="C2" s="3" t="s">
        <v>10</v>
      </c>
      <c r="D2" s="3" t="s">
        <v>2</v>
      </c>
      <c r="E2" s="3" t="s">
        <v>3</v>
      </c>
      <c r="F2" s="3" t="s">
        <v>4</v>
      </c>
      <c r="G2" s="3" t="s">
        <v>10</v>
      </c>
      <c r="H2" s="3" t="s">
        <v>2</v>
      </c>
      <c r="I2" s="3" t="s">
        <v>3</v>
      </c>
      <c r="J2" s="3" t="s">
        <v>4</v>
      </c>
    </row>
    <row r="3" spans="1:10" ht="19">
      <c r="A3" s="1" t="s">
        <v>0</v>
      </c>
      <c r="B3" t="s">
        <v>12</v>
      </c>
      <c r="C3" s="4">
        <v>85</v>
      </c>
      <c r="D3" s="4">
        <v>31</v>
      </c>
      <c r="E3" s="4">
        <v>2</v>
      </c>
      <c r="F3" s="4">
        <v>0</v>
      </c>
      <c r="G3" s="4">
        <v>2002</v>
      </c>
      <c r="H3" s="4">
        <v>1603</v>
      </c>
      <c r="I3" s="4">
        <v>835</v>
      </c>
      <c r="J3" s="4">
        <v>374</v>
      </c>
    </row>
    <row r="4" spans="1:10">
      <c r="B4" t="s">
        <v>6</v>
      </c>
      <c r="C4" s="4"/>
      <c r="D4" s="5">
        <f>D3/C3</f>
        <v>0.36470588235294116</v>
      </c>
      <c r="E4" s="5">
        <f>E3/C3</f>
        <v>2.3529411764705882E-2</v>
      </c>
      <c r="F4" s="6">
        <f>0</f>
        <v>0</v>
      </c>
      <c r="G4" s="4"/>
      <c r="H4" s="5">
        <f>(H3/G3)</f>
        <v>0.80069930069930073</v>
      </c>
      <c r="I4" s="5">
        <f>(I3/G3)</f>
        <v>0.41708291708291706</v>
      </c>
      <c r="J4" s="5">
        <f>(J3/G3)</f>
        <v>0.18681318681318682</v>
      </c>
    </row>
    <row r="5" spans="1:10" ht="19">
      <c r="A5" s="1" t="s">
        <v>7</v>
      </c>
      <c r="B5" t="s">
        <v>12</v>
      </c>
      <c r="C5" s="7">
        <v>573</v>
      </c>
      <c r="D5" s="7">
        <v>398</v>
      </c>
      <c r="E5" s="7">
        <v>67</v>
      </c>
      <c r="F5" s="7">
        <v>5</v>
      </c>
      <c r="G5" s="7">
        <v>1505</v>
      </c>
      <c r="H5" s="7">
        <v>1147</v>
      </c>
      <c r="I5" s="7">
        <v>491</v>
      </c>
      <c r="J5" s="7">
        <v>143</v>
      </c>
    </row>
    <row r="6" spans="1:10">
      <c r="B6" t="s">
        <v>6</v>
      </c>
      <c r="C6" s="7"/>
      <c r="D6" s="8">
        <f>D5/C5</f>
        <v>0.69458987783595116</v>
      </c>
      <c r="E6" s="8">
        <f>E5/C5</f>
        <v>0.1169284467713787</v>
      </c>
      <c r="F6" s="8">
        <f>F5/C5</f>
        <v>8.7260034904013961E-3</v>
      </c>
      <c r="G6" s="7"/>
      <c r="H6" s="8">
        <f>H5/G5</f>
        <v>0.76212624584717603</v>
      </c>
      <c r="I6" s="8">
        <f>I5/G5</f>
        <v>0.32624584717607974</v>
      </c>
      <c r="J6" s="8">
        <f>J5/G5</f>
        <v>9.5016611295681064E-2</v>
      </c>
    </row>
    <row r="7" spans="1:10" ht="19">
      <c r="A7" s="1" t="s">
        <v>8</v>
      </c>
      <c r="B7" t="s">
        <v>12</v>
      </c>
      <c r="C7" s="7">
        <v>32</v>
      </c>
      <c r="D7" s="7">
        <v>21</v>
      </c>
      <c r="E7" s="7">
        <v>3</v>
      </c>
      <c r="F7" s="7">
        <v>0</v>
      </c>
      <c r="G7" s="7">
        <v>1581</v>
      </c>
      <c r="H7" s="7">
        <v>1360</v>
      </c>
      <c r="I7" s="7">
        <v>822</v>
      </c>
      <c r="J7" s="7">
        <v>431</v>
      </c>
    </row>
    <row r="8" spans="1:10">
      <c r="B8" t="s">
        <v>6</v>
      </c>
      <c r="D8" s="9">
        <f>D7/C7</f>
        <v>0.65625</v>
      </c>
      <c r="E8" s="9">
        <f>E7/C7</f>
        <v>9.375E-2</v>
      </c>
      <c r="F8" s="9">
        <f>F7/C7</f>
        <v>0</v>
      </c>
      <c r="G8" s="9"/>
      <c r="H8" s="9">
        <f>H7/G7</f>
        <v>0.86021505376344087</v>
      </c>
      <c r="I8" s="9">
        <f>I7/G7</f>
        <v>0.51992409867172673</v>
      </c>
      <c r="J8" s="9">
        <f>J7/G7</f>
        <v>0.27261227071473748</v>
      </c>
    </row>
    <row r="9" spans="1:10" ht="19">
      <c r="A9" s="1" t="s">
        <v>9</v>
      </c>
      <c r="B9" t="s">
        <v>12</v>
      </c>
      <c r="C9">
        <v>224</v>
      </c>
      <c r="D9">
        <v>102</v>
      </c>
      <c r="E9">
        <v>9</v>
      </c>
      <c r="F9">
        <v>0</v>
      </c>
      <c r="G9">
        <v>1749</v>
      </c>
      <c r="H9">
        <v>1392</v>
      </c>
      <c r="I9">
        <v>749</v>
      </c>
      <c r="J9">
        <v>366</v>
      </c>
    </row>
    <row r="10" spans="1:10">
      <c r="B10" t="s">
        <v>6</v>
      </c>
      <c r="D10" s="9">
        <f>D9/C9</f>
        <v>0.45535714285714285</v>
      </c>
      <c r="E10" s="9">
        <f>E9/C9</f>
        <v>4.0178571428571432E-2</v>
      </c>
      <c r="F10" s="9">
        <f>F9/C9</f>
        <v>0</v>
      </c>
      <c r="G10" s="9"/>
      <c r="H10" s="9">
        <f>H9/G9</f>
        <v>0.79588336192109777</v>
      </c>
      <c r="I10" s="9">
        <f>I9/G9</f>
        <v>0.42824471126357921</v>
      </c>
      <c r="J10" s="9">
        <f>J9/G9</f>
        <v>0.20926243567753003</v>
      </c>
    </row>
    <row r="12" spans="1:10" ht="19">
      <c r="A1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Brand</dc:creator>
  <cp:lastModifiedBy>Colin Brand</cp:lastModifiedBy>
  <dcterms:created xsi:type="dcterms:W3CDTF">2020-06-30T19:36:11Z</dcterms:created>
  <dcterms:modified xsi:type="dcterms:W3CDTF">2020-10-29T20:30:59Z</dcterms:modified>
</cp:coreProperties>
</file>