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jpessman/Documents/phd_research_code/argiope_maps/"/>
    </mc:Choice>
  </mc:AlternateContent>
  <xr:revisionPtr revIDLastSave="0" documentId="13_ncr:1_{CF22DB2B-06C9-F644-BD8A-52EEE00EB3B0}" xr6:coauthVersionLast="47" xr6:coauthVersionMax="47" xr10:uidLastSave="{00000000-0000-0000-0000-000000000000}"/>
  <bookViews>
    <workbookView xWindow="13340" yWindow="1000" windowWidth="15080" windowHeight="16440" xr2:uid="{96101689-ED00-534E-A303-4631676B55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3" i="1" s="1"/>
  <c r="E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58" i="1" l="1"/>
  <c r="F26" i="1"/>
  <c r="F9" i="1"/>
  <c r="F56" i="1"/>
  <c r="F48" i="1"/>
  <c r="F40" i="1"/>
  <c r="F32" i="1"/>
  <c r="F24" i="1"/>
  <c r="F16" i="1"/>
  <c r="F8" i="1"/>
  <c r="F50" i="1"/>
  <c r="F34" i="1"/>
  <c r="F49" i="1"/>
  <c r="F33" i="1"/>
  <c r="F17" i="1"/>
  <c r="F64" i="1"/>
  <c r="F71" i="1"/>
  <c r="F63" i="1"/>
  <c r="F55" i="1"/>
  <c r="F47" i="1"/>
  <c r="F39" i="1"/>
  <c r="F31" i="1"/>
  <c r="F23" i="1"/>
  <c r="F15" i="1"/>
  <c r="F7" i="1"/>
  <c r="F42" i="1"/>
  <c r="F2" i="1"/>
  <c r="F57" i="1"/>
  <c r="F41" i="1"/>
  <c r="F25" i="1"/>
  <c r="F72" i="1"/>
  <c r="F70" i="1"/>
  <c r="F62" i="1"/>
  <c r="F54" i="1"/>
  <c r="F46" i="1"/>
  <c r="F38" i="1"/>
  <c r="F30" i="1"/>
  <c r="F22" i="1"/>
  <c r="F14" i="1"/>
  <c r="F6" i="1"/>
  <c r="F10" i="1"/>
  <c r="F69" i="1"/>
  <c r="F53" i="1"/>
  <c r="F37" i="1"/>
  <c r="F21" i="1"/>
  <c r="F5" i="1"/>
  <c r="F68" i="1"/>
  <c r="F60" i="1"/>
  <c r="F52" i="1"/>
  <c r="F44" i="1"/>
  <c r="F36" i="1"/>
  <c r="F28" i="1"/>
  <c r="F20" i="1"/>
  <c r="F12" i="1"/>
  <c r="F4" i="1"/>
  <c r="F66" i="1"/>
  <c r="F18" i="1"/>
  <c r="F65" i="1"/>
  <c r="F61" i="1"/>
  <c r="F45" i="1"/>
  <c r="F29" i="1"/>
  <c r="F13" i="1"/>
  <c r="F67" i="1"/>
  <c r="F59" i="1"/>
  <c r="F51" i="1"/>
  <c r="F43" i="1"/>
  <c r="F35" i="1"/>
  <c r="F27" i="1"/>
  <c r="F19" i="1"/>
  <c r="F11" i="1"/>
  <c r="E3" i="1"/>
  <c r="E65" i="1"/>
  <c r="E53" i="1"/>
  <c r="E37" i="1"/>
  <c r="E9" i="1"/>
  <c r="E64" i="1"/>
  <c r="E56" i="1"/>
  <c r="E44" i="1"/>
  <c r="E28" i="1"/>
  <c r="E16" i="1"/>
  <c r="E12" i="1"/>
  <c r="E67" i="1"/>
  <c r="E63" i="1"/>
  <c r="E51" i="1"/>
  <c r="E47" i="1"/>
  <c r="E39" i="1"/>
  <c r="E35" i="1"/>
  <c r="E31" i="1"/>
  <c r="E27" i="1"/>
  <c r="E23" i="1"/>
  <c r="E19" i="1"/>
  <c r="E15" i="1"/>
  <c r="E7" i="1"/>
  <c r="E61" i="1"/>
  <c r="E49" i="1"/>
  <c r="E41" i="1"/>
  <c r="E29" i="1"/>
  <c r="E21" i="1"/>
  <c r="E13" i="1"/>
  <c r="E68" i="1"/>
  <c r="E52" i="1"/>
  <c r="E36" i="1"/>
  <c r="E20" i="1"/>
  <c r="E4" i="1"/>
  <c r="E71" i="1"/>
  <c r="E59" i="1"/>
  <c r="E43" i="1"/>
  <c r="E11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69" i="1"/>
  <c r="E57" i="1"/>
  <c r="E45" i="1"/>
  <c r="E33" i="1"/>
  <c r="E25" i="1"/>
  <c r="E17" i="1"/>
  <c r="E60" i="1"/>
  <c r="E48" i="1"/>
  <c r="E40" i="1"/>
  <c r="E32" i="1"/>
  <c r="E24" i="1"/>
  <c r="E8" i="1"/>
  <c r="E55" i="1"/>
  <c r="E72" i="1"/>
  <c r="E5" i="1"/>
</calcChain>
</file>

<file path=xl/sharedStrings.xml><?xml version="1.0" encoding="utf-8"?>
<sst xmlns="http://schemas.openxmlformats.org/spreadsheetml/2006/main" count="8" uniqueCount="8">
  <si>
    <t>Visit_Order</t>
  </si>
  <si>
    <t>Site</t>
  </si>
  <si>
    <t>X_m</t>
  </si>
  <si>
    <t>Y_m</t>
  </si>
  <si>
    <t>lat</t>
  </si>
  <si>
    <t>long</t>
  </si>
  <si>
    <t>Dist_114_x</t>
  </si>
  <si>
    <t>Dist_114_y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</si>
</sst>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B95-BC30-C143-81BC-D399C2D86B3A}">
  <dimension ref="A1:H73"/>
  <sheetViews>
    <sheetView tabSelected="1" workbookViewId="0">
      <selection activeCell="D9" sqref="D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96</v>
      </c>
      <c r="C2">
        <v>27.6</v>
      </c>
      <c r="D2">
        <v>26</v>
      </c>
      <c r="E2">
        <f t="shared" ref="E2:E65" si="0">E$73+(H2*0.00001)</f>
        <v>40.612292000000004</v>
      </c>
      <c r="F2">
        <f t="shared" ref="F2:F65" si="1">F$73+(G2*0.00001)</f>
        <v>-96.758450000000011</v>
      </c>
      <c r="G2">
        <f>C2-1.7</f>
        <v>25.900000000000002</v>
      </c>
      <c r="H2">
        <f>D2-16</f>
        <v>10</v>
      </c>
    </row>
    <row r="3" spans="1:8" x14ac:dyDescent="0.2">
      <c r="A3">
        <v>2</v>
      </c>
      <c r="B3">
        <v>94</v>
      </c>
      <c r="C3">
        <v>29.5</v>
      </c>
      <c r="D3">
        <v>24.5</v>
      </c>
      <c r="E3">
        <f t="shared" si="0"/>
        <v>40.612276999999999</v>
      </c>
      <c r="F3">
        <f t="shared" si="1"/>
        <v>-96.758431000000016</v>
      </c>
      <c r="G3">
        <f t="shared" ref="G3:G66" si="2">C3-1.7</f>
        <v>27.8</v>
      </c>
      <c r="H3">
        <f t="shared" ref="H3:H66" si="3">D3-16</f>
        <v>8.5</v>
      </c>
    </row>
    <row r="4" spans="1:8" x14ac:dyDescent="0.2">
      <c r="A4">
        <v>3</v>
      </c>
      <c r="B4">
        <v>91</v>
      </c>
      <c r="C4">
        <v>33.799999999999997</v>
      </c>
      <c r="D4">
        <v>19.7</v>
      </c>
      <c r="E4">
        <f t="shared" si="0"/>
        <v>40.612228999999999</v>
      </c>
      <c r="F4">
        <f t="shared" si="1"/>
        <v>-96.758388000000011</v>
      </c>
      <c r="G4">
        <f t="shared" si="2"/>
        <v>32.099999999999994</v>
      </c>
      <c r="H4">
        <f t="shared" si="3"/>
        <v>3.6999999999999993</v>
      </c>
    </row>
    <row r="5" spans="1:8" x14ac:dyDescent="0.2">
      <c r="A5">
        <v>4</v>
      </c>
      <c r="B5">
        <v>291</v>
      </c>
      <c r="C5">
        <v>33.700000000000003</v>
      </c>
      <c r="D5">
        <v>20.399999999999999</v>
      </c>
      <c r="E5">
        <f t="shared" si="0"/>
        <v>40.612236000000003</v>
      </c>
      <c r="F5">
        <f t="shared" si="1"/>
        <v>-96.758389000000008</v>
      </c>
      <c r="G5">
        <f t="shared" si="2"/>
        <v>32</v>
      </c>
      <c r="H5">
        <f t="shared" si="3"/>
        <v>4.3999999999999986</v>
      </c>
    </row>
    <row r="6" spans="1:8" x14ac:dyDescent="0.2">
      <c r="A6">
        <v>5</v>
      </c>
      <c r="B6">
        <v>114</v>
      </c>
      <c r="C6">
        <v>34</v>
      </c>
      <c r="D6">
        <v>19.399999999999999</v>
      </c>
      <c r="E6">
        <f t="shared" si="0"/>
        <v>40.612226</v>
      </c>
      <c r="F6">
        <f t="shared" si="1"/>
        <v>-96.758386000000016</v>
      </c>
      <c r="G6">
        <f t="shared" si="2"/>
        <v>32.299999999999997</v>
      </c>
      <c r="H6">
        <f t="shared" si="3"/>
        <v>3.3999999999999986</v>
      </c>
    </row>
    <row r="7" spans="1:8" x14ac:dyDescent="0.2">
      <c r="A7">
        <v>6</v>
      </c>
      <c r="B7">
        <v>60</v>
      </c>
      <c r="C7">
        <v>31.4</v>
      </c>
      <c r="D7">
        <v>17.7</v>
      </c>
      <c r="E7">
        <f t="shared" si="0"/>
        <v>40.612209</v>
      </c>
      <c r="F7">
        <f t="shared" si="1"/>
        <v>-96.758412000000007</v>
      </c>
      <c r="G7">
        <f t="shared" si="2"/>
        <v>29.7</v>
      </c>
      <c r="H7">
        <f t="shared" si="3"/>
        <v>1.6999999999999993</v>
      </c>
    </row>
    <row r="8" spans="1:8" x14ac:dyDescent="0.2">
      <c r="A8">
        <v>7</v>
      </c>
      <c r="B8">
        <v>260</v>
      </c>
      <c r="C8">
        <v>31.5</v>
      </c>
      <c r="D8">
        <v>19</v>
      </c>
      <c r="E8">
        <f t="shared" si="0"/>
        <v>40.612222000000003</v>
      </c>
      <c r="F8">
        <f t="shared" si="1"/>
        <v>-96.758411000000009</v>
      </c>
      <c r="G8">
        <f t="shared" si="2"/>
        <v>29.8</v>
      </c>
      <c r="H8">
        <f t="shared" si="3"/>
        <v>3</v>
      </c>
    </row>
    <row r="9" spans="1:8" x14ac:dyDescent="0.2">
      <c r="A9">
        <v>8</v>
      </c>
      <c r="B9">
        <v>128</v>
      </c>
      <c r="C9">
        <v>31.5</v>
      </c>
      <c r="D9">
        <v>16.600000000000001</v>
      </c>
      <c r="E9">
        <f t="shared" si="0"/>
        <v>40.612197999999999</v>
      </c>
      <c r="F9">
        <f t="shared" si="1"/>
        <v>-96.758411000000009</v>
      </c>
      <c r="G9">
        <f t="shared" si="2"/>
        <v>29.8</v>
      </c>
      <c r="H9">
        <f t="shared" si="3"/>
        <v>0.60000000000000142</v>
      </c>
    </row>
    <row r="10" spans="1:8" x14ac:dyDescent="0.2">
      <c r="A10">
        <v>9</v>
      </c>
      <c r="B10">
        <v>115</v>
      </c>
      <c r="C10">
        <v>34.1</v>
      </c>
      <c r="D10">
        <v>16.600000000000001</v>
      </c>
      <c r="E10">
        <f t="shared" si="0"/>
        <v>40.612197999999999</v>
      </c>
      <c r="F10">
        <f t="shared" si="1"/>
        <v>-96.758385000000004</v>
      </c>
      <c r="G10">
        <f t="shared" si="2"/>
        <v>32.4</v>
      </c>
      <c r="H10">
        <f t="shared" si="3"/>
        <v>0.60000000000000142</v>
      </c>
    </row>
    <row r="11" spans="1:8" x14ac:dyDescent="0.2">
      <c r="A11">
        <v>10</v>
      </c>
      <c r="B11">
        <v>70</v>
      </c>
      <c r="C11">
        <v>36</v>
      </c>
      <c r="D11">
        <v>15.2</v>
      </c>
      <c r="E11">
        <f t="shared" si="0"/>
        <v>40.612183999999999</v>
      </c>
      <c r="F11">
        <f t="shared" si="1"/>
        <v>-96.758366000000009</v>
      </c>
      <c r="G11">
        <f t="shared" si="2"/>
        <v>34.299999999999997</v>
      </c>
      <c r="H11">
        <f t="shared" si="3"/>
        <v>-0.80000000000000071</v>
      </c>
    </row>
    <row r="12" spans="1:8" x14ac:dyDescent="0.2">
      <c r="A12">
        <v>11</v>
      </c>
      <c r="B12">
        <v>116</v>
      </c>
      <c r="C12">
        <v>31.9</v>
      </c>
      <c r="D12">
        <v>11.9</v>
      </c>
      <c r="E12">
        <f t="shared" si="0"/>
        <v>40.612150999999997</v>
      </c>
      <c r="F12">
        <f t="shared" si="1"/>
        <v>-96.758407000000005</v>
      </c>
      <c r="G12">
        <f t="shared" si="2"/>
        <v>30.2</v>
      </c>
      <c r="H12">
        <f t="shared" si="3"/>
        <v>-4.0999999999999996</v>
      </c>
    </row>
    <row r="13" spans="1:8" x14ac:dyDescent="0.2">
      <c r="A13">
        <v>12</v>
      </c>
      <c r="B13">
        <v>56</v>
      </c>
      <c r="C13">
        <v>29.4</v>
      </c>
      <c r="D13">
        <v>8.9</v>
      </c>
      <c r="E13">
        <f t="shared" si="0"/>
        <v>40.612121000000002</v>
      </c>
      <c r="F13">
        <f t="shared" si="1"/>
        <v>-96.758432000000013</v>
      </c>
      <c r="G13">
        <f t="shared" si="2"/>
        <v>27.7</v>
      </c>
      <c r="H13">
        <f t="shared" si="3"/>
        <v>-7.1</v>
      </c>
    </row>
    <row r="14" spans="1:8" x14ac:dyDescent="0.2">
      <c r="A14">
        <v>13</v>
      </c>
      <c r="B14">
        <v>76</v>
      </c>
      <c r="C14">
        <v>29.4</v>
      </c>
      <c r="D14">
        <v>7.8</v>
      </c>
      <c r="E14">
        <f t="shared" si="0"/>
        <v>40.612110000000001</v>
      </c>
      <c r="F14">
        <f t="shared" si="1"/>
        <v>-96.758432000000013</v>
      </c>
      <c r="G14">
        <f t="shared" si="2"/>
        <v>27.7</v>
      </c>
      <c r="H14">
        <f t="shared" si="3"/>
        <v>-8.1999999999999993</v>
      </c>
    </row>
    <row r="15" spans="1:8" x14ac:dyDescent="0.2">
      <c r="A15">
        <v>14</v>
      </c>
      <c r="B15">
        <v>87</v>
      </c>
      <c r="C15">
        <v>29.6</v>
      </c>
      <c r="D15">
        <v>4.2</v>
      </c>
      <c r="E15">
        <f t="shared" si="0"/>
        <v>40.612074</v>
      </c>
      <c r="F15">
        <f t="shared" si="1"/>
        <v>-96.758430000000004</v>
      </c>
      <c r="G15">
        <f t="shared" si="2"/>
        <v>27.900000000000002</v>
      </c>
      <c r="H15">
        <f t="shared" si="3"/>
        <v>-11.8</v>
      </c>
    </row>
    <row r="16" spans="1:8" x14ac:dyDescent="0.2">
      <c r="A16">
        <v>15</v>
      </c>
      <c r="B16">
        <v>86</v>
      </c>
      <c r="C16">
        <v>29.3</v>
      </c>
      <c r="D16">
        <v>4</v>
      </c>
      <c r="E16">
        <f t="shared" si="0"/>
        <v>40.612071999999998</v>
      </c>
      <c r="F16">
        <f t="shared" si="1"/>
        <v>-96.758433000000011</v>
      </c>
      <c r="G16">
        <f t="shared" si="2"/>
        <v>27.6</v>
      </c>
      <c r="H16">
        <f t="shared" si="3"/>
        <v>-12</v>
      </c>
    </row>
    <row r="17" spans="1:8" x14ac:dyDescent="0.2">
      <c r="A17">
        <v>16</v>
      </c>
      <c r="B17">
        <v>142</v>
      </c>
      <c r="C17">
        <v>27.8</v>
      </c>
      <c r="D17">
        <v>6.2</v>
      </c>
      <c r="E17">
        <f t="shared" si="0"/>
        <v>40.612093999999999</v>
      </c>
      <c r="F17">
        <f t="shared" si="1"/>
        <v>-96.758448000000016</v>
      </c>
      <c r="G17">
        <f t="shared" si="2"/>
        <v>26.1</v>
      </c>
      <c r="H17">
        <f t="shared" si="3"/>
        <v>-9.8000000000000007</v>
      </c>
    </row>
    <row r="18" spans="1:8" x14ac:dyDescent="0.2">
      <c r="A18">
        <v>17</v>
      </c>
      <c r="B18">
        <v>117</v>
      </c>
      <c r="C18">
        <v>28.9</v>
      </c>
      <c r="D18">
        <v>7.2</v>
      </c>
      <c r="E18">
        <f t="shared" si="0"/>
        <v>40.612104000000002</v>
      </c>
      <c r="F18">
        <f t="shared" si="1"/>
        <v>-96.758437000000015</v>
      </c>
      <c r="G18">
        <f t="shared" si="2"/>
        <v>27.2</v>
      </c>
      <c r="H18">
        <f t="shared" si="3"/>
        <v>-8.8000000000000007</v>
      </c>
    </row>
    <row r="19" spans="1:8" x14ac:dyDescent="0.2">
      <c r="A19">
        <v>18</v>
      </c>
      <c r="B19">
        <v>52</v>
      </c>
      <c r="C19">
        <v>27.9</v>
      </c>
      <c r="D19">
        <v>7.7</v>
      </c>
      <c r="E19">
        <f t="shared" si="0"/>
        <v>40.612109000000004</v>
      </c>
      <c r="F19">
        <f t="shared" si="1"/>
        <v>-96.758447000000004</v>
      </c>
      <c r="G19">
        <f t="shared" si="2"/>
        <v>26.2</v>
      </c>
      <c r="H19">
        <f t="shared" si="3"/>
        <v>-8.3000000000000007</v>
      </c>
    </row>
    <row r="20" spans="1:8" x14ac:dyDescent="0.2">
      <c r="A20">
        <v>19</v>
      </c>
      <c r="B20">
        <v>36</v>
      </c>
      <c r="C20">
        <v>28</v>
      </c>
      <c r="D20">
        <v>12</v>
      </c>
      <c r="E20">
        <f t="shared" si="0"/>
        <v>40.612152000000002</v>
      </c>
      <c r="F20">
        <f t="shared" si="1"/>
        <v>-96.758446000000006</v>
      </c>
      <c r="G20">
        <f t="shared" si="2"/>
        <v>26.3</v>
      </c>
      <c r="H20">
        <f t="shared" si="3"/>
        <v>-4</v>
      </c>
    </row>
    <row r="21" spans="1:8" x14ac:dyDescent="0.2">
      <c r="A21">
        <v>20</v>
      </c>
      <c r="B21">
        <v>10</v>
      </c>
      <c r="C21">
        <v>28.4</v>
      </c>
      <c r="D21">
        <v>16.3</v>
      </c>
      <c r="E21">
        <f t="shared" si="0"/>
        <v>40.612195</v>
      </c>
      <c r="F21">
        <f t="shared" si="1"/>
        <v>-96.758442000000016</v>
      </c>
      <c r="G21">
        <f t="shared" si="2"/>
        <v>26.7</v>
      </c>
      <c r="H21">
        <f t="shared" si="3"/>
        <v>0.30000000000000071</v>
      </c>
    </row>
    <row r="22" spans="1:8" x14ac:dyDescent="0.2">
      <c r="A22">
        <v>21</v>
      </c>
      <c r="B22">
        <v>155</v>
      </c>
      <c r="C22">
        <v>26.4</v>
      </c>
      <c r="D22">
        <v>14.6</v>
      </c>
      <c r="E22">
        <f t="shared" si="0"/>
        <v>40.612178</v>
      </c>
      <c r="F22">
        <f t="shared" si="1"/>
        <v>-96.758462000000009</v>
      </c>
      <c r="G22">
        <f t="shared" si="2"/>
        <v>24.7</v>
      </c>
      <c r="H22">
        <f t="shared" si="3"/>
        <v>-1.4000000000000004</v>
      </c>
    </row>
    <row r="23" spans="1:8" x14ac:dyDescent="0.2">
      <c r="A23">
        <v>22</v>
      </c>
      <c r="B23">
        <v>109</v>
      </c>
      <c r="C23">
        <v>27.3</v>
      </c>
      <c r="D23">
        <v>16.399999999999999</v>
      </c>
      <c r="E23">
        <f t="shared" si="0"/>
        <v>40.612195999999997</v>
      </c>
      <c r="F23">
        <f t="shared" si="1"/>
        <v>-96.758453000000017</v>
      </c>
      <c r="G23">
        <f t="shared" si="2"/>
        <v>25.6</v>
      </c>
      <c r="H23">
        <f t="shared" si="3"/>
        <v>0.39999999999999858</v>
      </c>
    </row>
    <row r="24" spans="1:8" x14ac:dyDescent="0.2">
      <c r="A24">
        <v>23</v>
      </c>
      <c r="B24">
        <v>309</v>
      </c>
      <c r="C24">
        <v>26.5</v>
      </c>
      <c r="D24">
        <v>13.5</v>
      </c>
      <c r="E24">
        <f t="shared" si="0"/>
        <v>40.612166999999999</v>
      </c>
      <c r="F24">
        <f t="shared" si="1"/>
        <v>-96.758461000000011</v>
      </c>
      <c r="G24">
        <f t="shared" si="2"/>
        <v>24.8</v>
      </c>
      <c r="H24">
        <f t="shared" si="3"/>
        <v>-2.5</v>
      </c>
    </row>
    <row r="25" spans="1:8" x14ac:dyDescent="0.2">
      <c r="A25">
        <v>24</v>
      </c>
      <c r="B25">
        <v>54</v>
      </c>
      <c r="C25">
        <v>27.5</v>
      </c>
      <c r="D25">
        <v>18.399999999999999</v>
      </c>
      <c r="E25">
        <f t="shared" si="0"/>
        <v>40.612216000000004</v>
      </c>
      <c r="F25">
        <f t="shared" si="1"/>
        <v>-96.758451000000008</v>
      </c>
      <c r="G25">
        <f t="shared" si="2"/>
        <v>25.8</v>
      </c>
      <c r="H25">
        <f t="shared" si="3"/>
        <v>2.3999999999999986</v>
      </c>
    </row>
    <row r="26" spans="1:8" x14ac:dyDescent="0.2">
      <c r="A26">
        <v>25</v>
      </c>
      <c r="B26">
        <v>53</v>
      </c>
      <c r="C26">
        <v>27.1</v>
      </c>
      <c r="D26">
        <v>19.100000000000001</v>
      </c>
      <c r="E26">
        <f t="shared" si="0"/>
        <v>40.612223</v>
      </c>
      <c r="F26">
        <f t="shared" si="1"/>
        <v>-96.758455000000012</v>
      </c>
      <c r="G26">
        <f t="shared" si="2"/>
        <v>25.400000000000002</v>
      </c>
      <c r="H26">
        <f t="shared" si="3"/>
        <v>3.1000000000000014</v>
      </c>
    </row>
    <row r="27" spans="1:8" x14ac:dyDescent="0.2">
      <c r="A27">
        <v>26</v>
      </c>
      <c r="B27">
        <v>43</v>
      </c>
      <c r="C27">
        <v>26</v>
      </c>
      <c r="D27">
        <v>24</v>
      </c>
      <c r="E27">
        <f t="shared" si="0"/>
        <v>40.612271999999997</v>
      </c>
      <c r="F27">
        <f t="shared" si="1"/>
        <v>-96.758466000000013</v>
      </c>
      <c r="G27">
        <f t="shared" si="2"/>
        <v>24.3</v>
      </c>
      <c r="H27">
        <f t="shared" si="3"/>
        <v>8</v>
      </c>
    </row>
    <row r="28" spans="1:8" x14ac:dyDescent="0.2">
      <c r="A28">
        <v>27</v>
      </c>
      <c r="B28">
        <v>100</v>
      </c>
      <c r="C28">
        <v>27</v>
      </c>
      <c r="D28">
        <v>25</v>
      </c>
      <c r="E28">
        <f t="shared" si="0"/>
        <v>40.612282</v>
      </c>
      <c r="F28">
        <f t="shared" si="1"/>
        <v>-96.75845600000001</v>
      </c>
      <c r="G28">
        <f t="shared" si="2"/>
        <v>25.3</v>
      </c>
      <c r="H28">
        <f t="shared" si="3"/>
        <v>9</v>
      </c>
    </row>
    <row r="29" spans="1:8" x14ac:dyDescent="0.2">
      <c r="A29">
        <v>28</v>
      </c>
      <c r="B29">
        <v>31</v>
      </c>
      <c r="C29">
        <v>22</v>
      </c>
      <c r="D29">
        <v>18.5</v>
      </c>
      <c r="E29">
        <f t="shared" si="0"/>
        <v>40.612217000000001</v>
      </c>
      <c r="F29">
        <f t="shared" si="1"/>
        <v>-96.758506000000011</v>
      </c>
      <c r="G29">
        <f t="shared" si="2"/>
        <v>20.3</v>
      </c>
      <c r="H29">
        <f t="shared" si="3"/>
        <v>2.5</v>
      </c>
    </row>
    <row r="30" spans="1:8" x14ac:dyDescent="0.2">
      <c r="A30">
        <v>29</v>
      </c>
      <c r="B30">
        <v>118</v>
      </c>
      <c r="C30">
        <v>23.5</v>
      </c>
      <c r="D30">
        <v>18.100000000000001</v>
      </c>
      <c r="E30">
        <f t="shared" si="0"/>
        <v>40.612212999999997</v>
      </c>
      <c r="F30">
        <f t="shared" si="1"/>
        <v>-96.758491000000006</v>
      </c>
      <c r="G30">
        <f t="shared" si="2"/>
        <v>21.8</v>
      </c>
      <c r="H30">
        <f t="shared" si="3"/>
        <v>2.1000000000000014</v>
      </c>
    </row>
    <row r="31" spans="1:8" x14ac:dyDescent="0.2">
      <c r="A31">
        <v>30</v>
      </c>
      <c r="B31">
        <v>190</v>
      </c>
      <c r="C31">
        <v>25</v>
      </c>
      <c r="D31">
        <v>19.2</v>
      </c>
      <c r="E31">
        <f t="shared" si="0"/>
        <v>40.612223999999998</v>
      </c>
      <c r="F31">
        <f t="shared" si="1"/>
        <v>-96.758476000000016</v>
      </c>
      <c r="G31">
        <f t="shared" si="2"/>
        <v>23.3</v>
      </c>
      <c r="H31">
        <f t="shared" si="3"/>
        <v>3.1999999999999993</v>
      </c>
    </row>
    <row r="32" spans="1:8" x14ac:dyDescent="0.2">
      <c r="A32">
        <v>31</v>
      </c>
      <c r="B32">
        <v>191</v>
      </c>
      <c r="C32">
        <v>25.8</v>
      </c>
      <c r="D32">
        <v>19.7</v>
      </c>
      <c r="E32">
        <f t="shared" si="0"/>
        <v>40.612228999999999</v>
      </c>
      <c r="F32">
        <f t="shared" si="1"/>
        <v>-96.758468000000008</v>
      </c>
      <c r="G32">
        <f t="shared" si="2"/>
        <v>24.1</v>
      </c>
      <c r="H32">
        <f t="shared" si="3"/>
        <v>3.6999999999999993</v>
      </c>
    </row>
    <row r="33" spans="1:8" x14ac:dyDescent="0.2">
      <c r="A33">
        <v>32</v>
      </c>
      <c r="B33">
        <v>126</v>
      </c>
      <c r="C33">
        <v>25.5</v>
      </c>
      <c r="D33">
        <v>18.3</v>
      </c>
      <c r="E33">
        <f t="shared" si="0"/>
        <v>40.612214999999999</v>
      </c>
      <c r="F33">
        <f t="shared" si="1"/>
        <v>-96.758471000000014</v>
      </c>
      <c r="G33">
        <f t="shared" si="2"/>
        <v>23.8</v>
      </c>
      <c r="H33">
        <f t="shared" si="3"/>
        <v>2.3000000000000007</v>
      </c>
    </row>
    <row r="34" spans="1:8" x14ac:dyDescent="0.2">
      <c r="A34">
        <v>33</v>
      </c>
      <c r="B34">
        <v>119</v>
      </c>
      <c r="C34">
        <v>26</v>
      </c>
      <c r="D34">
        <v>18.100000000000001</v>
      </c>
      <c r="E34">
        <f t="shared" si="0"/>
        <v>40.612212999999997</v>
      </c>
      <c r="F34">
        <f t="shared" si="1"/>
        <v>-96.758466000000013</v>
      </c>
      <c r="G34">
        <f t="shared" si="2"/>
        <v>24.3</v>
      </c>
      <c r="H34">
        <f t="shared" si="3"/>
        <v>2.1000000000000014</v>
      </c>
    </row>
    <row r="35" spans="1:8" x14ac:dyDescent="0.2">
      <c r="A35">
        <v>34</v>
      </c>
      <c r="B35">
        <v>97</v>
      </c>
      <c r="C35">
        <v>25.9</v>
      </c>
      <c r="D35">
        <v>16.600000000000001</v>
      </c>
      <c r="E35">
        <f t="shared" si="0"/>
        <v>40.612197999999999</v>
      </c>
      <c r="F35">
        <f t="shared" si="1"/>
        <v>-96.75846700000001</v>
      </c>
      <c r="G35">
        <f t="shared" si="2"/>
        <v>24.2</v>
      </c>
      <c r="H35">
        <f t="shared" si="3"/>
        <v>0.60000000000000142</v>
      </c>
    </row>
    <row r="36" spans="1:8" x14ac:dyDescent="0.2">
      <c r="A36">
        <v>35</v>
      </c>
      <c r="B36">
        <v>110</v>
      </c>
      <c r="C36">
        <v>25</v>
      </c>
      <c r="D36">
        <v>11.2</v>
      </c>
      <c r="E36">
        <f t="shared" si="0"/>
        <v>40.612144000000001</v>
      </c>
      <c r="F36">
        <f t="shared" si="1"/>
        <v>-96.758476000000016</v>
      </c>
      <c r="G36">
        <f t="shared" si="2"/>
        <v>23.3</v>
      </c>
      <c r="H36">
        <f t="shared" si="3"/>
        <v>-4.8000000000000007</v>
      </c>
    </row>
    <row r="37" spans="1:8" x14ac:dyDescent="0.2">
      <c r="A37">
        <v>36</v>
      </c>
      <c r="B37">
        <v>310</v>
      </c>
      <c r="C37">
        <v>24.9</v>
      </c>
      <c r="D37">
        <v>10.4</v>
      </c>
      <c r="E37">
        <f t="shared" si="0"/>
        <v>40.612136</v>
      </c>
      <c r="F37">
        <f t="shared" si="1"/>
        <v>-96.758477000000013</v>
      </c>
      <c r="G37">
        <f t="shared" si="2"/>
        <v>23.2</v>
      </c>
      <c r="H37">
        <f t="shared" si="3"/>
        <v>-5.6</v>
      </c>
    </row>
    <row r="38" spans="1:8" x14ac:dyDescent="0.2">
      <c r="A38">
        <v>37</v>
      </c>
      <c r="B38">
        <v>140</v>
      </c>
      <c r="C38">
        <v>26</v>
      </c>
      <c r="D38">
        <v>10.6</v>
      </c>
      <c r="E38">
        <f t="shared" si="0"/>
        <v>40.612138000000002</v>
      </c>
      <c r="F38">
        <f t="shared" si="1"/>
        <v>-96.758466000000013</v>
      </c>
      <c r="G38">
        <f t="shared" si="2"/>
        <v>24.3</v>
      </c>
      <c r="H38">
        <f t="shared" si="3"/>
        <v>-5.4</v>
      </c>
    </row>
    <row r="39" spans="1:8" x14ac:dyDescent="0.2">
      <c r="A39">
        <v>38</v>
      </c>
      <c r="B39">
        <v>8</v>
      </c>
      <c r="C39">
        <v>23.8</v>
      </c>
      <c r="D39">
        <v>5.3</v>
      </c>
      <c r="E39">
        <f t="shared" si="0"/>
        <v>40.612085</v>
      </c>
      <c r="F39">
        <f t="shared" si="1"/>
        <v>-96.758488000000014</v>
      </c>
      <c r="G39">
        <f t="shared" si="2"/>
        <v>22.1</v>
      </c>
      <c r="H39">
        <f t="shared" si="3"/>
        <v>-10.7</v>
      </c>
    </row>
    <row r="40" spans="1:8" x14ac:dyDescent="0.2">
      <c r="A40">
        <v>39</v>
      </c>
      <c r="B40">
        <v>45</v>
      </c>
      <c r="C40">
        <v>24</v>
      </c>
      <c r="D40">
        <v>5.0999999999999996</v>
      </c>
      <c r="E40">
        <f t="shared" si="0"/>
        <v>40.612082999999998</v>
      </c>
      <c r="F40">
        <f t="shared" si="1"/>
        <v>-96.758486000000005</v>
      </c>
      <c r="G40">
        <f t="shared" si="2"/>
        <v>22.3</v>
      </c>
      <c r="H40">
        <f t="shared" si="3"/>
        <v>-10.9</v>
      </c>
    </row>
    <row r="41" spans="1:8" x14ac:dyDescent="0.2">
      <c r="A41">
        <v>40</v>
      </c>
      <c r="B41">
        <v>120</v>
      </c>
      <c r="C41">
        <v>23.9</v>
      </c>
      <c r="D41">
        <v>12.8</v>
      </c>
      <c r="E41">
        <f t="shared" si="0"/>
        <v>40.612160000000003</v>
      </c>
      <c r="F41">
        <f t="shared" si="1"/>
        <v>-96.758487000000017</v>
      </c>
      <c r="G41">
        <f t="shared" si="2"/>
        <v>22.2</v>
      </c>
      <c r="H41">
        <f t="shared" si="3"/>
        <v>-3.1999999999999993</v>
      </c>
    </row>
    <row r="42" spans="1:8" x14ac:dyDescent="0.2">
      <c r="A42">
        <v>41</v>
      </c>
      <c r="B42">
        <v>44</v>
      </c>
      <c r="C42">
        <v>22.7</v>
      </c>
      <c r="D42">
        <v>12.6</v>
      </c>
      <c r="E42">
        <f t="shared" si="0"/>
        <v>40.612158000000001</v>
      </c>
      <c r="F42">
        <f t="shared" si="1"/>
        <v>-96.758499000000015</v>
      </c>
      <c r="G42">
        <f t="shared" si="2"/>
        <v>21</v>
      </c>
      <c r="H42">
        <f t="shared" si="3"/>
        <v>-3.4000000000000004</v>
      </c>
    </row>
    <row r="43" spans="1:8" x14ac:dyDescent="0.2">
      <c r="A43">
        <v>42</v>
      </c>
      <c r="B43">
        <v>171</v>
      </c>
      <c r="C43">
        <v>19.8</v>
      </c>
      <c r="D43">
        <v>20</v>
      </c>
      <c r="E43">
        <f t="shared" si="0"/>
        <v>40.612231999999999</v>
      </c>
      <c r="F43">
        <f t="shared" si="1"/>
        <v>-96.758528000000013</v>
      </c>
      <c r="G43">
        <f t="shared" si="2"/>
        <v>18.100000000000001</v>
      </c>
      <c r="H43">
        <f t="shared" si="3"/>
        <v>4</v>
      </c>
    </row>
    <row r="44" spans="1:8" x14ac:dyDescent="0.2">
      <c r="A44">
        <v>43</v>
      </c>
      <c r="B44">
        <v>103</v>
      </c>
      <c r="C44">
        <v>21.4</v>
      </c>
      <c r="D44">
        <v>13.8</v>
      </c>
      <c r="E44">
        <f t="shared" si="0"/>
        <v>40.612169999999999</v>
      </c>
      <c r="F44">
        <f t="shared" si="1"/>
        <v>-96.75851200000001</v>
      </c>
      <c r="G44">
        <f t="shared" si="2"/>
        <v>19.7</v>
      </c>
      <c r="H44">
        <f t="shared" si="3"/>
        <v>-2.1999999999999993</v>
      </c>
    </row>
    <row r="45" spans="1:8" x14ac:dyDescent="0.2">
      <c r="A45">
        <v>44</v>
      </c>
      <c r="B45">
        <v>113</v>
      </c>
      <c r="C45">
        <v>21.8</v>
      </c>
      <c r="D45">
        <v>13.4</v>
      </c>
      <c r="E45">
        <f t="shared" si="0"/>
        <v>40.612166000000002</v>
      </c>
      <c r="F45">
        <f t="shared" si="1"/>
        <v>-96.758508000000006</v>
      </c>
      <c r="G45">
        <f t="shared" si="2"/>
        <v>20.100000000000001</v>
      </c>
      <c r="H45">
        <f t="shared" si="3"/>
        <v>-2.5999999999999996</v>
      </c>
    </row>
    <row r="46" spans="1:8" x14ac:dyDescent="0.2">
      <c r="A46">
        <v>45</v>
      </c>
      <c r="B46">
        <v>121</v>
      </c>
      <c r="C46">
        <v>21.4</v>
      </c>
      <c r="D46">
        <v>10.9</v>
      </c>
      <c r="E46">
        <f t="shared" si="0"/>
        <v>40.612141000000001</v>
      </c>
      <c r="F46">
        <f t="shared" si="1"/>
        <v>-96.75851200000001</v>
      </c>
      <c r="G46">
        <f t="shared" si="2"/>
        <v>19.7</v>
      </c>
      <c r="H46">
        <f t="shared" si="3"/>
        <v>-5.0999999999999996</v>
      </c>
    </row>
    <row r="47" spans="1:8" x14ac:dyDescent="0.2">
      <c r="A47">
        <v>46</v>
      </c>
      <c r="B47">
        <v>143</v>
      </c>
      <c r="C47">
        <v>20.9</v>
      </c>
      <c r="D47">
        <v>10.9</v>
      </c>
      <c r="E47">
        <f t="shared" si="0"/>
        <v>40.612141000000001</v>
      </c>
      <c r="F47">
        <f t="shared" si="1"/>
        <v>-96.758517000000012</v>
      </c>
      <c r="G47">
        <f t="shared" si="2"/>
        <v>19.2</v>
      </c>
      <c r="H47">
        <f t="shared" si="3"/>
        <v>-5.0999999999999996</v>
      </c>
    </row>
    <row r="48" spans="1:8" x14ac:dyDescent="0.2">
      <c r="A48">
        <v>47</v>
      </c>
      <c r="B48">
        <v>15</v>
      </c>
      <c r="C48">
        <v>20.9</v>
      </c>
      <c r="D48">
        <v>9.6</v>
      </c>
      <c r="E48">
        <f t="shared" si="0"/>
        <v>40.612127999999998</v>
      </c>
      <c r="F48">
        <f t="shared" si="1"/>
        <v>-96.758517000000012</v>
      </c>
      <c r="G48">
        <f t="shared" si="2"/>
        <v>19.2</v>
      </c>
      <c r="H48">
        <f t="shared" si="3"/>
        <v>-6.4</v>
      </c>
    </row>
    <row r="49" spans="1:8" x14ac:dyDescent="0.2">
      <c r="A49">
        <v>48</v>
      </c>
      <c r="B49">
        <v>215</v>
      </c>
      <c r="C49">
        <v>21.8</v>
      </c>
      <c r="D49">
        <v>8.1</v>
      </c>
      <c r="E49">
        <f t="shared" si="0"/>
        <v>40.612113000000001</v>
      </c>
      <c r="F49">
        <f t="shared" si="1"/>
        <v>-96.758508000000006</v>
      </c>
      <c r="G49">
        <f t="shared" si="2"/>
        <v>20.100000000000001</v>
      </c>
      <c r="H49">
        <f t="shared" si="3"/>
        <v>-7.9</v>
      </c>
    </row>
    <row r="50" spans="1:8" x14ac:dyDescent="0.2">
      <c r="A50">
        <v>49</v>
      </c>
      <c r="B50">
        <v>46</v>
      </c>
      <c r="C50">
        <v>18.899999999999999</v>
      </c>
      <c r="D50">
        <v>9.1999999999999993</v>
      </c>
      <c r="E50">
        <f t="shared" si="0"/>
        <v>40.612124000000001</v>
      </c>
      <c r="F50">
        <f t="shared" si="1"/>
        <v>-96.758537000000004</v>
      </c>
      <c r="G50">
        <f t="shared" si="2"/>
        <v>17.2</v>
      </c>
      <c r="H50">
        <f t="shared" si="3"/>
        <v>-6.8000000000000007</v>
      </c>
    </row>
    <row r="51" spans="1:8" x14ac:dyDescent="0.2">
      <c r="A51">
        <v>50</v>
      </c>
      <c r="B51">
        <v>167</v>
      </c>
      <c r="C51">
        <v>19.399999999999999</v>
      </c>
      <c r="D51">
        <v>8.8000000000000007</v>
      </c>
      <c r="E51">
        <f t="shared" si="0"/>
        <v>40.612119999999997</v>
      </c>
      <c r="F51">
        <f t="shared" si="1"/>
        <v>-96.758532000000017</v>
      </c>
      <c r="G51">
        <f t="shared" si="2"/>
        <v>17.7</v>
      </c>
      <c r="H51">
        <f t="shared" si="3"/>
        <v>-7.1999999999999993</v>
      </c>
    </row>
    <row r="52" spans="1:8" x14ac:dyDescent="0.2">
      <c r="A52">
        <v>51</v>
      </c>
      <c r="B52">
        <v>122</v>
      </c>
      <c r="C52">
        <v>18.600000000000001</v>
      </c>
      <c r="D52">
        <v>0.7</v>
      </c>
      <c r="E52">
        <f t="shared" si="0"/>
        <v>40.612039000000003</v>
      </c>
      <c r="F52">
        <f t="shared" si="1"/>
        <v>-96.758540000000011</v>
      </c>
      <c r="G52">
        <f t="shared" si="2"/>
        <v>16.900000000000002</v>
      </c>
      <c r="H52">
        <f t="shared" si="3"/>
        <v>-15.3</v>
      </c>
    </row>
    <row r="53" spans="1:8" x14ac:dyDescent="0.2">
      <c r="A53">
        <v>52</v>
      </c>
      <c r="B53">
        <v>170</v>
      </c>
      <c r="C53">
        <v>15.8</v>
      </c>
      <c r="D53">
        <v>2.2999999999999998</v>
      </c>
      <c r="E53">
        <f t="shared" si="0"/>
        <v>40.612054999999998</v>
      </c>
      <c r="F53">
        <f t="shared" si="1"/>
        <v>-96.758568000000011</v>
      </c>
      <c r="G53">
        <f t="shared" si="2"/>
        <v>14.100000000000001</v>
      </c>
      <c r="H53">
        <f t="shared" si="3"/>
        <v>-13.7</v>
      </c>
    </row>
    <row r="54" spans="1:8" x14ac:dyDescent="0.2">
      <c r="A54">
        <v>53</v>
      </c>
      <c r="B54">
        <v>104</v>
      </c>
      <c r="C54">
        <v>16.7</v>
      </c>
      <c r="D54">
        <v>3.1</v>
      </c>
      <c r="E54">
        <f t="shared" si="0"/>
        <v>40.612062999999999</v>
      </c>
      <c r="F54">
        <f t="shared" si="1"/>
        <v>-96.758559000000005</v>
      </c>
      <c r="G54">
        <f t="shared" si="2"/>
        <v>15</v>
      </c>
      <c r="H54">
        <f t="shared" si="3"/>
        <v>-12.9</v>
      </c>
    </row>
    <row r="55" spans="1:8" x14ac:dyDescent="0.2">
      <c r="A55">
        <v>54</v>
      </c>
      <c r="B55">
        <v>20</v>
      </c>
      <c r="C55">
        <v>16</v>
      </c>
      <c r="D55">
        <v>5.7</v>
      </c>
      <c r="E55">
        <f t="shared" si="0"/>
        <v>40.612088999999997</v>
      </c>
      <c r="F55">
        <f t="shared" si="1"/>
        <v>-96.758566000000016</v>
      </c>
      <c r="G55">
        <f t="shared" si="2"/>
        <v>14.3</v>
      </c>
      <c r="H55">
        <f t="shared" si="3"/>
        <v>-10.3</v>
      </c>
    </row>
    <row r="56" spans="1:8" x14ac:dyDescent="0.2">
      <c r="A56">
        <v>55</v>
      </c>
      <c r="B56">
        <v>112</v>
      </c>
      <c r="C56">
        <v>14.3</v>
      </c>
      <c r="D56">
        <v>6.9</v>
      </c>
      <c r="E56">
        <f t="shared" si="0"/>
        <v>40.612101000000003</v>
      </c>
      <c r="F56">
        <f t="shared" si="1"/>
        <v>-96.758583000000016</v>
      </c>
      <c r="G56">
        <f t="shared" si="2"/>
        <v>12.600000000000001</v>
      </c>
      <c r="H56">
        <f t="shared" si="3"/>
        <v>-9.1</v>
      </c>
    </row>
    <row r="57" spans="1:8" x14ac:dyDescent="0.2">
      <c r="A57">
        <v>56</v>
      </c>
      <c r="B57">
        <v>123</v>
      </c>
      <c r="C57">
        <v>17.8</v>
      </c>
      <c r="D57">
        <v>5.7</v>
      </c>
      <c r="E57">
        <f t="shared" si="0"/>
        <v>40.612088999999997</v>
      </c>
      <c r="F57">
        <f t="shared" si="1"/>
        <v>-96.758548000000005</v>
      </c>
      <c r="G57">
        <f t="shared" si="2"/>
        <v>16.100000000000001</v>
      </c>
      <c r="H57">
        <f t="shared" si="3"/>
        <v>-10.3</v>
      </c>
    </row>
    <row r="58" spans="1:8" x14ac:dyDescent="0.2">
      <c r="A58">
        <v>57</v>
      </c>
      <c r="B58">
        <v>144</v>
      </c>
      <c r="C58">
        <v>17.7</v>
      </c>
      <c r="D58">
        <v>7.7</v>
      </c>
      <c r="E58">
        <f t="shared" si="0"/>
        <v>40.612109000000004</v>
      </c>
      <c r="F58">
        <f t="shared" si="1"/>
        <v>-96.758549000000016</v>
      </c>
      <c r="G58">
        <f t="shared" si="2"/>
        <v>16</v>
      </c>
      <c r="H58">
        <f t="shared" si="3"/>
        <v>-8.3000000000000007</v>
      </c>
    </row>
    <row r="59" spans="1:8" x14ac:dyDescent="0.2">
      <c r="A59">
        <v>58</v>
      </c>
      <c r="B59">
        <v>193</v>
      </c>
      <c r="C59">
        <v>18.5</v>
      </c>
      <c r="D59">
        <v>12.1</v>
      </c>
      <c r="E59">
        <f t="shared" si="0"/>
        <v>40.612152999999999</v>
      </c>
      <c r="F59">
        <f t="shared" si="1"/>
        <v>-96.758541000000008</v>
      </c>
      <c r="G59">
        <f t="shared" si="2"/>
        <v>16.8</v>
      </c>
      <c r="H59">
        <f t="shared" si="3"/>
        <v>-3.9000000000000004</v>
      </c>
    </row>
    <row r="60" spans="1:8" x14ac:dyDescent="0.2">
      <c r="A60">
        <v>59</v>
      </c>
      <c r="B60">
        <v>24</v>
      </c>
      <c r="C60">
        <v>17.2</v>
      </c>
      <c r="D60">
        <v>13.6</v>
      </c>
      <c r="E60">
        <f t="shared" si="0"/>
        <v>40.612167999999997</v>
      </c>
      <c r="F60">
        <f t="shared" si="1"/>
        <v>-96.758554000000004</v>
      </c>
      <c r="G60">
        <f t="shared" si="2"/>
        <v>15.5</v>
      </c>
      <c r="H60">
        <f t="shared" si="3"/>
        <v>-2.4000000000000004</v>
      </c>
    </row>
    <row r="61" spans="1:8" x14ac:dyDescent="0.2">
      <c r="A61">
        <v>60</v>
      </c>
      <c r="B61">
        <v>224</v>
      </c>
      <c r="C61">
        <v>17.2</v>
      </c>
      <c r="D61">
        <v>12.8</v>
      </c>
      <c r="E61">
        <f t="shared" si="0"/>
        <v>40.612160000000003</v>
      </c>
      <c r="F61">
        <f t="shared" si="1"/>
        <v>-96.758554000000004</v>
      </c>
      <c r="G61">
        <f t="shared" si="2"/>
        <v>15.5</v>
      </c>
      <c r="H61">
        <f t="shared" si="3"/>
        <v>-3.1999999999999993</v>
      </c>
    </row>
    <row r="62" spans="1:8" x14ac:dyDescent="0.2">
      <c r="A62">
        <v>61</v>
      </c>
      <c r="B62">
        <v>24</v>
      </c>
      <c r="C62">
        <v>17.100000000000001</v>
      </c>
      <c r="D62">
        <v>13.6</v>
      </c>
      <c r="E62">
        <f t="shared" si="0"/>
        <v>40.612167999999997</v>
      </c>
      <c r="F62">
        <f t="shared" si="1"/>
        <v>-96.758555000000015</v>
      </c>
      <c r="G62">
        <f t="shared" si="2"/>
        <v>15.400000000000002</v>
      </c>
      <c r="H62">
        <f t="shared" si="3"/>
        <v>-2.4000000000000004</v>
      </c>
    </row>
    <row r="63" spans="1:8" x14ac:dyDescent="0.2">
      <c r="A63">
        <v>62</v>
      </c>
      <c r="B63">
        <v>224</v>
      </c>
      <c r="C63">
        <v>17.2</v>
      </c>
      <c r="D63">
        <v>12.8</v>
      </c>
      <c r="E63">
        <f t="shared" si="0"/>
        <v>40.612160000000003</v>
      </c>
      <c r="F63">
        <f t="shared" si="1"/>
        <v>-96.758554000000004</v>
      </c>
      <c r="G63">
        <f t="shared" si="2"/>
        <v>15.5</v>
      </c>
      <c r="H63">
        <f t="shared" si="3"/>
        <v>-3.1999999999999993</v>
      </c>
    </row>
    <row r="64" spans="1:8" x14ac:dyDescent="0.2">
      <c r="A64">
        <v>63</v>
      </c>
      <c r="B64">
        <v>107</v>
      </c>
      <c r="C64">
        <v>18.5</v>
      </c>
      <c r="D64">
        <v>14.8</v>
      </c>
      <c r="E64">
        <f t="shared" si="0"/>
        <v>40.612180000000002</v>
      </c>
      <c r="F64">
        <f t="shared" si="1"/>
        <v>-96.758541000000008</v>
      </c>
      <c r="G64">
        <f t="shared" si="2"/>
        <v>16.8</v>
      </c>
      <c r="H64">
        <f t="shared" si="3"/>
        <v>-1.1999999999999993</v>
      </c>
    </row>
    <row r="65" spans="1:8" x14ac:dyDescent="0.2">
      <c r="A65">
        <v>64</v>
      </c>
      <c r="B65">
        <v>78</v>
      </c>
      <c r="C65">
        <v>19</v>
      </c>
      <c r="D65">
        <v>14.8</v>
      </c>
      <c r="E65">
        <f t="shared" si="0"/>
        <v>40.612180000000002</v>
      </c>
      <c r="F65">
        <f t="shared" si="1"/>
        <v>-96.758536000000007</v>
      </c>
      <c r="G65">
        <f t="shared" si="2"/>
        <v>17.3</v>
      </c>
      <c r="H65">
        <f t="shared" si="3"/>
        <v>-1.1999999999999993</v>
      </c>
    </row>
    <row r="66" spans="1:8" x14ac:dyDescent="0.2">
      <c r="A66">
        <v>65</v>
      </c>
      <c r="B66">
        <v>150</v>
      </c>
      <c r="C66">
        <v>16.2</v>
      </c>
      <c r="D66">
        <v>12.6</v>
      </c>
      <c r="E66">
        <f t="shared" ref="E66:E71" si="4">E$73+(H66*0.00001)</f>
        <v>40.612158000000001</v>
      </c>
      <c r="F66">
        <f t="shared" ref="F66:F71" si="5">F$73+(G66*0.00001)</f>
        <v>-96.758564000000007</v>
      </c>
      <c r="G66">
        <f t="shared" si="2"/>
        <v>14.5</v>
      </c>
      <c r="H66">
        <f t="shared" si="3"/>
        <v>-3.4000000000000004</v>
      </c>
    </row>
    <row r="67" spans="1:8" x14ac:dyDescent="0.2">
      <c r="A67">
        <v>66</v>
      </c>
      <c r="B67">
        <v>350</v>
      </c>
      <c r="C67">
        <v>15.3</v>
      </c>
      <c r="D67">
        <v>12.7</v>
      </c>
      <c r="E67">
        <f t="shared" si="4"/>
        <v>40.612158999999998</v>
      </c>
      <c r="F67">
        <f t="shared" si="5"/>
        <v>-96.758573000000013</v>
      </c>
      <c r="G67">
        <f t="shared" ref="G67:G77" si="6">C67-1.7</f>
        <v>13.600000000000001</v>
      </c>
      <c r="H67">
        <f t="shared" ref="H67:H77" si="7">D67-16</f>
        <v>-3.3000000000000007</v>
      </c>
    </row>
    <row r="68" spans="1:8" x14ac:dyDescent="0.2">
      <c r="A68">
        <v>67</v>
      </c>
      <c r="B68">
        <v>79</v>
      </c>
      <c r="C68">
        <v>10</v>
      </c>
      <c r="D68">
        <v>14.2</v>
      </c>
      <c r="E68">
        <f t="shared" si="4"/>
        <v>40.612174000000003</v>
      </c>
      <c r="F68">
        <f t="shared" si="5"/>
        <v>-96.758626000000007</v>
      </c>
      <c r="G68">
        <f t="shared" si="6"/>
        <v>8.3000000000000007</v>
      </c>
      <c r="H68">
        <f t="shared" si="7"/>
        <v>-1.8000000000000007</v>
      </c>
    </row>
    <row r="69" spans="1:8" x14ac:dyDescent="0.2">
      <c r="A69">
        <v>68</v>
      </c>
      <c r="B69">
        <v>279</v>
      </c>
      <c r="C69">
        <v>10.5</v>
      </c>
      <c r="D69">
        <v>13.4</v>
      </c>
      <c r="E69">
        <f t="shared" si="4"/>
        <v>40.612166000000002</v>
      </c>
      <c r="F69">
        <f t="shared" si="5"/>
        <v>-96.758621000000005</v>
      </c>
      <c r="G69">
        <f t="shared" si="6"/>
        <v>8.8000000000000007</v>
      </c>
      <c r="H69">
        <f t="shared" si="7"/>
        <v>-2.5999999999999996</v>
      </c>
    </row>
    <row r="70" spans="1:8" x14ac:dyDescent="0.2">
      <c r="A70">
        <v>69</v>
      </c>
      <c r="B70">
        <v>151</v>
      </c>
      <c r="C70">
        <v>5.8</v>
      </c>
      <c r="D70">
        <v>14.9</v>
      </c>
      <c r="E70">
        <f t="shared" si="4"/>
        <v>40.612181</v>
      </c>
      <c r="F70">
        <f t="shared" si="5"/>
        <v>-96.758668000000014</v>
      </c>
      <c r="G70">
        <f t="shared" si="6"/>
        <v>4.0999999999999996</v>
      </c>
      <c r="H70">
        <f t="shared" si="7"/>
        <v>-1.0999999999999996</v>
      </c>
    </row>
    <row r="71" spans="1:8" x14ac:dyDescent="0.2">
      <c r="A71">
        <v>70</v>
      </c>
      <c r="B71">
        <v>152</v>
      </c>
      <c r="C71">
        <v>5.5</v>
      </c>
      <c r="D71">
        <v>15.3</v>
      </c>
      <c r="E71">
        <f t="shared" si="4"/>
        <v>40.612185000000004</v>
      </c>
      <c r="F71">
        <f t="shared" si="5"/>
        <v>-96.758671000000007</v>
      </c>
      <c r="G71">
        <f t="shared" si="6"/>
        <v>3.8</v>
      </c>
      <c r="H71">
        <f t="shared" si="7"/>
        <v>-0.69999999999999929</v>
      </c>
    </row>
    <row r="72" spans="1:8" x14ac:dyDescent="0.2">
      <c r="A72">
        <v>71</v>
      </c>
      <c r="B72">
        <v>28</v>
      </c>
      <c r="C72">
        <v>2</v>
      </c>
      <c r="D72">
        <v>15.6</v>
      </c>
      <c r="E72">
        <f>E$73+(H72*0.00001)</f>
        <v>40.612188000000003</v>
      </c>
      <c r="F72">
        <f>F$73+(G72*0.00001)</f>
        <v>-96.758706000000004</v>
      </c>
      <c r="G72">
        <f t="shared" si="6"/>
        <v>0.30000000000000004</v>
      </c>
      <c r="H72">
        <f t="shared" si="7"/>
        <v>-0.40000000000000036</v>
      </c>
    </row>
    <row r="73" spans="1:8" x14ac:dyDescent="0.2">
      <c r="A73">
        <v>72</v>
      </c>
      <c r="B73">
        <v>124</v>
      </c>
      <c r="C73">
        <v>1.7</v>
      </c>
      <c r="D73">
        <v>16</v>
      </c>
      <c r="E73">
        <f>40.61239-(19.8*0.00001)</f>
        <v>40.612192</v>
      </c>
      <c r="F73">
        <f>-96.75866-(4.9*0.00001)</f>
        <v>-96.75870900000001</v>
      </c>
      <c r="G73">
        <f t="shared" si="6"/>
        <v>0</v>
      </c>
      <c r="H73">
        <f t="shared" si="7"/>
        <v>0</v>
      </c>
    </row>
  </sheetData>
  <sortState xmlns:xlrd2="http://schemas.microsoft.com/office/spreadsheetml/2017/richdata2" ref="A2:H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 Pessman</dc:creator>
  <cp:lastModifiedBy>Brandi Pessman</cp:lastModifiedBy>
  <dcterms:created xsi:type="dcterms:W3CDTF">2024-09-24T14:42:46Z</dcterms:created>
  <dcterms:modified xsi:type="dcterms:W3CDTF">2024-09-24T19:16:45Z</dcterms:modified>
</cp:coreProperties>
</file>