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fb4f4bc628eb344d/EmergencyComApps/data/"/>
    </mc:Choice>
  </mc:AlternateContent>
  <xr:revisionPtr revIDLastSave="83" documentId="13_ncr:1_{1219EE4A-DEC2-4178-BC01-6B0A8B317331}" xr6:coauthVersionLast="47" xr6:coauthVersionMax="47" xr10:uidLastSave="{138CAA99-8A44-4058-A8B4-9BE3B3B3E489}"/>
  <bookViews>
    <workbookView xWindow="-120" yWindow="-120" windowWidth="20730" windowHeight="11160" xr2:uid="{63158928-1829-1A4D-A164-D7ECD77D3E76}"/>
  </bookViews>
  <sheets>
    <sheet name="dataset" sheetId="15" r:id="rId1"/>
    <sheet name="dataset_dictionary" sheetId="14" r:id="rId2"/>
    <sheet name="Pivot Table" sheetId="12" r:id="rId3"/>
    <sheet name="Word" sheetId="13" r:id="rId4"/>
    <sheet name="Keywords" sheetId="3" r:id="rId5"/>
  </sheets>
  <definedNames>
    <definedName name="_xlnm._FilterDatabase" localSheetId="0" hidden="1">dataset!$M$1:$M$1146</definedName>
  </definedNames>
  <calcPr calcId="191028" concurrentCalc="0"/>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2" l="1"/>
  <c r="C5" i="12"/>
  <c r="C13" i="12"/>
  <c r="C12" i="12"/>
  <c r="C11" i="12"/>
  <c r="C10" i="12"/>
  <c r="C9" i="12"/>
  <c r="C8" i="12"/>
  <c r="C6" i="12"/>
  <c r="C4" i="12"/>
</calcChain>
</file>

<file path=xl/sharedStrings.xml><?xml version="1.0" encoding="utf-8"?>
<sst xmlns="http://schemas.openxmlformats.org/spreadsheetml/2006/main" count="2650" uniqueCount="946">
  <si>
    <t>App-Name</t>
  </si>
  <si>
    <t>launch</t>
  </si>
  <si>
    <t>Emergency Types</t>
  </si>
  <si>
    <t>Emergeny Sub-Type/Description</t>
  </si>
  <si>
    <t>InformationType</t>
  </si>
  <si>
    <t>developer/publisher</t>
  </si>
  <si>
    <t>emergency data sources</t>
  </si>
  <si>
    <t>US_state</t>
  </si>
  <si>
    <t>Country</t>
  </si>
  <si>
    <t>Clean Country</t>
  </si>
  <si>
    <t>Continent</t>
  </si>
  <si>
    <t>Link to App Store</t>
  </si>
  <si>
    <t>Link to Google Play Store</t>
  </si>
  <si>
    <t>external source 1</t>
  </si>
  <si>
    <t>Emergency: Alerts</t>
  </si>
  <si>
    <t xml:space="preserve">Weather </t>
  </si>
  <si>
    <t>severe weather alerts, monitor weather, map with Red Cross centers</t>
  </si>
  <si>
    <t>Location based-warning &amp; Info</t>
  </si>
  <si>
    <t>American Red Cross</t>
  </si>
  <si>
    <t>https://www.redcross.org/</t>
  </si>
  <si>
    <t>US</t>
  </si>
  <si>
    <t>United States</t>
  </si>
  <si>
    <t>https://apps.apple.com/us/app/emergency-alerts/id954783878</t>
  </si>
  <si>
    <t>https://play.google.com/store/apps/details?id=com.cube.arc.hzd</t>
  </si>
  <si>
    <t>Tornado - American Red Cross</t>
  </si>
  <si>
    <t>Tornaado warnings, tornado preperation, emergency plans, Red Cross location centers</t>
  </si>
  <si>
    <t>https://apps.apple.com/us/app/tornado-american-red-cross/id602724318</t>
  </si>
  <si>
    <t>https://play.google.com/store/apps/details?id=com.cube.arc.tfa&amp;feature=search_result#?t=W251bGwsMSwxLDEsImNvbS5jdWJlLmFyYy50ZmEiXQ..</t>
  </si>
  <si>
    <t>Hurricane: American Red Cross</t>
  </si>
  <si>
    <t>https://apps.apple.com/us/app/hurricane-american-red-cross/id545689128</t>
  </si>
  <si>
    <t>https://play.google.com/store/apps/details?id=com.cube.arc.hfa</t>
  </si>
  <si>
    <t>Flood - American Red Cross</t>
  </si>
  <si>
    <t>NA</t>
  </si>
  <si>
    <t>H+K Crisis Control</t>
  </si>
  <si>
    <t>Communication</t>
  </si>
  <si>
    <t>Communication and response during crisis</t>
  </si>
  <si>
    <t>RockDove Solutions, Inc.</t>
  </si>
  <si>
    <t>https://hkstrategies.us/</t>
  </si>
  <si>
    <t>https://play.google.com/store/apps/details?id=com.rds.icc.hplusk</t>
  </si>
  <si>
    <t>Emergency Information</t>
  </si>
  <si>
    <t>TornadoSpy</t>
  </si>
  <si>
    <t>null</t>
  </si>
  <si>
    <t>Weather</t>
  </si>
  <si>
    <t xml:space="preserve">Tornado tracker and alerts, forecasts and warning maps </t>
  </si>
  <si>
    <t>http://www.tornadospy.com/justintimeapps/Welcome.html</t>
  </si>
  <si>
    <t>https://apps.apple.com/us/app/tornadospylite/id436691749</t>
  </si>
  <si>
    <t>https://play.google.com/store/apps/details?id=com.tornadospy.tornadospyapp</t>
  </si>
  <si>
    <t>Weather warning &amp; Info</t>
  </si>
  <si>
    <t>Best Friends</t>
  </si>
  <si>
    <t>worldwide</t>
  </si>
  <si>
    <t>Worldwide</t>
  </si>
  <si>
    <t>Earthquakes Pro</t>
  </si>
  <si>
    <t>earthquake warnings, alerts</t>
  </si>
  <si>
    <t>topstcn.com</t>
  </si>
  <si>
    <t xml:space="preserve">n/a </t>
  </si>
  <si>
    <t>https://apps.apple.com/us/app/earthquakes-pro/id508064644</t>
  </si>
  <si>
    <t>https://play.google.com/store/apps/details?id=com.topstcn.eqpro</t>
  </si>
  <si>
    <t>https://www.fema.gov/disaster/declarations?field_year_value=2021&amp;field_dv2_state_territory_tribal_value=All&amp;field_dv2_declaration_type_value=All&amp;field_dv2_incident_type_target_id_selective=All&amp;page=9</t>
  </si>
  <si>
    <t>Saskatchewan Emergency Alert</t>
  </si>
  <si>
    <t>severe weather warnings, alerts</t>
  </si>
  <si>
    <t>Government of Saskatchewan</t>
  </si>
  <si>
    <t>http://emergencyalert.saskatchewan.ca/</t>
  </si>
  <si>
    <t>Canada</t>
  </si>
  <si>
    <t>https://apps.apple.com/ca/app/saskalert/id1119162256</t>
  </si>
  <si>
    <t>https://play.google.com/store/apps/details?id=ca.sk.gov.saskalert</t>
  </si>
  <si>
    <t>Locatton based weather Info</t>
  </si>
  <si>
    <t>NINA - Die Warn-App des BBK</t>
  </si>
  <si>
    <t>News</t>
  </si>
  <si>
    <t>emergency information and news app:Warning messages from civil protection with recommendations for action, Weather warnings, flood warnings, general emergency tips</t>
  </si>
  <si>
    <t>BBK</t>
  </si>
  <si>
    <t>https://www.bbk.bund.de/DE/Service/Datenschutz/datenschutz_node.html;jsessionid=5A9884974272FF37637F7F5739A2E5E9.live341</t>
  </si>
  <si>
    <t>Germany</t>
  </si>
  <si>
    <t>Europe</t>
  </si>
  <si>
    <t>https://apps.apple.com/us/app/nina/id949360949</t>
  </si>
  <si>
    <t>https://play.google.com/store/apps/details?id=de.materna.bbk.mobile.app</t>
  </si>
  <si>
    <t>https://www.bbk.bund.de/DE/Warnung-Vorsorge/Warn-App-NINA/warn-app-nina_node.html</t>
  </si>
  <si>
    <t>BIWAPP</t>
  </si>
  <si>
    <t>Citizen Information &amp; Warning App. Current information, warnings and disaster reports for your selected locations and the selected area are sent directly to your smartphone.</t>
  </si>
  <si>
    <t>Marktplatz GmbH</t>
  </si>
  <si>
    <t>https://apps.apple.com/de/app/biwapp/id1002179619</t>
  </si>
  <si>
    <t>https://play.google.com/store/apps/details?id=de.mplg.biwapp</t>
  </si>
  <si>
    <t>https://www.marktplatz-agentur.de/</t>
  </si>
  <si>
    <t>KATRETTER</t>
  </si>
  <si>
    <t>alerts volunteers in emergencies and emergency situations in the immediate vicinity</t>
  </si>
  <si>
    <t>CombiRisk GmbH</t>
  </si>
  <si>
    <t>https://apps.apple.com/de/app/katretter/id1436290723?l=en</t>
  </si>
  <si>
    <t>https://play.google.com/store/apps/details?id=de.combirisk.KATRETTER</t>
  </si>
  <si>
    <t>https://apps.apple.com/us/app/dwd-warnwetter/id986420993</t>
  </si>
  <si>
    <t>https://play.google.com/store/apps/details?id=de.dwd.warnapp</t>
  </si>
  <si>
    <t>https://www.warnwetterapp.de/</t>
  </si>
  <si>
    <t>DIVERA 24/7 Verfügbarkeit</t>
  </si>
  <si>
    <t>Call and response system for firefighters, paramedics and all other people in public safety.</t>
  </si>
  <si>
    <t>Location based communications &amp; warnng</t>
  </si>
  <si>
    <t>Fire &amp; Rescue Instructions GmbH</t>
  </si>
  <si>
    <t>https://apps.apple.com/de/app/divera-24-7-verf%C3%BCgbarkeit/id1317538895</t>
  </si>
  <si>
    <t>https://play.google.com/store/apps/details?id=com.divera247.personal</t>
  </si>
  <si>
    <t>https://www.divera247.com/</t>
  </si>
  <si>
    <t>KATWARN</t>
  </si>
  <si>
    <t>danger and disaster warnings within Germany, provides location-based notification of danger alerts, Announces Official Alert Information from Competent Authorities</t>
  </si>
  <si>
    <t>Germany, Austria</t>
  </si>
  <si>
    <t>https://apps.apple.com/de/app/katwarn/id566560753</t>
  </si>
  <si>
    <t>https://play.google.com/store/apps/details?id=de.combirisk.katwarn</t>
  </si>
  <si>
    <t>ICEboard - Crisis Management</t>
  </si>
  <si>
    <t>Notification of crisis events; clear, real-time and proactive vision of crisis situations</t>
  </si>
  <si>
    <t>Crisis warning &amp; Info</t>
  </si>
  <si>
    <t>3PAC SAS</t>
  </si>
  <si>
    <t>France</t>
  </si>
  <si>
    <t>https://apps.apple.com/us/app/iceboard-crisis-management/id1334337186</t>
  </si>
  <si>
    <t>https://play.google.com/store/apps/details?id=co.iceboard</t>
  </si>
  <si>
    <t>Terrorist attack alerts</t>
  </si>
  <si>
    <t>Buienalarm</t>
  </si>
  <si>
    <t>severe weather warnings, animated radar map</t>
  </si>
  <si>
    <t>Location based weather Info</t>
  </si>
  <si>
    <t>Franklin van Velthuizen</t>
  </si>
  <si>
    <t>Netherlands</t>
  </si>
  <si>
    <t>https://apps.apple.com/nl/app/buienalarm/id598509141</t>
  </si>
  <si>
    <t>https://play.google.com/store/apps/details?id=org.yoki.android.buienalarm</t>
  </si>
  <si>
    <t>Flood forecasting, flash flood and warning system of Bangladesh.</t>
  </si>
  <si>
    <t>Infoplaza</t>
  </si>
  <si>
    <t>Netherlands/Belgium</t>
  </si>
  <si>
    <t>GouvAlert.lu</t>
  </si>
  <si>
    <t>Warning of crisis, alerts Luxembourg population, broadcasts maajor incidents</t>
  </si>
  <si>
    <t>CTIE</t>
  </si>
  <si>
    <t>Luxembourg</t>
  </si>
  <si>
    <t>https://apps.apple.com/lu/app/gouvalert-lu/id1299114216</t>
  </si>
  <si>
    <t>https://play.google.com/store/apps/details?id=lu.ctie.gouvalertlu</t>
  </si>
  <si>
    <t>Notfall App für Tirol</t>
  </si>
  <si>
    <t>reads your position (x, y coordinates) from your smartphone. In case of an emergency, this position will be used to inform the appropriate rescue coordination centre (Tyrol, South Tyrol or Bavaria).</t>
  </si>
  <si>
    <t xml:space="preserve">Location based </t>
  </si>
  <si>
    <t>Leitstelle Tirol Gesellschaft mbH</t>
  </si>
  <si>
    <t>Austria</t>
  </si>
  <si>
    <t>https://apps.apple.com/at/app/sos-eu-alp/id400099520</t>
  </si>
  <si>
    <t>https://play.google.com/store/apps/details?id=at.tirol_notfall</t>
  </si>
  <si>
    <t>current water levels and forecasts, flood warnings</t>
  </si>
  <si>
    <t>CH2M HILL COMPANIES, LTD</t>
  </si>
  <si>
    <t>England, Wales</t>
  </si>
  <si>
    <t>England</t>
  </si>
  <si>
    <t>earthquake warnings; Maps up to the last 50 days worth of earthquakes in and around the UK, displaying location, magnitude and depth with links to more detailed information at the British Geological Survey.</t>
  </si>
  <si>
    <t>Ear to Eak Oak</t>
  </si>
  <si>
    <t>Auxiliapp</t>
  </si>
  <si>
    <t>first aid application; algorithm for attention in emergency situations, which will guide you step by step in the actions to be carried out.</t>
  </si>
  <si>
    <t>First Aid</t>
  </si>
  <si>
    <t>ISud Srl</t>
  </si>
  <si>
    <t>Italy</t>
  </si>
  <si>
    <t>https://apps.apple.com/us/app/auxiliapp/id1506607768</t>
  </si>
  <si>
    <t>https://play.google.com/store/apps/details?id=com.ecom.auxiliapp</t>
  </si>
  <si>
    <t>Greece Earthquakes</t>
  </si>
  <si>
    <t>earthquake warnings,  Real Time Notification for earthquakes bigger than 3M. Watch the location of earthquakes on a map. Data are provided from the four different places</t>
  </si>
  <si>
    <t>Optionsnet.gr</t>
  </si>
  <si>
    <t>http://www.geophysics.geol.uoa.gr/</t>
  </si>
  <si>
    <t>Greece</t>
  </si>
  <si>
    <t>https://play.google.com/store/apps/details?id=com.greek.Earthquake</t>
  </si>
  <si>
    <t>LastQuake</t>
  </si>
  <si>
    <t> alerting populations and gathering testimonies in real-time when an earthquake occurs</t>
  </si>
  <si>
    <t>Euro-Mediterranean Seismological Center (CSEM)</t>
  </si>
  <si>
    <t>Europe, Mediteranian</t>
  </si>
  <si>
    <t>https://apps.apple.com/us/app/lastquake/id890799748</t>
  </si>
  <si>
    <t>https://play.google.com/store/apps/details?id=org.emsc_csem.lastquake&amp;hl=de</t>
  </si>
  <si>
    <t>SOBOS GmbH</t>
  </si>
  <si>
    <t>https://play.google.com/store/apps/details?id=at.pegelalarm.app</t>
  </si>
  <si>
    <t>floodup</t>
  </si>
  <si>
    <t>educational info. view and share, in real time, observations of the impacts of natural hazards and climate change, aspects that need improvement and how communities are adapting</t>
  </si>
  <si>
    <t>Weather Info</t>
  </si>
  <si>
    <t>Universitat de Barcelona</t>
  </si>
  <si>
    <t>Spain</t>
  </si>
  <si>
    <t>https://apps.apple.com/es/app/floodup/id1055584895</t>
  </si>
  <si>
    <t>https://play.google.com/store/apps/details?id=edu.ub.floodup</t>
  </si>
  <si>
    <t>ASEAN Fire Alert Tool (FREE)</t>
  </si>
  <si>
    <t>Fire alerts; checks land regions you have marked out for automated daily monitoring</t>
  </si>
  <si>
    <t>Cornerstone Corporation Sdn Bhd</t>
  </si>
  <si>
    <t>Asia</t>
  </si>
  <si>
    <t>https://apps.apple.com/us/app/asean-fire-alert-tool/id1041866476</t>
  </si>
  <si>
    <t>IFC Kashmir Flood Aller</t>
  </si>
  <si>
    <t>flood warnings, examins the gauge level of three main sites of River Jehlum</t>
  </si>
  <si>
    <t>BitsnBytes</t>
  </si>
  <si>
    <t>India</t>
  </si>
  <si>
    <t>https://play.google.com/store/apps/details?id=com.ifckashmir</t>
  </si>
  <si>
    <t>Tools</t>
  </si>
  <si>
    <t>Flood monitoring, contains features to handle various Post Disaster Needs Management activities.</t>
  </si>
  <si>
    <t>Weather Info &amp; disaster management</t>
  </si>
  <si>
    <t>Goutham Acharya</t>
  </si>
  <si>
    <t>Tsnuami warnings</t>
  </si>
  <si>
    <t>Ramanean</t>
  </si>
  <si>
    <t>severe weather warnings, Real-time storm shield animated radar meteo radar</t>
  </si>
  <si>
    <t xml:space="preserve">Tsunami and volcanic activity updates, weather updates, MT satellite images and videos </t>
  </si>
  <si>
    <t>droidgox</t>
  </si>
  <si>
    <t>https://www.pagasa.dost.gov.ph/</t>
  </si>
  <si>
    <t>Phillipines</t>
  </si>
  <si>
    <t>Philipines</t>
  </si>
  <si>
    <t>Disaster Alert</t>
  </si>
  <si>
    <t>offers near real-time updates about 18 different types of active hazards as they are unfolding around the globe, you can customize early warning alerts, view situational analysis reports, and access modeled hazard impacts for select hazards in a single, easy-to-use map interface</t>
  </si>
  <si>
    <t>Pacific Disaster Center</t>
  </si>
  <si>
    <t>https://www.pdc.org/apps/disasteraware/</t>
  </si>
  <si>
    <t>Asia-Pacific area</t>
  </si>
  <si>
    <t>https://apps.apple.com/us/app/disaster-alert-pdc-global/id381289235</t>
  </si>
  <si>
    <t>https://play.google.com/store/apps/details?id=disasterAlert.PDC&amp;hl=de</t>
  </si>
  <si>
    <t>AFIS</t>
  </si>
  <si>
    <t> latest updates on wildfire locations</t>
  </si>
  <si>
    <t>CSIR</t>
  </si>
  <si>
    <t>https://www.nasa.gov/</t>
  </si>
  <si>
    <t>Africa</t>
  </si>
  <si>
    <t>https://apps.apple.com/za/app/afis-wildfire-map/id673060823</t>
  </si>
  <si>
    <t>https://play.google.com/store/apps/details?id=za.co.csir.afis</t>
  </si>
  <si>
    <t> Display flood and weather status on the app, provides weather updates Accra citizens, Easy access to communicate with people for flood emergencies</t>
  </si>
  <si>
    <t>Boxfusion Apps</t>
  </si>
  <si>
    <t>Ghana</t>
  </si>
  <si>
    <t>West Africa</t>
  </si>
  <si>
    <t>Hurricane Tracker</t>
  </si>
  <si>
    <t xml:space="preserve">push alerts by region,  Real time National Hurricane Center Updates, additional tropical updates </t>
  </si>
  <si>
    <t>EZ Apps, Inc</t>
  </si>
  <si>
    <t>https://www.nhc.noaa.gov/</t>
  </si>
  <si>
    <t>The Gulf of Mexico, Caribbean, Atlantic Ocean &amp; Eastern Pacific.</t>
  </si>
  <si>
    <t>South America</t>
  </si>
  <si>
    <t>https://play.google.com/store/apps/details?id=com.steveparker.hurricaneTrackerAndroid</t>
  </si>
  <si>
    <t>MGP Tsunamis</t>
  </si>
  <si>
    <t>Display of the Flood Zones of the Peruvian coast,Prevention Tips to know what actions to take in case of Tsunamis, Display of National Seismic Report in which the past earthquakes in the country and abroad are detailed</t>
  </si>
  <si>
    <t>Marina De Guerra Del Perú</t>
  </si>
  <si>
    <t>https://www.tsunami.gov/previous.events/?p=08-15-07-Peru</t>
  </si>
  <si>
    <t>Peru</t>
  </si>
  <si>
    <t>https://apps.apple.com/pe/app/mgp-tsunamis/id1073374799?l=en</t>
  </si>
  <si>
    <t>https://play.google.com/store/apps/details?id=me.doapps.appdhn</t>
  </si>
  <si>
    <t>GeoNet</t>
  </si>
  <si>
    <t>custom notifications for earthquakes in New Zealand, and bulletins on volcanic activity</t>
  </si>
  <si>
    <t>New Zeland</t>
  </si>
  <si>
    <t>Oceania</t>
  </si>
  <si>
    <t>https://apps.apple.com/nz/app/geonet-quake/id533054360</t>
  </si>
  <si>
    <t>https://play.google.com/store/apps/details?id=nz.org.geonet.quake</t>
  </si>
  <si>
    <t>Floods Near Me NSW</t>
  </si>
  <si>
    <t> latest flood related information, location based map, flood watch, Evacuation Warning, Evacuation Order and Evacuation All-Clear areas </t>
  </si>
  <si>
    <t>NSW Manly Hydraulics Lab</t>
  </si>
  <si>
    <t>Australia</t>
  </si>
  <si>
    <t>https://apps.apple.com/au/app/floods-near-me-nsw/id1160448620</t>
  </si>
  <si>
    <t>https://play.google.com/store/apps/details?id=com.floodsnearme</t>
  </si>
  <si>
    <t>http://www.floodsnearme.com.au/</t>
  </si>
  <si>
    <t>EQInfo - Global Earthquakes</t>
  </si>
  <si>
    <t>earthquake warnings and information</t>
  </si>
  <si>
    <t>gempa GmbH</t>
  </si>
  <si>
    <t>http://raspberryshake.net/stationview/</t>
  </si>
  <si>
    <t>https://play.google.com/store/apps/details?id=de.gempa.android.eqinfo&amp;hl=de</t>
  </si>
  <si>
    <t>My Hurricane Tracker - Tornado Alerts &amp; Warnings</t>
  </si>
  <si>
    <t> Interactive tracking maps for each hurricane, NOAA forecast map &amp; storm satellite imagery, weather warnings from the National Weather Service</t>
  </si>
  <si>
    <t>jRustonApps B.V.</t>
  </si>
  <si>
    <t>https://www.weather.gov/</t>
  </si>
  <si>
    <t>https://play.google.com/store/apps/details?id=com.jrustonapps.myhurricanetracker</t>
  </si>
  <si>
    <t>Crises Control</t>
  </si>
  <si>
    <t>Mass notifcation and preparation</t>
  </si>
  <si>
    <t>Communication and crisis control</t>
  </si>
  <si>
    <t>Transputec Ltd</t>
  </si>
  <si>
    <t>https://apps.apple.com/gb/app/crises-control/id897496657</t>
  </si>
  <si>
    <t>https://play.google.com/store/apps/details?id=com.crises.control</t>
  </si>
  <si>
    <t xml:space="preserve">Emergency management and communication during crisis </t>
  </si>
  <si>
    <t>Communication, crisis control &amp; disaster management</t>
  </si>
  <si>
    <t>AlertSense, Inc.</t>
  </si>
  <si>
    <t>https://apps.apple.com/us/app/myalerts/id1102847004</t>
  </si>
  <si>
    <t>https://play.google.com/store/apps/details?id=com.AlertSense.AlertSense</t>
  </si>
  <si>
    <t> maintain information related to an incident, usually at a plant or in the process of transportation, that requires an onsite emergency response as well as immediate and long term decisions, actions and resources from the Senior Leadership.</t>
  </si>
  <si>
    <t>Gulbrandsen</t>
  </si>
  <si>
    <t>https://apps.apple.com/in/app/crisis-management-app/id1438481400</t>
  </si>
  <si>
    <t>https://play.google.com/store/apps/details?id=com.gulbrandsen.crisismanagement</t>
  </si>
  <si>
    <t>Veoci</t>
  </si>
  <si>
    <t>https://apps.apple.com/us/app/veoci/id594925365</t>
  </si>
  <si>
    <t>https://play.google.com/store/apps/details?id=com.greywallsoftware.veoci</t>
  </si>
  <si>
    <t>EVALARM</t>
  </si>
  <si>
    <t>supports crisis communication processes as part of the emergency management in businesses, government agencies, universities, schools, kindergartens, hospitals, and public institutions.</t>
  </si>
  <si>
    <t>GroupKom GmbH EVALARM</t>
  </si>
  <si>
    <t>https://play.google.com/store/apps/details?id=com.groupkom.evalarm.prod</t>
  </si>
  <si>
    <t>AlarmTILT Mobile</t>
  </si>
  <si>
    <t> emergency procedures automation solution, guaranteeing the flow and exchange of information during an activation of your emergency response plan (ERP).</t>
  </si>
  <si>
    <t>M-PLIFY</t>
  </si>
  <si>
    <t>https://apps.apple.com/ph/app/alarmtilt-mobile/id899146165</t>
  </si>
  <si>
    <t>https://play.google.com/store/apps/details?id=com.alarmtilt.cordova</t>
  </si>
  <si>
    <t> information and alerting service for all natural disasters (also including hurricane, tropical storm, tsunami, avalanche, forest fire, extreme heat, extrem cold, submersion, river flood, rip current, pollution</t>
  </si>
  <si>
    <t>steff</t>
  </si>
  <si>
    <t xml:space="preserve">Reported floods, monitoring and prediction of urban flooding </t>
  </si>
  <si>
    <t>Dong-Jun Seo</t>
  </si>
  <si>
    <t>severe weather warnings</t>
  </si>
  <si>
    <t>The Weather Channel</t>
  </si>
  <si>
    <t>https://apps.apple.com/us/app/weather-the-weather-channel/id295646461</t>
  </si>
  <si>
    <t> Relief Camp Management,  Post Disaster Needs Management activities</t>
  </si>
  <si>
    <t>Big Time</t>
  </si>
  <si>
    <t>NOAA Weather Radar Live &amp; Alerts</t>
  </si>
  <si>
    <t xml:space="preserve">Real-time animated weather radar images, highly interactive map enhanced with severe weather warnings provide accurate weather forecasts </t>
  </si>
  <si>
    <t>Apalon Apps</t>
  </si>
  <si>
    <t>https://apps.apple.com/us/app/clime-noaa-weather-radar-live/id749133753</t>
  </si>
  <si>
    <t>https://play.google.com/store/apps/details?id=com.apalon.weatherradar.free</t>
  </si>
  <si>
    <t>Earthquake Alert!</t>
  </si>
  <si>
    <t>earthquake information and magnitudes</t>
  </si>
  <si>
    <t>Josh Clemm</t>
  </si>
  <si>
    <t>https://play.google.com/store/apps/details?id=com.joshclemm.android.quake</t>
  </si>
  <si>
    <t>Volcanoes &amp; Earthquakes</t>
  </si>
  <si>
    <t xml:space="preserve"> latest earthquakes worldwide or only quakes near you, as well as earthquake "I-felt-it" reports for earthquakes, in near real-time; active volcanos </t>
  </si>
  <si>
    <t>VolcanoDiscovery</t>
  </si>
  <si>
    <t>https://apps.apple.com/us/app/volcanoes-earthquakes/id1449389566</t>
  </si>
  <si>
    <t>https://play.google.com/store/apps/details?id=com.volcanodiscovery.volcanodiscovery</t>
  </si>
  <si>
    <t>Earthquakes Tracker</t>
  </si>
  <si>
    <t>Near real time seismic events notification, Analyze seismic activity by plotting on the graph various seismic data spanning from hours to days, month and years, calculation</t>
  </si>
  <si>
    <t>DoubleR Software</t>
  </si>
  <si>
    <t>https://play.google.com/store/apps/details?id=com.rsoftr.android.earthquakestracker.add</t>
  </si>
  <si>
    <t>Earthquake Network - Realtime alerts</t>
  </si>
  <si>
    <t>real time detection of earthquakes using networks of smartphones; Earthquake warning seconds in advance</t>
  </si>
  <si>
    <t>Francesco Finazzi</t>
  </si>
  <si>
    <t>https://apps.apple.com/us/app/earthquake-network/id1449893235</t>
  </si>
  <si>
    <t>https://play.google.com/store/apps/details?id=com.finazzi.distquake</t>
  </si>
  <si>
    <t>complete details of the earthquakes happening around the world, View the customized list of earthquakes</t>
  </si>
  <si>
    <t>Sankara Narayanan Sivarajan</t>
  </si>
  <si>
    <t>https://www.usgs.gov/</t>
  </si>
  <si>
    <t>earthquake warnings</t>
  </si>
  <si>
    <t>Zizmos</t>
  </si>
  <si>
    <t>Earthquake</t>
  </si>
  <si>
    <t>ErthQuake Watcher!</t>
  </si>
  <si>
    <t xml:space="preserve">live earthquakes, information about earthquakes's time place and occurance </t>
  </si>
  <si>
    <t>Apps Up</t>
  </si>
  <si>
    <t>https://play.google.com/store/apps/details?id=com.earthquake.watcher.finaltwo</t>
  </si>
  <si>
    <t>Earthquake Track</t>
  </si>
  <si>
    <t xml:space="preserve"> real time seismic events notification, earthquake information and seistemic activiy </t>
  </si>
  <si>
    <t>calmalgo.com</t>
  </si>
  <si>
    <t>https://play.google.com/store/apps/details?id=com.calmalgo.apps.earthquake</t>
  </si>
  <si>
    <t>Earthquakes Watcher Free</t>
  </si>
  <si>
    <t> world and region earthquakes</t>
  </si>
  <si>
    <t>Balkan boys</t>
  </si>
  <si>
    <t>https://play.google.com/store/apps/details?id=com.brzimetrokliziretro.earthquakestracker</t>
  </si>
  <si>
    <t>Earthquake Alarm</t>
  </si>
  <si>
    <t>Earthquake alarm, Information on earthquakes can be checked when an earthquake occurs.</t>
  </si>
  <si>
    <t>Tarkarn Company</t>
  </si>
  <si>
    <t>https://play.google.com/store/apps/details?id=com.tarkarn.earthquake</t>
  </si>
  <si>
    <t>Station Monitor</t>
  </si>
  <si>
    <t>Earthqauke info around the world</t>
  </si>
  <si>
    <t>https://apps.apple.com/us/app/station-monitor/id1380415915</t>
  </si>
  <si>
    <t>https://play.google.com/store/apps/details?id=edu.iris.app.stationmonitor</t>
  </si>
  <si>
    <t>Kampoeng Stoedio</t>
  </si>
  <si>
    <t>IH Tsunamis System</t>
  </si>
  <si>
    <t>https://play.google.com/store/apps/details?id=com.ihcantabria.ih_tsunamis</t>
  </si>
  <si>
    <t>Natural Disaster Monitor</t>
  </si>
  <si>
    <t>monitor natural disasters around the world, latest natural disasters like earthquakes, droughts, volcano eruptions, tropical cyclones, tsunamis and floods as color coded icons in a list as well as on a Google Maps backdrop</t>
  </si>
  <si>
    <t>dominoc925</t>
  </si>
  <si>
    <t>https://play.google.com/store/apps/details?id=com.dom925.disastermon</t>
  </si>
  <si>
    <t>Diseases Treatments Dictionary</t>
  </si>
  <si>
    <t>Disease Information</t>
  </si>
  <si>
    <t>RR Micro Tech Solution</t>
  </si>
  <si>
    <t>https://play.google.com/store/apps/details?id=com.diseases.treatment_dictionary</t>
  </si>
  <si>
    <t>Disease outbreak warning</t>
  </si>
  <si>
    <t>HealthMap</t>
  </si>
  <si>
    <t>OpenWHO</t>
  </si>
  <si>
    <t>disease and outbreaak info, transfers life-saving knowledge to large numbers of frontline responders</t>
  </si>
  <si>
    <t>Communication, crisis control &amp; management</t>
  </si>
  <si>
    <t>HPI Knowledge Engineering Team</t>
  </si>
  <si>
    <t>https://apps.apple.com/in/app/openwho/id1183923481</t>
  </si>
  <si>
    <t>https://play.google.com/store/apps/details?id=de.xikolo.openwho</t>
  </si>
  <si>
    <t>Severe Weather! (weather warnings)</t>
  </si>
  <si>
    <t>https://play.google.com/store/apps/details?id=de.mdiener.unwetter.gm</t>
  </si>
  <si>
    <t>AccuWeather: Weather Alerts &amp; Live Storm Radar</t>
  </si>
  <si>
    <t>local weather updates, temperature, forecast news, forecast updates, severe weather alerts, today’s weather</t>
  </si>
  <si>
    <t>AccuWeather</t>
  </si>
  <si>
    <t>https://apps.apple.com/us/app/accuweather-weather-alerts/id300048137</t>
  </si>
  <si>
    <t>https://play.google.com/store/apps/details?id=com.accuweather.android</t>
  </si>
  <si>
    <t>Weather Alerts Ultimate</t>
  </si>
  <si>
    <t>https://apps.apple.com/us/app/weather-alerts-ultimate/id1449679531</t>
  </si>
  <si>
    <t>Lightning Alarm Weatherplaza</t>
  </si>
  <si>
    <t>Thunderstorm movement and intensity is displayed on a map, provides info on when and where lightning strikes</t>
  </si>
  <si>
    <t>https://apps.apple.com/za/app/lightning-alarm/id1015876499</t>
  </si>
  <si>
    <t>https://play.google.com/store/apps/details?id=com.meteoplaza.flash</t>
  </si>
  <si>
    <t>https://play.google.com/store/apps/details?id=com.weather.Weather</t>
  </si>
  <si>
    <t>Hurricane &amp; Typhoon Track, Outlook,Forecasting</t>
  </si>
  <si>
    <t>tropical storm tracker, Typhoon,and hurricane activity in the Global Ocean basins, Tracking Map,coordinates data,Satellite Images, Computer Models,Warning Information and high resolution Satellite maps</t>
  </si>
  <si>
    <t>H &amp; Y Studio</t>
  </si>
  <si>
    <t>https://play.google.com/store/apps/details?id=typhoon.andriod.hy.typhoon1</t>
  </si>
  <si>
    <t>up to-date and reliable hurricane coordinates data and high resolution maps, Satellite Images, Warning Information, Storm Tracks and More.</t>
  </si>
  <si>
    <t>HurricaneSoftware.com</t>
  </si>
  <si>
    <t>alerts, weather satellites to monitor, track and predict the behaviour of the thunderstorms around</t>
  </si>
  <si>
    <t>GEO-K</t>
  </si>
  <si>
    <t>Safety tips</t>
  </si>
  <si>
    <t>EEW, Tsunami Warnings, Volcanic Warnings, Weather Warnings, Heat illness Warnings and Civil Protection Information issued in Japan</t>
  </si>
  <si>
    <t>RC Solution Co.</t>
  </si>
  <si>
    <t>Japan</t>
  </si>
  <si>
    <t>https://apps.apple.com/us/app/safety-tips/id858357174</t>
  </si>
  <si>
    <t>https://play.google.com/store/apps/details?id=jp.co.rcsc.safetyTips.android</t>
  </si>
  <si>
    <t>news alerts, important information about where there is a terrorist attack happening</t>
  </si>
  <si>
    <t>Alerts</t>
  </si>
  <si>
    <t>Victor Gachurov</t>
  </si>
  <si>
    <t>BlueAlert</t>
  </si>
  <si>
    <t>TerrorMate</t>
  </si>
  <si>
    <t>Terrorist attack alerts; location-based alert app designed to provide you with information during a major crisis situation.</t>
  </si>
  <si>
    <t>TerrorTech Investments LLC</t>
  </si>
  <si>
    <t>https://play.google.com/store/apps/details?id=com.terrormate</t>
  </si>
  <si>
    <t>crisis plans in case of plant emergencies</t>
  </si>
  <si>
    <t>https://apps.apple.com/au/app/m-protekt-gold/id1471286583</t>
  </si>
  <si>
    <t>Fire Department (EVALARM-EX)</t>
  </si>
  <si>
    <t> alert and communication platform that helps automate crisis communication processes as part of the emergency management in businesses, government agencies, universities, schools, kindergartens, hospitals, and public institutions.</t>
  </si>
  <si>
    <t>https://play.google.com/store/apps/details?id=com.groupkom.eva.external.production</t>
  </si>
  <si>
    <t>Fireguard: Wildfire Detection, Monitoring &amp; Alerts</t>
  </si>
  <si>
    <t>wildfire activity tracking map</t>
  </si>
  <si>
    <t>Qvyshift LLC</t>
  </si>
  <si>
    <t>https://apps.apple.com/us/app/fireguard-wildfire-tracker/id1609656462</t>
  </si>
  <si>
    <t>https://play.google.com/store/apps/details?id=com.rmtheis.fireguard</t>
  </si>
  <si>
    <t>Wildfire Map</t>
  </si>
  <si>
    <t>In Case of Crisis</t>
  </si>
  <si>
    <t>access to institutional-specific emergency procedures, safety guidelines and business continuity plans.</t>
  </si>
  <si>
    <t xml:space="preserve">First Aid &amp; management </t>
  </si>
  <si>
    <t xml:space="preserve">incaseofcrisis </t>
  </si>
  <si>
    <t>https://apps.apple.com/us/app/in-case-of-crisis/id476373538</t>
  </si>
  <si>
    <t>https://play.google.com/store/apps/details?id=com.iba.incaseof&amp;hl=gsw</t>
  </si>
  <si>
    <t>Flood Monitoring System</t>
  </si>
  <si>
    <t xml:space="preserve">Flood Monitoring </t>
  </si>
  <si>
    <t>KeiAl</t>
  </si>
  <si>
    <t>https://play.google.com/store/apps/details?id=com.kenjin.fms</t>
  </si>
  <si>
    <t>Emergency Alert</t>
  </si>
  <si>
    <t>alerts during severe crisis even if phone is on mute, disaster notifications</t>
  </si>
  <si>
    <t xml:space="preserve">Alerts </t>
  </si>
  <si>
    <t>Ryan McCondach</t>
  </si>
  <si>
    <t>https://play.google.com/store/apps/details?id=com.mccondach.emergencyalerts</t>
  </si>
  <si>
    <t>http://mccondach.com/blog/index.php/docs/emergency-alert-user-guide/</t>
  </si>
  <si>
    <t>Earthquakes</t>
  </si>
  <si>
    <t>latest earthquakes from around the world in a list and on the map in real time</t>
  </si>
  <si>
    <t>KB@</t>
  </si>
  <si>
    <t>https://play.google.com/store/apps/details?id=com.kb.apps.earthquakes&amp;hl=en_US&amp;gl=US</t>
  </si>
  <si>
    <t>Severe Weather Alerts</t>
  </si>
  <si>
    <t>info on weather hazards, severe weather alerts, push notifications and provides detailed information on the most up to date forecast.</t>
  </si>
  <si>
    <t>Quinn Conrad</t>
  </si>
  <si>
    <t>https://play.google.com/store/apps/details?id=com.severeweatheralerts&amp;hl=en_US&amp;gl=US</t>
  </si>
  <si>
    <t>https://github.com/qconrad/severe-weather-alerts</t>
  </si>
  <si>
    <t xml:space="preserve">Storm Shield </t>
  </si>
  <si>
    <t>Severe weather alerts for your exact location,  storm-based alerts for tornado, hurricane, flood, thunderstorm, winter storms and other life-threatening weather events via voice and push notification.</t>
  </si>
  <si>
    <t>The E.W Scripps Company</t>
  </si>
  <si>
    <t>https://apps.apple.com/us/app/storm-shield/id526831380</t>
  </si>
  <si>
    <t>https://play.google.com/store/apps/details?id=com.wdtinc.android.stormshield&amp;hl=en_US&amp;gl=US</t>
  </si>
  <si>
    <t>https://stormshieldapp.com/</t>
  </si>
  <si>
    <t>myAlerts</t>
  </si>
  <si>
    <t>life-saving emergency alerts from public safety agencies, advanced warning of severe weather and community notifications that impact you and your family.</t>
  </si>
  <si>
    <t>Konexus Inc</t>
  </si>
  <si>
    <t>Earthquake- American Red Cross</t>
  </si>
  <si>
    <t>earthquake notifications, preperation, Red Cross shelter locations</t>
  </si>
  <si>
    <t>https://apps.apple.com/us/app/earthquake-american-red-cross/id557946227</t>
  </si>
  <si>
    <t>https://play.google.com/store/apps/details?id=com.cube.arc.efa&amp;hl=en_US&amp;gl=US</t>
  </si>
  <si>
    <t>push notifs, fully integrated GPS for current location awareness, Access to weather station content specifically for our mobile users, 250 meter radar, the highest resolution available</t>
  </si>
  <si>
    <t>Raycom Media</t>
  </si>
  <si>
    <t>https://apps.apple.com/us/app/first-alert-6-weather/id1061137500</t>
  </si>
  <si>
    <t>https://play.google.com/store/apps/details?id=com.kauz.android.weather&amp;hl=en_US&amp;gl=US</t>
  </si>
  <si>
    <t>In Case of Emergency ICE</t>
  </si>
  <si>
    <t>Lockscreen emergency contact, all necessary information about you and your contacts in case of an emergency.</t>
  </si>
  <si>
    <t>Sylvain Lagache</t>
  </si>
  <si>
    <t>https://play.google.com/store/apps/details?id=com.lagache.sylvain.ice_android&amp;hl=en_US&amp;gl=US&amp;showAllReviews=true</t>
  </si>
  <si>
    <t>Emergency Plus</t>
  </si>
  <si>
    <t>SES and police assistance, fast connection to triple 0, SES and Police Assistance Line numbers as options</t>
  </si>
  <si>
    <t>National Triple Zero Awareness Work Group Communication</t>
  </si>
  <si>
    <t>https://apps.apple.com/au/app/emergency-plus/id691814685</t>
  </si>
  <si>
    <t>https://play.google.com/store/apps/details?id=com.threesixtyentertainment.nesn&amp;hl=en_US&amp;gl=US</t>
  </si>
  <si>
    <t>https://www.triplezero.gov.au/</t>
  </si>
  <si>
    <t xml:space="preserve">First AID Emergency Techniques </t>
  </si>
  <si>
    <t>First aid and emergency tips</t>
  </si>
  <si>
    <t xml:space="preserve">Fatbelly </t>
  </si>
  <si>
    <t>https://play.google.com/store/apps/details?id=com.fatbelly.firstaidsandemergencytechniques&amp;hl=en_US&amp;gl=US</t>
  </si>
  <si>
    <t>Medical ID- ICE</t>
  </si>
  <si>
    <t>medical profile lockscreen; vital info</t>
  </si>
  <si>
    <t>Laurent Pellegrino</t>
  </si>
  <si>
    <t>https://play.google.com/store/apps/details?id=app.medicalid&amp;hl=en_US&amp;gl=US</t>
  </si>
  <si>
    <t>https://medicalid.app/</t>
  </si>
  <si>
    <t>SD Emergency</t>
  </si>
  <si>
    <t>California</t>
  </si>
  <si>
    <t>https://apps.apple.com/us/app/sd-emergency/id561733287</t>
  </si>
  <si>
    <t>https://play.google.com/store/apps/details?id=org.CountyofSanDiego.SDEmergency&amp;hl=en_US&amp;gl=US</t>
  </si>
  <si>
    <t>https://www.readysandiego.org/SDEmergencyApp/</t>
  </si>
  <si>
    <t>humanitarian emergency responses</t>
  </si>
  <si>
    <t>UNHCR</t>
  </si>
  <si>
    <t>United Nations</t>
  </si>
  <si>
    <t>Basic Emergency Care</t>
  </si>
  <si>
    <t xml:space="preserve">Basic emergency care (BEC) resuscitation skills </t>
  </si>
  <si>
    <t xml:space="preserve">UC San Francisco </t>
  </si>
  <si>
    <t>https://apps.apple.com/us/app/basic-emergency-care/id1485810807</t>
  </si>
  <si>
    <t>https://play.google.com/store/apps/details?id=com.enginious.bec.ucsf&amp;hl=en_US&amp;gl=US</t>
  </si>
  <si>
    <t>Emergency preparedness &amp; Disaster Survival Guide</t>
  </si>
  <si>
    <t>SOS emeregency, natural disaser, survival tips</t>
  </si>
  <si>
    <t xml:space="preserve">Summer Rabbit </t>
  </si>
  <si>
    <t>https://play.google.com/store/apps/details?id=com.emergency.disaster_survival&amp;hl=en_US&amp;gl=US</t>
  </si>
  <si>
    <t>http://emergencyprep.co/</t>
  </si>
  <si>
    <t>MAGMA Indonesia</t>
  </si>
  <si>
    <t>Info and recommendation for geological disasters</t>
  </si>
  <si>
    <t>Pusat Vulkanologi dan Mitigasi Bencana Geologi</t>
  </si>
  <si>
    <t>Indonesia</t>
  </si>
  <si>
    <t>https://play.google.com/store/apps/details?id=com.magma.pvmbg.magmaindonesia&amp;hl=en_US&amp;gl=US</t>
  </si>
  <si>
    <t>https://magma.vsi.esdm.go.id/</t>
  </si>
  <si>
    <t>WRS-BMKG</t>
  </si>
  <si>
    <t>https://apps.apple.com/us/app/wrs-bmkg/id1359829738</t>
  </si>
  <si>
    <t>https://play.google.com/store/apps/details?id=id.bmkg.wrsbmkg&amp;hl=en_US&amp;gl=US</t>
  </si>
  <si>
    <t>https://inatews.bmkg.go.id/</t>
  </si>
  <si>
    <t>Wisuki</t>
  </si>
  <si>
    <t>https://apps.apple.com/us/app/wisuki-wind-and-waves/id646750653</t>
  </si>
  <si>
    <t>https://play.google.com/store/apps/details?id=com.coolz.wisuki&amp;hl=en_US&amp;gl=US</t>
  </si>
  <si>
    <t>https://wisuki.com/</t>
  </si>
  <si>
    <t>Sea Conditions</t>
  </si>
  <si>
    <t>sea forcasts; fully integrated access point to the meteorological and oceanographic forecasts for the Mediterranean Sea.</t>
  </si>
  <si>
    <t>LINKS Management and Technology</t>
  </si>
  <si>
    <t>https://apps.apple.com/us/app/seaconditions/id737693930</t>
  </si>
  <si>
    <t>https://play.google.com/store/apps/details?id=it.linksmt.tessa.scm&amp;hl=en_US&amp;gl=US</t>
  </si>
  <si>
    <t>http://www.sea-conditions.com/en/scopri-seaconditions</t>
  </si>
  <si>
    <t>PulsePoint Respond</t>
  </si>
  <si>
    <t>https://apps.apple.com/us/app/pulsepoint-respond/id500772134</t>
  </si>
  <si>
    <t>https://play.google.com/store/apps/details?id=mobi.firedepartment&amp;hl=en_US&amp;gl=US</t>
  </si>
  <si>
    <t>https://www.pulsepoint.org/</t>
  </si>
  <si>
    <t>First Aid &amp; Emergency</t>
  </si>
  <si>
    <t>first aid and emergency tips even without internet connection</t>
  </si>
  <si>
    <t>New Zeland Red Cross Medical</t>
  </si>
  <si>
    <t>New Zealand</t>
  </si>
  <si>
    <t>https://apps.apple.com/nz/app/first-aid-emergency/id854368890</t>
  </si>
  <si>
    <t>https://play.google.com/store/apps/details?id=com.cube.gdpc.nzl&amp;hl=en_US&amp;gl=US</t>
  </si>
  <si>
    <t>https://www.redcross.org.nz/</t>
  </si>
  <si>
    <t>Emergency Chat</t>
  </si>
  <si>
    <t>when communication is not accecible, chats are provided for meltdowns or panic attacks</t>
  </si>
  <si>
    <t>Seph "Persephone" De Busser</t>
  </si>
  <si>
    <t>https://apps.apple.com/us/app/emergency-chat/id1024194363</t>
  </si>
  <si>
    <t>https://play.google.com/store/apps/details?id=com.jeroendebusser.aspiemeltdown&amp;hl=en_US&amp;gl=US</t>
  </si>
  <si>
    <t>https://www.facebook.com/emergencychatapp</t>
  </si>
  <si>
    <t>Integrated Emergency Response</t>
  </si>
  <si>
    <t>24 hour emergency response service, GPS tracking</t>
  </si>
  <si>
    <t>Emergency Respomse &amp; GPS</t>
  </si>
  <si>
    <t xml:space="preserve">National Scheme Administrators </t>
  </si>
  <si>
    <t>South Africa</t>
  </si>
  <si>
    <t>https://apps.apple.com/us/app/integrated-emergency-response/id1152462956</t>
  </si>
  <si>
    <t>https://play.google.com/store/apps/details?id=com.cell411.ier&amp;hl=en_US&amp;gl=US</t>
  </si>
  <si>
    <t>https://www.ier.co.za/</t>
  </si>
  <si>
    <t>Noonlight: Feel Protected 24/7</t>
  </si>
  <si>
    <t xml:space="preserve">exact location assistance during emergency, works with Tinder </t>
  </si>
  <si>
    <t>Emergency Response &amp; GPS</t>
  </si>
  <si>
    <t>SafeTrek inc</t>
  </si>
  <si>
    <t>Washington</t>
  </si>
  <si>
    <t>https://apps.apple.com/us/app/noonlight-feel-protected-24-7/id716262008</t>
  </si>
  <si>
    <t>https://play.google.com/store/apps/details?id=com.safetrekapp.safetrek&amp;hl=en_US&amp;gl=US</t>
  </si>
  <si>
    <t>https://www.noonlight.com/</t>
  </si>
  <si>
    <t>SC Emergency Manager</t>
  </si>
  <si>
    <t>hurrican evac zone info, prepare and planning for disaster,</t>
  </si>
  <si>
    <t>South Carolina Emergency Management Division</t>
  </si>
  <si>
    <t>South Carolina</t>
  </si>
  <si>
    <t>https://apps.apple.com/us/app/sc-emergency-manager/id1378105431</t>
  </si>
  <si>
    <t>https://play.google.com/store/apps/details?id=org.scemd.app&amp;hl=en_US&amp;gl=US</t>
  </si>
  <si>
    <t>https://www.scemd.org/who-we-are/history/</t>
  </si>
  <si>
    <t>Road ID</t>
  </si>
  <si>
    <t>GPS tracker aand emergency notifications, ecrumbs</t>
  </si>
  <si>
    <t>Commuunication &amp; GPS</t>
  </si>
  <si>
    <t>My SOS Family</t>
  </si>
  <si>
    <t>calls and texts emergency contacts</t>
  </si>
  <si>
    <t>My SOS Family Ltd</t>
  </si>
  <si>
    <t>US, Canada, UK, Ireland, Europe, Australia</t>
  </si>
  <si>
    <t>https://apps.apple.com/us/app/my-sos-family-emergency-alerts/id1057086897</t>
  </si>
  <si>
    <t>https://play.google.com/store/apps/details?id=com.mysosfamily&amp;hl=en_US&amp;gl=US</t>
  </si>
  <si>
    <t>https://www.mysosfamily.com/</t>
  </si>
  <si>
    <t>Emergency Ready App</t>
  </si>
  <si>
    <t>emergency shelter info for safe evacuatiion</t>
  </si>
  <si>
    <t>행정안전부</t>
  </si>
  <si>
    <t>Korea</t>
  </si>
  <si>
    <t>https://apps.apple.com/es/app/emergency-ready-app/id826120919?l=en</t>
  </si>
  <si>
    <t>https://play.google.com/store/apps/details?id=kr.go.nema.disasteralert_eng&amp;hl=en_US&amp;gl=US</t>
  </si>
  <si>
    <t>https://www.safekorea.go.kr/idsiSFK/neo/main/main.html</t>
  </si>
  <si>
    <t>EchoSOS</t>
  </si>
  <si>
    <t>https://apps.apple.com/us/app/echosos/id613058743</t>
  </si>
  <si>
    <t>https://play.google.com/store/apps/details?id=ch.mobilemed.echo112&amp;hl=en_US&amp;gl=US</t>
  </si>
  <si>
    <t>http://www.ubiquehealth.ch/echo112/</t>
  </si>
  <si>
    <t xml:space="preserve">Vic Emergency </t>
  </si>
  <si>
    <t xml:space="preserve">emergency warnings notifications and information </t>
  </si>
  <si>
    <t>https://apps.apple.com/us/app/vicemergency/id356559665</t>
  </si>
  <si>
    <t>https://play.google.com/store/apps/details?id=com.naturallybeing.fireready&amp;hl=en_US&amp;gl=US</t>
  </si>
  <si>
    <t>https://vicemergency.zendesk.com/hc/en-gb/categories/203637608-VicEmergency-app</t>
  </si>
  <si>
    <t>SOS Button Emergency &amp; Safety app</t>
  </si>
  <si>
    <t>sends location to selcted contacts: Panic SMS</t>
  </si>
  <si>
    <t>DiGroup</t>
  </si>
  <si>
    <t>https://play.google.com/store/apps/details?id=app.iggy.panicbutton2FreeVersion&amp;hl=en_US&amp;gl=US</t>
  </si>
  <si>
    <t>SoSecure: Personal Safety. Live Emergency Response</t>
  </si>
  <si>
    <t>ADT virtual agentt via video, 24/7 roadside assistance, video monitoring, automatic crash detection</t>
  </si>
  <si>
    <t>ADT LLC</t>
  </si>
  <si>
    <t>https://apps.apple.com/us/app/sosecure-by-adt-safety-app/id1495220820</t>
  </si>
  <si>
    <t>https://play.google.com/store/apps/details?id=com.adt.sosecure.android&amp;hl=en_US&amp;gl=US</t>
  </si>
  <si>
    <t>https://www.adt.com/sosecure</t>
  </si>
  <si>
    <t>CodeRED Mobile Alert</t>
  </si>
  <si>
    <t>ONSOLVE, LLC</t>
  </si>
  <si>
    <t>United States &amp; Canada</t>
  </si>
  <si>
    <t>https://apps.apple.com/us/app/codered-mobile-alert/id468404991</t>
  </si>
  <si>
    <t>https://play.google.com/store/apps/details?id=com.ecnetwork.crma&amp;hl=en_US&amp;gl=US</t>
  </si>
  <si>
    <t>https://www.onsolve.com/company/about-us/</t>
  </si>
  <si>
    <t>SOS Alert | Emergency &amp; Saftey App</t>
  </si>
  <si>
    <t>emergency contact notification and location</t>
  </si>
  <si>
    <t xml:space="preserve">Raghav Maheshwari </t>
  </si>
  <si>
    <t>https://play.google.com/store/apps/details?id=com.rghvsapp.android.sosalert&amp;hl=en_US&amp;gl=US</t>
  </si>
  <si>
    <t>Alert2Me- Emergency Alerts</t>
  </si>
  <si>
    <t xml:space="preserve">natural disaster alerts and multihazard maps </t>
  </si>
  <si>
    <t>Red Helmet Technology Pty Ltd</t>
  </si>
  <si>
    <t>Australia, the United States of America, Canada</t>
  </si>
  <si>
    <t>https://apps.apple.com/au/app/alert2me-emergency-alerts/id1452756325</t>
  </si>
  <si>
    <t>https://play.google.com/store/apps/details?id=com.redhelmet.a2me&amp;hl=en_US&amp;gl=US</t>
  </si>
  <si>
    <t>https://a2m.cloud/</t>
  </si>
  <si>
    <t>Alberta Emergency Alert</t>
  </si>
  <si>
    <t> critical information about immediate disasters, where the disasters are occurring and what action you can take to better prepare yourself.</t>
  </si>
  <si>
    <t>Government of the province of Albert</t>
  </si>
  <si>
    <t>https://apps.apple.com/ca/app/alberta-emergency-alert/id887604348</t>
  </si>
  <si>
    <t>https://play.google.com/store/apps/details?id=ca.ab.gov.aea&amp;hl=en_US&amp;gl=US</t>
  </si>
  <si>
    <t>http://www.emergencyalert.alberta.ca/</t>
  </si>
  <si>
    <t>Calls are made directly from the app without redirecting to default caller app</t>
  </si>
  <si>
    <t>Jarin Apps</t>
  </si>
  <si>
    <t>Smart 911</t>
  </si>
  <si>
    <t>shared household, medical, location info to 911</t>
  </si>
  <si>
    <t>RaveMobileSafety</t>
  </si>
  <si>
    <t>https://apps.apple.com/us/app/smart911/id1413223852</t>
  </si>
  <si>
    <t>https://play.google.com/store/apps/details?id=com.ravemobilesafety.mysmart911&amp;hl=en_US&amp;gl=US</t>
  </si>
  <si>
    <t>https://www.smart911.com/</t>
  </si>
  <si>
    <t xml:space="preserve">Namola </t>
  </si>
  <si>
    <t>smart alerts, shared locaion, emergency services</t>
  </si>
  <si>
    <t>Namola EMS Group</t>
  </si>
  <si>
    <t>https://apps.apple.com/us/app/namola/id1138699234</t>
  </si>
  <si>
    <t>https://play.google.com/store/apps/details?id=com.sixthline.namola&amp;hl=en_US&amp;gl=US</t>
  </si>
  <si>
    <t>https://www.namola.com/</t>
  </si>
  <si>
    <t>Personal Safety</t>
  </si>
  <si>
    <t xml:space="preserve">connection to first responders and emergency contacts  </t>
  </si>
  <si>
    <t>Google LLC</t>
  </si>
  <si>
    <t>https://play.google.com/store/apps/details?id=com.google.android.apps.safetyhub&amp;hl=en_US&amp;gl=US</t>
  </si>
  <si>
    <t>Swift911 Public</t>
  </si>
  <si>
    <t>emergency and informational alerts. Alerts from counties, towns, cities, businesses and event venues may be subscribed to on an opt-in basis. Critical emergency alerts may be received simply by being within proximity of the emergency with no opt-in necessary.</t>
  </si>
  <si>
    <t>Swiftreach Networks, Inc.</t>
  </si>
  <si>
    <t>https://apps.apple.com/us/app/swift911-public/id987651702</t>
  </si>
  <si>
    <t>https://swiftreach.com/company/</t>
  </si>
  <si>
    <t>Invoxia GPS</t>
  </si>
  <si>
    <t>GPS, real time anti-theft alerts, geofencing, activity monitoring and unlimited location history</t>
  </si>
  <si>
    <t xml:space="preserve">Invoxia </t>
  </si>
  <si>
    <t>https://apps.apple.com/us/app/invoxia-gps/id1261314542</t>
  </si>
  <si>
    <t>https://play.google.com/store/apps/details?id=com.invoxia.track&amp;hl=en_US&amp;gl=US</t>
  </si>
  <si>
    <t>https://www.invoxia.com/us</t>
  </si>
  <si>
    <t>Crisis Go</t>
  </si>
  <si>
    <t>alert notificattions to first responders, crisis checklists &amp; maps, broadcast video communication</t>
  </si>
  <si>
    <t>CrisisGo Inc</t>
  </si>
  <si>
    <t>https://apps.apple.com/us/app/crisisgo/id711407406</t>
  </si>
  <si>
    <t>https://play.google.com/store/apps/details?id=com.linku.android.mobile_emergency.app.activity&amp;hl=en_US&amp;gl=US</t>
  </si>
  <si>
    <t>https://www.crisisgo.com/about-us</t>
  </si>
  <si>
    <t>Alertable</t>
  </si>
  <si>
    <t>daily events and emergency alers</t>
  </si>
  <si>
    <t xml:space="preserve">Peasi </t>
  </si>
  <si>
    <t>https://apps.apple.com/us/app/alertable/id1277488940</t>
  </si>
  <si>
    <t>https://play.google.com/store/apps/details?id=com.artermobilize.alertable&amp;hl=en_US&amp;gl=US</t>
  </si>
  <si>
    <t>https://peasi.com/</t>
  </si>
  <si>
    <t xml:space="preserve">Emergency Broadcast system </t>
  </si>
  <si>
    <t xml:space="preserve">emergency alerts </t>
  </si>
  <si>
    <t>Deepak Barua</t>
  </si>
  <si>
    <t>https://play.google.com/store/apps/details?id=com.linconsulo.dev.ebs&amp;hl=en_US&amp;gl=US</t>
  </si>
  <si>
    <t>Travel Safe- World Emergency Phone Numbers</t>
  </si>
  <si>
    <t xml:space="preserve">current location provides emergency services contact information </t>
  </si>
  <si>
    <t>Imperium Apps</t>
  </si>
  <si>
    <t>https://play.google.com/store/apps/details?id=com.imperiumapps.emergencynumbers.travel.safe.world.emergency.phone.numbers&amp;hl=en_US&amp;gl=US</t>
  </si>
  <si>
    <t>https://imperiumapps.com/</t>
  </si>
  <si>
    <t>Emergency Response Manager</t>
  </si>
  <si>
    <t>search and rescue mission communicaiton and planning</t>
  </si>
  <si>
    <t>https://apps.apple.com/us/app/emergency-response-manager/id1456566918</t>
  </si>
  <si>
    <t>https://play.google.com/store/apps/details?id=com.emergencyresponsemanager.response&amp;hl=en_US&amp;gl=US</t>
  </si>
  <si>
    <t>Emergency</t>
  </si>
  <si>
    <t>emergency contacts</t>
  </si>
  <si>
    <t>DevHome</t>
  </si>
  <si>
    <t>Morocco</t>
  </si>
  <si>
    <t>https://play.google.com/store/apps/details?id=com.saidkamal.emergency&amp;hl=en_US&amp;gl=US</t>
  </si>
  <si>
    <t>oscER San Diego</t>
  </si>
  <si>
    <t>emergency information and resources, emergency contacts and personel, diagnoses, aid</t>
  </si>
  <si>
    <t>Nami San Diego</t>
  </si>
  <si>
    <t>https://play.google.com/store/apps/details?id=org.oscer.sandiego&amp;hl=en_US&amp;gl=US</t>
  </si>
  <si>
    <t>Alert FM</t>
  </si>
  <si>
    <t>emergency forecast alerts</t>
  </si>
  <si>
    <t xml:space="preserve">Global Security Systems </t>
  </si>
  <si>
    <t>https://apps.apple.com/us/app/alert-fm-toolkit/id1624516488</t>
  </si>
  <si>
    <t>https://play.google.com/store/apps/details?id=us.gssnet.alertfmtoolkit</t>
  </si>
  <si>
    <t>OCFL</t>
  </si>
  <si>
    <t>map view of active emergency calls; weather, traffic, evacuation, Amber and boil water alerts.</t>
  </si>
  <si>
    <t>Orange County Government Florida</t>
  </si>
  <si>
    <t>Florida</t>
  </si>
  <si>
    <t>https://apps.apple.com/us/app/ocfl-alert/id382270656</t>
  </si>
  <si>
    <t>https://play.google.com/store/apps/details?id=net.ocfl.android.ocflalerts&amp;hl=en_US&amp;gl=US</t>
  </si>
  <si>
    <t>http://www.ocfl.net/Home/NewslettersAlerts.aspx#ocflalert</t>
  </si>
  <si>
    <t>NH Alerts</t>
  </si>
  <si>
    <t>emergency and community alerts</t>
  </si>
  <si>
    <t>New Hampshire</t>
  </si>
  <si>
    <t>https://apps.apple.com/us/app/nh-alerts/id930501217</t>
  </si>
  <si>
    <t>https://play.google.com/store/apps/details?id=com.ecnetwork.nhma&amp;hl=en_US&amp;gl=US</t>
  </si>
  <si>
    <t>https://www.readynh.gov/</t>
  </si>
  <si>
    <t>Voyent Alert!</t>
  </si>
  <si>
    <t>ICEsoft Technologies</t>
  </si>
  <si>
    <t>US and Canada</t>
  </si>
  <si>
    <t>https://play.google.com/store/apps/details?id=com.icesoft.voyent.vras.android&amp;hl=en_US&amp;gl=US</t>
  </si>
  <si>
    <t>https://voyent-alert.com/us/</t>
  </si>
  <si>
    <t>KPLC 7 First Alert Weather</t>
  </si>
  <si>
    <t>Severe weather alerts from the National Weather Service</t>
  </si>
  <si>
    <t>https://play.google.com/store/apps/details?id=com.kplc.android.weather&amp;hl=en_US&amp;gl=US</t>
  </si>
  <si>
    <t>https://www.kplctv.com/story/138117/contact-us/</t>
  </si>
  <si>
    <t xml:space="preserve">Live Alert 19 </t>
  </si>
  <si>
    <t>weather alerts</t>
  </si>
  <si>
    <t>High-resolution radar down to the street-level view, Current weather updated multiple times per hour, Daily and hour-by-hour forecasts updated hourly</t>
  </si>
  <si>
    <t>Tribune Broadcasting Company</t>
  </si>
  <si>
    <t>https://apps.apple.com/us/app/live-alert-19/id537265820</t>
  </si>
  <si>
    <t>https://play.google.com/store/apps/details?id=com.localtvllc.livealert19&amp;hl=en_US&amp;gl=US</t>
  </si>
  <si>
    <t>News 8000 First Alert Weather</t>
  </si>
  <si>
    <t>forecast, live radar, school closings, video forecast, weather alerts</t>
  </si>
  <si>
    <t>Evening Telegram Company</t>
  </si>
  <si>
    <t>Wisconsin</t>
  </si>
  <si>
    <t>https://play.google.com/store/apps/details?id=com.wkbt.android.weather&amp;hl=en_US&amp;gl=US</t>
  </si>
  <si>
    <t>WAFF 48 First Alert Weather</t>
  </si>
  <si>
    <t>https://apps.apple.com/us/app/waff-48-first-alert-weather/id418598616</t>
  </si>
  <si>
    <t>https://play.google.com/store/apps/details?id=com.waff.android.weather&amp;hl=en_US&amp;gl=US</t>
  </si>
  <si>
    <t>https://play.google.com/store/apps/details?id=ma.safe.weather&amp;hl=en_US&amp;gl=US</t>
  </si>
  <si>
    <t>alerts of  urgent events via notifications, even when your phone is on silent.</t>
  </si>
  <si>
    <t xml:space="preserve">Billy Smiley </t>
  </si>
  <si>
    <t>https://play.google.com/store/apps/details?id=com.na.emergencyalert&amp;hl=en_US&amp;gl=US</t>
  </si>
  <si>
    <t>Mobile County EMA App</t>
  </si>
  <si>
    <t xml:space="preserve">before, during, and after an emergency or disaster alerts and assistance </t>
  </si>
  <si>
    <t>Mobile County Emergency Management Agency</t>
  </si>
  <si>
    <t>https://apps.apple.com/us/app/mobile-county-ema-app/id1512480552</t>
  </si>
  <si>
    <t>https://play.google.com/store/apps/details?id=com.ocv.mobilecountyema&amp;hl=en_US&amp;gl=US</t>
  </si>
  <si>
    <t>location, emergency flasher, emergency alarm, and emergency flashlight</t>
  </si>
  <si>
    <t xml:space="preserve">Made Easy Enterprises </t>
  </si>
  <si>
    <t>https://play.google.com/store/apps/details?id=com.madeeasyenterprises.emergencyalert&amp;hl=en_US&amp;gl=US</t>
  </si>
  <si>
    <t>Emergency Contact</t>
  </si>
  <si>
    <t>https://play.google.com/store/apps/details?id=com.madeeasyenterprises.emergencycontact&amp;hl=en_US&amp;gl=US</t>
  </si>
  <si>
    <t>important and possibly life-saving information</t>
  </si>
  <si>
    <t>In-telligent Properties LLC</t>
  </si>
  <si>
    <t>Chicago</t>
  </si>
  <si>
    <t>Seizure Emergency Alert - Diary - Instant Call</t>
  </si>
  <si>
    <t>https://play.google.com/store/apps/details?id=com.seizure.alert&amp;hl=en_US&amp;gl=US</t>
  </si>
  <si>
    <t>Emergency Alerts</t>
  </si>
  <si>
    <t>current location to SMS</t>
  </si>
  <si>
    <t>Location-based alert</t>
  </si>
  <si>
    <t>Methri Papaiah</t>
  </si>
  <si>
    <t>https://play.google.com/store/apps/details?id=com.Changeworld.emergencyalert&amp;hl=en_US&amp;gl=US</t>
  </si>
  <si>
    <t>Emergency Alerts notifications</t>
  </si>
  <si>
    <t>ExxonMobil</t>
  </si>
  <si>
    <t>emergency alerts and preparedness for natural disasters</t>
  </si>
  <si>
    <t>David Lincoln</t>
  </si>
  <si>
    <t>crisis hotline and resources</t>
  </si>
  <si>
    <t>Zaxby's Franchising, </t>
  </si>
  <si>
    <t>https://play.google.com/store/apps/details?id=com.zaxbys.crisismanagement&amp;hl=en_US&amp;gl=US</t>
  </si>
  <si>
    <t>SchoolDude CrisisManager</t>
  </si>
  <si>
    <t>public school districts, private and independent schools, colleges and universities, to publish their safety, emergency, disaster, crisis and preparedness procedures</t>
  </si>
  <si>
    <t>Dude Solutions</t>
  </si>
  <si>
    <t>https://apps.apple.com/us/app/schooldude-crisismanager/id914722585</t>
  </si>
  <si>
    <t>https://play.google.com/store/apps/details?id=com.dudesolutions.sdcm01&amp;hl=en_US&amp;gl=US</t>
  </si>
  <si>
    <t>https://help.dudesolutions.com/Content/Industries/Education/Education%20Home.htm?tocpath=Education%7C_____0</t>
  </si>
  <si>
    <t>Crisis Management Toolkit</t>
  </si>
  <si>
    <t>crisis management information and emergency contacts</t>
  </si>
  <si>
    <t>Pillsbury</t>
  </si>
  <si>
    <t>https://play.google.com/store/apps/details?id=com.pillsburylaw.crisismanagementtool&amp;hl=en_US&amp;gl=US</t>
  </si>
  <si>
    <t>WESG Crisis Management App</t>
  </si>
  <si>
    <t>Crisis Track™</t>
  </si>
  <si>
    <t>disaster management</t>
  </si>
  <si>
    <t>Geopliant</t>
  </si>
  <si>
    <t>https://apps.apple.com/us/app/crisis-track/id672531619</t>
  </si>
  <si>
    <t>https://play.google.com/store/apps/details?id=com.geopliant.crisistrack&amp;hl=en_US&amp;gl=US</t>
  </si>
  <si>
    <t>http://www.crisistrack.com/</t>
  </si>
  <si>
    <t>Emergency Management Suite</t>
  </si>
  <si>
    <t xml:space="preserve">emergency response and drills </t>
  </si>
  <si>
    <t>Navigate360, LLC</t>
  </si>
  <si>
    <t>https://play.google.com/store/apps/details?id=com.navigateemergencymanagementsuite&amp;hl=en_US&amp;gl=US</t>
  </si>
  <si>
    <t>FEMA Operative</t>
  </si>
  <si>
    <t xml:space="preserve"> Shared Location; Panic Broadcast and Response, Disaster Management, Emergency Services, Evacuations, Relief and Rehabilitations; Disaster Risk Reduction; Fire Prevention and Control</t>
  </si>
  <si>
    <t>FCT Emergency Management Agency</t>
  </si>
  <si>
    <t>https://play.google.com/store/apps/details?id=com.pglnigeria.femaoperative&amp;hl=en_US&amp;gl=US</t>
  </si>
  <si>
    <t>https://www.fema.gov/</t>
  </si>
  <si>
    <t>Crisis Messenger</t>
  </si>
  <si>
    <t>GPS Tracking solution,</t>
  </si>
  <si>
    <t>Crisis24 (Crisis Consulting)</t>
  </si>
  <si>
    <t>https://apps.apple.com/us/app/crisis-messenger/id1079505369</t>
  </si>
  <si>
    <t>https://play.google.com/store/apps/details?id=com.crisis24.CrisisMessenger&amp;hl=en_US&amp;gl=US</t>
  </si>
  <si>
    <t>Disaster Management</t>
  </si>
  <si>
    <t>disaster info &amp; emergency contact</t>
  </si>
  <si>
    <t>Mobile Seva</t>
  </si>
  <si>
    <t>https://play.google.com/store/apps/details?id=com.cdac.disaster&amp;hl=en_US&amp;gl=US</t>
  </si>
  <si>
    <t>https://cdac.in/index.aspx?id=CorporateProfile</t>
  </si>
  <si>
    <t>General information</t>
  </si>
  <si>
    <t>Innovisionsoft</t>
  </si>
  <si>
    <t>https://play.google.com/store/apps/details?id=com.iv.disastermanagment&amp;hl=en_US&amp;gl=US</t>
  </si>
  <si>
    <t>Disaster Control</t>
  </si>
  <si>
    <t>Disease Information and weather</t>
  </si>
  <si>
    <t>Weather Info &amp; disaster management.</t>
  </si>
  <si>
    <t>Angel's Pearl Infotech</t>
  </si>
  <si>
    <t>https://play.google.com/store/apps/details?id=com.api.disastercontrol</t>
  </si>
  <si>
    <t>Emergency Contact Data</t>
  </si>
  <si>
    <t xml:space="preserve">International Personal Medical Health Record Profile Viewer - In Case of Emergency &amp; Every-day Use with Phone &amp; Tablet, The Emergency Contact Data Profile Viewer displays your critical medical record information that is stored on your device within 5 seconds, worldwide, 24/7, without the Internet. </t>
  </si>
  <si>
    <t>DAP, Inc.</t>
  </si>
  <si>
    <t>https://play.google.com/store/apps/details?id=com.EmergencyContactData</t>
  </si>
  <si>
    <t>https://emergencycontactdata.com/</t>
  </si>
  <si>
    <t>Security Communications and Analysis Network</t>
  </si>
  <si>
    <t>https://play.google.com/store/apps/details?id=com.iom.scaan</t>
  </si>
  <si>
    <t>https://www.iom.int/who-we-are</t>
  </si>
  <si>
    <t>International SOS Assistance</t>
  </si>
  <si>
    <t> Find personalised pre-trip checklists, world-renowned medical and security advice, and up-to-date COVID-19 travel restriction information to help you avoid problems and trip disturbances.</t>
  </si>
  <si>
    <t>Intl.SOS</t>
  </si>
  <si>
    <t>https://apps.apple.com/us/app/international-sos-assistance/id465662561</t>
  </si>
  <si>
    <t>https://play.google.com/store/apps/details?id=com.infostretch.iSOSAndroid</t>
  </si>
  <si>
    <t>https://www.internationalsos.com/sectors/government</t>
  </si>
  <si>
    <t>Variable</t>
  </si>
  <si>
    <t>Definition</t>
  </si>
  <si>
    <t>A high-level category of emergencies that the app is concerned with</t>
  </si>
  <si>
    <t>A more detailed explanation of the type of emergencies that the app is concerned with, including organizations involved, type of information provided, etc.</t>
  </si>
  <si>
    <t xml:space="preserve">An organization or individual that published/developed the app </t>
  </si>
  <si>
    <t>Sources (e.g., feed RSS) and data streams that the app uses or dispatches</t>
  </si>
  <si>
    <t>A List of countries in which the app operates</t>
  </si>
  <si>
    <t>URL to app on Google Play Store</t>
  </si>
  <si>
    <t>URL to media coverage of the app</t>
  </si>
  <si>
    <t>external source 2</t>
  </si>
  <si>
    <t>Row Labels</t>
  </si>
  <si>
    <t>Count of Clean Country</t>
  </si>
  <si>
    <t>Updated Count</t>
  </si>
  <si>
    <t>Location based</t>
  </si>
  <si>
    <t>(blank)</t>
  </si>
  <si>
    <t>Grand Total</t>
  </si>
  <si>
    <t>Questions</t>
  </si>
  <si>
    <t>Sources</t>
  </si>
  <si>
    <t>1. Why should developers be willing to develop emergency warning apps?</t>
  </si>
  <si>
    <t>https://www.sciencedirect.com/science/article/pii/S2590061720300557</t>
  </si>
  <si>
    <t>some of them are funded with public money</t>
  </si>
  <si>
    <t>https://www.techsafety.org/appdevelopers</t>
  </si>
  <si>
    <t>it maximizes safety, many apps do not send emergency alerts or location information as many apps say they would which creates a false sense of sasfety and security</t>
  </si>
  <si>
    <t>with sharing of information, during a disaster emergency warning apps can significantly help others</t>
  </si>
  <si>
    <t xml:space="preserve">information is provided for making descisions during crises </t>
  </si>
  <si>
    <t>keywords</t>
  </si>
  <si>
    <t>Crisis</t>
  </si>
  <si>
    <t>Crisis management</t>
  </si>
  <si>
    <t>Hurricane</t>
  </si>
  <si>
    <t>Flood</t>
  </si>
  <si>
    <t>Fire</t>
  </si>
  <si>
    <t>Tsunami</t>
  </si>
  <si>
    <t>Terror</t>
  </si>
  <si>
    <t>War</t>
  </si>
  <si>
    <t>Disease</t>
  </si>
  <si>
    <t>Natural disaster</t>
  </si>
  <si>
    <t>Pandemic</t>
  </si>
  <si>
    <t>Catastrophe</t>
  </si>
  <si>
    <t>Volcano</t>
  </si>
  <si>
    <t>Alert</t>
  </si>
  <si>
    <t>Tracking</t>
  </si>
  <si>
    <t>FEMA</t>
  </si>
  <si>
    <t>Disaster resource--gives you tools to prepare for &amp; recover from a disaster</t>
  </si>
  <si>
    <t>Federal Emergency Management Agency (FEMA)</t>
  </si>
  <si>
    <t>https://play.google.com/store/apps/details?id=gov.fema.mobile.android</t>
  </si>
  <si>
    <t>NOAA Buoy Reports &amp; Data</t>
  </si>
  <si>
    <t>https://play.google.com/store/apps/details?id=com.juggernaut_tech.buoycast</t>
  </si>
  <si>
    <t>Highways &amp; Hailstones</t>
  </si>
  <si>
    <t>MLU CoLab Inc.</t>
  </si>
  <si>
    <t>Shows videos and pictures of storms for storms and tornadoes for stormchasers</t>
  </si>
  <si>
    <t>https://play.google.com/store/apps/details?id=com.mlucolab.hh</t>
  </si>
  <si>
    <t>Highway Weather</t>
  </si>
  <si>
    <t>Shows travel forecasts and gives alerts</t>
  </si>
  <si>
    <t>Crisis control &amp; Alerts</t>
  </si>
  <si>
    <t>Weather Route, Inc.</t>
  </si>
  <si>
    <t>https://play.google.com/store/apps/details?id=com.voyagegames.weatherroute</t>
  </si>
  <si>
    <t>Radar Alive Pro Weather Radar</t>
  </si>
  <si>
    <t>Monitors local weather and track storms</t>
  </si>
  <si>
    <t>Weather info</t>
  </si>
  <si>
    <t>Tiny Vital Systems, LLC</t>
  </si>
  <si>
    <t>https://play.google.com/store/apps/details?id=com.tinyvital.wxr.pro</t>
  </si>
  <si>
    <t>MyRadar Weather Radar Pro</t>
  </si>
  <si>
    <t>Displays weather radar around local location</t>
  </si>
  <si>
    <t>ACME AtronOmatic LLC</t>
  </si>
  <si>
    <t>https://play.google.com/store/apps/details?id=com.acmeaom.android.myradarpro</t>
  </si>
  <si>
    <t>WeatherNation</t>
  </si>
  <si>
    <t>EMS Pocket Prep</t>
  </si>
  <si>
    <t>Gives you information &amp; study material on Emergency Services</t>
  </si>
  <si>
    <t>Pocket Prep, Inc.</t>
  </si>
  <si>
    <t>https://play.google.com/store/apps/details?id=com.pocketprep.android.ems</t>
  </si>
  <si>
    <t>Earthquake + Alerts, Map &amp; Inf</t>
  </si>
  <si>
    <t>Shows earthquakes worldwide &amp; pushes notifications for recent alerts</t>
  </si>
  <si>
    <t>Slava Barouline</t>
  </si>
  <si>
    <t>https://play.google.com/store/apps/details?id=com.briteapps.ozquake</t>
  </si>
  <si>
    <t>Amber Weather</t>
  </si>
  <si>
    <t>Shows weather forecasts worldwide &amp; sends alerts for heavy weather</t>
  </si>
  <si>
    <t>Weather Info &amp; Alerts</t>
  </si>
  <si>
    <t>Amber Mobile Limited</t>
  </si>
  <si>
    <t>https://play.google.com/store/apps/details?id=mobi.infolife.ezweather</t>
  </si>
  <si>
    <t>MeteoSwiss</t>
  </si>
  <si>
    <t>Weather forecasts and natural hazard warnings</t>
  </si>
  <si>
    <t>Bundesamt für Meteorologie und Klimatologie</t>
  </si>
  <si>
    <t>Switzerland</t>
  </si>
  <si>
    <t>https://play.google.com/store/apps/details?id=ch.admin.meteoswiss</t>
  </si>
  <si>
    <t>Météo Marine</t>
  </si>
  <si>
    <t>Weather forecasts, marine weather, custom alerts &amp; notifications</t>
  </si>
  <si>
    <t>METEO CONSULT</t>
  </si>
  <si>
    <t>https://play.google.com/store/apps/details?id=com.lachainemeteo.marine.androidapp</t>
  </si>
  <si>
    <t>Buoyweather - Marine Weather</t>
  </si>
  <si>
    <t>Provides information on Marine weather and forecasts</t>
  </si>
  <si>
    <t>Surfline/Wavetrak, Inc.</t>
  </si>
  <si>
    <t>https://play.google.com/store/apps/details?id=com.buoyweather.android</t>
  </si>
  <si>
    <t>PredictWind - Marine Forecasts</t>
  </si>
  <si>
    <t>Forecasts for ocean data worldwide, maps, provides tools for safety</t>
  </si>
  <si>
    <t>Weather &amp; Tools</t>
  </si>
  <si>
    <t>Weather Info &amp; Emergency Information</t>
  </si>
  <si>
    <t>PredictWind Limited</t>
  </si>
  <si>
    <t>https://play.google.com/store/apps/details?id=com.predictwind.mobile.android</t>
  </si>
  <si>
    <t>Gives users updates through Emergency alerts</t>
  </si>
  <si>
    <t>Government of Mauritius</t>
  </si>
  <si>
    <t>Republic of Mauritius</t>
  </si>
  <si>
    <t>https://play.google.com/store/apps/details?id=org.govmu.emergencyalert</t>
  </si>
  <si>
    <t>Citizen: Local Safety Alerts</t>
  </si>
  <si>
    <t>Receive alerts and videos of natural disasters and local emergencies</t>
  </si>
  <si>
    <t>Sp0n Inc.</t>
  </si>
  <si>
    <t>https://play.google.com/store/apps/details?id=sp0n.citizen</t>
  </si>
  <si>
    <t>Disaster Alert for BD</t>
  </si>
  <si>
    <t>Platform where people can send rescue requests during disasters</t>
  </si>
  <si>
    <t>Crisis control</t>
  </si>
  <si>
    <t>MoDMR</t>
  </si>
  <si>
    <t>https://play.google.com/store/apps/details?id=com.sslwireless.dmr</t>
  </si>
  <si>
    <t>Zaxby's Crisis Management System</t>
  </si>
  <si>
    <t>https://apps.apple.com/us/app/zaxbys-crisis-management/id1481408608</t>
  </si>
  <si>
    <t>Crisis Management App</t>
  </si>
  <si>
    <t>https://apps.apple.com/us/app/ems-pocket-prep/id1503584128</t>
  </si>
  <si>
    <t>https://apps.apple.com/us/app/fema/id474807486</t>
  </si>
  <si>
    <t>Pegel Alarm</t>
  </si>
  <si>
    <t>Hurricane &amp; Typhoon Track, Out</t>
  </si>
  <si>
    <t>Konexus</t>
  </si>
  <si>
    <t>M-Protect Secure</t>
  </si>
  <si>
    <t>https://play.google.com/store/apps/details?id=com.AlertSense.PublicApp&amp;hl=en_US&amp;gl=US</t>
  </si>
  <si>
    <t>https://apps.apple.com/us/app/myradar-weather-radar/id322439990</t>
  </si>
  <si>
    <t>PH Weather And Earthquakes</t>
  </si>
  <si>
    <t>https://play.google.com/store/apps/details?id=org.droidgox.phivolcs</t>
  </si>
  <si>
    <t>https://apps.apple.com/us/app/predictwind-marine-forecasts/id477048487</t>
  </si>
  <si>
    <t>WarnWetter</t>
  </si>
  <si>
    <t>Weather Alert</t>
  </si>
  <si>
    <t>https://apps.apple.com/us/app/weathernation-tv/id1114880219</t>
  </si>
  <si>
    <t>https://play.google.com/store/apps/details?id=com.xav.wn&amp;hl=en_US&amp;gl=US</t>
  </si>
  <si>
    <t>https://play.google.com/store/apps/details?id=com.aoe.wildfire&amp;hl=en_US&amp;gl=US</t>
  </si>
  <si>
    <t>https://apps.apple.com/us/app/amber-weather-aqi-forecast/id1232499819</t>
  </si>
  <si>
    <t>https://apps.apple.com/us/app/buoyweather-marine-forecasts/id686664992</t>
  </si>
  <si>
    <t>https://apps.apple.com/us/app/citizen-local-safety-alerts/id1039889567</t>
  </si>
  <si>
    <t>https://apps.apple.com/us/app/earthquake-alerts-map-info/id395928613</t>
  </si>
  <si>
    <t>https://apps.apple.com/sn/app/emergency-alert/id1362538654</t>
  </si>
  <si>
    <t>https://apps.apple.com/us/app/emergency-contact-data/id556193052</t>
  </si>
  <si>
    <t>https://apps.apple.com/us/app/emergency-management-suite/id1537642290</t>
  </si>
  <si>
    <t>https://apps.apple.com/us/app/evalarm/id966258645</t>
  </si>
  <si>
    <t>https://apps.apple.com/ca/app/h-k-crisis-control/id1396112363</t>
  </si>
  <si>
    <t>https://apps.apple.com/in/app/highways-hailstones/id1562171693</t>
  </si>
  <si>
    <t>https://apps.apple.com/us/app/hurricane-tracker/id327193945</t>
  </si>
  <si>
    <t>https://apps.apple.com/us/app/konexus/id926041285</t>
  </si>
  <si>
    <t>https://apps.apple.com/us/app/kplc-7-first-alert-weather/id470945396?l=hr</t>
  </si>
  <si>
    <t>https://apps.apple.com/us/app/m%C3%A9t%C3%A9o-marine/id444734837</t>
  </si>
  <si>
    <t>https://apps.apple.com/ch/app/meteoswiss/id589772015?l=en</t>
  </si>
  <si>
    <t>https://play.google.com/store/apps/details?id=com.mprotect.mprotectsecure</t>
  </si>
  <si>
    <t>https://apps.apple.com/us/app/my-hurricane-tracker-alerts/id1020486515</t>
  </si>
  <si>
    <t>https://apps.apple.com/us/app/news-8000-first-warn-weather/id1253607492</t>
  </si>
  <si>
    <t>https://apps.apple.com/us/app/noaa-buoy-reports/id1038264455</t>
  </si>
  <si>
    <t>https://apps.apple.com/us/app/oscer-san-diego/id1118605504</t>
  </si>
  <si>
    <t>https://apps.apple.com/us/app/scaan/id1348225112</t>
  </si>
  <si>
    <t>https://apps.apple.com/za/app/seizures-emergency-alert/id1568688188</t>
  </si>
  <si>
    <t>https://play.google.com/store/apps/details?id=com.ravemobilesafety.swift911public&amp;hl=en_US&amp;gl=US</t>
  </si>
  <si>
    <t>https://apps.apple.com/us/app/world-emergency-sos-numbers/id1500765054</t>
  </si>
  <si>
    <t>https://apps.apple.com/us/app/voyent-alert/id1301602902</t>
  </si>
  <si>
    <t>https://apps.apple.com/no/app/wesg-crisis-management-app/id1475071916</t>
  </si>
  <si>
    <t>https://play.google.com/store/apps/details?id=com.yudu.wesg</t>
  </si>
  <si>
    <t>Kerala Flood Relief</t>
  </si>
  <si>
    <t>https://play.google.com/store/apps/details?id=xyz.appmaker.keralarescue.v2&amp;hl=en_US&amp;gl=US</t>
  </si>
  <si>
    <t>https://play.google.com/store/apps/details?id=typhoon.andriod.hy.typhoon1&amp;hl=en_US&amp;gl=US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</si>
</sst>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b/>
      <sz val="11"/>
      <color theme="1"/>
      <name val="Calibri"/>
      <family val="2"/>
      <scheme val="minor"/>
    </font>
    <font>
      <sz val="11"/>
      <color theme="1"/>
      <name val="Calibri"/>
      <family val="2"/>
      <scheme val="minor"/>
    </font>
    <font>
      <u/>
      <sz val="12"/>
      <color theme="10"/>
      <name val="Calibri"/>
      <family val="2"/>
      <scheme val="minor"/>
    </font>
    <font>
      <sz val="11"/>
      <color rgb="FF000000"/>
      <name val="Calibri"/>
      <family val="2"/>
      <scheme val="minor"/>
    </font>
    <font>
      <sz val="10.5"/>
      <color rgb="FF000000"/>
      <name val="Calibri"/>
      <family val="2"/>
      <scheme val="minor"/>
    </font>
    <font>
      <sz val="12"/>
      <color theme="1"/>
      <name val="Times New Roman"/>
      <family val="1"/>
    </font>
    <font>
      <sz val="12"/>
      <color rgb="FF000000"/>
      <name val="Times New Roman"/>
      <family val="1"/>
    </font>
    <font>
      <sz val="12"/>
      <color theme="1"/>
      <name val="Times New Roman"/>
    </font>
    <font>
      <u/>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9">
    <xf numFmtId="0" fontId="0" fillId="0" borderId="0" xfId="0"/>
    <xf numFmtId="0" fontId="2" fillId="0" borderId="0" xfId="0" applyFont="1" applyAlignment="1">
      <alignment horizontal="center" wrapText="1"/>
    </xf>
    <xf numFmtId="0" fontId="2" fillId="0" borderId="0" xfId="0" applyFont="1" applyAlignment="1">
      <alignment horizontal="left"/>
    </xf>
    <xf numFmtId="0" fontId="2" fillId="0" borderId="0" xfId="0" applyFont="1" applyAlignment="1">
      <alignment horizontal="center"/>
    </xf>
    <xf numFmtId="0" fontId="1" fillId="0" borderId="0" xfId="0" applyFont="1" applyAlignment="1">
      <alignment horizontal="center"/>
    </xf>
    <xf numFmtId="0" fontId="2" fillId="0" borderId="0" xfId="0" applyFont="1" applyAlignment="1">
      <alignment horizontal="left" vertical="top"/>
    </xf>
    <xf numFmtId="0" fontId="2" fillId="0" borderId="0" xfId="0" applyFont="1" applyAlignment="1">
      <alignment horizontal="center" vertical="top"/>
    </xf>
    <xf numFmtId="0" fontId="1" fillId="0" borderId="0" xfId="0" applyFont="1" applyAlignment="1">
      <alignment horizontal="left"/>
    </xf>
    <xf numFmtId="0" fontId="0" fillId="0" borderId="0" xfId="0" applyAlignment="1">
      <alignment horizontal="left"/>
    </xf>
    <xf numFmtId="0" fontId="5" fillId="0" borderId="0" xfId="0" applyFont="1"/>
    <xf numFmtId="0" fontId="4" fillId="0" borderId="0" xfId="1"/>
    <xf numFmtId="0" fontId="2" fillId="0" borderId="0" xfId="0" applyFont="1"/>
    <xf numFmtId="0" fontId="6" fillId="0" borderId="0" xfId="0" applyFont="1" applyAlignment="1">
      <alignment horizontal="left" vertical="center" indent="1"/>
    </xf>
    <xf numFmtId="0" fontId="0" fillId="0" borderId="0" xfId="0" pivotButton="1"/>
    <xf numFmtId="0" fontId="7" fillId="0" borderId="0" xfId="0" applyFont="1" applyAlignment="1">
      <alignment horizontal="left" vertical="center" wrapText="1"/>
    </xf>
    <xf numFmtId="0" fontId="7" fillId="0" borderId="0" xfId="0" applyFont="1" applyAlignment="1">
      <alignment horizontal="left" vertical="center"/>
    </xf>
    <xf numFmtId="0" fontId="8" fillId="0" borderId="0" xfId="0" applyFont="1" applyAlignment="1">
      <alignment horizontal="left" vertical="center"/>
    </xf>
    <xf numFmtId="0" fontId="7" fillId="0" borderId="0" xfId="0" applyFont="1"/>
    <xf numFmtId="0" fontId="7" fillId="0" borderId="0" xfId="0" applyFont="1" applyAlignment="1">
      <alignment wrapText="1"/>
    </xf>
    <xf numFmtId="0" fontId="7" fillId="0" borderId="0" xfId="1" applyFont="1"/>
    <xf numFmtId="0" fontId="7" fillId="0" borderId="0" xfId="0" applyFont="1" applyAlignment="1">
      <alignment horizontal="left"/>
    </xf>
    <xf numFmtId="0" fontId="8" fillId="0" borderId="0" xfId="0" applyFont="1" applyAlignment="1">
      <alignment horizontal="left" vertical="center" wrapText="1"/>
    </xf>
    <xf numFmtId="0" fontId="8" fillId="0" borderId="0" xfId="0" applyFont="1" applyAlignment="1">
      <alignment horizontal="left"/>
    </xf>
    <xf numFmtId="0" fontId="8" fillId="0" borderId="0" xfId="0" applyFont="1"/>
    <xf numFmtId="0" fontId="2" fillId="0" borderId="0" xfId="0" applyFont="1" applyAlignment="1">
      <alignment horizontal="left" wrapText="1"/>
    </xf>
    <xf numFmtId="0" fontId="3" fillId="0" borderId="0" xfId="0" applyFont="1" applyAlignment="1">
      <alignment horizontal="left" wrapText="1"/>
    </xf>
    <xf numFmtId="0" fontId="3" fillId="0" borderId="0" xfId="0" applyFont="1" applyAlignment="1">
      <alignment horizontal="left" vertical="top"/>
    </xf>
    <xf numFmtId="0" fontId="3" fillId="0" borderId="0" xfId="0" applyFont="1" applyAlignment="1">
      <alignment horizontal="left"/>
    </xf>
    <xf numFmtId="0" fontId="3" fillId="0" borderId="0" xfId="0" applyFont="1"/>
    <xf numFmtId="0" fontId="4" fillId="0" borderId="0" xfId="1" applyAlignment="1">
      <alignment horizontal="left" vertical="center"/>
    </xf>
    <xf numFmtId="0" fontId="1" fillId="0" borderId="0" xfId="0" applyFont="1"/>
    <xf numFmtId="0" fontId="7" fillId="0" borderId="0" xfId="0" applyFont="1" applyAlignment="1">
      <alignment vertical="center"/>
    </xf>
    <xf numFmtId="0" fontId="8" fillId="0" borderId="0" xfId="0" applyFont="1" applyAlignment="1">
      <alignment vertical="center"/>
    </xf>
    <xf numFmtId="0" fontId="4" fillId="0" borderId="0" xfId="1" applyFill="1" applyBorder="1" applyAlignment="1"/>
    <xf numFmtId="0" fontId="4" fillId="0" borderId="0" xfId="1" applyAlignment="1">
      <alignment horizontal="left"/>
    </xf>
    <xf numFmtId="0" fontId="4" fillId="0" borderId="0" xfId="1" applyBorder="1"/>
    <xf numFmtId="0" fontId="9" fillId="0" borderId="0" xfId="0" applyFont="1"/>
    <xf numFmtId="0" fontId="10" fillId="0" borderId="0" xfId="0" applyFont="1" applyAlignment="1">
      <alignment horizontal="left"/>
    </xf>
    <xf numFmtId="0" fontId="4" fillId="0" borderId="0" xfId="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Clean Country</a:t>
            </a:r>
            <a:r>
              <a:rPr lang="en-US" baseline="0"/>
              <a:t>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'Pivot Table'!$C$4:$C$13</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F9B1-B042-82BA-5A8C5E47ADC8}"/>
            </c:ext>
          </c:extLst>
        </c:ser>
        <c:dLbls>
          <c:showLegendKey val="0"/>
          <c:showVal val="0"/>
          <c:showCatName val="0"/>
          <c:showSerName val="0"/>
          <c:showPercent val="0"/>
          <c:showBubbleSize val="0"/>
        </c:dLbls>
        <c:gapWidth val="219"/>
        <c:overlap val="-27"/>
        <c:axId val="486827568"/>
        <c:axId val="519811200"/>
      </c:barChart>
      <c:catAx>
        <c:axId val="486827568"/>
        <c:scaling>
          <c:orientation val="minMax"/>
        </c:scaling>
        <c:delete val="0"/>
        <c:axPos val="b"/>
        <c:numFmt formatCode="@"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11200"/>
        <c:crosses val="autoZero"/>
        <c:auto val="0"/>
        <c:lblAlgn val="ctr"/>
        <c:lblOffset val="100"/>
        <c:noMultiLvlLbl val="0"/>
      </c:catAx>
      <c:valAx>
        <c:axId val="51981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2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44450</xdr:colOff>
      <xdr:row>4</xdr:row>
      <xdr:rowOff>177800</xdr:rowOff>
    </xdr:from>
    <xdr:to>
      <xdr:col>13</xdr:col>
      <xdr:colOff>685800</xdr:colOff>
      <xdr:row>29</xdr:row>
      <xdr:rowOff>0</xdr:rowOff>
    </xdr:to>
    <xdr:graphicFrame macro="">
      <xdr:nvGraphicFramePr>
        <xdr:cNvPr id="2" name="Chart 1">
          <a:extLst>
            <a:ext uri="{FF2B5EF4-FFF2-40B4-BE49-F238E27FC236}">
              <a16:creationId xmlns:a16="http://schemas.microsoft.com/office/drawing/2014/main" id="{38073594-498A-104E-904A-D718E6178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mila Velarde" refreshedDate="44463.33510138889" createdVersion="7" refreshedVersion="7" minRefreshableVersion="3" recordCount="104" xr:uid="{07929AC7-4BAA-CF4F-9293-01B706AA4B7B}">
  <cacheSource type="worksheet">
    <worksheetSource ref="I1:I294" sheet="dataset"/>
  </cacheSource>
  <cacheFields count="1">
    <cacheField name="Clean Country" numFmtId="0">
      <sharedItems containsBlank="1" count="11">
        <s v="US"/>
        <s v="Worldwide"/>
        <s v="Europe"/>
        <s v="Asia"/>
        <s v="India"/>
        <s v="Africa"/>
        <s v="South America"/>
        <s v="Oceania"/>
        <s v="Australia"/>
        <s v="Location based"/>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x v="0"/>
  </r>
  <r>
    <x v="0"/>
  </r>
  <r>
    <x v="0"/>
  </r>
  <r>
    <x v="0"/>
  </r>
  <r>
    <x v="0"/>
  </r>
  <r>
    <x v="0"/>
  </r>
  <r>
    <x v="0"/>
  </r>
  <r>
    <x v="0"/>
  </r>
  <r>
    <x v="0"/>
  </r>
  <r>
    <x v="0"/>
  </r>
  <r>
    <x v="0"/>
  </r>
  <r>
    <x v="1"/>
  </r>
  <r>
    <x v="2"/>
  </r>
  <r>
    <x v="2"/>
  </r>
  <r>
    <x v="2"/>
  </r>
  <r>
    <x v="2"/>
  </r>
  <r>
    <x v="2"/>
  </r>
  <r>
    <x v="2"/>
  </r>
  <r>
    <x v="2"/>
  </r>
  <r>
    <x v="2"/>
  </r>
  <r>
    <x v="2"/>
  </r>
  <r>
    <x v="2"/>
  </r>
  <r>
    <x v="2"/>
  </r>
  <r>
    <x v="2"/>
  </r>
  <r>
    <x v="2"/>
  </r>
  <r>
    <x v="2"/>
  </r>
  <r>
    <x v="2"/>
  </r>
  <r>
    <x v="2"/>
  </r>
  <r>
    <x v="2"/>
  </r>
  <r>
    <x v="2"/>
  </r>
  <r>
    <x v="2"/>
  </r>
  <r>
    <x v="2"/>
  </r>
  <r>
    <x v="2"/>
  </r>
  <r>
    <x v="3"/>
  </r>
  <r>
    <x v="3"/>
  </r>
  <r>
    <x v="4"/>
  </r>
  <r>
    <x v="4"/>
  </r>
  <r>
    <x v="4"/>
  </r>
  <r>
    <x v="4"/>
  </r>
  <r>
    <x v="3"/>
  </r>
  <r>
    <x v="3"/>
  </r>
  <r>
    <x v="5"/>
  </r>
  <r>
    <x v="5"/>
  </r>
  <r>
    <x v="6"/>
  </r>
  <r>
    <x v="6"/>
  </r>
  <r>
    <x v="7"/>
  </r>
  <r>
    <x v="8"/>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9"/>
  </r>
  <r>
    <x v="9"/>
  </r>
  <r>
    <x v="10"/>
  </r>
  <r>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C3F22A-B84B-3946-910B-E6DB5A6234E8}"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5" firstHeaderRow="1" firstDataRow="1" firstDataCol="1"/>
  <pivotFields count="1">
    <pivotField axis="axisRow" dataField="1" showAll="0">
      <items count="12">
        <item x="5"/>
        <item x="3"/>
        <item x="8"/>
        <item x="2"/>
        <item x="4"/>
        <item x="9"/>
        <item x="7"/>
        <item x="6"/>
        <item x="0"/>
        <item x="1"/>
        <item x="10"/>
        <item t="default"/>
      </items>
    </pivotField>
  </pivotFields>
  <rowFields count="1">
    <field x="0"/>
  </rowFields>
  <rowItems count="12">
    <i>
      <x/>
    </i>
    <i>
      <x v="1"/>
    </i>
    <i>
      <x v="2"/>
    </i>
    <i>
      <x v="3"/>
    </i>
    <i>
      <x v="4"/>
    </i>
    <i>
      <x v="5"/>
    </i>
    <i>
      <x v="6"/>
    </i>
    <i>
      <x v="7"/>
    </i>
    <i>
      <x v="8"/>
    </i>
    <i>
      <x v="9"/>
    </i>
    <i>
      <x v="10"/>
    </i>
    <i t="grand">
      <x/>
    </i>
  </rowItems>
  <colItems count="1">
    <i/>
  </colItems>
  <dataFields count="1">
    <dataField name="Count of Clean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lay.google.com/store/apps/details?id=at.pegelalarm.app" TargetMode="External"/><Relationship Id="rId21" Type="http://schemas.openxmlformats.org/officeDocument/2006/relationships/hyperlink" Target="https://apps.apple.com/us/app/alertable/id1277488940" TargetMode="External"/><Relationship Id="rId42" Type="http://schemas.openxmlformats.org/officeDocument/2006/relationships/hyperlink" Target="https://play.google.com/store/apps/details?id=com.pglnigeria.femaoperative&amp;hl=en_US&amp;gl=US" TargetMode="External"/><Relationship Id="rId63" Type="http://schemas.openxmlformats.org/officeDocument/2006/relationships/hyperlink" Target="https://www.scemd.org/who-we-are/history/" TargetMode="External"/><Relationship Id="rId84" Type="http://schemas.openxmlformats.org/officeDocument/2006/relationships/hyperlink" Target="https://play.google.com/store/apps/details?id=com.rghvsapp.android.sosalert&amp;hl=en_US&amp;gl=US" TargetMode="External"/><Relationship Id="rId138" Type="http://schemas.openxmlformats.org/officeDocument/2006/relationships/hyperlink" Target="https://play.google.com/store/apps/details?id=com.waff.android.weather&amp;hl=en_US&amp;gl=US" TargetMode="External"/><Relationship Id="rId159" Type="http://schemas.openxmlformats.org/officeDocument/2006/relationships/hyperlink" Target="https://play.google.com/store/apps/details?id=com.acmeaom.android.myradarpro" TargetMode="External"/><Relationship Id="rId170" Type="http://schemas.openxmlformats.org/officeDocument/2006/relationships/hyperlink" Target="https://play.google.com/store/apps/details?id=com.cell411.ier&amp;hl=en_US&amp;gl=US" TargetMode="External"/><Relationship Id="rId191" Type="http://schemas.openxmlformats.org/officeDocument/2006/relationships/hyperlink" Target="https://play.google.com/store/apps/details?id=com.enginious.bec.ucsf&amp;hl=en_US&amp;gl=US" TargetMode="External"/><Relationship Id="rId107" Type="http://schemas.openxmlformats.org/officeDocument/2006/relationships/hyperlink" Target="https://play.google.com/store/apps/details?id=com.madeeasyenterprises.emergencycontact&amp;hl=en_US&amp;gl=US" TargetMode="External"/><Relationship Id="rId11" Type="http://schemas.openxmlformats.org/officeDocument/2006/relationships/hyperlink" Target="https://apps.apple.com/us/app/emergency-alerts/id954783878" TargetMode="External"/><Relationship Id="rId32" Type="http://schemas.openxmlformats.org/officeDocument/2006/relationships/hyperlink" Target="https://play.google.com/store/apps/details?id=com.rds.icc.hplusk" TargetMode="External"/><Relationship Id="rId53" Type="http://schemas.openxmlformats.org/officeDocument/2006/relationships/hyperlink" Target="https://play.google.com/store/apps/details?id=com.tornadospy.tornadospyapp" TargetMode="External"/><Relationship Id="rId74" Type="http://schemas.openxmlformats.org/officeDocument/2006/relationships/hyperlink" Target="https://play.google.com/store/apps/details?id=ca.ab.gov.aea&amp;hl=en_US&amp;gl=US" TargetMode="External"/><Relationship Id="rId128" Type="http://schemas.openxmlformats.org/officeDocument/2006/relationships/hyperlink" Target="https://play.google.com/store/apps/details?id=com.wkbt.android.weather&amp;hl=en_US&amp;gl=US" TargetMode="External"/><Relationship Id="rId149" Type="http://schemas.openxmlformats.org/officeDocument/2006/relationships/hyperlink" Target="https://play.google.com/store/apps/details?id=org.scemd.app&amp;hl=en_US&amp;gl=US" TargetMode="External"/><Relationship Id="rId5" Type="http://schemas.openxmlformats.org/officeDocument/2006/relationships/hyperlink" Target="http://raspberryshake.net/stationview/" TargetMode="External"/><Relationship Id="rId95" Type="http://schemas.openxmlformats.org/officeDocument/2006/relationships/hyperlink" Target="https://play.google.com/store/apps/details?id=com.briteapps.ozquake" TargetMode="External"/><Relationship Id="rId160" Type="http://schemas.openxmlformats.org/officeDocument/2006/relationships/hyperlink" Target="https://play.google.com/store/apps/details?id=com.AlertSense.PublicApp&amp;hl=en_US&amp;gl=US" TargetMode="External"/><Relationship Id="rId181" Type="http://schemas.openxmlformats.org/officeDocument/2006/relationships/hyperlink" Target="https://play.google.com/store/apps/details?id=ch.mobilemed.echo112&amp;hl=en_US&amp;gl=US" TargetMode="External"/><Relationship Id="rId22" Type="http://schemas.openxmlformats.org/officeDocument/2006/relationships/hyperlink" Target="https://apps.apple.com/us/app/crisisgo/id711407406" TargetMode="External"/><Relationship Id="rId43" Type="http://schemas.openxmlformats.org/officeDocument/2006/relationships/hyperlink" Target="https://play.google.com/store/apps/details?id=typhoon.andriod.hy.typhoon1" TargetMode="External"/><Relationship Id="rId64" Type="http://schemas.openxmlformats.org/officeDocument/2006/relationships/hyperlink" Target="https://help.dudesolutions.com/Content/Industries/Education/Education%20Home.htm?tocpath=Education%7C_____0" TargetMode="External"/><Relationship Id="rId118" Type="http://schemas.openxmlformats.org/officeDocument/2006/relationships/hyperlink" Target="https://play.google.com/store/apps/details?id=com.greek.Earthquake" TargetMode="External"/><Relationship Id="rId139" Type="http://schemas.openxmlformats.org/officeDocument/2006/relationships/hyperlink" Target="https://play.google.com/store/apps/details?id=com.naturallybeing.fireready&amp;hl=en_US&amp;gl=US" TargetMode="External"/><Relationship Id="rId85" Type="http://schemas.openxmlformats.org/officeDocument/2006/relationships/hyperlink" Target="https://play.google.com/store/apps/details?id=com.adt.sosecure.android&amp;hl=en_US&amp;gl=US" TargetMode="External"/><Relationship Id="rId150" Type="http://schemas.openxmlformats.org/officeDocument/2006/relationships/hyperlink" Target="https://play.google.com/store/apps/details?id=mobi.firedepartment&amp;hl=en_US&amp;gl=US" TargetMode="External"/><Relationship Id="rId171" Type="http://schemas.openxmlformats.org/officeDocument/2006/relationships/hyperlink" Target="https://play.google.com/store/apps/details?id=com.iba.incaseof&amp;hl=gsw" TargetMode="External"/><Relationship Id="rId192" Type="http://schemas.openxmlformats.org/officeDocument/2006/relationships/hyperlink" Target="https://play.google.com/store/apps/details?id=com.ecom.auxiliapp" TargetMode="External"/><Relationship Id="rId12" Type="http://schemas.openxmlformats.org/officeDocument/2006/relationships/hyperlink" Target="https://apps.apple.com/us/app/hurricane-american-red-cross/id545689128" TargetMode="External"/><Relationship Id="rId33" Type="http://schemas.openxmlformats.org/officeDocument/2006/relationships/hyperlink" Target="https://play.google.com/store/apps/details?id=com.rsoftr.android.earthquakestracker.add" TargetMode="External"/><Relationship Id="rId108" Type="http://schemas.openxmlformats.org/officeDocument/2006/relationships/hyperlink" Target="https://play.google.com/store/apps/details?id=com.EmergencyContactData" TargetMode="External"/><Relationship Id="rId129" Type="http://schemas.openxmlformats.org/officeDocument/2006/relationships/hyperlink" Target="https://play.google.com/store/apps/details?id=app.iggy.panicbutton2FreeVersion&amp;hl=en_US&amp;gl=US" TargetMode="External"/><Relationship Id="rId54" Type="http://schemas.openxmlformats.org/officeDocument/2006/relationships/hyperlink" Target="https://play.google.com/store/apps/details?id=com.topstcn.eqpro" TargetMode="External"/><Relationship Id="rId75" Type="http://schemas.openxmlformats.org/officeDocument/2006/relationships/hyperlink" Target="https://play.google.com/store/apps/details?id=mobi.infolife.ezweather" TargetMode="External"/><Relationship Id="rId96" Type="http://schemas.openxmlformats.org/officeDocument/2006/relationships/hyperlink" Target="https://play.google.com/store/apps/details?id=org.govmu.emergencyalert" TargetMode="External"/><Relationship Id="rId140" Type="http://schemas.openxmlformats.org/officeDocument/2006/relationships/hyperlink" Target="https://play.google.com/store/apps/details?id=com.greywallsoftware.veoci" TargetMode="External"/><Relationship Id="rId161" Type="http://schemas.openxmlformats.org/officeDocument/2006/relationships/hyperlink" Target="https://play.google.com/store/apps/details?id=com.mysosfamily&amp;hl=en_US&amp;gl=US" TargetMode="External"/><Relationship Id="rId182" Type="http://schemas.openxmlformats.org/officeDocument/2006/relationships/hyperlink" Target="https://play.google.com/store/apps/details?id=com.finazzi.distquake" TargetMode="External"/><Relationship Id="rId6" Type="http://schemas.openxmlformats.org/officeDocument/2006/relationships/hyperlink" Target="https://apps.apple.com/us/app/tornadospylite/id436691749" TargetMode="External"/><Relationship Id="rId23" Type="http://schemas.openxmlformats.org/officeDocument/2006/relationships/hyperlink" Target="https://apps.apple.com/us/app/swift911-public/id987651702" TargetMode="External"/><Relationship Id="rId119" Type="http://schemas.openxmlformats.org/officeDocument/2006/relationships/hyperlink" Target="https://play.google.com/store/apps/details?id=com.voyagegames.weatherroute" TargetMode="External"/><Relationship Id="rId44" Type="http://schemas.openxmlformats.org/officeDocument/2006/relationships/hyperlink" Target="https://play.google.com/store/apps/details?id=jp.co.rcsc.safetyTips.android" TargetMode="External"/><Relationship Id="rId65" Type="http://schemas.openxmlformats.org/officeDocument/2006/relationships/hyperlink" Target="https://apps.apple.com/us/app/zaxbys-crisis-management/id1481408608" TargetMode="External"/><Relationship Id="rId86" Type="http://schemas.openxmlformats.org/officeDocument/2006/relationships/hyperlink" Target="https://play.google.com/store/apps/details?id=com.seizure.alert&amp;hl=en_US&amp;gl=US" TargetMode="External"/><Relationship Id="rId130" Type="http://schemas.openxmlformats.org/officeDocument/2006/relationships/hyperlink" Target="https://play.google.com/store/apps/details?id=com.terrormate" TargetMode="External"/><Relationship Id="rId151" Type="http://schemas.openxmlformats.org/officeDocument/2006/relationships/hyperlink" Target="https://play.google.com/store/apps/details?id=com.predictwind.mobile.android" TargetMode="External"/><Relationship Id="rId172" Type="http://schemas.openxmlformats.org/officeDocument/2006/relationships/hyperlink" Target="https://play.google.com/store/apps/details?id=lu.ctie.gouvalertlu" TargetMode="External"/><Relationship Id="rId193" Type="http://schemas.openxmlformats.org/officeDocument/2006/relationships/hyperlink" Target="https://play.google.com/store/apps/details?id=com.artermobilize.alertable&amp;hl=en_US&amp;gl=US" TargetMode="External"/><Relationship Id="rId13" Type="http://schemas.openxmlformats.org/officeDocument/2006/relationships/hyperlink" Target="https://apps.apple.com/us/app/station-monitor/id1380415915" TargetMode="External"/><Relationship Id="rId109" Type="http://schemas.openxmlformats.org/officeDocument/2006/relationships/hyperlink" Target="https://apps.apple.com/us/app/emergency-contact-data/id556193052" TargetMode="External"/><Relationship Id="rId34" Type="http://schemas.openxmlformats.org/officeDocument/2006/relationships/hyperlink" Target="https://play.google.com/store/apps/details?id=com.joshclemm.android.quake" TargetMode="External"/><Relationship Id="rId55" Type="http://schemas.openxmlformats.org/officeDocument/2006/relationships/hyperlink" Target="https://play.google.com/store/apps/details?id=ca.sk.gov.saskalert" TargetMode="External"/><Relationship Id="rId76" Type="http://schemas.openxmlformats.org/officeDocument/2006/relationships/hyperlink" Target="https://play.google.com/store/apps/details?id=com.buoyweather.android" TargetMode="External"/><Relationship Id="rId97" Type="http://schemas.openxmlformats.org/officeDocument/2006/relationships/hyperlink" Target="https://play.google.com/store/apps/details?id=com.api.disastercontrol" TargetMode="External"/><Relationship Id="rId120" Type="http://schemas.openxmlformats.org/officeDocument/2006/relationships/hyperlink" Target="https://play.google.com/store/apps/details?id=com.steveparker.hurricaneTrackerAndroid" TargetMode="External"/><Relationship Id="rId141" Type="http://schemas.openxmlformats.org/officeDocument/2006/relationships/hyperlink" Target="https://play.google.com/store/apps/details?id=com.ravemobilesafety.swift911public&amp;hl=en_US&amp;gl=US" TargetMode="External"/><Relationship Id="rId7" Type="http://schemas.openxmlformats.org/officeDocument/2006/relationships/hyperlink" Target="https://apps.apple.com/ph/app/alarmtilt-mobile/id899146165" TargetMode="External"/><Relationship Id="rId71" Type="http://schemas.openxmlformats.org/officeDocument/2006/relationships/hyperlink" Target="https://apps.apple.com/us/app/smart911/id1413223852" TargetMode="External"/><Relationship Id="rId92" Type="http://schemas.openxmlformats.org/officeDocument/2006/relationships/hyperlink" Target="https://play.google.com/store/apps/details?id=org.oscer.sandiego&amp;hl=en_US&amp;gl=US" TargetMode="External"/><Relationship Id="rId162" Type="http://schemas.openxmlformats.org/officeDocument/2006/relationships/hyperlink" Target="https://play.google.com/store/apps/details?id=com.mprotect.mprotectsecure" TargetMode="External"/><Relationship Id="rId183" Type="http://schemas.openxmlformats.org/officeDocument/2006/relationships/hyperlink" Target="https://play.google.com/store/apps/details?id=com.cube.arc.efa&amp;hl=en_US&amp;gl=US" TargetMode="External"/><Relationship Id="rId2" Type="http://schemas.openxmlformats.org/officeDocument/2006/relationships/hyperlink" Target="https://play.google.com/store/apps/developer?id=topstcn.com" TargetMode="External"/><Relationship Id="rId29" Type="http://schemas.openxmlformats.org/officeDocument/2006/relationships/hyperlink" Target="https://play.google.com/store/apps/details?id=de.materna.bbk.mobile.app" TargetMode="External"/><Relationship Id="rId24" Type="http://schemas.openxmlformats.org/officeDocument/2006/relationships/hyperlink" Target="https://apps.apple.com/us/app/namola/id1138699234" TargetMode="External"/><Relationship Id="rId40" Type="http://schemas.openxmlformats.org/officeDocument/2006/relationships/hyperlink" Target="https://play.google.com/store/apps/details?id=com.ihcantabria.ih_tsunamis" TargetMode="External"/><Relationship Id="rId45" Type="http://schemas.openxmlformats.org/officeDocument/2006/relationships/hyperlink" Target="https://play.google.com/store/apps/details?id=com.geopliant.crisistrack&amp;hl=en_US&amp;gl=US" TargetMode="External"/><Relationship Id="rId66" Type="http://schemas.openxmlformats.org/officeDocument/2006/relationships/hyperlink" Target="https://apps.apple.com/in/app/crisis-management-app/id1438481400" TargetMode="External"/><Relationship Id="rId87" Type="http://schemas.openxmlformats.org/officeDocument/2006/relationships/hyperlink" Target="https://play.google.com/store/apps/details?id=com.iom.scaan" TargetMode="External"/><Relationship Id="rId110" Type="http://schemas.openxmlformats.org/officeDocument/2006/relationships/hyperlink" Target="https://play.google.com/store/apps/details?id=com.navigateemergencymanagementsuite&amp;hl=en_US&amp;gl=US" TargetMode="External"/><Relationship Id="rId115" Type="http://schemas.openxmlformats.org/officeDocument/2006/relationships/hyperlink" Target="https://play.google.com/store/apps/details?id=com.groupkom.eva.external.production" TargetMode="External"/><Relationship Id="rId131" Type="http://schemas.openxmlformats.org/officeDocument/2006/relationships/hyperlink" Target="https://play.google.com/store/apps/details?id=com.imperiumapps.emergencynumbers.travel.safe.world.emergency.phone.numbers&amp;hl=en_US&amp;gl=US" TargetMode="External"/><Relationship Id="rId136" Type="http://schemas.openxmlformats.org/officeDocument/2006/relationships/hyperlink" Target="https://play.google.com/store/apps/details?id=com.xav.wn&amp;hl=en_US&amp;gl=US" TargetMode="External"/><Relationship Id="rId157" Type="http://schemas.openxmlformats.org/officeDocument/2006/relationships/hyperlink" Target="https://play.google.com/store/apps/details?id=com.ecnetwork.nhma&amp;hl=en_US&amp;gl=US" TargetMode="External"/><Relationship Id="rId178" Type="http://schemas.openxmlformats.org/officeDocument/2006/relationships/hyperlink" Target="https://play.google.com/store/apps/details?id=kr.go.nema.disasteralert_eng&amp;hl=en_US&amp;gl=US" TargetMode="External"/><Relationship Id="rId61" Type="http://schemas.openxmlformats.org/officeDocument/2006/relationships/hyperlink" Target="https://play.google.com/store/apps/details?id=org.yoki.android.buienalarm" TargetMode="External"/><Relationship Id="rId82" Type="http://schemas.openxmlformats.org/officeDocument/2006/relationships/hyperlink" Target="https://play.google.com/store/apps/details?id=ma.safe.weather&amp;hl=en_US&amp;gl=US" TargetMode="External"/><Relationship Id="rId152" Type="http://schemas.openxmlformats.org/officeDocument/2006/relationships/hyperlink" Target="https://play.google.com/store/apps/details?id=de.xikolo.openwho" TargetMode="External"/><Relationship Id="rId173" Type="http://schemas.openxmlformats.org/officeDocument/2006/relationships/hyperlink" Target="https://play.google.com/store/apps/details?id=nz.org.geonet.quake" TargetMode="External"/><Relationship Id="rId194" Type="http://schemas.openxmlformats.org/officeDocument/2006/relationships/hyperlink" Target="https://play.google.com/store/apps/details?id=com.redhelmet.a2me&amp;hl=en_US&amp;gl=US" TargetMode="External"/><Relationship Id="rId19" Type="http://schemas.openxmlformats.org/officeDocument/2006/relationships/hyperlink" Target="https://apps.apple.com/us/app/alert-fm-toolkit/id1624516488" TargetMode="External"/><Relationship Id="rId14" Type="http://schemas.openxmlformats.org/officeDocument/2006/relationships/hyperlink" Target="https://apps.apple.com/us/app/schooldude-crisismanager/id914722585" TargetMode="External"/><Relationship Id="rId30" Type="http://schemas.openxmlformats.org/officeDocument/2006/relationships/hyperlink" Target="https://play.google.com/store/apps/details?id=com.cube.arc.tfa&amp;feature=search_result" TargetMode="External"/><Relationship Id="rId35" Type="http://schemas.openxmlformats.org/officeDocument/2006/relationships/hyperlink" Target="https://play.google.com/store/apps/details?id=com.volcanodiscovery.volcanodiscovery" TargetMode="External"/><Relationship Id="rId56" Type="http://schemas.openxmlformats.org/officeDocument/2006/relationships/hyperlink" Target="https://play.google.com/store/apps/details?id=de.mplg.biwapp" TargetMode="External"/><Relationship Id="rId77" Type="http://schemas.openxmlformats.org/officeDocument/2006/relationships/hyperlink" Target="https://play.google.com/store/apps/details?id=sp0n.citizen" TargetMode="External"/><Relationship Id="rId100" Type="http://schemas.openxmlformats.org/officeDocument/2006/relationships/hyperlink" Target="https://play.google.com/store/apps/details?id=com.diseases.treatment_dictionary" TargetMode="External"/><Relationship Id="rId105" Type="http://schemas.openxmlformats.org/officeDocument/2006/relationships/hyperlink" Target="https://play.google.com/store/apps/details?id=com.madeeasyenterprises.emergencyalert&amp;hl=en_US&amp;gl=US" TargetMode="External"/><Relationship Id="rId126" Type="http://schemas.openxmlformats.org/officeDocument/2006/relationships/hyperlink" Target="https://play.google.com/store/apps/details?id=app.medicalid&amp;hl=en_US&amp;gl=US" TargetMode="External"/><Relationship Id="rId147" Type="http://schemas.openxmlformats.org/officeDocument/2006/relationships/hyperlink" Target="https://play.google.com/store/apps/details?id=org.CountyofSanDiego.SDEmergency&amp;hl=en_US&amp;gl=US" TargetMode="External"/><Relationship Id="rId168" Type="http://schemas.openxmlformats.org/officeDocument/2006/relationships/hyperlink" Target="https://play.google.com/store/apps/details?id=com.localtvllc.livealert19&amp;hl=en_US&amp;gl=US" TargetMode="External"/><Relationship Id="rId8" Type="http://schemas.openxmlformats.org/officeDocument/2006/relationships/hyperlink" Target="https://apps.apple.com/us/app/earthquake-network/id1449893235" TargetMode="External"/><Relationship Id="rId51" Type="http://schemas.openxmlformats.org/officeDocument/2006/relationships/hyperlink" Target="https://play.google.com/store/apps/details?id=com.juggernaut_tech.buoycast" TargetMode="External"/><Relationship Id="rId72" Type="http://schemas.openxmlformats.org/officeDocument/2006/relationships/hyperlink" Target="https://apps.apple.com/us/app/dwd-warnwetter/id986420993" TargetMode="External"/><Relationship Id="rId93" Type="http://schemas.openxmlformats.org/officeDocument/2006/relationships/hyperlink" Target="https://play.google.com/store/apps/details?id=com.lachainemeteo.marine.androidapp" TargetMode="External"/><Relationship Id="rId98" Type="http://schemas.openxmlformats.org/officeDocument/2006/relationships/hyperlink" Target="https://play.google.com/store/apps/details?id=com.cdac.disaster&amp;hl=en_US&amp;gl=US" TargetMode="External"/><Relationship Id="rId121" Type="http://schemas.openxmlformats.org/officeDocument/2006/relationships/hyperlink" Target="https://play.google.com/store/apps/details?id=com.ifckashmir" TargetMode="External"/><Relationship Id="rId142" Type="http://schemas.openxmlformats.org/officeDocument/2006/relationships/hyperlink" Target="https://play.google.com/store/apps/details?id=com.wdtinc.android.stormshield&amp;hl=en_US&amp;gl=US" TargetMode="External"/><Relationship Id="rId163" Type="http://schemas.openxmlformats.org/officeDocument/2006/relationships/hyperlink" Target="https://play.google.com/store/apps/details?id=com.ocv.mobilecountyema&amp;hl=en_US&amp;gl=US" TargetMode="External"/><Relationship Id="rId184" Type="http://schemas.openxmlformats.org/officeDocument/2006/relationships/hyperlink" Target="https://play.google.com/store/apps/details?id=disasterAlert.PDC&amp;hl=de" TargetMode="External"/><Relationship Id="rId189" Type="http://schemas.openxmlformats.org/officeDocument/2006/relationships/hyperlink" Target="https://play.google.com/store/apps/details?id=com.crises.control" TargetMode="External"/><Relationship Id="rId3" Type="http://schemas.openxmlformats.org/officeDocument/2006/relationships/hyperlink" Target="https://play.google.com/store/apps/developer?id=Government+of+Saskatchewan" TargetMode="External"/><Relationship Id="rId25" Type="http://schemas.openxmlformats.org/officeDocument/2006/relationships/hyperlink" Target="https://apps.apple.com/au/app/alert2me-emergency-alerts/id1452756325" TargetMode="External"/><Relationship Id="rId46" Type="http://schemas.openxmlformats.org/officeDocument/2006/relationships/hyperlink" Target="https://play.google.com/store/apps/details?id=com.pillsburylaw.crisismanagementtool&amp;hl=en_US&amp;gl=US" TargetMode="External"/><Relationship Id="rId67" Type="http://schemas.openxmlformats.org/officeDocument/2006/relationships/hyperlink" Target="https://play.google.com/store/apps/details?id=com.Changeworld.emergencyalert&amp;hl=en_US&amp;gl=US" TargetMode="External"/><Relationship Id="rId116" Type="http://schemas.openxmlformats.org/officeDocument/2006/relationships/hyperlink" Target="https://play.google.com/store/apps/details?id=com.fatbelly.firstaidsandemergencytechniques&amp;hl=en_US&amp;gl=US" TargetMode="External"/><Relationship Id="rId137" Type="http://schemas.openxmlformats.org/officeDocument/2006/relationships/hyperlink" Target="https://play.google.com/store/apps/details?id=de.dwd.warnapp" TargetMode="External"/><Relationship Id="rId158" Type="http://schemas.openxmlformats.org/officeDocument/2006/relationships/hyperlink" Target="https://play.google.com/store/apps/details?id=com.sixthline.namola&amp;hl=en_US&amp;gl=US" TargetMode="External"/><Relationship Id="rId20" Type="http://schemas.openxmlformats.org/officeDocument/2006/relationships/hyperlink" Target="https://apps.apple.com/us/app/emergency-response-manager/id1456566918" TargetMode="External"/><Relationship Id="rId41" Type="http://schemas.openxmlformats.org/officeDocument/2006/relationships/hyperlink" Target="https://play.google.com/store/apps/details?id=de.mdiener.unwetter.gm" TargetMode="External"/><Relationship Id="rId62" Type="http://schemas.openxmlformats.org/officeDocument/2006/relationships/hyperlink" Target="https://www.redcross.org/" TargetMode="External"/><Relationship Id="rId83" Type="http://schemas.openxmlformats.org/officeDocument/2006/relationships/hyperlink" Target="https://play.google.com/store/apps/details?id=com.coolz.wisuki&amp;hl=en_US&amp;gl=US" TargetMode="External"/><Relationship Id="rId88" Type="http://schemas.openxmlformats.org/officeDocument/2006/relationships/hyperlink" Target="https://play.google.com/store/apps/details?id=com.severeweatheralerts&amp;hl=en_US&amp;gl=US" TargetMode="External"/><Relationship Id="rId111" Type="http://schemas.openxmlformats.org/officeDocument/2006/relationships/hyperlink" Target="https://apps.apple.com/us/app/emergency-management-suite/id1537642290" TargetMode="External"/><Relationship Id="rId132" Type="http://schemas.openxmlformats.org/officeDocument/2006/relationships/hyperlink" Target="https://play.google.com/store/apps/details?id=com.icesoft.voyent.vras.android&amp;hl=en_US&amp;gl=US" TargetMode="External"/><Relationship Id="rId153" Type="http://schemas.openxmlformats.org/officeDocument/2006/relationships/hyperlink" Target="https://play.google.com/store/apps/details?id=net.ocfl.android.ocflalerts&amp;hl=en_US&amp;gl=US" TargetMode="External"/><Relationship Id="rId174" Type="http://schemas.openxmlformats.org/officeDocument/2006/relationships/hyperlink" Target="https://play.google.com/store/apps/details?id=edu.ub.floodup" TargetMode="External"/><Relationship Id="rId179" Type="http://schemas.openxmlformats.org/officeDocument/2006/relationships/hyperlink" Target="https://play.google.com/store/apps/details?id=com.threesixtyentertainment.nesn&amp;hl=en_US&amp;gl=US" TargetMode="External"/><Relationship Id="rId195" Type="http://schemas.openxmlformats.org/officeDocument/2006/relationships/hyperlink" Target="https://play.google.com/store/apps/details?id=com.alarmtilt.cordova" TargetMode="External"/><Relationship Id="rId190" Type="http://schemas.openxmlformats.org/officeDocument/2006/relationships/hyperlink" Target="https://play.google.com/store/apps/details?id=com.ecnetwork.crma&amp;hl=en_US&amp;gl=US" TargetMode="External"/><Relationship Id="rId15" Type="http://schemas.openxmlformats.org/officeDocument/2006/relationships/hyperlink" Target="https://apps.apple.com/us/app/waff-48-first-alert-weather/id418598616" TargetMode="External"/><Relationship Id="rId36" Type="http://schemas.openxmlformats.org/officeDocument/2006/relationships/hyperlink" Target="https://play.google.com/store/apps/details?id=com.earthquake.watcher.finaltwo" TargetMode="External"/><Relationship Id="rId57" Type="http://schemas.openxmlformats.org/officeDocument/2006/relationships/hyperlink" Target="https://play.google.com/store/apps/details?id=de.combirisk.KATRETTER" TargetMode="External"/><Relationship Id="rId106" Type="http://schemas.openxmlformats.org/officeDocument/2006/relationships/hyperlink" Target="https://play.google.com/store/apps/details?id=com.linconsulo.dev.ebs&amp;hl=en_US&amp;gl=US" TargetMode="External"/><Relationship Id="rId127" Type="http://schemas.openxmlformats.org/officeDocument/2006/relationships/hyperlink" Target="https://play.google.com/store/apps/details?id=com.dom925.disastermon" TargetMode="External"/><Relationship Id="rId10" Type="http://schemas.openxmlformats.org/officeDocument/2006/relationships/hyperlink" Target="https://apps.apple.com/us/app/volcanoes-earthquakes/id1449389566" TargetMode="External"/><Relationship Id="rId31" Type="http://schemas.openxmlformats.org/officeDocument/2006/relationships/hyperlink" Target="https://play.google.com/store/apps/details?id=com.cube.arc.hfa" TargetMode="External"/><Relationship Id="rId52" Type="http://schemas.openxmlformats.org/officeDocument/2006/relationships/hyperlink" Target="https://play.google.com/store/apps/details?id=com.mlucolab.hh" TargetMode="External"/><Relationship Id="rId73" Type="http://schemas.openxmlformats.org/officeDocument/2006/relationships/hyperlink" Target="https://play.google.com/store/apps/developer?id=TornadoSpy" TargetMode="External"/><Relationship Id="rId78" Type="http://schemas.openxmlformats.org/officeDocument/2006/relationships/hyperlink" Target="https://apps.apple.com/us/app/citizen-local-safety-alerts/id1039889567" TargetMode="External"/><Relationship Id="rId94" Type="http://schemas.openxmlformats.org/officeDocument/2006/relationships/hyperlink" Target="https://play.google.com/store/apps/details?id=ch.admin.meteoswiss" TargetMode="External"/><Relationship Id="rId99" Type="http://schemas.openxmlformats.org/officeDocument/2006/relationships/hyperlink" Target="https://play.google.com/store/apps/details?id=com.iv.disastermanagment&amp;hl=en_US&amp;gl=US" TargetMode="External"/><Relationship Id="rId101" Type="http://schemas.openxmlformats.org/officeDocument/2006/relationships/hyperlink" Target="https://play.google.com/store/apps/details?id=com.kb.apps.earthquakes&amp;hl=en_US&amp;gl=US" TargetMode="External"/><Relationship Id="rId122" Type="http://schemas.openxmlformats.org/officeDocument/2006/relationships/hyperlink" Target="https://play.google.com/store/apps/details?id=com.lagache.sylvain.ice_android&amp;hl=en_US&amp;gl=US&amp;showAllReviews=true" TargetMode="External"/><Relationship Id="rId143" Type="http://schemas.openxmlformats.org/officeDocument/2006/relationships/hyperlink" Target="https://play.google.com/store/apps/details?id=edu.iris.app.stationmonitor" TargetMode="External"/><Relationship Id="rId148" Type="http://schemas.openxmlformats.org/officeDocument/2006/relationships/hyperlink" Target="https://play.google.com/store/apps/details?id=com.dudesolutions.sdcm01&amp;hl=en_US&amp;gl=US" TargetMode="External"/><Relationship Id="rId164" Type="http://schemas.openxmlformats.org/officeDocument/2006/relationships/hyperlink" Target="https://play.google.com/store/apps/details?id=me.doapps.appdhn" TargetMode="External"/><Relationship Id="rId169" Type="http://schemas.openxmlformats.org/officeDocument/2006/relationships/hyperlink" Target="https://play.google.com/store/apps/details?id=com.infostretch.iSOSAndroid" TargetMode="External"/><Relationship Id="rId185" Type="http://schemas.openxmlformats.org/officeDocument/2006/relationships/hyperlink" Target="https://play.google.com/store/apps/details?id=com.crisis24.CrisisMessenger&amp;hl=en_US&amp;gl=US" TargetMode="External"/><Relationship Id="rId4" Type="http://schemas.openxmlformats.org/officeDocument/2006/relationships/hyperlink" Target="http://www.geophysics.geol.uoa.gr/" TargetMode="External"/><Relationship Id="rId9" Type="http://schemas.openxmlformats.org/officeDocument/2006/relationships/hyperlink" Target="https://apps.apple.com/us/app/clime-noaa-weather-radar-live/id749133753" TargetMode="External"/><Relationship Id="rId180" Type="http://schemas.openxmlformats.org/officeDocument/2006/relationships/hyperlink" Target="https://play.google.com/store/apps/details?id=com.jeroendebusser.aspiemeltdown&amp;hl=en_US&amp;gl=US" TargetMode="External"/><Relationship Id="rId26" Type="http://schemas.openxmlformats.org/officeDocument/2006/relationships/hyperlink" Target="https://apps.apple.com/ca/app/alberta-emergency-alert/id887604348" TargetMode="External"/><Relationship Id="rId47" Type="http://schemas.openxmlformats.org/officeDocument/2006/relationships/hyperlink" Target="https://play.google.com/store/apps/details?id=com.rmtheis.fireguard" TargetMode="External"/><Relationship Id="rId68" Type="http://schemas.openxmlformats.org/officeDocument/2006/relationships/hyperlink" Target="https://play.google.com/store/apps/details?id=com.emergencyresponsemanager.response&amp;hl=en_US&amp;gl=US" TargetMode="External"/><Relationship Id="rId89" Type="http://schemas.openxmlformats.org/officeDocument/2006/relationships/hyperlink" Target="https://play.google.com/store/apps/details?id=com.tinyvital.wxr.pro" TargetMode="External"/><Relationship Id="rId112" Type="http://schemas.openxmlformats.org/officeDocument/2006/relationships/hyperlink" Target="https://play.google.com/store/apps/details?id=com.emergency.disaster_survival&amp;hl=en_US&amp;gl=US" TargetMode="External"/><Relationship Id="rId133" Type="http://schemas.openxmlformats.org/officeDocument/2006/relationships/hyperlink" Target="https://play.google.com/store/apps/details?id=com.aoe.wildfire&amp;hl=en_US&amp;gl=US" TargetMode="External"/><Relationship Id="rId154" Type="http://schemas.openxmlformats.org/officeDocument/2006/relationships/hyperlink" Target="https://play.google.com/store/apps/details?id=at.tirol_notfall" TargetMode="External"/><Relationship Id="rId175" Type="http://schemas.openxmlformats.org/officeDocument/2006/relationships/hyperlink" Target="https://play.google.com/store/apps/details?id=com.floodsnearme" TargetMode="External"/><Relationship Id="rId196" Type="http://schemas.openxmlformats.org/officeDocument/2006/relationships/hyperlink" Target="https://play.google.com/store/apps/details?id=za.co.csir.afis" TargetMode="External"/><Relationship Id="rId16" Type="http://schemas.openxmlformats.org/officeDocument/2006/relationships/hyperlink" Target="https://apps.apple.com/us/app/live-alert-19/id537265820" TargetMode="External"/><Relationship Id="rId37" Type="http://schemas.openxmlformats.org/officeDocument/2006/relationships/hyperlink" Target="https://play.google.com/store/apps/details?id=com.calmalgo.apps.earthquake" TargetMode="External"/><Relationship Id="rId58" Type="http://schemas.openxmlformats.org/officeDocument/2006/relationships/hyperlink" Target="https://play.google.com/store/apps/details?id=com.divera247.personal" TargetMode="External"/><Relationship Id="rId79" Type="http://schemas.openxmlformats.org/officeDocument/2006/relationships/hyperlink" Target="https://play.google.com/store/apps/details?id=com.sslwireless.dmr" TargetMode="External"/><Relationship Id="rId102" Type="http://schemas.openxmlformats.org/officeDocument/2006/relationships/hyperlink" Target="https://play.google.com/store/apps/details?id=com.saidkamal.emergency&amp;hl=en_US&amp;gl=US" TargetMode="External"/><Relationship Id="rId123" Type="http://schemas.openxmlformats.org/officeDocument/2006/relationships/hyperlink" Target="https://play.google.com/store/apps/details?id=com.AlertSense.AlertSense" TargetMode="External"/><Relationship Id="rId144" Type="http://schemas.openxmlformats.org/officeDocument/2006/relationships/hyperlink" Target="https://play.google.com/store/apps/details?id=com.weather.Weather" TargetMode="External"/><Relationship Id="rId90" Type="http://schemas.openxmlformats.org/officeDocument/2006/relationships/hyperlink" Target="https://play.google.com/store/apps/details?id=org.droidgox.phivolcs" TargetMode="External"/><Relationship Id="rId165" Type="http://schemas.openxmlformats.org/officeDocument/2006/relationships/hyperlink" Target="https://play.google.com/store/apps/details?id=com.meteoplaza.flash" TargetMode="External"/><Relationship Id="rId186" Type="http://schemas.openxmlformats.org/officeDocument/2006/relationships/hyperlink" Target="https://play.google.com/store/apps/details?id=com.gulbrandsen.crisismanagement" TargetMode="External"/><Relationship Id="rId27" Type="http://schemas.openxmlformats.org/officeDocument/2006/relationships/hyperlink" Target="https://apps.apple.com/us/app/mobile-county-ema-app/id1512480552" TargetMode="External"/><Relationship Id="rId48" Type="http://schemas.openxmlformats.org/officeDocument/2006/relationships/hyperlink" Target="https://play.google.com/store/apps/details?id=com.kenjin.fms" TargetMode="External"/><Relationship Id="rId69" Type="http://schemas.openxmlformats.org/officeDocument/2006/relationships/hyperlink" Target="https://play.google.com/store/apps/details?id=com.pocketprep.android.ems" TargetMode="External"/><Relationship Id="rId113" Type="http://schemas.openxmlformats.org/officeDocument/2006/relationships/hyperlink" Target="https://play.google.com/store/apps/details?id=de.gempa.android.eqinfo&amp;hl=de" TargetMode="External"/><Relationship Id="rId134" Type="http://schemas.openxmlformats.org/officeDocument/2006/relationships/hyperlink" Target="https://play.google.com/store/apps/details?id=id.bmkg.wrsbmkg&amp;hl=en_US&amp;gl=US" TargetMode="External"/><Relationship Id="rId80" Type="http://schemas.openxmlformats.org/officeDocument/2006/relationships/hyperlink" Target="https://play.google.com/store/apps/details?id=com.jrustonapps.myhurricanetracker" TargetMode="External"/><Relationship Id="rId155" Type="http://schemas.openxmlformats.org/officeDocument/2006/relationships/hyperlink" Target="https://play.google.com/store/apps/details?id=com.safetrekapp.safetrek&amp;hl=en_US&amp;gl=US" TargetMode="External"/><Relationship Id="rId176" Type="http://schemas.openxmlformats.org/officeDocument/2006/relationships/hyperlink" Target="https://play.google.com/store/apps/details?id=com.kauz.android.weather&amp;hl=en_US&amp;gl=US" TargetMode="External"/><Relationship Id="rId197" Type="http://schemas.openxmlformats.org/officeDocument/2006/relationships/hyperlink" Target="https://apps.apple.com/us/app/buoyweather-marine-forecasts/id686664992" TargetMode="External"/><Relationship Id="rId17" Type="http://schemas.openxmlformats.org/officeDocument/2006/relationships/hyperlink" Target="https://apps.apple.com/us/app/nh-alerts/id930501217" TargetMode="External"/><Relationship Id="rId38" Type="http://schemas.openxmlformats.org/officeDocument/2006/relationships/hyperlink" Target="https://play.google.com/store/apps/details?id=com.brzimetrokliziretro.earthquakestracker" TargetMode="External"/><Relationship Id="rId59" Type="http://schemas.openxmlformats.org/officeDocument/2006/relationships/hyperlink" Target="https://play.google.com/store/apps/details?id=de.combirisk.katwarn" TargetMode="External"/><Relationship Id="rId103" Type="http://schemas.openxmlformats.org/officeDocument/2006/relationships/hyperlink" Target="https://play.google.com/store/apps/details?id=com.mccondach.emergencyalerts" TargetMode="External"/><Relationship Id="rId124" Type="http://schemas.openxmlformats.org/officeDocument/2006/relationships/hyperlink" Target="https://play.google.com/store/apps/details?id=com.kplc.android.weather&amp;hl=en_US&amp;gl=US" TargetMode="External"/><Relationship Id="rId70" Type="http://schemas.openxmlformats.org/officeDocument/2006/relationships/hyperlink" Target="https://apps.apple.com/us/app/invoxia-gps/id1261314542" TargetMode="External"/><Relationship Id="rId91" Type="http://schemas.openxmlformats.org/officeDocument/2006/relationships/hyperlink" Target="https://play.google.com/store/apps/details?id=com.google.android.apps.safetyhub&amp;hl=en_US&amp;gl=US" TargetMode="External"/><Relationship Id="rId145" Type="http://schemas.openxmlformats.org/officeDocument/2006/relationships/hyperlink" Target="https://play.google.com/store/apps/details?id=com.ravemobilesafety.mysmart911&amp;hl=en_US&amp;gl=US" TargetMode="External"/><Relationship Id="rId166" Type="http://schemas.openxmlformats.org/officeDocument/2006/relationships/hyperlink" Target="https://play.google.com/store/apps/details?id=org.emsc_csem.lastquake&amp;hl=de" TargetMode="External"/><Relationship Id="rId187" Type="http://schemas.openxmlformats.org/officeDocument/2006/relationships/hyperlink" Target="https://play.google.com/store/apps/details?id=com.zaxbys.crisismanagement&amp;hl=en_US&amp;gl=US" TargetMode="External"/><Relationship Id="rId1" Type="http://schemas.openxmlformats.org/officeDocument/2006/relationships/hyperlink" Target="https://play.google.com/store/apps/developer?id=RockDove+Solutions,+Inc." TargetMode="External"/><Relationship Id="rId28" Type="http://schemas.openxmlformats.org/officeDocument/2006/relationships/hyperlink" Target="https://play.google.com/store/apps/details?id=com.cube.arc.hzd" TargetMode="External"/><Relationship Id="rId49" Type="http://schemas.openxmlformats.org/officeDocument/2006/relationships/hyperlink" Target="https://play.google.com/store/apps/details?id=us.gssnet.alertfmtoolkit" TargetMode="External"/><Relationship Id="rId114" Type="http://schemas.openxmlformats.org/officeDocument/2006/relationships/hyperlink" Target="https://play.google.com/store/apps/details?id=com.groupkom.evalarm.prod" TargetMode="External"/><Relationship Id="rId60" Type="http://schemas.openxmlformats.org/officeDocument/2006/relationships/hyperlink" Target="https://play.google.com/store/apps/details?id=co.iceboard" TargetMode="External"/><Relationship Id="rId81" Type="http://schemas.openxmlformats.org/officeDocument/2006/relationships/hyperlink" Target="https://play.google.com/store/apps/details?id=com.accuweather.android" TargetMode="External"/><Relationship Id="rId135" Type="http://schemas.openxmlformats.org/officeDocument/2006/relationships/hyperlink" Target="https://apps.apple.com/no/app/wesg-crisis-management-app/id1475071916" TargetMode="External"/><Relationship Id="rId156" Type="http://schemas.openxmlformats.org/officeDocument/2006/relationships/hyperlink" Target="https://play.google.com/store/apps/details?id=com.apalon.weatherradar.free" TargetMode="External"/><Relationship Id="rId177" Type="http://schemas.openxmlformats.org/officeDocument/2006/relationships/hyperlink" Target="https://play.google.com/store/apps/details?id=gov.fema.mobile.android" TargetMode="External"/><Relationship Id="rId198" Type="http://schemas.openxmlformats.org/officeDocument/2006/relationships/printerSettings" Target="../printerSettings/printerSettings1.bin"/><Relationship Id="rId18" Type="http://schemas.openxmlformats.org/officeDocument/2006/relationships/hyperlink" Target="https://apps.apple.com/us/app/ocfl-alert/id382270656" TargetMode="External"/><Relationship Id="rId39" Type="http://schemas.openxmlformats.org/officeDocument/2006/relationships/hyperlink" Target="https://play.google.com/store/apps/details?id=com.tarkarn.earthquake" TargetMode="External"/><Relationship Id="rId50" Type="http://schemas.openxmlformats.org/officeDocument/2006/relationships/hyperlink" Target="https://play.google.com/store/apps/details?id=com.cube.gdpc.nzl&amp;hl=en_US&amp;gl=US" TargetMode="External"/><Relationship Id="rId104" Type="http://schemas.openxmlformats.org/officeDocument/2006/relationships/hyperlink" Target="https://play.google.com/store/apps/details?id=com.na.emergencyalert&amp;hl=en_US&amp;gl=US" TargetMode="External"/><Relationship Id="rId125" Type="http://schemas.openxmlformats.org/officeDocument/2006/relationships/hyperlink" Target="https://play.google.com/store/apps/details?id=com.magma.pvmbg.magmaindonesia&amp;hl=en_US&amp;gl=US" TargetMode="External"/><Relationship Id="rId146" Type="http://schemas.openxmlformats.org/officeDocument/2006/relationships/hyperlink" Target="https://play.google.com/store/apps/details?id=it.linksmt.tessa.scm&amp;hl=en_US&amp;gl=US" TargetMode="External"/><Relationship Id="rId167" Type="http://schemas.openxmlformats.org/officeDocument/2006/relationships/hyperlink" Target="https://play.google.com/store/apps/details?id=com.invoxia.track&amp;hl=en_US&amp;gl=US" TargetMode="External"/><Relationship Id="rId188" Type="http://schemas.openxmlformats.org/officeDocument/2006/relationships/hyperlink" Target="https://play.google.com/store/apps/details?id=com.linku.android.mobile_emergency.app.activity&amp;hl=en_US&amp;gl=U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C99A2-6257-43E4-BB94-9E8A7F91A14E}">
  <dimension ref="A1:N1146"/>
  <sheetViews>
    <sheetView tabSelected="1" zoomScale="82" workbookViewId="0">
      <pane ySplit="1" topLeftCell="A2" activePane="bottomLeft" state="frozen"/>
      <selection pane="bottomLeft" activeCell="L156" sqref="L156"/>
    </sheetView>
  </sheetViews>
  <sheetFormatPr defaultColWidth="11" defaultRowHeight="15.75" x14ac:dyDescent="0.25"/>
  <cols>
    <col min="1" max="1" width="40.375" customWidth="1"/>
    <col min="2" max="2" width="15" customWidth="1"/>
    <col min="3" max="3" width="26.625" customWidth="1"/>
    <col min="4" max="4" width="33.625" customWidth="1"/>
    <col min="5" max="5" width="25.625" customWidth="1"/>
    <col min="6" max="8" width="25.125" customWidth="1"/>
    <col min="9" max="12" width="34.5" customWidth="1"/>
    <col min="13" max="13" width="121.875" customWidth="1"/>
    <col min="14" max="14" width="58.5" customWidth="1"/>
    <col min="15" max="42" width="0" hidden="1" customWidth="1"/>
  </cols>
  <sheetData>
    <row r="1" spans="1:14" x14ac:dyDescent="0.25">
      <c r="A1" s="1" t="s">
        <v>0</v>
      </c>
      <c r="B1" s="6" t="s">
        <v>1</v>
      </c>
      <c r="C1" s="3" t="s">
        <v>2</v>
      </c>
      <c r="D1" s="3" t="s">
        <v>3</v>
      </c>
      <c r="E1" s="3" t="s">
        <v>4</v>
      </c>
      <c r="F1" s="3" t="s">
        <v>5</v>
      </c>
      <c r="G1" s="3" t="s">
        <v>6</v>
      </c>
      <c r="H1" s="3" t="s">
        <v>7</v>
      </c>
      <c r="I1" s="4" t="s">
        <v>8</v>
      </c>
      <c r="J1" s="30" t="s">
        <v>9</v>
      </c>
      <c r="K1" s="4" t="s">
        <v>10</v>
      </c>
      <c r="L1" s="1" t="s">
        <v>11</v>
      </c>
      <c r="M1" s="1" t="s">
        <v>12</v>
      </c>
      <c r="N1" s="3" t="s">
        <v>13</v>
      </c>
    </row>
    <row r="2" spans="1:14" ht="31.5" x14ac:dyDescent="0.25">
      <c r="A2" s="18" t="s">
        <v>350</v>
      </c>
      <c r="B2" s="31" t="s">
        <v>41</v>
      </c>
      <c r="C2" s="15" t="s">
        <v>42</v>
      </c>
      <c r="D2" s="15" t="s">
        <v>351</v>
      </c>
      <c r="E2" s="15" t="s">
        <v>17</v>
      </c>
      <c r="F2" s="19" t="s">
        <v>352</v>
      </c>
      <c r="G2" s="19"/>
      <c r="H2" s="31" t="s">
        <v>41</v>
      </c>
      <c r="I2" s="15" t="s">
        <v>49</v>
      </c>
      <c r="J2" s="31" t="s">
        <v>41</v>
      </c>
      <c r="K2" s="15" t="s">
        <v>49</v>
      </c>
      <c r="L2" s="15" t="s">
        <v>353</v>
      </c>
      <c r="M2" s="10" t="s">
        <v>354</v>
      </c>
      <c r="N2" s="17"/>
    </row>
    <row r="3" spans="1:14" x14ac:dyDescent="0.25">
      <c r="A3" s="18" t="s">
        <v>196</v>
      </c>
      <c r="B3" s="20">
        <v>2016</v>
      </c>
      <c r="C3" s="15" t="s">
        <v>42</v>
      </c>
      <c r="D3" s="15" t="s">
        <v>197</v>
      </c>
      <c r="E3" s="15" t="s">
        <v>65</v>
      </c>
      <c r="F3" s="19" t="s">
        <v>198</v>
      </c>
      <c r="G3" s="19" t="s">
        <v>199</v>
      </c>
      <c r="H3" s="31" t="s">
        <v>41</v>
      </c>
      <c r="I3" s="15" t="s">
        <v>200</v>
      </c>
      <c r="J3" s="31" t="s">
        <v>200</v>
      </c>
      <c r="K3" s="15" t="s">
        <v>200</v>
      </c>
      <c r="L3" s="23" t="s">
        <v>201</v>
      </c>
      <c r="M3" s="10" t="s">
        <v>202</v>
      </c>
      <c r="N3" s="17"/>
    </row>
    <row r="4" spans="1:14" x14ac:dyDescent="0.25">
      <c r="A4" s="14" t="s">
        <v>266</v>
      </c>
      <c r="B4" s="15">
        <v>2017</v>
      </c>
      <c r="C4" s="15" t="s">
        <v>34</v>
      </c>
      <c r="D4" s="15" t="s">
        <v>267</v>
      </c>
      <c r="E4" s="15" t="s">
        <v>251</v>
      </c>
      <c r="F4" s="19" t="s">
        <v>268</v>
      </c>
      <c r="G4" s="19"/>
      <c r="H4" s="31" t="s">
        <v>41</v>
      </c>
      <c r="I4" s="15" t="s">
        <v>49</v>
      </c>
      <c r="J4" s="31" t="s">
        <v>41</v>
      </c>
      <c r="K4" s="15" t="s">
        <v>49</v>
      </c>
      <c r="L4" s="29" t="s">
        <v>269</v>
      </c>
      <c r="M4" s="29" t="s">
        <v>270</v>
      </c>
      <c r="N4" s="17"/>
    </row>
    <row r="5" spans="1:14" x14ac:dyDescent="0.25">
      <c r="A5" s="17" t="s">
        <v>587</v>
      </c>
      <c r="B5" s="31" t="s">
        <v>41</v>
      </c>
      <c r="C5" s="17" t="s">
        <v>42</v>
      </c>
      <c r="D5" s="17" t="s">
        <v>588</v>
      </c>
      <c r="E5" s="17" t="s">
        <v>179</v>
      </c>
      <c r="F5" s="17" t="s">
        <v>589</v>
      </c>
      <c r="G5" s="17"/>
      <c r="H5" s="31" t="s">
        <v>41</v>
      </c>
      <c r="I5" s="17" t="s">
        <v>62</v>
      </c>
      <c r="J5" s="17" t="s">
        <v>62</v>
      </c>
      <c r="K5" s="17" t="s">
        <v>21</v>
      </c>
      <c r="L5" s="10" t="s">
        <v>590</v>
      </c>
      <c r="M5" s="10" t="s">
        <v>591</v>
      </c>
      <c r="N5" s="17" t="s">
        <v>592</v>
      </c>
    </row>
    <row r="6" spans="1:14" x14ac:dyDescent="0.25">
      <c r="A6" s="17" t="s">
        <v>656</v>
      </c>
      <c r="B6" s="8">
        <v>2017</v>
      </c>
      <c r="C6" s="17" t="s">
        <v>42</v>
      </c>
      <c r="D6" s="17" t="s">
        <v>657</v>
      </c>
      <c r="E6" s="17" t="s">
        <v>179</v>
      </c>
      <c r="F6" s="17" t="s">
        <v>658</v>
      </c>
      <c r="G6" s="17"/>
      <c r="H6" s="17"/>
      <c r="I6" s="17" t="s">
        <v>21</v>
      </c>
      <c r="J6" s="17" t="s">
        <v>21</v>
      </c>
      <c r="K6" s="17" t="s">
        <v>21</v>
      </c>
      <c r="L6" s="10" t="s">
        <v>659</v>
      </c>
      <c r="M6" s="10" t="s">
        <v>660</v>
      </c>
    </row>
    <row r="7" spans="1:14" x14ac:dyDescent="0.25">
      <c r="A7" s="17" t="s">
        <v>580</v>
      </c>
      <c r="B7" s="31" t="s">
        <v>41</v>
      </c>
      <c r="C7" s="17" t="s">
        <v>42</v>
      </c>
      <c r="D7" s="17" t="s">
        <v>581</v>
      </c>
      <c r="E7" s="17" t="s">
        <v>112</v>
      </c>
      <c r="F7" s="17" t="s">
        <v>582</v>
      </c>
      <c r="G7" s="17"/>
      <c r="H7" s="31" t="s">
        <v>41</v>
      </c>
      <c r="I7" s="17" t="s">
        <v>583</v>
      </c>
      <c r="J7" s="17" t="s">
        <v>21</v>
      </c>
      <c r="K7" s="17" t="s">
        <v>49</v>
      </c>
      <c r="L7" s="10" t="s">
        <v>584</v>
      </c>
      <c r="M7" s="10" t="s">
        <v>585</v>
      </c>
      <c r="N7" s="17" t="s">
        <v>586</v>
      </c>
    </row>
    <row r="8" spans="1:14" x14ac:dyDescent="0.25">
      <c r="A8" s="17" t="s">
        <v>628</v>
      </c>
      <c r="B8" s="31" t="s">
        <v>41</v>
      </c>
      <c r="C8" s="17" t="s">
        <v>67</v>
      </c>
      <c r="D8" s="17" t="s">
        <v>629</v>
      </c>
      <c r="E8" s="17" t="s">
        <v>377</v>
      </c>
      <c r="F8" s="17" t="s">
        <v>630</v>
      </c>
      <c r="G8" s="17"/>
      <c r="H8" s="31" t="s">
        <v>41</v>
      </c>
      <c r="I8" s="17" t="s">
        <v>62</v>
      </c>
      <c r="J8" s="17" t="s">
        <v>62</v>
      </c>
      <c r="K8" s="17" t="s">
        <v>21</v>
      </c>
      <c r="L8" s="10" t="s">
        <v>631</v>
      </c>
      <c r="M8" s="10" t="s">
        <v>632</v>
      </c>
      <c r="N8" t="s">
        <v>633</v>
      </c>
    </row>
    <row r="9" spans="1:14" x14ac:dyDescent="0.25">
      <c r="A9" s="8" t="s">
        <v>860</v>
      </c>
      <c r="B9" s="22">
        <v>2017</v>
      </c>
      <c r="C9" s="8" t="s">
        <v>42</v>
      </c>
      <c r="D9" s="8" t="s">
        <v>861</v>
      </c>
      <c r="E9" s="8" t="s">
        <v>862</v>
      </c>
      <c r="F9" t="s">
        <v>863</v>
      </c>
      <c r="G9" s="8"/>
      <c r="H9" s="8" t="s">
        <v>41</v>
      </c>
      <c r="I9" s="8" t="s">
        <v>49</v>
      </c>
      <c r="J9" s="31" t="s">
        <v>41</v>
      </c>
      <c r="K9" s="8" t="s">
        <v>49</v>
      </c>
      <c r="L9" s="8" t="s">
        <v>916</v>
      </c>
      <c r="M9" s="34" t="s">
        <v>864</v>
      </c>
    </row>
    <row r="10" spans="1:14" x14ac:dyDescent="0.25">
      <c r="A10" s="18" t="s">
        <v>167</v>
      </c>
      <c r="B10" s="20">
        <v>2018</v>
      </c>
      <c r="C10" s="15" t="s">
        <v>42</v>
      </c>
      <c r="D10" s="15" t="s">
        <v>168</v>
      </c>
      <c r="E10" s="15" t="s">
        <v>17</v>
      </c>
      <c r="F10" s="19" t="s">
        <v>169</v>
      </c>
      <c r="G10" s="19"/>
      <c r="H10" s="31" t="s">
        <v>41</v>
      </c>
      <c r="I10" s="15" t="s">
        <v>170</v>
      </c>
      <c r="J10" s="31" t="s">
        <v>170</v>
      </c>
      <c r="K10" s="15" t="s">
        <v>170</v>
      </c>
      <c r="L10" s="23" t="s">
        <v>171</v>
      </c>
      <c r="M10" t="s">
        <v>32</v>
      </c>
      <c r="N10" s="17"/>
    </row>
    <row r="11" spans="1:14" x14ac:dyDescent="0.25">
      <c r="A11" s="14" t="s">
        <v>139</v>
      </c>
      <c r="B11" s="31" t="s">
        <v>41</v>
      </c>
      <c r="C11" s="15" t="s">
        <v>34</v>
      </c>
      <c r="D11" s="17" t="s">
        <v>140</v>
      </c>
      <c r="E11" s="15" t="s">
        <v>141</v>
      </c>
      <c r="F11" s="19" t="s">
        <v>142</v>
      </c>
      <c r="G11" s="19"/>
      <c r="H11" s="31" t="s">
        <v>41</v>
      </c>
      <c r="I11" s="15" t="s">
        <v>143</v>
      </c>
      <c r="J11" s="31" t="s">
        <v>143</v>
      </c>
      <c r="K11" s="15" t="s">
        <v>72</v>
      </c>
      <c r="L11" s="23" t="s">
        <v>144</v>
      </c>
      <c r="M11" s="29" t="s">
        <v>145</v>
      </c>
      <c r="N11" s="17"/>
    </row>
    <row r="12" spans="1:14" x14ac:dyDescent="0.25">
      <c r="A12" s="17" t="s">
        <v>464</v>
      </c>
      <c r="B12" s="31" t="s">
        <v>41</v>
      </c>
      <c r="C12" s="17" t="s">
        <v>177</v>
      </c>
      <c r="D12" s="17" t="s">
        <v>465</v>
      </c>
      <c r="E12" s="17" t="s">
        <v>141</v>
      </c>
      <c r="F12" s="17" t="s">
        <v>466</v>
      </c>
      <c r="G12" s="17"/>
      <c r="H12" s="17" t="s">
        <v>457</v>
      </c>
      <c r="I12" s="17" t="s">
        <v>21</v>
      </c>
      <c r="J12" s="17" t="s">
        <v>21</v>
      </c>
      <c r="K12" s="17" t="s">
        <v>21</v>
      </c>
      <c r="L12" s="17" t="s">
        <v>467</v>
      </c>
      <c r="M12" s="10" t="s">
        <v>468</v>
      </c>
      <c r="N12" s="17"/>
    </row>
    <row r="13" spans="1:14" x14ac:dyDescent="0.25">
      <c r="A13" s="14" t="s">
        <v>76</v>
      </c>
      <c r="B13" s="8">
        <v>2013</v>
      </c>
      <c r="C13" s="15" t="s">
        <v>34</v>
      </c>
      <c r="D13" s="15" t="s">
        <v>77</v>
      </c>
      <c r="E13" s="15" t="s">
        <v>17</v>
      </c>
      <c r="F13" s="15" t="s">
        <v>78</v>
      </c>
      <c r="G13" s="15"/>
      <c r="H13" s="31" t="s">
        <v>41</v>
      </c>
      <c r="I13" s="15" t="s">
        <v>71</v>
      </c>
      <c r="J13" s="31" t="s">
        <v>71</v>
      </c>
      <c r="K13" s="15" t="s">
        <v>72</v>
      </c>
      <c r="L13" s="23" t="s">
        <v>79</v>
      </c>
      <c r="M13" s="10" t="s">
        <v>80</v>
      </c>
      <c r="N13" s="17" t="s">
        <v>81</v>
      </c>
    </row>
    <row r="14" spans="1:14" x14ac:dyDescent="0.25">
      <c r="A14" s="18" t="s">
        <v>110</v>
      </c>
      <c r="B14" s="20">
        <v>2016</v>
      </c>
      <c r="C14" s="15" t="s">
        <v>42</v>
      </c>
      <c r="D14" s="15" t="s">
        <v>111</v>
      </c>
      <c r="E14" s="15" t="s">
        <v>112</v>
      </c>
      <c r="F14" s="19" t="s">
        <v>113</v>
      </c>
      <c r="G14" s="19"/>
      <c r="H14" s="31" t="s">
        <v>41</v>
      </c>
      <c r="I14" s="15" t="s">
        <v>114</v>
      </c>
      <c r="J14" s="31" t="s">
        <v>114</v>
      </c>
      <c r="K14" s="15" t="s">
        <v>72</v>
      </c>
      <c r="L14" s="23" t="s">
        <v>115</v>
      </c>
      <c r="M14" s="35" t="s">
        <v>116</v>
      </c>
      <c r="N14" s="17"/>
    </row>
    <row r="15" spans="1:14" x14ac:dyDescent="0.25">
      <c r="A15" s="8" t="s">
        <v>874</v>
      </c>
      <c r="B15" s="15">
        <v>2019</v>
      </c>
      <c r="C15" s="8" t="s">
        <v>42</v>
      </c>
      <c r="D15" s="8" t="s">
        <v>875</v>
      </c>
      <c r="E15" s="8" t="s">
        <v>162</v>
      </c>
      <c r="F15" t="s">
        <v>876</v>
      </c>
      <c r="G15" s="8"/>
      <c r="H15" s="8" t="s">
        <v>41</v>
      </c>
      <c r="I15" s="8" t="s">
        <v>49</v>
      </c>
      <c r="J15" s="31" t="s">
        <v>41</v>
      </c>
      <c r="K15" s="8" t="s">
        <v>49</v>
      </c>
      <c r="L15" s="34" t="s">
        <v>917</v>
      </c>
      <c r="M15" s="34" t="s">
        <v>877</v>
      </c>
    </row>
    <row r="16" spans="1:14" x14ac:dyDescent="0.25">
      <c r="A16" s="8" t="s">
        <v>888</v>
      </c>
      <c r="B16" s="31" t="s">
        <v>41</v>
      </c>
      <c r="C16" s="8" t="s">
        <v>34</v>
      </c>
      <c r="D16" s="8" t="s">
        <v>889</v>
      </c>
      <c r="E16" s="8" t="s">
        <v>377</v>
      </c>
      <c r="F16" t="s">
        <v>890</v>
      </c>
      <c r="G16" s="8"/>
      <c r="H16" s="8" t="s">
        <v>41</v>
      </c>
      <c r="I16" s="8" t="s">
        <v>21</v>
      </c>
      <c r="J16" s="31" t="s">
        <v>21</v>
      </c>
      <c r="K16" s="8" t="s">
        <v>21</v>
      </c>
      <c r="L16" s="34" t="s">
        <v>918</v>
      </c>
      <c r="M16" s="34" t="s">
        <v>891</v>
      </c>
    </row>
    <row r="17" spans="1:14" x14ac:dyDescent="0.25">
      <c r="A17" s="17" t="s">
        <v>570</v>
      </c>
      <c r="B17" s="15">
        <v>2015</v>
      </c>
      <c r="C17" s="17" t="s">
        <v>177</v>
      </c>
      <c r="D17" s="17" t="s">
        <v>556</v>
      </c>
      <c r="E17" s="17" t="s">
        <v>344</v>
      </c>
      <c r="F17" s="17" t="s">
        <v>571</v>
      </c>
      <c r="G17" s="17"/>
      <c r="H17" s="31" t="s">
        <v>41</v>
      </c>
      <c r="I17" s="17" t="s">
        <v>572</v>
      </c>
      <c r="J17" s="17" t="s">
        <v>21</v>
      </c>
      <c r="K17" s="17" t="s">
        <v>21</v>
      </c>
      <c r="L17" s="17" t="s">
        <v>573</v>
      </c>
      <c r="M17" s="10" t="s">
        <v>574</v>
      </c>
      <c r="N17" s="17" t="s">
        <v>575</v>
      </c>
    </row>
    <row r="18" spans="1:14" x14ac:dyDescent="0.25">
      <c r="A18" s="18" t="s">
        <v>244</v>
      </c>
      <c r="B18" s="31" t="s">
        <v>41</v>
      </c>
      <c r="C18" s="15" t="s">
        <v>34</v>
      </c>
      <c r="D18" s="15" t="s">
        <v>245</v>
      </c>
      <c r="E18" s="15" t="s">
        <v>246</v>
      </c>
      <c r="F18" s="17" t="s">
        <v>247</v>
      </c>
      <c r="G18" s="17"/>
      <c r="H18" s="31" t="s">
        <v>41</v>
      </c>
      <c r="I18" s="15" t="s">
        <v>49</v>
      </c>
      <c r="J18" s="31" t="s">
        <v>41</v>
      </c>
      <c r="K18" s="15" t="s">
        <v>49</v>
      </c>
      <c r="L18" s="23" t="s">
        <v>248</v>
      </c>
      <c r="M18" s="29" t="s">
        <v>249</v>
      </c>
      <c r="N18" s="17"/>
    </row>
    <row r="19" spans="1:14" x14ac:dyDescent="0.25">
      <c r="A19" s="17" t="s">
        <v>622</v>
      </c>
      <c r="B19" s="8">
        <v>2016</v>
      </c>
      <c r="C19" s="17" t="s">
        <v>623</v>
      </c>
      <c r="D19" s="17"/>
      <c r="E19" s="17" t="s">
        <v>521</v>
      </c>
      <c r="F19" s="17" t="s">
        <v>624</v>
      </c>
      <c r="G19" s="17"/>
      <c r="H19" s="17"/>
      <c r="I19" s="17" t="s">
        <v>21</v>
      </c>
      <c r="J19" s="17" t="s">
        <v>21</v>
      </c>
      <c r="K19" s="17" t="s">
        <v>21</v>
      </c>
      <c r="L19" s="10" t="s">
        <v>625</v>
      </c>
      <c r="M19" s="10" t="s">
        <v>626</v>
      </c>
      <c r="N19" t="s">
        <v>627</v>
      </c>
    </row>
    <row r="20" spans="1:14" x14ac:dyDescent="0.25">
      <c r="A20" t="s">
        <v>897</v>
      </c>
      <c r="B20" s="8">
        <v>2017</v>
      </c>
      <c r="C20" t="s">
        <v>34</v>
      </c>
      <c r="D20" t="s">
        <v>725</v>
      </c>
      <c r="E20" s="17" t="s">
        <v>246</v>
      </c>
      <c r="F20" t="s">
        <v>726</v>
      </c>
      <c r="H20" s="31" t="s">
        <v>41</v>
      </c>
      <c r="I20" s="17" t="s">
        <v>49</v>
      </c>
      <c r="J20" s="31" t="s">
        <v>41</v>
      </c>
      <c r="K20" s="17" t="s">
        <v>49</v>
      </c>
      <c r="L20" s="10" t="s">
        <v>898</v>
      </c>
      <c r="M20" s="10" t="s">
        <v>727</v>
      </c>
    </row>
    <row r="21" spans="1:14" x14ac:dyDescent="0.25">
      <c r="A21" t="s">
        <v>899</v>
      </c>
      <c r="B21" s="20">
        <v>2019</v>
      </c>
      <c r="C21" s="15" t="s">
        <v>34</v>
      </c>
      <c r="D21" s="15" t="s">
        <v>255</v>
      </c>
      <c r="E21" s="15" t="s">
        <v>246</v>
      </c>
      <c r="F21" s="15" t="s">
        <v>256</v>
      </c>
      <c r="G21" s="15"/>
      <c r="H21" s="31" t="s">
        <v>41</v>
      </c>
      <c r="I21" s="15" t="s">
        <v>49</v>
      </c>
      <c r="J21" s="31" t="s">
        <v>41</v>
      </c>
      <c r="K21" s="15" t="s">
        <v>49</v>
      </c>
      <c r="L21" s="10" t="s">
        <v>257</v>
      </c>
      <c r="M21" s="29" t="s">
        <v>258</v>
      </c>
      <c r="N21" s="17"/>
    </row>
    <row r="22" spans="1:14" x14ac:dyDescent="0.25">
      <c r="A22" t="s">
        <v>734</v>
      </c>
      <c r="B22" s="15">
        <v>2017</v>
      </c>
      <c r="C22" t="s">
        <v>177</v>
      </c>
      <c r="D22" t="s">
        <v>735</v>
      </c>
      <c r="E22" s="17" t="s">
        <v>39</v>
      </c>
      <c r="F22" t="s">
        <v>736</v>
      </c>
      <c r="H22" s="31" t="s">
        <v>41</v>
      </c>
      <c r="I22" s="17" t="s">
        <v>49</v>
      </c>
      <c r="J22" s="31" t="s">
        <v>41</v>
      </c>
      <c r="K22" s="17" t="s">
        <v>49</v>
      </c>
      <c r="L22" s="17" t="s">
        <v>32</v>
      </c>
      <c r="M22" s="10" t="s">
        <v>737</v>
      </c>
    </row>
    <row r="23" spans="1:14" x14ac:dyDescent="0.25">
      <c r="A23" t="s">
        <v>754</v>
      </c>
      <c r="B23" s="31" t="s">
        <v>41</v>
      </c>
      <c r="C23" t="s">
        <v>177</v>
      </c>
      <c r="D23" t="s">
        <v>755</v>
      </c>
      <c r="E23" s="17" t="s">
        <v>39</v>
      </c>
      <c r="F23" t="s">
        <v>756</v>
      </c>
      <c r="H23" s="31" t="s">
        <v>41</v>
      </c>
      <c r="I23" s="17" t="s">
        <v>49</v>
      </c>
      <c r="J23" s="31" t="s">
        <v>41</v>
      </c>
      <c r="K23" s="17" t="s">
        <v>49</v>
      </c>
      <c r="L23" s="17" t="s">
        <v>757</v>
      </c>
      <c r="M23" s="10" t="s">
        <v>758</v>
      </c>
    </row>
    <row r="24" spans="1:14" x14ac:dyDescent="0.25">
      <c r="A24" t="s">
        <v>739</v>
      </c>
      <c r="B24" s="31" t="s">
        <v>41</v>
      </c>
      <c r="C24" t="s">
        <v>177</v>
      </c>
      <c r="D24" t="s">
        <v>740</v>
      </c>
      <c r="E24" s="17" t="s">
        <v>39</v>
      </c>
      <c r="F24" t="s">
        <v>741</v>
      </c>
      <c r="I24" s="17" t="s">
        <v>21</v>
      </c>
      <c r="J24" s="23" t="s">
        <v>21</v>
      </c>
      <c r="K24" s="17" t="s">
        <v>21</v>
      </c>
      <c r="L24" s="17" t="s">
        <v>742</v>
      </c>
      <c r="M24" s="10" t="s">
        <v>743</v>
      </c>
      <c r="N24" t="s">
        <v>744</v>
      </c>
    </row>
    <row r="25" spans="1:14" x14ac:dyDescent="0.25">
      <c r="A25" s="14" t="s">
        <v>189</v>
      </c>
      <c r="B25" s="31" t="s">
        <v>41</v>
      </c>
      <c r="C25" s="15" t="s">
        <v>42</v>
      </c>
      <c r="D25" s="15" t="s">
        <v>190</v>
      </c>
      <c r="E25" s="15" t="s">
        <v>179</v>
      </c>
      <c r="F25" s="15" t="s">
        <v>191</v>
      </c>
      <c r="G25" s="15" t="s">
        <v>192</v>
      </c>
      <c r="H25" s="31" t="s">
        <v>41</v>
      </c>
      <c r="I25" s="15" t="s">
        <v>193</v>
      </c>
      <c r="J25" s="31" t="s">
        <v>170</v>
      </c>
      <c r="K25" s="15" t="s">
        <v>170</v>
      </c>
      <c r="L25" s="23" t="s">
        <v>194</v>
      </c>
      <c r="M25" s="29" t="s">
        <v>195</v>
      </c>
      <c r="N25" s="17"/>
    </row>
    <row r="26" spans="1:14" x14ac:dyDescent="0.25">
      <c r="A26" s="8" t="s">
        <v>892</v>
      </c>
      <c r="B26" s="31" t="s">
        <v>41</v>
      </c>
      <c r="C26" s="8" t="s">
        <v>177</v>
      </c>
      <c r="D26" s="8" t="s">
        <v>893</v>
      </c>
      <c r="E26" s="8" t="s">
        <v>894</v>
      </c>
      <c r="F26" t="s">
        <v>895</v>
      </c>
      <c r="G26" s="8"/>
      <c r="H26" s="8" t="s">
        <v>41</v>
      </c>
      <c r="I26" s="8" t="s">
        <v>49</v>
      </c>
      <c r="J26" s="31" t="s">
        <v>41</v>
      </c>
      <c r="K26" s="8" t="s">
        <v>49</v>
      </c>
      <c r="L26" s="8" t="s">
        <v>32</v>
      </c>
      <c r="M26" s="34" t="s">
        <v>896</v>
      </c>
    </row>
    <row r="27" spans="1:14" x14ac:dyDescent="0.25">
      <c r="A27" s="8" t="s">
        <v>767</v>
      </c>
      <c r="B27" s="15">
        <v>2018</v>
      </c>
      <c r="C27" s="8" t="s">
        <v>42</v>
      </c>
      <c r="D27" s="8" t="s">
        <v>768</v>
      </c>
      <c r="E27" s="8" t="s">
        <v>769</v>
      </c>
      <c r="F27" s="8" t="s">
        <v>770</v>
      </c>
      <c r="G27" s="8"/>
      <c r="H27" s="31" t="s">
        <v>41</v>
      </c>
      <c r="I27" s="8" t="s">
        <v>49</v>
      </c>
      <c r="J27" s="31" t="s">
        <v>41</v>
      </c>
      <c r="K27" s="8" t="s">
        <v>49</v>
      </c>
      <c r="L27" s="8" t="s">
        <v>32</v>
      </c>
      <c r="M27" s="34" t="s">
        <v>771</v>
      </c>
    </row>
    <row r="28" spans="1:14" x14ac:dyDescent="0.25">
      <c r="A28" s="8" t="s">
        <v>759</v>
      </c>
      <c r="B28" s="31" t="s">
        <v>41</v>
      </c>
      <c r="C28" s="8" t="s">
        <v>177</v>
      </c>
      <c r="D28" s="8" t="s">
        <v>760</v>
      </c>
      <c r="E28" s="8" t="s">
        <v>246</v>
      </c>
      <c r="F28" s="8" t="s">
        <v>761</v>
      </c>
      <c r="G28" s="8"/>
      <c r="H28" s="31" t="s">
        <v>41</v>
      </c>
      <c r="I28" s="20" t="s">
        <v>175</v>
      </c>
      <c r="J28" s="17" t="s">
        <v>175</v>
      </c>
      <c r="K28" s="20" t="s">
        <v>170</v>
      </c>
      <c r="L28" s="20" t="s">
        <v>32</v>
      </c>
      <c r="M28" s="34" t="s">
        <v>762</v>
      </c>
      <c r="N28" t="s">
        <v>763</v>
      </c>
    </row>
    <row r="29" spans="1:14" x14ac:dyDescent="0.25">
      <c r="A29" s="8" t="s">
        <v>759</v>
      </c>
      <c r="B29" s="15">
        <v>2010</v>
      </c>
      <c r="C29" s="8" t="s">
        <v>177</v>
      </c>
      <c r="D29" s="8" t="s">
        <v>760</v>
      </c>
      <c r="E29" s="8" t="s">
        <v>764</v>
      </c>
      <c r="F29" s="8" t="s">
        <v>765</v>
      </c>
      <c r="G29" s="8"/>
      <c r="H29" s="31" t="s">
        <v>41</v>
      </c>
      <c r="I29" s="8" t="s">
        <v>49</v>
      </c>
      <c r="J29" s="31" t="s">
        <v>41</v>
      </c>
      <c r="K29" s="8" t="s">
        <v>49</v>
      </c>
      <c r="L29" s="8" t="s">
        <v>32</v>
      </c>
      <c r="M29" s="34" t="s">
        <v>766</v>
      </c>
    </row>
    <row r="30" spans="1:14" x14ac:dyDescent="0.25">
      <c r="A30" s="18" t="s">
        <v>336</v>
      </c>
      <c r="B30" s="8">
        <v>2020</v>
      </c>
      <c r="C30" s="15" t="s">
        <v>177</v>
      </c>
      <c r="D30" s="15" t="s">
        <v>337</v>
      </c>
      <c r="E30" s="15" t="s">
        <v>141</v>
      </c>
      <c r="F30" s="19" t="s">
        <v>338</v>
      </c>
      <c r="G30" s="19"/>
      <c r="H30" s="31" t="s">
        <v>41</v>
      </c>
      <c r="I30" s="15" t="s">
        <v>49</v>
      </c>
      <c r="J30" s="31" t="s">
        <v>41</v>
      </c>
      <c r="K30" s="15" t="s">
        <v>49</v>
      </c>
      <c r="L30" s="15" t="s">
        <v>32</v>
      </c>
      <c r="M30" s="10" t="s">
        <v>339</v>
      </c>
      <c r="N30" s="17"/>
    </row>
    <row r="31" spans="1:14" x14ac:dyDescent="0.25">
      <c r="A31" s="14" t="s">
        <v>90</v>
      </c>
      <c r="B31" s="15">
        <v>2018</v>
      </c>
      <c r="C31" s="15" t="s">
        <v>34</v>
      </c>
      <c r="D31" s="15" t="s">
        <v>91</v>
      </c>
      <c r="E31" s="15" t="s">
        <v>92</v>
      </c>
      <c r="F31" s="15" t="s">
        <v>93</v>
      </c>
      <c r="G31" s="15"/>
      <c r="H31" s="31" t="s">
        <v>41</v>
      </c>
      <c r="I31" s="15" t="s">
        <v>71</v>
      </c>
      <c r="J31" s="31" t="s">
        <v>71</v>
      </c>
      <c r="K31" s="15" t="s">
        <v>72</v>
      </c>
      <c r="L31" s="23" t="s">
        <v>94</v>
      </c>
      <c r="M31" s="10" t="s">
        <v>95</v>
      </c>
      <c r="N31" s="17" t="s">
        <v>96</v>
      </c>
    </row>
    <row r="32" spans="1:14" x14ac:dyDescent="0.25">
      <c r="A32" s="8" t="s">
        <v>856</v>
      </c>
      <c r="B32" s="8">
        <v>1988</v>
      </c>
      <c r="C32" s="8" t="s">
        <v>177</v>
      </c>
      <c r="D32" s="8" t="s">
        <v>857</v>
      </c>
      <c r="E32" s="8" t="s">
        <v>39</v>
      </c>
      <c r="F32" t="s">
        <v>858</v>
      </c>
      <c r="G32" s="8"/>
      <c r="H32" s="8" t="s">
        <v>41</v>
      </c>
      <c r="I32" s="8" t="s">
        <v>49</v>
      </c>
      <c r="J32" s="31" t="s">
        <v>41</v>
      </c>
      <c r="K32" s="8" t="s">
        <v>49</v>
      </c>
      <c r="L32" s="8" t="s">
        <v>919</v>
      </c>
      <c r="M32" s="34" t="s">
        <v>859</v>
      </c>
    </row>
    <row r="33" spans="1:14" x14ac:dyDescent="0.25">
      <c r="A33" s="18" t="s">
        <v>321</v>
      </c>
      <c r="B33" s="31" t="s">
        <v>41</v>
      </c>
      <c r="C33" s="15" t="s">
        <v>42</v>
      </c>
      <c r="D33" s="15" t="s">
        <v>322</v>
      </c>
      <c r="E33" s="15" t="s">
        <v>17</v>
      </c>
      <c r="F33" s="19" t="s">
        <v>323</v>
      </c>
      <c r="G33" s="19"/>
      <c r="H33" s="31" t="s">
        <v>41</v>
      </c>
      <c r="I33" s="15" t="s">
        <v>49</v>
      </c>
      <c r="J33" s="31" t="s">
        <v>41</v>
      </c>
      <c r="K33" s="15" t="s">
        <v>49</v>
      </c>
      <c r="L33" s="15" t="s">
        <v>32</v>
      </c>
      <c r="M33" s="10" t="s">
        <v>324</v>
      </c>
      <c r="N33" s="17"/>
    </row>
    <row r="34" spans="1:14" x14ac:dyDescent="0.25">
      <c r="A34" s="18" t="s">
        <v>285</v>
      </c>
      <c r="B34" s="20">
        <v>2018</v>
      </c>
      <c r="C34" s="15" t="s">
        <v>67</v>
      </c>
      <c r="D34" s="16" t="s">
        <v>286</v>
      </c>
      <c r="E34" s="15" t="s">
        <v>162</v>
      </c>
      <c r="F34" s="19" t="s">
        <v>287</v>
      </c>
      <c r="G34" s="19"/>
      <c r="H34" s="31" t="s">
        <v>41</v>
      </c>
      <c r="I34" s="15" t="s">
        <v>49</v>
      </c>
      <c r="J34" s="31" t="s">
        <v>41</v>
      </c>
      <c r="K34" s="15" t="s">
        <v>49</v>
      </c>
      <c r="L34" s="15" t="s">
        <v>32</v>
      </c>
      <c r="M34" s="10" t="s">
        <v>288</v>
      </c>
      <c r="N34" s="17"/>
    </row>
    <row r="35" spans="1:14" x14ac:dyDescent="0.25">
      <c r="A35" s="17" t="s">
        <v>429</v>
      </c>
      <c r="B35" s="31" t="s">
        <v>41</v>
      </c>
      <c r="C35" s="17" t="s">
        <v>42</v>
      </c>
      <c r="D35" s="17" t="s">
        <v>430</v>
      </c>
      <c r="E35" s="17" t="s">
        <v>179</v>
      </c>
      <c r="F35" s="17" t="s">
        <v>18</v>
      </c>
      <c r="G35" s="17"/>
      <c r="H35" s="19"/>
      <c r="I35" s="17" t="s">
        <v>21</v>
      </c>
      <c r="J35" s="17" t="s">
        <v>21</v>
      </c>
      <c r="K35" s="17" t="s">
        <v>21</v>
      </c>
      <c r="L35" s="17" t="s">
        <v>431</v>
      </c>
      <c r="M35" s="10" t="s">
        <v>432</v>
      </c>
      <c r="N35" s="10" t="s">
        <v>19</v>
      </c>
    </row>
    <row r="36" spans="1:14" x14ac:dyDescent="0.25">
      <c r="A36" s="18" t="s">
        <v>298</v>
      </c>
      <c r="B36" s="31" t="s">
        <v>41</v>
      </c>
      <c r="C36" s="15" t="s">
        <v>42</v>
      </c>
      <c r="D36" s="15" t="s">
        <v>299</v>
      </c>
      <c r="E36" s="15" t="s">
        <v>17</v>
      </c>
      <c r="F36" s="19" t="s">
        <v>300</v>
      </c>
      <c r="G36" s="19"/>
      <c r="H36" s="31" t="s">
        <v>41</v>
      </c>
      <c r="I36" s="15" t="s">
        <v>49</v>
      </c>
      <c r="J36" s="31" t="s">
        <v>41</v>
      </c>
      <c r="K36" s="15" t="s">
        <v>49</v>
      </c>
      <c r="L36" s="29" t="s">
        <v>301</v>
      </c>
      <c r="M36" s="10" t="s">
        <v>302</v>
      </c>
      <c r="N36" s="17"/>
    </row>
    <row r="37" spans="1:14" x14ac:dyDescent="0.25">
      <c r="A37" s="18" t="s">
        <v>313</v>
      </c>
      <c r="B37" s="8">
        <v>2014</v>
      </c>
      <c r="C37" s="15" t="s">
        <v>42</v>
      </c>
      <c r="D37" s="15" t="s">
        <v>271</v>
      </c>
      <c r="E37" s="15" t="s">
        <v>47</v>
      </c>
      <c r="F37" s="19" t="s">
        <v>272</v>
      </c>
      <c r="G37" s="19"/>
      <c r="H37" s="31" t="s">
        <v>41</v>
      </c>
      <c r="I37" s="15" t="s">
        <v>49</v>
      </c>
      <c r="J37" s="31" t="s">
        <v>41</v>
      </c>
      <c r="K37" s="15" t="s">
        <v>49</v>
      </c>
      <c r="L37" s="15" t="s">
        <v>32</v>
      </c>
      <c r="M37" s="10" t="s">
        <v>316</v>
      </c>
      <c r="N37" s="17"/>
    </row>
    <row r="38" spans="1:14" x14ac:dyDescent="0.25">
      <c r="A38" s="18" t="s">
        <v>411</v>
      </c>
      <c r="B38" s="31" t="s">
        <v>41</v>
      </c>
      <c r="C38" s="15" t="s">
        <v>42</v>
      </c>
      <c r="D38" s="15" t="s">
        <v>314</v>
      </c>
      <c r="E38" s="15" t="s">
        <v>17</v>
      </c>
      <c r="F38" s="19" t="s">
        <v>315</v>
      </c>
      <c r="G38" s="19"/>
      <c r="H38" s="31" t="s">
        <v>41</v>
      </c>
      <c r="I38" s="15" t="s">
        <v>49</v>
      </c>
      <c r="J38" s="31" t="s">
        <v>41</v>
      </c>
      <c r="K38" s="15" t="s">
        <v>49</v>
      </c>
      <c r="L38" s="15" t="s">
        <v>32</v>
      </c>
      <c r="M38" s="10" t="s">
        <v>414</v>
      </c>
      <c r="N38" s="17"/>
    </row>
    <row r="39" spans="1:14" x14ac:dyDescent="0.25">
      <c r="A39" s="18" t="s">
        <v>51</v>
      </c>
      <c r="B39" s="15">
        <v>2018</v>
      </c>
      <c r="C39" s="15" t="s">
        <v>42</v>
      </c>
      <c r="D39" s="15" t="s">
        <v>412</v>
      </c>
      <c r="E39" s="15" t="s">
        <v>112</v>
      </c>
      <c r="F39" s="17" t="s">
        <v>413</v>
      </c>
      <c r="G39" s="17"/>
      <c r="H39" s="31" t="s">
        <v>41</v>
      </c>
      <c r="I39" s="15" t="s">
        <v>49</v>
      </c>
      <c r="J39" s="31" t="s">
        <v>41</v>
      </c>
      <c r="K39" s="15" t="s">
        <v>50</v>
      </c>
      <c r="L39" s="23" t="s">
        <v>55</v>
      </c>
      <c r="M39" s="10" t="s">
        <v>56</v>
      </c>
      <c r="N39" s="17" t="s">
        <v>57</v>
      </c>
    </row>
    <row r="40" spans="1:14" x14ac:dyDescent="0.25">
      <c r="A40" s="18" t="s">
        <v>294</v>
      </c>
      <c r="B40" s="31" t="s">
        <v>41</v>
      </c>
      <c r="C40" s="15" t="s">
        <v>15</v>
      </c>
      <c r="D40" s="15" t="s">
        <v>52</v>
      </c>
      <c r="E40" s="15" t="s">
        <v>17</v>
      </c>
      <c r="F40" s="19" t="s">
        <v>53</v>
      </c>
      <c r="G40" s="19" t="s">
        <v>54</v>
      </c>
      <c r="H40" s="31" t="s">
        <v>41</v>
      </c>
      <c r="I40" s="15" t="s">
        <v>49</v>
      </c>
      <c r="J40" s="31" t="s">
        <v>41</v>
      </c>
      <c r="K40" s="16" t="s">
        <v>50</v>
      </c>
      <c r="L40" s="15" t="s">
        <v>32</v>
      </c>
      <c r="M40" s="10" t="s">
        <v>297</v>
      </c>
      <c r="N40" s="17"/>
    </row>
    <row r="41" spans="1:14" x14ac:dyDescent="0.25">
      <c r="A41" s="36" t="s">
        <v>317</v>
      </c>
      <c r="B41" s="31" t="s">
        <v>41</v>
      </c>
      <c r="C41" s="15" t="s">
        <v>42</v>
      </c>
      <c r="D41" s="15" t="s">
        <v>295</v>
      </c>
      <c r="E41" s="15" t="s">
        <v>112</v>
      </c>
      <c r="F41" s="19" t="s">
        <v>296</v>
      </c>
      <c r="G41" s="19"/>
      <c r="H41" s="31" t="s">
        <v>41</v>
      </c>
      <c r="I41" s="15" t="s">
        <v>49</v>
      </c>
      <c r="J41" s="31" t="s">
        <v>41</v>
      </c>
      <c r="K41" s="15" t="s">
        <v>49</v>
      </c>
      <c r="L41" s="15" t="s">
        <v>32</v>
      </c>
      <c r="M41" s="10" t="s">
        <v>320</v>
      </c>
      <c r="N41" s="17"/>
    </row>
    <row r="42" spans="1:14" x14ac:dyDescent="0.25">
      <c r="A42" s="17" t="s">
        <v>551</v>
      </c>
      <c r="B42" s="15">
        <v>2018</v>
      </c>
      <c r="C42" s="15" t="s">
        <v>42</v>
      </c>
      <c r="D42" s="15" t="s">
        <v>318</v>
      </c>
      <c r="E42" s="15" t="s">
        <v>17</v>
      </c>
      <c r="F42" s="19" t="s">
        <v>319</v>
      </c>
      <c r="G42" s="19" t="s">
        <v>305</v>
      </c>
      <c r="H42" s="31" t="s">
        <v>41</v>
      </c>
      <c r="I42" s="15" t="s">
        <v>49</v>
      </c>
      <c r="J42" s="31" t="s">
        <v>41</v>
      </c>
      <c r="K42" s="15" t="s">
        <v>49</v>
      </c>
      <c r="L42" s="17" t="s">
        <v>552</v>
      </c>
      <c r="M42" s="10" t="s">
        <v>553</v>
      </c>
      <c r="N42" s="17" t="s">
        <v>554</v>
      </c>
    </row>
    <row r="43" spans="1:14" x14ac:dyDescent="0.25">
      <c r="A43" s="17" t="s">
        <v>647</v>
      </c>
      <c r="B43" s="31" t="s">
        <v>41</v>
      </c>
      <c r="C43" t="s">
        <v>177</v>
      </c>
      <c r="D43" t="s">
        <v>723</v>
      </c>
      <c r="E43" s="17" t="s">
        <v>377</v>
      </c>
      <c r="F43" t="s">
        <v>724</v>
      </c>
      <c r="I43" s="17" t="s">
        <v>21</v>
      </c>
      <c r="J43" s="23" t="s">
        <v>21</v>
      </c>
      <c r="K43" s="17" t="s">
        <v>21</v>
      </c>
      <c r="L43" s="17" t="s">
        <v>32</v>
      </c>
      <c r="M43" s="10" t="s">
        <v>651</v>
      </c>
    </row>
    <row r="44" spans="1:14" x14ac:dyDescent="0.25">
      <c r="A44" s="14" t="s">
        <v>405</v>
      </c>
      <c r="B44" s="15">
        <v>2016</v>
      </c>
      <c r="C44" s="17" t="s">
        <v>177</v>
      </c>
      <c r="D44" s="17" t="s">
        <v>648</v>
      </c>
      <c r="E44" s="17" t="s">
        <v>377</v>
      </c>
      <c r="F44" s="17" t="s">
        <v>649</v>
      </c>
      <c r="G44" s="17"/>
      <c r="H44" s="31" t="s">
        <v>41</v>
      </c>
      <c r="I44" s="17" t="s">
        <v>650</v>
      </c>
      <c r="J44" s="17" t="s">
        <v>650</v>
      </c>
      <c r="K44" s="17" t="s">
        <v>200</v>
      </c>
      <c r="L44" s="15" t="s">
        <v>32</v>
      </c>
      <c r="M44" s="10" t="s">
        <v>409</v>
      </c>
      <c r="N44" s="17" t="s">
        <v>410</v>
      </c>
    </row>
    <row r="45" spans="1:14" x14ac:dyDescent="0.25">
      <c r="A45" t="s">
        <v>405</v>
      </c>
      <c r="B45" s="15">
        <v>2018</v>
      </c>
      <c r="C45" s="15" t="s">
        <v>34</v>
      </c>
      <c r="D45" s="15" t="s">
        <v>406</v>
      </c>
      <c r="E45" s="15" t="s">
        <v>407</v>
      </c>
      <c r="F45" s="15" t="s">
        <v>408</v>
      </c>
      <c r="G45" s="15"/>
      <c r="H45" s="31" t="s">
        <v>41</v>
      </c>
      <c r="I45" s="15" t="s">
        <v>49</v>
      </c>
      <c r="J45" s="31" t="s">
        <v>41</v>
      </c>
      <c r="K45" s="15" t="s">
        <v>49</v>
      </c>
      <c r="L45" s="17" t="s">
        <v>32</v>
      </c>
      <c r="M45" s="10" t="s">
        <v>700</v>
      </c>
    </row>
    <row r="46" spans="1:14" x14ac:dyDescent="0.25">
      <c r="A46" s="8" t="s">
        <v>405</v>
      </c>
      <c r="B46" s="15">
        <v>2018</v>
      </c>
      <c r="C46" t="s">
        <v>34</v>
      </c>
      <c r="D46" s="17" t="s">
        <v>698</v>
      </c>
      <c r="E46" s="17" t="s">
        <v>377</v>
      </c>
      <c r="F46" t="s">
        <v>699</v>
      </c>
      <c r="I46" s="17" t="s">
        <v>21</v>
      </c>
      <c r="J46" s="17" t="s">
        <v>21</v>
      </c>
      <c r="K46" s="17" t="s">
        <v>21</v>
      </c>
      <c r="L46" s="17" t="s">
        <v>32</v>
      </c>
      <c r="M46" s="10" t="s">
        <v>708</v>
      </c>
    </row>
    <row r="47" spans="1:14" x14ac:dyDescent="0.25">
      <c r="A47" t="s">
        <v>405</v>
      </c>
      <c r="B47" s="31" t="s">
        <v>41</v>
      </c>
      <c r="C47" t="s">
        <v>177</v>
      </c>
      <c r="D47" t="s">
        <v>706</v>
      </c>
      <c r="E47" s="17" t="s">
        <v>377</v>
      </c>
      <c r="F47" t="s">
        <v>707</v>
      </c>
      <c r="H47" s="31" t="s">
        <v>41</v>
      </c>
      <c r="I47" s="17" t="s">
        <v>71</v>
      </c>
      <c r="J47" s="17" t="s">
        <v>71</v>
      </c>
      <c r="K47" s="17" t="s">
        <v>72</v>
      </c>
      <c r="L47" s="8" t="s">
        <v>920</v>
      </c>
      <c r="M47" s="34" t="s">
        <v>887</v>
      </c>
    </row>
    <row r="48" spans="1:14" x14ac:dyDescent="0.25">
      <c r="A48" t="s">
        <v>716</v>
      </c>
      <c r="B48" s="31" t="s">
        <v>41</v>
      </c>
      <c r="C48" s="8" t="s">
        <v>34</v>
      </c>
      <c r="D48" s="8" t="s">
        <v>884</v>
      </c>
      <c r="E48" s="8" t="s">
        <v>377</v>
      </c>
      <c r="F48" t="s">
        <v>885</v>
      </c>
      <c r="G48" s="8"/>
      <c r="H48" s="8" t="s">
        <v>41</v>
      </c>
      <c r="I48" s="8" t="s">
        <v>886</v>
      </c>
      <c r="J48" s="31" t="s">
        <v>886</v>
      </c>
      <c r="K48" s="8" t="s">
        <v>200</v>
      </c>
      <c r="L48" s="17" t="s">
        <v>32</v>
      </c>
      <c r="M48" s="10" t="s">
        <v>720</v>
      </c>
    </row>
    <row r="49" spans="1:14" x14ac:dyDescent="0.25">
      <c r="A49" s="17" t="s">
        <v>634</v>
      </c>
      <c r="B49" s="31" t="s">
        <v>41</v>
      </c>
      <c r="C49" t="s">
        <v>177</v>
      </c>
      <c r="D49" t="s">
        <v>717</v>
      </c>
      <c r="E49" s="17" t="s">
        <v>718</v>
      </c>
      <c r="F49" t="s">
        <v>719</v>
      </c>
      <c r="H49" s="31" t="s">
        <v>41</v>
      </c>
      <c r="I49" s="17" t="s">
        <v>175</v>
      </c>
      <c r="J49" s="17" t="s">
        <v>175</v>
      </c>
      <c r="K49" s="17" t="s">
        <v>170</v>
      </c>
      <c r="L49" s="17" t="s">
        <v>32</v>
      </c>
      <c r="M49" s="10" t="s">
        <v>637</v>
      </c>
    </row>
    <row r="50" spans="1:14" x14ac:dyDescent="0.25">
      <c r="A50" s="17" t="s">
        <v>505</v>
      </c>
      <c r="B50" s="31" t="s">
        <v>41</v>
      </c>
      <c r="C50" s="17" t="s">
        <v>34</v>
      </c>
      <c r="D50" s="17" t="s">
        <v>635</v>
      </c>
      <c r="E50" s="17" t="s">
        <v>377</v>
      </c>
      <c r="F50" s="17" t="s">
        <v>636</v>
      </c>
      <c r="G50" s="17"/>
      <c r="H50" s="31" t="s">
        <v>41</v>
      </c>
      <c r="I50" s="17" t="s">
        <v>175</v>
      </c>
      <c r="J50" s="17" t="s">
        <v>175</v>
      </c>
      <c r="K50" s="17" t="s">
        <v>170</v>
      </c>
      <c r="L50" s="17" t="s">
        <v>508</v>
      </c>
      <c r="M50" s="10" t="s">
        <v>509</v>
      </c>
      <c r="N50" s="17" t="s">
        <v>510</v>
      </c>
    </row>
    <row r="51" spans="1:14" x14ac:dyDescent="0.25">
      <c r="A51" t="s">
        <v>709</v>
      </c>
      <c r="B51" s="31" t="s">
        <v>41</v>
      </c>
      <c r="C51" s="17" t="s">
        <v>34</v>
      </c>
      <c r="D51" s="17" t="s">
        <v>593</v>
      </c>
      <c r="E51" s="17" t="s">
        <v>246</v>
      </c>
      <c r="F51" s="17" t="s">
        <v>594</v>
      </c>
      <c r="G51" s="17"/>
      <c r="H51" s="31" t="s">
        <v>41</v>
      </c>
      <c r="I51" s="17" t="s">
        <v>49</v>
      </c>
      <c r="J51" s="31" t="s">
        <v>41</v>
      </c>
      <c r="K51" s="17" t="s">
        <v>49</v>
      </c>
      <c r="L51" s="17" t="s">
        <v>32</v>
      </c>
      <c r="M51" s="10" t="s">
        <v>710</v>
      </c>
    </row>
    <row r="52" spans="1:14" x14ac:dyDescent="0.25">
      <c r="A52" s="8" t="s">
        <v>772</v>
      </c>
      <c r="B52" s="31" t="s">
        <v>41</v>
      </c>
      <c r="C52" s="17" t="s">
        <v>177</v>
      </c>
      <c r="D52" s="17" t="s">
        <v>506</v>
      </c>
      <c r="E52" s="17" t="s">
        <v>141</v>
      </c>
      <c r="F52" s="17" t="s">
        <v>507</v>
      </c>
      <c r="G52" s="17"/>
      <c r="H52" s="32" t="s">
        <v>41</v>
      </c>
      <c r="I52" s="17" t="s">
        <v>49</v>
      </c>
      <c r="J52" s="31" t="s">
        <v>41</v>
      </c>
      <c r="K52" s="17" t="s">
        <v>49</v>
      </c>
      <c r="L52" s="34" t="s">
        <v>921</v>
      </c>
      <c r="M52" s="34" t="s">
        <v>775</v>
      </c>
      <c r="N52" t="s">
        <v>776</v>
      </c>
    </row>
    <row r="53" spans="1:14" x14ac:dyDescent="0.25">
      <c r="A53" t="s">
        <v>745</v>
      </c>
      <c r="B53" s="31" t="s">
        <v>41</v>
      </c>
      <c r="C53" s="8" t="s">
        <v>177</v>
      </c>
      <c r="D53" s="8" t="s">
        <v>773</v>
      </c>
      <c r="E53" s="8" t="s">
        <v>246</v>
      </c>
      <c r="F53" s="8" t="s">
        <v>774</v>
      </c>
      <c r="G53" s="8"/>
      <c r="H53" s="31" t="s">
        <v>41</v>
      </c>
      <c r="I53" s="8" t="s">
        <v>49</v>
      </c>
      <c r="J53" s="31" t="s">
        <v>41</v>
      </c>
      <c r="K53" s="8" t="s">
        <v>49</v>
      </c>
      <c r="L53" s="10" t="s">
        <v>922</v>
      </c>
      <c r="M53" s="10" t="s">
        <v>748</v>
      </c>
    </row>
    <row r="54" spans="1:14" x14ac:dyDescent="0.25">
      <c r="A54" s="17" t="s">
        <v>441</v>
      </c>
      <c r="B54" s="31" t="s">
        <v>41</v>
      </c>
      <c r="C54" s="17" t="s">
        <v>34</v>
      </c>
      <c r="D54" s="17" t="s">
        <v>461</v>
      </c>
      <c r="E54" s="17" t="s">
        <v>246</v>
      </c>
      <c r="F54" s="17" t="s">
        <v>462</v>
      </c>
      <c r="G54" s="17"/>
      <c r="H54" s="31" t="s">
        <v>41</v>
      </c>
      <c r="I54" s="17" t="s">
        <v>463</v>
      </c>
      <c r="J54" s="17" t="s">
        <v>136</v>
      </c>
      <c r="K54" s="17" t="s">
        <v>50</v>
      </c>
      <c r="L54" s="17" t="s">
        <v>444</v>
      </c>
      <c r="M54" s="10" t="s">
        <v>445</v>
      </c>
      <c r="N54" s="17" t="s">
        <v>446</v>
      </c>
    </row>
    <row r="55" spans="1:14" x14ac:dyDescent="0.25">
      <c r="A55" s="17" t="s">
        <v>469</v>
      </c>
      <c r="B55" s="31" t="s">
        <v>41</v>
      </c>
      <c r="C55" t="s">
        <v>34</v>
      </c>
      <c r="D55" t="s">
        <v>746</v>
      </c>
      <c r="E55" s="17" t="s">
        <v>251</v>
      </c>
      <c r="F55" t="s">
        <v>747</v>
      </c>
      <c r="I55" s="17" t="s">
        <v>21</v>
      </c>
      <c r="J55" s="23" t="s">
        <v>21</v>
      </c>
      <c r="K55" s="17" t="s">
        <v>21</v>
      </c>
      <c r="L55" s="17" t="s">
        <v>32</v>
      </c>
      <c r="M55" s="10" t="s">
        <v>472</v>
      </c>
      <c r="N55" s="17" t="s">
        <v>473</v>
      </c>
    </row>
    <row r="56" spans="1:14" x14ac:dyDescent="0.25">
      <c r="A56" s="17" t="s">
        <v>544</v>
      </c>
      <c r="B56" s="31" t="s">
        <v>41</v>
      </c>
      <c r="C56" s="17" t="s">
        <v>34</v>
      </c>
      <c r="D56" s="17" t="s">
        <v>442</v>
      </c>
      <c r="E56" s="17" t="s">
        <v>246</v>
      </c>
      <c r="F56" s="17" t="s">
        <v>443</v>
      </c>
      <c r="G56" s="17"/>
      <c r="H56" s="31" t="s">
        <v>41</v>
      </c>
      <c r="I56" s="17" t="s">
        <v>230</v>
      </c>
      <c r="J56" s="17" t="s">
        <v>230</v>
      </c>
      <c r="K56" s="17" t="s">
        <v>230</v>
      </c>
      <c r="L56" s="17" t="s">
        <v>548</v>
      </c>
      <c r="M56" s="10" t="s">
        <v>549</v>
      </c>
      <c r="N56" s="17" t="s">
        <v>550</v>
      </c>
    </row>
    <row r="57" spans="1:14" x14ac:dyDescent="0.25">
      <c r="A57" s="17" t="s">
        <v>643</v>
      </c>
      <c r="B57" s="31" t="s">
        <v>41</v>
      </c>
      <c r="C57" s="17" t="s">
        <v>34</v>
      </c>
      <c r="D57" s="17" t="s">
        <v>470</v>
      </c>
      <c r="E57" s="17" t="s">
        <v>251</v>
      </c>
      <c r="F57" s="17" t="s">
        <v>471</v>
      </c>
      <c r="G57" s="17"/>
      <c r="H57" s="31" t="s">
        <v>41</v>
      </c>
      <c r="I57" s="17" t="s">
        <v>49</v>
      </c>
      <c r="J57" s="31" t="s">
        <v>41</v>
      </c>
      <c r="K57" s="17" t="s">
        <v>49</v>
      </c>
      <c r="L57" s="10" t="s">
        <v>645</v>
      </c>
      <c r="M57" s="10" t="s">
        <v>646</v>
      </c>
    </row>
    <row r="58" spans="1:14" x14ac:dyDescent="0.25">
      <c r="A58" s="14" t="s">
        <v>14</v>
      </c>
      <c r="B58" s="31" t="s">
        <v>41</v>
      </c>
      <c r="C58" s="17" t="s">
        <v>177</v>
      </c>
      <c r="D58" s="17" t="s">
        <v>545</v>
      </c>
      <c r="E58" s="17" t="s">
        <v>246</v>
      </c>
      <c r="F58" s="17" t="s">
        <v>546</v>
      </c>
      <c r="G58" s="17"/>
      <c r="H58" s="31" t="s">
        <v>41</v>
      </c>
      <c r="I58" s="17" t="s">
        <v>547</v>
      </c>
      <c r="J58" s="17" t="s">
        <v>547</v>
      </c>
      <c r="K58" s="17" t="s">
        <v>170</v>
      </c>
      <c r="L58" s="10" t="s">
        <v>22</v>
      </c>
      <c r="M58" s="29" t="s">
        <v>23</v>
      </c>
      <c r="N58" s="17"/>
    </row>
    <row r="59" spans="1:14" x14ac:dyDescent="0.25">
      <c r="A59" s="8" t="s">
        <v>852</v>
      </c>
      <c r="B59" s="20">
        <v>2015</v>
      </c>
      <c r="C59" s="17" t="s">
        <v>34</v>
      </c>
      <c r="D59" s="17" t="s">
        <v>644</v>
      </c>
      <c r="E59" s="17" t="s">
        <v>521</v>
      </c>
      <c r="F59" s="17" t="s">
        <v>643</v>
      </c>
      <c r="G59" s="17"/>
      <c r="H59" s="17"/>
      <c r="I59" s="17" t="s">
        <v>21</v>
      </c>
      <c r="J59" s="17" t="s">
        <v>21</v>
      </c>
      <c r="K59" s="17" t="s">
        <v>21</v>
      </c>
      <c r="L59" s="8" t="s">
        <v>900</v>
      </c>
      <c r="M59" s="34" t="s">
        <v>855</v>
      </c>
    </row>
    <row r="60" spans="1:14" x14ac:dyDescent="0.25">
      <c r="A60" s="14" t="s">
        <v>234</v>
      </c>
      <c r="B60" s="31" t="s">
        <v>41</v>
      </c>
      <c r="C60" s="15" t="s">
        <v>15</v>
      </c>
      <c r="D60" s="15" t="s">
        <v>16</v>
      </c>
      <c r="E60" s="15" t="s">
        <v>17</v>
      </c>
      <c r="F60" s="15" t="s">
        <v>18</v>
      </c>
      <c r="G60" s="15" t="s">
        <v>19</v>
      </c>
      <c r="H60" s="15" t="s">
        <v>20</v>
      </c>
      <c r="I60" s="15" t="s">
        <v>20</v>
      </c>
      <c r="J60" s="31" t="s">
        <v>21</v>
      </c>
      <c r="K60" s="17" t="s">
        <v>21</v>
      </c>
      <c r="L60" s="23" t="s">
        <v>32</v>
      </c>
      <c r="M60" s="29" t="s">
        <v>238</v>
      </c>
      <c r="N60" s="17"/>
    </row>
    <row r="61" spans="1:14" x14ac:dyDescent="0.25">
      <c r="A61" s="18" t="s">
        <v>309</v>
      </c>
      <c r="B61" s="31" t="s">
        <v>41</v>
      </c>
      <c r="C61" s="8" t="s">
        <v>177</v>
      </c>
      <c r="D61" s="8" t="s">
        <v>853</v>
      </c>
      <c r="E61" s="8" t="s">
        <v>39</v>
      </c>
      <c r="F61" t="s">
        <v>854</v>
      </c>
      <c r="G61" s="8"/>
      <c r="H61" s="8" t="s">
        <v>41</v>
      </c>
      <c r="I61" s="8" t="s">
        <v>49</v>
      </c>
      <c r="J61" s="31" t="s">
        <v>41</v>
      </c>
      <c r="K61" s="8" t="s">
        <v>49</v>
      </c>
      <c r="L61" s="15" t="s">
        <v>32</v>
      </c>
      <c r="M61" s="10" t="s">
        <v>312</v>
      </c>
      <c r="N61" s="17"/>
    </row>
    <row r="62" spans="1:14" x14ac:dyDescent="0.25">
      <c r="A62" s="14" t="s">
        <v>262</v>
      </c>
      <c r="B62" s="20">
        <v>2018</v>
      </c>
      <c r="C62" s="15" t="s">
        <v>67</v>
      </c>
      <c r="D62" s="15" t="s">
        <v>235</v>
      </c>
      <c r="E62" s="15" t="s">
        <v>47</v>
      </c>
      <c r="F62" s="15" t="s">
        <v>236</v>
      </c>
      <c r="G62" s="29" t="s">
        <v>237</v>
      </c>
      <c r="H62" s="31" t="s">
        <v>41</v>
      </c>
      <c r="I62" s="15" t="s">
        <v>49</v>
      </c>
      <c r="J62" s="31" t="s">
        <v>41</v>
      </c>
      <c r="K62" s="15" t="s">
        <v>49</v>
      </c>
      <c r="L62" s="15" t="s">
        <v>923</v>
      </c>
      <c r="M62" s="29" t="s">
        <v>265</v>
      </c>
      <c r="N62" s="17"/>
    </row>
    <row r="63" spans="1:14" x14ac:dyDescent="0.25">
      <c r="A63" s="8" t="s">
        <v>827</v>
      </c>
      <c r="B63" s="31" t="s">
        <v>41</v>
      </c>
      <c r="C63" s="15" t="s">
        <v>42</v>
      </c>
      <c r="D63" s="15" t="s">
        <v>306</v>
      </c>
      <c r="E63" s="15" t="s">
        <v>47</v>
      </c>
      <c r="F63" s="19" t="s">
        <v>307</v>
      </c>
      <c r="G63" s="19"/>
      <c r="H63" s="31" t="s">
        <v>41</v>
      </c>
      <c r="I63" s="15" t="s">
        <v>49</v>
      </c>
      <c r="J63" s="31" t="s">
        <v>41</v>
      </c>
      <c r="K63" s="15" t="s">
        <v>49</v>
      </c>
      <c r="L63" s="8" t="s">
        <v>901</v>
      </c>
      <c r="M63" s="34" t="s">
        <v>830</v>
      </c>
    </row>
    <row r="64" spans="1:14" x14ac:dyDescent="0.25">
      <c r="A64" t="s">
        <v>749</v>
      </c>
      <c r="B64" s="8">
        <v>2015</v>
      </c>
      <c r="C64" s="15" t="s">
        <v>42</v>
      </c>
      <c r="D64" s="15" t="s">
        <v>310</v>
      </c>
      <c r="E64" s="15" t="s">
        <v>17</v>
      </c>
      <c r="F64" s="19" t="s">
        <v>311</v>
      </c>
      <c r="G64" s="19"/>
      <c r="H64" s="31" t="s">
        <v>41</v>
      </c>
      <c r="I64" s="15" t="s">
        <v>49</v>
      </c>
      <c r="J64" s="31" t="s">
        <v>41</v>
      </c>
      <c r="K64" s="15" t="s">
        <v>49</v>
      </c>
      <c r="L64" s="17" t="s">
        <v>32</v>
      </c>
      <c r="M64" s="10" t="s">
        <v>752</v>
      </c>
      <c r="N64" t="s">
        <v>753</v>
      </c>
    </row>
    <row r="65" spans="1:14" x14ac:dyDescent="0.25">
      <c r="A65" s="18" t="s">
        <v>386</v>
      </c>
      <c r="B65" s="15">
        <v>2015</v>
      </c>
      <c r="C65" s="15" t="s">
        <v>34</v>
      </c>
      <c r="D65" s="15" t="s">
        <v>263</v>
      </c>
      <c r="E65" s="15" t="s">
        <v>251</v>
      </c>
      <c r="F65" s="19" t="s">
        <v>264</v>
      </c>
      <c r="G65" s="19"/>
      <c r="H65" s="31" t="s">
        <v>41</v>
      </c>
      <c r="I65" s="15" t="s">
        <v>49</v>
      </c>
      <c r="J65" s="31" t="s">
        <v>41</v>
      </c>
      <c r="K65" s="15" t="s">
        <v>49</v>
      </c>
      <c r="L65" s="15" t="s">
        <v>32</v>
      </c>
      <c r="M65" s="10" t="s">
        <v>388</v>
      </c>
      <c r="N65" s="17"/>
    </row>
    <row r="66" spans="1:14" x14ac:dyDescent="0.25">
      <c r="A66" s="18" t="s">
        <v>389</v>
      </c>
      <c r="B66" s="8">
        <v>2021</v>
      </c>
      <c r="C66" t="s">
        <v>177</v>
      </c>
      <c r="D66" t="s">
        <v>721</v>
      </c>
      <c r="E66" s="17" t="s">
        <v>377</v>
      </c>
      <c r="F66" t="s">
        <v>722</v>
      </c>
      <c r="I66" s="17" t="s">
        <v>21</v>
      </c>
      <c r="J66" s="23" t="s">
        <v>21</v>
      </c>
      <c r="K66" s="17" t="s">
        <v>21</v>
      </c>
      <c r="L66" s="15" t="s">
        <v>392</v>
      </c>
      <c r="M66" s="10" t="s">
        <v>393</v>
      </c>
      <c r="N66" s="17"/>
    </row>
    <row r="67" spans="1:14" x14ac:dyDescent="0.25">
      <c r="A67" s="17" t="s">
        <v>498</v>
      </c>
      <c r="B67" s="15">
        <v>2012</v>
      </c>
      <c r="C67" s="8" t="s">
        <v>177</v>
      </c>
      <c r="D67" s="8" t="s">
        <v>828</v>
      </c>
      <c r="E67" s="8" t="s">
        <v>39</v>
      </c>
      <c r="F67" t="s">
        <v>829</v>
      </c>
      <c r="G67" s="8"/>
      <c r="H67" s="31" t="s">
        <v>41</v>
      </c>
      <c r="I67" s="8" t="s">
        <v>21</v>
      </c>
      <c r="J67" s="31" t="s">
        <v>21</v>
      </c>
      <c r="K67" s="8" t="s">
        <v>21</v>
      </c>
      <c r="L67" s="17" t="s">
        <v>502</v>
      </c>
      <c r="M67" s="10" t="s">
        <v>503</v>
      </c>
      <c r="N67" s="10" t="s">
        <v>504</v>
      </c>
    </row>
    <row r="68" spans="1:14" x14ac:dyDescent="0.25">
      <c r="A68" s="17" t="s">
        <v>447</v>
      </c>
      <c r="B68" s="15">
        <v>2017</v>
      </c>
      <c r="C68" t="s">
        <v>177</v>
      </c>
      <c r="D68" t="s">
        <v>750</v>
      </c>
      <c r="E68" s="17" t="s">
        <v>251</v>
      </c>
      <c r="F68" t="s">
        <v>751</v>
      </c>
      <c r="I68" s="17" t="s">
        <v>21</v>
      </c>
      <c r="J68" s="23" t="s">
        <v>21</v>
      </c>
      <c r="K68" s="17" t="s">
        <v>21</v>
      </c>
      <c r="L68" s="17" t="s">
        <v>32</v>
      </c>
      <c r="M68" s="10" t="s">
        <v>450</v>
      </c>
      <c r="N68" s="17"/>
    </row>
    <row r="69" spans="1:14" x14ac:dyDescent="0.25">
      <c r="A69" s="18" t="s">
        <v>31</v>
      </c>
      <c r="B69" s="15">
        <v>2019</v>
      </c>
      <c r="C69" s="15" t="s">
        <v>34</v>
      </c>
      <c r="D69" s="15" t="s">
        <v>387</v>
      </c>
      <c r="E69" s="15" t="s">
        <v>344</v>
      </c>
      <c r="F69" s="19" t="s">
        <v>264</v>
      </c>
      <c r="G69" s="19"/>
      <c r="H69" s="31" t="s">
        <v>41</v>
      </c>
      <c r="I69" s="15" t="s">
        <v>49</v>
      </c>
      <c r="J69" s="31" t="s">
        <v>41</v>
      </c>
      <c r="K69" s="15" t="s">
        <v>49</v>
      </c>
      <c r="L69" s="17" t="s">
        <v>435</v>
      </c>
      <c r="M69" s="10" t="s">
        <v>436</v>
      </c>
      <c r="N69" s="17"/>
    </row>
    <row r="70" spans="1:14" x14ac:dyDescent="0.25">
      <c r="A70" s="14" t="s">
        <v>902</v>
      </c>
      <c r="B70" s="15">
        <v>2018</v>
      </c>
      <c r="C70" s="15" t="s">
        <v>42</v>
      </c>
      <c r="D70" s="15" t="s">
        <v>390</v>
      </c>
      <c r="E70" s="15" t="s">
        <v>162</v>
      </c>
      <c r="F70" s="19" t="s">
        <v>391</v>
      </c>
      <c r="G70" s="19"/>
      <c r="H70" s="31" t="s">
        <v>41</v>
      </c>
      <c r="I70" s="15" t="s">
        <v>49</v>
      </c>
      <c r="J70" s="31" t="s">
        <v>41</v>
      </c>
      <c r="K70" s="15" t="s">
        <v>49</v>
      </c>
      <c r="L70" s="23" t="s">
        <v>32</v>
      </c>
      <c r="M70" s="29" t="s">
        <v>159</v>
      </c>
      <c r="N70" s="17"/>
    </row>
    <row r="71" spans="1:14" x14ac:dyDescent="0.25">
      <c r="A71" s="14" t="s">
        <v>401</v>
      </c>
      <c r="B71" s="31" t="s">
        <v>41</v>
      </c>
      <c r="C71" s="17" t="s">
        <v>177</v>
      </c>
      <c r="D71" s="17" t="s">
        <v>499</v>
      </c>
      <c r="E71" s="17" t="s">
        <v>141</v>
      </c>
      <c r="F71" s="17" t="s">
        <v>500</v>
      </c>
      <c r="G71" s="17"/>
      <c r="H71" s="32" t="s">
        <v>41</v>
      </c>
      <c r="I71" s="17" t="s">
        <v>501</v>
      </c>
      <c r="J71" s="17" t="s">
        <v>501</v>
      </c>
      <c r="K71" s="17" t="s">
        <v>224</v>
      </c>
      <c r="L71" s="15" t="s">
        <v>32</v>
      </c>
      <c r="M71" s="29" t="s">
        <v>404</v>
      </c>
      <c r="N71" s="17"/>
    </row>
    <row r="72" spans="1:14" x14ac:dyDescent="0.25">
      <c r="A72" s="14" t="s">
        <v>943</v>
      </c>
      <c r="B72" s="8">
        <v>2011</v>
      </c>
      <c r="C72" s="17" t="s">
        <v>177</v>
      </c>
      <c r="D72" s="17" t="s">
        <v>448</v>
      </c>
      <c r="E72" s="17" t="s">
        <v>141</v>
      </c>
      <c r="F72" s="17" t="s">
        <v>449</v>
      </c>
      <c r="G72" s="17"/>
      <c r="H72" s="31" t="s">
        <v>41</v>
      </c>
      <c r="I72" s="17" t="s">
        <v>49</v>
      </c>
      <c r="J72" s="31" t="s">
        <v>41</v>
      </c>
      <c r="K72" s="17" t="s">
        <v>49</v>
      </c>
      <c r="L72" s="15" t="s">
        <v>32</v>
      </c>
      <c r="M72" t="s">
        <v>944</v>
      </c>
      <c r="N72" s="17"/>
    </row>
    <row r="73" spans="1:14" x14ac:dyDescent="0.25">
      <c r="A73" s="14" t="s">
        <v>227</v>
      </c>
      <c r="B73" s="31" t="s">
        <v>41</v>
      </c>
      <c r="C73" s="17" t="s">
        <v>15</v>
      </c>
      <c r="D73" s="17" t="s">
        <v>433</v>
      </c>
      <c r="E73" s="17" t="s">
        <v>17</v>
      </c>
      <c r="F73" s="17" t="s">
        <v>434</v>
      </c>
      <c r="G73" s="17"/>
      <c r="H73" s="19"/>
      <c r="I73" s="17" t="s">
        <v>21</v>
      </c>
      <c r="J73" s="17" t="s">
        <v>21</v>
      </c>
      <c r="K73" s="17" t="s">
        <v>21</v>
      </c>
      <c r="L73" s="23" t="s">
        <v>231</v>
      </c>
      <c r="M73" s="29" t="s">
        <v>232</v>
      </c>
      <c r="N73" s="17" t="s">
        <v>233</v>
      </c>
    </row>
    <row r="74" spans="1:14" x14ac:dyDescent="0.25">
      <c r="A74" s="18" t="s">
        <v>160</v>
      </c>
      <c r="B74" s="20">
        <v>2018</v>
      </c>
      <c r="C74" s="15" t="s">
        <v>42</v>
      </c>
      <c r="D74" s="15" t="s">
        <v>117</v>
      </c>
      <c r="E74" s="15" t="s">
        <v>47</v>
      </c>
      <c r="F74" s="19" t="s">
        <v>118</v>
      </c>
      <c r="G74" s="19"/>
      <c r="H74" s="31" t="s">
        <v>41</v>
      </c>
      <c r="I74" s="15" t="s">
        <v>119</v>
      </c>
      <c r="J74" s="31" t="s">
        <v>114</v>
      </c>
      <c r="K74" s="15" t="s">
        <v>72</v>
      </c>
      <c r="L74" s="23" t="s">
        <v>165</v>
      </c>
      <c r="M74" s="38" t="s">
        <v>166</v>
      </c>
      <c r="N74" s="17"/>
    </row>
    <row r="75" spans="1:14" x14ac:dyDescent="0.25">
      <c r="A75" s="18" t="s">
        <v>221</v>
      </c>
      <c r="B75" s="31" t="s">
        <v>41</v>
      </c>
      <c r="C75" s="15" t="s">
        <v>42</v>
      </c>
      <c r="D75" s="15" t="s">
        <v>133</v>
      </c>
      <c r="E75" s="15" t="s">
        <v>47</v>
      </c>
      <c r="F75" s="15" t="s">
        <v>134</v>
      </c>
      <c r="G75" s="15"/>
      <c r="H75" s="31" t="s">
        <v>41</v>
      </c>
      <c r="I75" s="15" t="s">
        <v>135</v>
      </c>
      <c r="J75" s="31" t="s">
        <v>136</v>
      </c>
      <c r="K75" s="15" t="s">
        <v>72</v>
      </c>
      <c r="L75" s="23" t="s">
        <v>225</v>
      </c>
      <c r="M75" s="10" t="s">
        <v>226</v>
      </c>
      <c r="N75" s="17"/>
    </row>
    <row r="76" spans="1:14" x14ac:dyDescent="0.25">
      <c r="A76" s="18" t="s">
        <v>120</v>
      </c>
      <c r="B76" s="20">
        <v>2019</v>
      </c>
      <c r="C76" s="15" t="s">
        <v>42</v>
      </c>
      <c r="D76" s="15" t="s">
        <v>133</v>
      </c>
      <c r="E76" s="15" t="s">
        <v>47</v>
      </c>
      <c r="F76" s="19" t="s">
        <v>158</v>
      </c>
      <c r="G76" s="19"/>
      <c r="H76" s="31" t="s">
        <v>41</v>
      </c>
      <c r="I76" s="15" t="s">
        <v>72</v>
      </c>
      <c r="J76" s="31" t="s">
        <v>72</v>
      </c>
      <c r="K76" s="15" t="s">
        <v>72</v>
      </c>
      <c r="L76" s="23" t="s">
        <v>124</v>
      </c>
      <c r="M76" s="10" t="s">
        <v>125</v>
      </c>
      <c r="N76" s="17"/>
    </row>
    <row r="77" spans="1:14" x14ac:dyDescent="0.25">
      <c r="A77" s="18" t="s">
        <v>146</v>
      </c>
      <c r="B77" s="31" t="s">
        <v>41</v>
      </c>
      <c r="C77" s="15" t="s">
        <v>42</v>
      </c>
      <c r="D77" s="15" t="s">
        <v>402</v>
      </c>
      <c r="E77" s="15" t="s">
        <v>112</v>
      </c>
      <c r="F77" s="19" t="s">
        <v>403</v>
      </c>
      <c r="G77" s="19"/>
      <c r="H77" s="31" t="s">
        <v>41</v>
      </c>
      <c r="I77" s="15" t="s">
        <v>49</v>
      </c>
      <c r="J77" s="31" t="s">
        <v>41</v>
      </c>
      <c r="K77" s="15" t="s">
        <v>49</v>
      </c>
      <c r="L77" s="23" t="s">
        <v>32</v>
      </c>
      <c r="M77" s="10" t="s">
        <v>151</v>
      </c>
      <c r="N77" s="17"/>
    </row>
    <row r="78" spans="1:14" x14ac:dyDescent="0.25">
      <c r="A78" s="14" t="s">
        <v>33</v>
      </c>
      <c r="B78" s="15">
        <v>2018</v>
      </c>
      <c r="C78" s="15" t="s">
        <v>34</v>
      </c>
      <c r="D78" s="15" t="s">
        <v>278</v>
      </c>
      <c r="E78" s="15" t="s">
        <v>251</v>
      </c>
      <c r="F78" s="19" t="s">
        <v>279</v>
      </c>
      <c r="G78" s="19"/>
      <c r="H78" s="31" t="s">
        <v>41</v>
      </c>
      <c r="I78" s="15" t="s">
        <v>49</v>
      </c>
      <c r="J78" s="31" t="s">
        <v>41</v>
      </c>
      <c r="K78" s="15" t="s">
        <v>49</v>
      </c>
      <c r="L78" s="23" t="s">
        <v>924</v>
      </c>
      <c r="M78" s="29" t="s">
        <v>38</v>
      </c>
      <c r="N78" s="17"/>
    </row>
    <row r="79" spans="1:14" x14ac:dyDescent="0.25">
      <c r="A79" s="8" t="s">
        <v>837</v>
      </c>
      <c r="B79" s="15">
        <v>2013</v>
      </c>
      <c r="C79" s="15" t="s">
        <v>42</v>
      </c>
      <c r="D79" s="15" t="s">
        <v>228</v>
      </c>
      <c r="E79" s="15" t="s">
        <v>17</v>
      </c>
      <c r="F79" s="19" t="s">
        <v>229</v>
      </c>
      <c r="G79" s="19"/>
      <c r="H79" s="31" t="s">
        <v>41</v>
      </c>
      <c r="I79" s="15" t="s">
        <v>230</v>
      </c>
      <c r="J79" s="31" t="s">
        <v>230</v>
      </c>
      <c r="K79" s="15" t="s">
        <v>230</v>
      </c>
      <c r="L79" s="8" t="s">
        <v>32</v>
      </c>
      <c r="M79" s="34" t="s">
        <v>841</v>
      </c>
    </row>
    <row r="80" spans="1:14" x14ac:dyDescent="0.25">
      <c r="A80" s="8" t="s">
        <v>833</v>
      </c>
      <c r="B80" s="15">
        <v>2011</v>
      </c>
      <c r="C80" s="15" t="s">
        <v>42</v>
      </c>
      <c r="D80" s="15" t="s">
        <v>161</v>
      </c>
      <c r="E80" s="15" t="s">
        <v>162</v>
      </c>
      <c r="F80" s="19" t="s">
        <v>163</v>
      </c>
      <c r="G80" s="19"/>
      <c r="H80" s="31" t="s">
        <v>41</v>
      </c>
      <c r="I80" s="15" t="s">
        <v>164</v>
      </c>
      <c r="J80" s="31" t="s">
        <v>164</v>
      </c>
      <c r="K80" s="15" t="s">
        <v>72</v>
      </c>
      <c r="L80" s="8" t="s">
        <v>925</v>
      </c>
      <c r="M80" s="34" t="s">
        <v>836</v>
      </c>
    </row>
    <row r="81" spans="1:14" x14ac:dyDescent="0.25">
      <c r="A81" s="17" t="s">
        <v>903</v>
      </c>
      <c r="B81" s="15">
        <v>2017</v>
      </c>
      <c r="C81" s="15" t="s">
        <v>42</v>
      </c>
      <c r="D81" s="15" t="s">
        <v>326</v>
      </c>
      <c r="E81" s="15" t="s">
        <v>17</v>
      </c>
      <c r="F81" s="19" t="s">
        <v>329</v>
      </c>
      <c r="G81" s="19"/>
      <c r="H81" s="31" t="s">
        <v>41</v>
      </c>
      <c r="I81" s="15" t="s">
        <v>49</v>
      </c>
      <c r="J81" s="31" t="s">
        <v>41</v>
      </c>
      <c r="K81" s="15" t="s">
        <v>49</v>
      </c>
      <c r="L81" s="15" t="s">
        <v>32</v>
      </c>
      <c r="M81" s="10" t="s">
        <v>365</v>
      </c>
      <c r="N81" s="17"/>
    </row>
    <row r="82" spans="1:14" x14ac:dyDescent="0.25">
      <c r="A82" s="18" t="s">
        <v>362</v>
      </c>
      <c r="B82" s="15">
        <v>2017</v>
      </c>
      <c r="C82" s="15" t="s">
        <v>42</v>
      </c>
      <c r="D82" s="15" t="s">
        <v>222</v>
      </c>
      <c r="E82" s="15" t="s">
        <v>47</v>
      </c>
      <c r="F82" s="19" t="s">
        <v>221</v>
      </c>
      <c r="G82" s="19"/>
      <c r="H82" s="31" t="s">
        <v>41</v>
      </c>
      <c r="I82" s="15" t="s">
        <v>223</v>
      </c>
      <c r="J82" s="31" t="s">
        <v>223</v>
      </c>
      <c r="K82" s="15" t="s">
        <v>224</v>
      </c>
      <c r="L82" s="15" t="s">
        <v>32</v>
      </c>
      <c r="M82" t="s">
        <v>945</v>
      </c>
      <c r="N82" s="17"/>
    </row>
    <row r="83" spans="1:14" x14ac:dyDescent="0.25">
      <c r="A83" s="18" t="s">
        <v>207</v>
      </c>
      <c r="B83" s="15">
        <v>2018</v>
      </c>
      <c r="C83" s="15" t="s">
        <v>42</v>
      </c>
      <c r="D83" s="15" t="s">
        <v>203</v>
      </c>
      <c r="E83" s="15" t="s">
        <v>47</v>
      </c>
      <c r="F83" s="19" t="s">
        <v>204</v>
      </c>
      <c r="G83" s="19"/>
      <c r="H83" s="31" t="s">
        <v>41</v>
      </c>
      <c r="I83" s="15" t="s">
        <v>205</v>
      </c>
      <c r="J83" s="31" t="s">
        <v>205</v>
      </c>
      <c r="K83" s="15" t="s">
        <v>206</v>
      </c>
      <c r="L83" s="23" t="s">
        <v>926</v>
      </c>
      <c r="M83" s="29" t="s">
        <v>213</v>
      </c>
      <c r="N83" s="17"/>
    </row>
    <row r="84" spans="1:14" x14ac:dyDescent="0.25">
      <c r="A84" s="14" t="s">
        <v>28</v>
      </c>
      <c r="B84" s="15">
        <v>2016</v>
      </c>
      <c r="C84" s="15" t="s">
        <v>34</v>
      </c>
      <c r="D84" s="15" t="s">
        <v>121</v>
      </c>
      <c r="E84" s="15" t="s">
        <v>104</v>
      </c>
      <c r="F84" s="17" t="s">
        <v>122</v>
      </c>
      <c r="G84" s="17"/>
      <c r="H84" s="31" t="s">
        <v>41</v>
      </c>
      <c r="I84" s="15" t="s">
        <v>123</v>
      </c>
      <c r="J84" s="15" t="s">
        <v>123</v>
      </c>
      <c r="K84" s="15" t="s">
        <v>72</v>
      </c>
      <c r="L84" s="10" t="s">
        <v>29</v>
      </c>
      <c r="M84" s="29" t="s">
        <v>30</v>
      </c>
      <c r="N84" s="17"/>
    </row>
    <row r="85" spans="1:14" x14ac:dyDescent="0.25">
      <c r="A85" s="21" t="s">
        <v>102</v>
      </c>
      <c r="B85" s="15">
        <v>2016</v>
      </c>
      <c r="C85" s="15" t="s">
        <v>67</v>
      </c>
      <c r="D85" s="15" t="s">
        <v>147</v>
      </c>
      <c r="E85" s="15" t="s">
        <v>17</v>
      </c>
      <c r="F85" s="17" t="s">
        <v>148</v>
      </c>
      <c r="G85" s="10" t="s">
        <v>149</v>
      </c>
      <c r="H85" s="31" t="s">
        <v>41</v>
      </c>
      <c r="I85" s="15" t="s">
        <v>150</v>
      </c>
      <c r="J85" s="31" t="s">
        <v>150</v>
      </c>
      <c r="K85" s="15" t="s">
        <v>72</v>
      </c>
      <c r="L85" s="23" t="s">
        <v>107</v>
      </c>
      <c r="M85" s="29" t="s">
        <v>108</v>
      </c>
      <c r="N85" s="17"/>
    </row>
    <row r="86" spans="1:14" x14ac:dyDescent="0.25">
      <c r="A86" s="18" t="s">
        <v>172</v>
      </c>
      <c r="B86" s="15">
        <v>2018</v>
      </c>
      <c r="C86" s="15" t="s">
        <v>34</v>
      </c>
      <c r="D86" s="15" t="s">
        <v>35</v>
      </c>
      <c r="E86" s="15" t="s">
        <v>17</v>
      </c>
      <c r="F86" s="19" t="s">
        <v>36</v>
      </c>
      <c r="G86" s="19" t="s">
        <v>37</v>
      </c>
      <c r="H86" s="19" t="s">
        <v>20</v>
      </c>
      <c r="I86" s="15" t="s">
        <v>20</v>
      </c>
      <c r="J86" s="31" t="s">
        <v>21</v>
      </c>
      <c r="K86" s="17" t="s">
        <v>21</v>
      </c>
      <c r="L86" s="23" t="s">
        <v>32</v>
      </c>
      <c r="M86" s="10" t="s">
        <v>176</v>
      </c>
      <c r="N86" s="17"/>
    </row>
    <row r="87" spans="1:14" x14ac:dyDescent="0.25">
      <c r="A87" s="18" t="s">
        <v>330</v>
      </c>
      <c r="B87" s="15">
        <v>2017</v>
      </c>
      <c r="C87" s="15" t="s">
        <v>67</v>
      </c>
      <c r="D87" s="15" t="s">
        <v>340</v>
      </c>
      <c r="E87" s="15" t="s">
        <v>17</v>
      </c>
      <c r="F87" s="19" t="s">
        <v>341</v>
      </c>
      <c r="G87" s="19"/>
      <c r="H87" s="31" t="s">
        <v>41</v>
      </c>
      <c r="I87" s="15" t="s">
        <v>49</v>
      </c>
      <c r="J87" s="31" t="s">
        <v>41</v>
      </c>
      <c r="K87" s="15" t="s">
        <v>49</v>
      </c>
      <c r="L87" s="15" t="s">
        <v>32</v>
      </c>
      <c r="M87" s="10" t="s">
        <v>331</v>
      </c>
      <c r="N87" s="17"/>
    </row>
    <row r="88" spans="1:14" x14ac:dyDescent="0.25">
      <c r="A88" s="18" t="s">
        <v>395</v>
      </c>
      <c r="B88" s="15">
        <v>2018</v>
      </c>
      <c r="C88" s="8" t="s">
        <v>42</v>
      </c>
      <c r="D88" s="8" t="s">
        <v>838</v>
      </c>
      <c r="E88" s="8" t="s">
        <v>839</v>
      </c>
      <c r="F88" t="s">
        <v>840</v>
      </c>
      <c r="G88" s="8"/>
      <c r="H88" s="8" t="s">
        <v>41</v>
      </c>
      <c r="I88" s="8" t="s">
        <v>21</v>
      </c>
      <c r="J88" s="31" t="s">
        <v>21</v>
      </c>
      <c r="K88" s="8" t="s">
        <v>21</v>
      </c>
      <c r="L88" s="15" t="s">
        <v>399</v>
      </c>
      <c r="M88" s="29" t="s">
        <v>400</v>
      </c>
      <c r="N88" s="17"/>
    </row>
    <row r="89" spans="1:14" x14ac:dyDescent="0.25">
      <c r="A89" s="17" t="s">
        <v>437</v>
      </c>
      <c r="B89" s="20">
        <v>2019</v>
      </c>
      <c r="C89" s="8" t="s">
        <v>177</v>
      </c>
      <c r="D89" s="8" t="s">
        <v>835</v>
      </c>
      <c r="E89" s="8" t="s">
        <v>39</v>
      </c>
      <c r="F89" t="s">
        <v>834</v>
      </c>
      <c r="G89" s="8"/>
      <c r="H89" s="8" t="s">
        <v>41</v>
      </c>
      <c r="I89" s="8" t="s">
        <v>21</v>
      </c>
      <c r="J89" s="31" t="s">
        <v>21</v>
      </c>
      <c r="K89" s="8" t="s">
        <v>21</v>
      </c>
      <c r="L89" s="17" t="s">
        <v>32</v>
      </c>
      <c r="M89" s="10" t="s">
        <v>440</v>
      </c>
      <c r="N89" s="17"/>
    </row>
    <row r="90" spans="1:14" x14ac:dyDescent="0.25">
      <c r="A90" s="17" t="s">
        <v>511</v>
      </c>
      <c r="B90" s="15">
        <v>2016</v>
      </c>
      <c r="C90" s="15" t="s">
        <v>42</v>
      </c>
      <c r="D90" s="15" t="s">
        <v>363</v>
      </c>
      <c r="E90" s="15" t="s">
        <v>17</v>
      </c>
      <c r="F90" s="19" t="s">
        <v>364</v>
      </c>
      <c r="G90" s="19"/>
      <c r="H90" s="31" t="s">
        <v>41</v>
      </c>
      <c r="I90" s="15" t="s">
        <v>49</v>
      </c>
      <c r="J90" s="31" t="s">
        <v>41</v>
      </c>
      <c r="K90" s="15" t="s">
        <v>49</v>
      </c>
      <c r="L90" s="17" t="s">
        <v>516</v>
      </c>
      <c r="M90" s="10" t="s">
        <v>517</v>
      </c>
      <c r="N90" s="17" t="s">
        <v>518</v>
      </c>
    </row>
    <row r="91" spans="1:14" x14ac:dyDescent="0.25">
      <c r="A91" s="37" t="s">
        <v>780</v>
      </c>
      <c r="B91" s="15">
        <v>2019</v>
      </c>
      <c r="C91" s="15" t="s">
        <v>42</v>
      </c>
      <c r="D91" s="15" t="s">
        <v>366</v>
      </c>
      <c r="E91" s="15" t="s">
        <v>17</v>
      </c>
      <c r="F91" s="19" t="s">
        <v>367</v>
      </c>
      <c r="G91" s="19"/>
      <c r="H91" s="31" t="s">
        <v>41</v>
      </c>
      <c r="I91" s="15" t="s">
        <v>49</v>
      </c>
      <c r="J91" s="31" t="s">
        <v>41</v>
      </c>
      <c r="K91" s="15" t="s">
        <v>49</v>
      </c>
      <c r="L91" s="8" t="s">
        <v>783</v>
      </c>
      <c r="M91" s="34" t="s">
        <v>784</v>
      </c>
      <c r="N91" t="s">
        <v>785</v>
      </c>
    </row>
    <row r="92" spans="1:14" x14ac:dyDescent="0.25">
      <c r="A92" s="17" t="s">
        <v>616</v>
      </c>
      <c r="B92" s="15">
        <v>2015</v>
      </c>
      <c r="C92" s="15" t="s">
        <v>42</v>
      </c>
      <c r="D92" s="15" t="s">
        <v>208</v>
      </c>
      <c r="E92" s="15" t="s">
        <v>17</v>
      </c>
      <c r="F92" s="19" t="s">
        <v>209</v>
      </c>
      <c r="G92" s="19" t="s">
        <v>210</v>
      </c>
      <c r="H92" s="31" t="s">
        <v>41</v>
      </c>
      <c r="I92" s="17" t="s">
        <v>211</v>
      </c>
      <c r="J92" s="17" t="s">
        <v>212</v>
      </c>
      <c r="K92" s="15" t="s">
        <v>212</v>
      </c>
      <c r="L92" s="10" t="s">
        <v>619</v>
      </c>
      <c r="M92" s="10" t="s">
        <v>620</v>
      </c>
      <c r="N92" s="17" t="s">
        <v>621</v>
      </c>
    </row>
    <row r="93" spans="1:14" x14ac:dyDescent="0.25">
      <c r="A93" s="14" t="s">
        <v>82</v>
      </c>
      <c r="B93" s="8">
        <v>2021</v>
      </c>
      <c r="C93" s="16" t="s">
        <v>34</v>
      </c>
      <c r="D93" s="16" t="s">
        <v>103</v>
      </c>
      <c r="E93" s="16" t="s">
        <v>104</v>
      </c>
      <c r="F93" s="19" t="s">
        <v>105</v>
      </c>
      <c r="G93" s="19"/>
      <c r="H93" s="31" t="s">
        <v>41</v>
      </c>
      <c r="I93" s="15" t="s">
        <v>106</v>
      </c>
      <c r="J93" s="31" t="s">
        <v>106</v>
      </c>
      <c r="K93" s="15" t="s">
        <v>72</v>
      </c>
      <c r="L93" s="23" t="s">
        <v>85</v>
      </c>
      <c r="M93" s="10" t="s">
        <v>86</v>
      </c>
      <c r="N93" s="17"/>
    </row>
    <row r="94" spans="1:14" x14ac:dyDescent="0.25">
      <c r="A94" s="14" t="s">
        <v>97</v>
      </c>
      <c r="B94" s="31" t="s">
        <v>41</v>
      </c>
      <c r="C94" s="15" t="s">
        <v>42</v>
      </c>
      <c r="D94" s="15" t="s">
        <v>173</v>
      </c>
      <c r="E94" s="15" t="s">
        <v>47</v>
      </c>
      <c r="F94" s="19" t="s">
        <v>174</v>
      </c>
      <c r="G94" s="19"/>
      <c r="H94" s="31" t="s">
        <v>41</v>
      </c>
      <c r="I94" s="15" t="s">
        <v>175</v>
      </c>
      <c r="J94" s="31" t="s">
        <v>175</v>
      </c>
      <c r="K94" s="15" t="s">
        <v>175</v>
      </c>
      <c r="L94" s="23" t="s">
        <v>100</v>
      </c>
      <c r="M94" s="10" t="s">
        <v>101</v>
      </c>
      <c r="N94" s="17"/>
    </row>
    <row r="95" spans="1:14" x14ac:dyDescent="0.25">
      <c r="A95" s="17" t="s">
        <v>904</v>
      </c>
      <c r="B95" s="15">
        <v>2008</v>
      </c>
      <c r="C95" s="17" t="s">
        <v>67</v>
      </c>
      <c r="D95" s="17" t="s">
        <v>396</v>
      </c>
      <c r="E95" s="17" t="s">
        <v>397</v>
      </c>
      <c r="F95" s="17" t="s">
        <v>398</v>
      </c>
      <c r="G95" s="17"/>
      <c r="H95" s="31" t="s">
        <v>41</v>
      </c>
      <c r="I95" s="15" t="s">
        <v>49</v>
      </c>
      <c r="J95" s="31" t="s">
        <v>41</v>
      </c>
      <c r="K95" s="15" t="s">
        <v>49</v>
      </c>
      <c r="L95" s="23" t="s">
        <v>927</v>
      </c>
      <c r="M95" s="29" t="s">
        <v>254</v>
      </c>
      <c r="N95" s="17"/>
    </row>
    <row r="96" spans="1:14" x14ac:dyDescent="0.25">
      <c r="A96" t="s">
        <v>679</v>
      </c>
      <c r="B96" s="15">
        <v>2013</v>
      </c>
      <c r="C96" s="17" t="s">
        <v>177</v>
      </c>
      <c r="D96" s="17" t="s">
        <v>438</v>
      </c>
      <c r="E96" s="17" t="s">
        <v>246</v>
      </c>
      <c r="F96" s="17" t="s">
        <v>439</v>
      </c>
      <c r="G96" s="17"/>
      <c r="H96" s="31" t="s">
        <v>41</v>
      </c>
      <c r="I96" s="17" t="s">
        <v>49</v>
      </c>
      <c r="J96" s="31" t="s">
        <v>41</v>
      </c>
      <c r="K96" s="17" t="s">
        <v>49</v>
      </c>
      <c r="L96" s="17" t="s">
        <v>928</v>
      </c>
      <c r="M96" s="10" t="s">
        <v>681</v>
      </c>
      <c r="N96" t="s">
        <v>682</v>
      </c>
    </row>
    <row r="97" spans="1:14" x14ac:dyDescent="0.25">
      <c r="A97" s="14" t="s">
        <v>152</v>
      </c>
      <c r="B97" s="16">
        <v>2019</v>
      </c>
      <c r="C97" s="15" t="s">
        <v>42</v>
      </c>
      <c r="D97" s="15" t="s">
        <v>183</v>
      </c>
      <c r="E97" s="15" t="s">
        <v>162</v>
      </c>
      <c r="F97" s="17" t="s">
        <v>48</v>
      </c>
      <c r="G97" s="17"/>
      <c r="H97" s="31" t="s">
        <v>41</v>
      </c>
      <c r="I97" s="15" t="s">
        <v>175</v>
      </c>
      <c r="J97" s="31" t="s">
        <v>175</v>
      </c>
      <c r="K97" s="15" t="s">
        <v>175</v>
      </c>
      <c r="L97" s="23" t="s">
        <v>156</v>
      </c>
      <c r="M97" s="29" t="s">
        <v>157</v>
      </c>
      <c r="N97" s="17"/>
    </row>
    <row r="98" spans="1:14" x14ac:dyDescent="0.25">
      <c r="A98" s="18" t="s">
        <v>357</v>
      </c>
      <c r="B98" s="15">
        <v>2017</v>
      </c>
      <c r="C98" s="15" t="s">
        <v>42</v>
      </c>
      <c r="D98" s="15" t="s">
        <v>181</v>
      </c>
      <c r="E98" s="15" t="s">
        <v>162</v>
      </c>
      <c r="F98" s="17" t="s">
        <v>182</v>
      </c>
      <c r="G98" s="17"/>
      <c r="H98" s="31" t="s">
        <v>41</v>
      </c>
      <c r="I98" s="15" t="s">
        <v>175</v>
      </c>
      <c r="J98" s="31" t="s">
        <v>175</v>
      </c>
      <c r="K98" s="15" t="s">
        <v>175</v>
      </c>
      <c r="L98" s="17" t="s">
        <v>359</v>
      </c>
      <c r="M98" s="10" t="s">
        <v>360</v>
      </c>
      <c r="N98" s="17"/>
    </row>
    <row r="99" spans="1:14" x14ac:dyDescent="0.25">
      <c r="A99" s="17" t="s">
        <v>683</v>
      </c>
      <c r="B99" s="20">
        <v>2018</v>
      </c>
      <c r="C99" s="17" t="s">
        <v>34</v>
      </c>
      <c r="D99" s="17" t="s">
        <v>512</v>
      </c>
      <c r="E99" s="17" t="s">
        <v>513</v>
      </c>
      <c r="F99" s="17" t="s">
        <v>514</v>
      </c>
      <c r="G99" s="17"/>
      <c r="H99" s="31" t="s">
        <v>41</v>
      </c>
      <c r="I99" s="17" t="s">
        <v>515</v>
      </c>
      <c r="J99" s="17" t="s">
        <v>515</v>
      </c>
      <c r="K99" s="17" t="s">
        <v>200</v>
      </c>
      <c r="L99" s="10" t="s">
        <v>687</v>
      </c>
      <c r="M99" s="10" t="s">
        <v>688</v>
      </c>
    </row>
    <row r="100" spans="1:14" x14ac:dyDescent="0.25">
      <c r="A100" s="17" t="s">
        <v>474</v>
      </c>
      <c r="B100" s="15">
        <v>2011</v>
      </c>
      <c r="C100" s="8" t="s">
        <v>177</v>
      </c>
      <c r="D100" s="8" t="s">
        <v>781</v>
      </c>
      <c r="E100" s="8" t="s">
        <v>377</v>
      </c>
      <c r="F100" s="8" t="s">
        <v>782</v>
      </c>
      <c r="G100" s="8"/>
      <c r="H100" s="31" t="s">
        <v>41</v>
      </c>
      <c r="I100" s="8" t="s">
        <v>49</v>
      </c>
      <c r="J100" s="8" t="s">
        <v>41</v>
      </c>
      <c r="K100" s="8" t="s">
        <v>49</v>
      </c>
      <c r="L100" s="17" t="s">
        <v>32</v>
      </c>
      <c r="M100" s="10" t="s">
        <v>478</v>
      </c>
      <c r="N100" s="17" t="s">
        <v>479</v>
      </c>
    </row>
    <row r="101" spans="1:14" x14ac:dyDescent="0.25">
      <c r="A101" s="17" t="s">
        <v>451</v>
      </c>
      <c r="B101" s="31" t="s">
        <v>41</v>
      </c>
      <c r="C101" s="17" t="s">
        <v>177</v>
      </c>
      <c r="D101" s="17" t="s">
        <v>617</v>
      </c>
      <c r="E101" s="17"/>
      <c r="F101" s="17" t="s">
        <v>618</v>
      </c>
      <c r="G101" s="17"/>
      <c r="H101" s="31" t="s">
        <v>41</v>
      </c>
      <c r="I101" s="17" t="s">
        <v>49</v>
      </c>
      <c r="J101" s="31" t="s">
        <v>41</v>
      </c>
      <c r="K101" s="17" t="s">
        <v>49</v>
      </c>
      <c r="L101" s="17" t="s">
        <v>32</v>
      </c>
      <c r="M101" s="10" t="s">
        <v>454</v>
      </c>
      <c r="N101" s="17" t="s">
        <v>455</v>
      </c>
    </row>
    <row r="102" spans="1:14" ht="17.100000000000001" customHeight="1" x14ac:dyDescent="0.25">
      <c r="A102" s="8" t="s">
        <v>870</v>
      </c>
      <c r="B102" s="20">
        <v>2017</v>
      </c>
      <c r="C102" s="15" t="s">
        <v>42</v>
      </c>
      <c r="D102" s="15" t="s">
        <v>273</v>
      </c>
      <c r="E102" s="15" t="s">
        <v>47</v>
      </c>
      <c r="F102" s="19" t="s">
        <v>274</v>
      </c>
      <c r="G102" s="19"/>
      <c r="H102" s="31" t="s">
        <v>41</v>
      </c>
      <c r="I102" s="15" t="s">
        <v>49</v>
      </c>
      <c r="J102" s="31" t="s">
        <v>41</v>
      </c>
      <c r="K102" s="15" t="s">
        <v>49</v>
      </c>
      <c r="L102" s="8" t="s">
        <v>929</v>
      </c>
      <c r="M102" s="34" t="s">
        <v>873</v>
      </c>
    </row>
    <row r="103" spans="1:14" x14ac:dyDescent="0.25">
      <c r="A103" s="8" t="s">
        <v>865</v>
      </c>
      <c r="B103" s="15">
        <v>2017</v>
      </c>
      <c r="C103" t="s">
        <v>177</v>
      </c>
      <c r="D103" t="s">
        <v>711</v>
      </c>
      <c r="E103" s="17" t="s">
        <v>39</v>
      </c>
      <c r="F103" t="s">
        <v>712</v>
      </c>
      <c r="H103" s="17" t="s">
        <v>713</v>
      </c>
      <c r="I103" s="17" t="s">
        <v>20</v>
      </c>
      <c r="J103" s="23" t="s">
        <v>21</v>
      </c>
      <c r="K103" s="17" t="s">
        <v>21</v>
      </c>
      <c r="L103" s="8" t="s">
        <v>930</v>
      </c>
      <c r="M103" s="34" t="s">
        <v>869</v>
      </c>
    </row>
    <row r="104" spans="1:14" x14ac:dyDescent="0.25">
      <c r="A104" s="18" t="s">
        <v>214</v>
      </c>
      <c r="B104" s="31" t="s">
        <v>41</v>
      </c>
      <c r="C104" s="15" t="s">
        <v>34</v>
      </c>
      <c r="D104" s="16" t="s">
        <v>83</v>
      </c>
      <c r="E104" s="15" t="s">
        <v>17</v>
      </c>
      <c r="F104" s="15" t="s">
        <v>84</v>
      </c>
      <c r="G104" s="15"/>
      <c r="H104" s="31" t="s">
        <v>41</v>
      </c>
      <c r="I104" s="15" t="s">
        <v>71</v>
      </c>
      <c r="J104" s="31" t="s">
        <v>71</v>
      </c>
      <c r="K104" s="15" t="s">
        <v>72</v>
      </c>
      <c r="L104" s="23" t="s">
        <v>219</v>
      </c>
      <c r="M104" s="10" t="s">
        <v>220</v>
      </c>
      <c r="N104" s="17"/>
    </row>
    <row r="105" spans="1:14" x14ac:dyDescent="0.25">
      <c r="A105" t="s">
        <v>701</v>
      </c>
      <c r="B105" s="31" t="s">
        <v>41</v>
      </c>
      <c r="C105" s="15" t="s">
        <v>67</v>
      </c>
      <c r="D105" s="15" t="s">
        <v>98</v>
      </c>
      <c r="E105" s="15" t="s">
        <v>92</v>
      </c>
      <c r="F105" s="15" t="s">
        <v>84</v>
      </c>
      <c r="G105" s="15"/>
      <c r="H105" s="31" t="s">
        <v>41</v>
      </c>
      <c r="I105" s="15" t="s">
        <v>99</v>
      </c>
      <c r="J105" s="31" t="s">
        <v>71</v>
      </c>
      <c r="K105" s="15" t="s">
        <v>72</v>
      </c>
      <c r="L105" s="10" t="s">
        <v>704</v>
      </c>
      <c r="M105" s="10" t="s">
        <v>705</v>
      </c>
    </row>
    <row r="106" spans="1:14" x14ac:dyDescent="0.25">
      <c r="A106" s="18" t="s">
        <v>905</v>
      </c>
      <c r="B106" s="20">
        <v>2012</v>
      </c>
      <c r="C106" s="15" t="s">
        <v>177</v>
      </c>
      <c r="D106" s="15" t="s">
        <v>178</v>
      </c>
      <c r="E106" s="15" t="s">
        <v>179</v>
      </c>
      <c r="F106" s="19" t="s">
        <v>180</v>
      </c>
      <c r="G106" s="19"/>
      <c r="H106" s="31" t="s">
        <v>41</v>
      </c>
      <c r="I106" s="15" t="s">
        <v>175</v>
      </c>
      <c r="J106" s="31" t="s">
        <v>175</v>
      </c>
      <c r="K106" s="15" t="s">
        <v>175</v>
      </c>
      <c r="L106" s="15" t="s">
        <v>385</v>
      </c>
      <c r="M106" s="10" t="s">
        <v>931</v>
      </c>
      <c r="N106" s="17"/>
    </row>
    <row r="107" spans="1:14" ht="31.5" x14ac:dyDescent="0.25">
      <c r="A107" s="18" t="s">
        <v>239</v>
      </c>
      <c r="B107" s="15">
        <v>2017</v>
      </c>
      <c r="C107" s="15" t="s">
        <v>34</v>
      </c>
      <c r="D107" s="15" t="s">
        <v>250</v>
      </c>
      <c r="E107" s="15" t="s">
        <v>251</v>
      </c>
      <c r="F107" s="19" t="s">
        <v>252</v>
      </c>
      <c r="G107" s="19"/>
      <c r="H107" s="31" t="s">
        <v>41</v>
      </c>
      <c r="I107" s="15" t="s">
        <v>49</v>
      </c>
      <c r="J107" s="31" t="s">
        <v>41</v>
      </c>
      <c r="K107" s="15" t="s">
        <v>49</v>
      </c>
      <c r="L107" s="23" t="s">
        <v>932</v>
      </c>
      <c r="M107" s="29" t="s">
        <v>243</v>
      </c>
      <c r="N107" s="17"/>
    </row>
    <row r="108" spans="1:14" x14ac:dyDescent="0.25">
      <c r="A108" s="17" t="s">
        <v>537</v>
      </c>
      <c r="B108" s="31" t="s">
        <v>41</v>
      </c>
      <c r="C108" t="s">
        <v>42</v>
      </c>
      <c r="D108" t="s">
        <v>680</v>
      </c>
      <c r="E108" s="17" t="s">
        <v>377</v>
      </c>
      <c r="F108" s="17" t="s">
        <v>434</v>
      </c>
      <c r="G108" s="17"/>
      <c r="H108" s="17"/>
      <c r="I108" s="17" t="s">
        <v>21</v>
      </c>
      <c r="J108" s="17" t="s">
        <v>21</v>
      </c>
      <c r="K108" s="17" t="s">
        <v>21</v>
      </c>
      <c r="L108" s="17" t="s">
        <v>541</v>
      </c>
      <c r="M108" s="10" t="s">
        <v>542</v>
      </c>
      <c r="N108" s="17" t="s">
        <v>543</v>
      </c>
    </row>
    <row r="109" spans="1:14" x14ac:dyDescent="0.25">
      <c r="A109" s="17" t="s">
        <v>426</v>
      </c>
      <c r="B109" s="15">
        <v>2019</v>
      </c>
      <c r="C109" s="15" t="s">
        <v>42</v>
      </c>
      <c r="D109" s="15" t="s">
        <v>153</v>
      </c>
      <c r="E109" s="15" t="s">
        <v>47</v>
      </c>
      <c r="F109" s="15" t="s">
        <v>154</v>
      </c>
      <c r="G109" s="15"/>
      <c r="H109" s="31" t="s">
        <v>41</v>
      </c>
      <c r="I109" s="15" t="s">
        <v>155</v>
      </c>
      <c r="J109" s="31" t="s">
        <v>72</v>
      </c>
      <c r="K109" s="15" t="s">
        <v>72</v>
      </c>
      <c r="L109" s="17" t="s">
        <v>253</v>
      </c>
      <c r="M109" s="10" t="s">
        <v>906</v>
      </c>
      <c r="N109" s="17"/>
    </row>
    <row r="110" spans="1:14" x14ac:dyDescent="0.25">
      <c r="A110" s="8" t="s">
        <v>847</v>
      </c>
      <c r="B110" s="15">
        <v>2011</v>
      </c>
      <c r="C110" s="15" t="s">
        <v>42</v>
      </c>
      <c r="D110" s="15" t="s">
        <v>358</v>
      </c>
      <c r="E110" s="15" t="s">
        <v>17</v>
      </c>
      <c r="F110" s="17" t="s">
        <v>118</v>
      </c>
      <c r="G110" s="17"/>
      <c r="H110" s="31" t="s">
        <v>41</v>
      </c>
      <c r="I110" s="17" t="s">
        <v>49</v>
      </c>
      <c r="J110" s="31" t="s">
        <v>41</v>
      </c>
      <c r="K110" s="17" t="s">
        <v>49</v>
      </c>
      <c r="L110" s="8" t="s">
        <v>907</v>
      </c>
      <c r="M110" s="34" t="s">
        <v>850</v>
      </c>
    </row>
    <row r="111" spans="1:14" x14ac:dyDescent="0.25">
      <c r="A111" s="17" t="s">
        <v>601</v>
      </c>
      <c r="B111" s="15">
        <v>2018</v>
      </c>
      <c r="C111" s="17" t="s">
        <v>684</v>
      </c>
      <c r="D111" s="17" t="s">
        <v>685</v>
      </c>
      <c r="E111" s="17" t="s">
        <v>47</v>
      </c>
      <c r="F111" t="s">
        <v>686</v>
      </c>
      <c r="I111" s="17" t="s">
        <v>21</v>
      </c>
      <c r="J111" s="17" t="s">
        <v>21</v>
      </c>
      <c r="K111" s="17" t="s">
        <v>21</v>
      </c>
      <c r="L111" s="10" t="s">
        <v>604</v>
      </c>
      <c r="M111" s="10" t="s">
        <v>605</v>
      </c>
      <c r="N111" s="17" t="s">
        <v>606</v>
      </c>
    </row>
    <row r="112" spans="1:14" x14ac:dyDescent="0.25">
      <c r="A112" s="18" t="s">
        <v>332</v>
      </c>
      <c r="B112" s="15">
        <v>2017</v>
      </c>
      <c r="C112" s="17" t="s">
        <v>34</v>
      </c>
      <c r="D112" s="17" t="s">
        <v>475</v>
      </c>
      <c r="E112" s="17" t="s">
        <v>251</v>
      </c>
      <c r="F112" s="17" t="s">
        <v>476</v>
      </c>
      <c r="G112" s="17"/>
      <c r="H112" s="31" t="s">
        <v>41</v>
      </c>
      <c r="I112" s="17" t="s">
        <v>477</v>
      </c>
      <c r="J112" s="17" t="s">
        <v>477</v>
      </c>
      <c r="K112" s="17" t="s">
        <v>170</v>
      </c>
      <c r="L112" s="15" t="s">
        <v>32</v>
      </c>
      <c r="M112" s="10" t="s">
        <v>335</v>
      </c>
      <c r="N112" s="17"/>
    </row>
    <row r="113" spans="1:14" x14ac:dyDescent="0.25">
      <c r="A113" t="s">
        <v>689</v>
      </c>
      <c r="B113" s="31" t="s">
        <v>41</v>
      </c>
      <c r="C113" s="17" t="s">
        <v>177</v>
      </c>
      <c r="D113" s="17" t="s">
        <v>452</v>
      </c>
      <c r="E113" s="17" t="s">
        <v>397</v>
      </c>
      <c r="F113" s="17" t="s">
        <v>453</v>
      </c>
      <c r="G113" s="17"/>
      <c r="H113" s="31" t="s">
        <v>41</v>
      </c>
      <c r="I113" s="17" t="s">
        <v>49</v>
      </c>
      <c r="J113" s="31" t="s">
        <v>41</v>
      </c>
      <c r="K113" s="17" t="s">
        <v>49</v>
      </c>
      <c r="L113" s="17" t="s">
        <v>933</v>
      </c>
      <c r="M113" s="10" t="s">
        <v>693</v>
      </c>
    </row>
    <row r="114" spans="1:14" x14ac:dyDescent="0.25">
      <c r="A114" s="17" t="s">
        <v>668</v>
      </c>
      <c r="B114" s="15">
        <v>2014</v>
      </c>
      <c r="C114" s="8" t="s">
        <v>42</v>
      </c>
      <c r="D114" s="8" t="s">
        <v>871</v>
      </c>
      <c r="E114" s="8" t="s">
        <v>862</v>
      </c>
      <c r="F114" t="s">
        <v>872</v>
      </c>
      <c r="G114" s="8"/>
      <c r="H114" s="8" t="s">
        <v>41</v>
      </c>
      <c r="I114" s="8" t="s">
        <v>106</v>
      </c>
      <c r="J114" s="31" t="s">
        <v>106</v>
      </c>
      <c r="K114" s="8" t="s">
        <v>72</v>
      </c>
      <c r="L114" s="10" t="s">
        <v>671</v>
      </c>
      <c r="M114" s="10" t="s">
        <v>672</v>
      </c>
      <c r="N114" t="s">
        <v>673</v>
      </c>
    </row>
    <row r="115" spans="1:14" x14ac:dyDescent="0.25">
      <c r="A115" s="14" t="s">
        <v>66</v>
      </c>
      <c r="B115" s="20">
        <v>2018</v>
      </c>
      <c r="C115" s="8" t="s">
        <v>42</v>
      </c>
      <c r="D115" s="8" t="s">
        <v>866</v>
      </c>
      <c r="E115" s="8" t="s">
        <v>162</v>
      </c>
      <c r="F115" t="s">
        <v>867</v>
      </c>
      <c r="G115" s="8"/>
      <c r="H115" s="8" t="s">
        <v>41</v>
      </c>
      <c r="I115" s="8" t="s">
        <v>868</v>
      </c>
      <c r="J115" s="31" t="s">
        <v>868</v>
      </c>
      <c r="K115" s="8" t="s">
        <v>72</v>
      </c>
      <c r="L115" s="23" t="s">
        <v>73</v>
      </c>
      <c r="M115" s="10" t="s">
        <v>74</v>
      </c>
      <c r="N115" s="17" t="s">
        <v>75</v>
      </c>
    </row>
    <row r="116" spans="1:14" x14ac:dyDescent="0.25">
      <c r="A116" s="8" t="s">
        <v>831</v>
      </c>
      <c r="B116" s="31" t="s">
        <v>41</v>
      </c>
      <c r="C116" s="15" t="s">
        <v>42</v>
      </c>
      <c r="D116" s="15" t="s">
        <v>215</v>
      </c>
      <c r="E116" s="15" t="s">
        <v>179</v>
      </c>
      <c r="F116" s="19" t="s">
        <v>216</v>
      </c>
      <c r="G116" s="19" t="s">
        <v>217</v>
      </c>
      <c r="H116" s="31" t="s">
        <v>41</v>
      </c>
      <c r="I116" s="15" t="s">
        <v>218</v>
      </c>
      <c r="J116" s="31" t="s">
        <v>218</v>
      </c>
      <c r="K116" s="15" t="s">
        <v>212</v>
      </c>
      <c r="L116" s="8" t="s">
        <v>934</v>
      </c>
      <c r="M116" s="34" t="s">
        <v>832</v>
      </c>
    </row>
    <row r="117" spans="1:14" x14ac:dyDescent="0.25">
      <c r="A117" s="18" t="s">
        <v>280</v>
      </c>
      <c r="B117" s="31" t="s">
        <v>41</v>
      </c>
      <c r="C117" t="s">
        <v>34</v>
      </c>
      <c r="D117" t="s">
        <v>702</v>
      </c>
      <c r="E117" s="17" t="s">
        <v>246</v>
      </c>
      <c r="F117" t="s">
        <v>703</v>
      </c>
      <c r="I117" s="17" t="s">
        <v>21</v>
      </c>
      <c r="J117" s="17" t="s">
        <v>21</v>
      </c>
      <c r="K117" s="17" t="s">
        <v>21</v>
      </c>
      <c r="L117" s="29" t="s">
        <v>283</v>
      </c>
      <c r="M117" s="10" t="s">
        <v>284</v>
      </c>
      <c r="N117" s="17"/>
    </row>
    <row r="118" spans="1:14" x14ac:dyDescent="0.25">
      <c r="A118" s="17" t="s">
        <v>519</v>
      </c>
      <c r="B118" s="20">
        <v>2014</v>
      </c>
      <c r="C118" s="15" t="s">
        <v>67</v>
      </c>
      <c r="D118" s="15" t="s">
        <v>384</v>
      </c>
      <c r="E118" s="15" t="s">
        <v>377</v>
      </c>
      <c r="F118" s="19" t="s">
        <v>36</v>
      </c>
      <c r="G118" s="19"/>
      <c r="H118" s="31" t="s">
        <v>41</v>
      </c>
      <c r="I118" s="15" t="s">
        <v>49</v>
      </c>
      <c r="J118" s="31" t="s">
        <v>41</v>
      </c>
      <c r="K118" s="15" t="s">
        <v>49</v>
      </c>
      <c r="L118" s="17" t="s">
        <v>524</v>
      </c>
      <c r="M118" s="10" t="s">
        <v>525</v>
      </c>
      <c r="N118" s="17" t="s">
        <v>526</v>
      </c>
    </row>
    <row r="119" spans="1:14" x14ac:dyDescent="0.25">
      <c r="A119" s="18" t="s">
        <v>126</v>
      </c>
      <c r="B119" s="8">
        <v>2012</v>
      </c>
      <c r="C119" s="15" t="s">
        <v>42</v>
      </c>
      <c r="D119" s="15" t="s">
        <v>240</v>
      </c>
      <c r="E119" s="15" t="s">
        <v>65</v>
      </c>
      <c r="F119" s="19" t="s">
        <v>241</v>
      </c>
      <c r="G119" s="19" t="s">
        <v>242</v>
      </c>
      <c r="H119" s="31" t="s">
        <v>41</v>
      </c>
      <c r="I119" s="15" t="s">
        <v>49</v>
      </c>
      <c r="J119" s="31" t="s">
        <v>41</v>
      </c>
      <c r="K119" s="15" t="s">
        <v>49</v>
      </c>
      <c r="L119" s="23" t="s">
        <v>131</v>
      </c>
      <c r="M119" s="10" t="s">
        <v>132</v>
      </c>
      <c r="N119" s="17"/>
    </row>
    <row r="120" spans="1:14" x14ac:dyDescent="0.25">
      <c r="A120" s="17" t="s">
        <v>661</v>
      </c>
      <c r="B120" s="8">
        <v>2013</v>
      </c>
      <c r="C120" s="17" t="s">
        <v>177</v>
      </c>
      <c r="D120" s="17" t="s">
        <v>538</v>
      </c>
      <c r="E120" s="17" t="s">
        <v>246</v>
      </c>
      <c r="F120" s="17" t="s">
        <v>539</v>
      </c>
      <c r="G120" s="17"/>
      <c r="H120" s="31" t="s">
        <v>41</v>
      </c>
      <c r="I120" s="17" t="s">
        <v>540</v>
      </c>
      <c r="J120" s="17" t="s">
        <v>21</v>
      </c>
      <c r="K120" s="17" t="s">
        <v>49</v>
      </c>
      <c r="L120" s="10" t="s">
        <v>665</v>
      </c>
      <c r="M120" s="10" t="s">
        <v>666</v>
      </c>
      <c r="N120" t="s">
        <v>667</v>
      </c>
    </row>
    <row r="121" spans="1:14" x14ac:dyDescent="0.25">
      <c r="A121" s="18" t="s">
        <v>342</v>
      </c>
      <c r="B121" s="15">
        <v>2018</v>
      </c>
      <c r="C121" s="17" t="s">
        <v>34</v>
      </c>
      <c r="D121" s="17" t="s">
        <v>427</v>
      </c>
      <c r="E121" s="17" t="s">
        <v>246</v>
      </c>
      <c r="F121" s="17" t="s">
        <v>428</v>
      </c>
      <c r="G121" s="17"/>
      <c r="H121" s="15"/>
      <c r="I121" s="17" t="s">
        <v>21</v>
      </c>
      <c r="J121" s="17" t="s">
        <v>21</v>
      </c>
      <c r="K121" s="17" t="s">
        <v>21</v>
      </c>
      <c r="L121" s="15" t="s">
        <v>346</v>
      </c>
      <c r="M121" s="10" t="s">
        <v>347</v>
      </c>
      <c r="N121" s="17"/>
    </row>
    <row r="122" spans="1:14" x14ac:dyDescent="0.25">
      <c r="A122" s="17" t="s">
        <v>652</v>
      </c>
      <c r="B122" s="31" t="s">
        <v>41</v>
      </c>
      <c r="C122" s="8" t="s">
        <v>42</v>
      </c>
      <c r="D122" s="8" t="s">
        <v>848</v>
      </c>
      <c r="E122" s="8" t="s">
        <v>844</v>
      </c>
      <c r="F122" t="s">
        <v>849</v>
      </c>
      <c r="G122" s="8"/>
      <c r="H122" s="8" t="s">
        <v>41</v>
      </c>
      <c r="I122" s="8" t="s">
        <v>21</v>
      </c>
      <c r="J122" s="31" t="s">
        <v>21</v>
      </c>
      <c r="K122" s="8" t="s">
        <v>21</v>
      </c>
      <c r="L122" s="17" t="s">
        <v>935</v>
      </c>
      <c r="M122" s="10" t="s">
        <v>655</v>
      </c>
    </row>
    <row r="123" spans="1:14" x14ac:dyDescent="0.25">
      <c r="A123" s="17" t="s">
        <v>607</v>
      </c>
      <c r="B123" s="20">
        <v>2019</v>
      </c>
      <c r="C123" s="17" t="s">
        <v>177</v>
      </c>
      <c r="D123" s="17" t="s">
        <v>602</v>
      </c>
      <c r="E123" s="17" t="s">
        <v>17</v>
      </c>
      <c r="F123" s="17" t="s">
        <v>603</v>
      </c>
      <c r="G123" s="17"/>
      <c r="H123" s="31" t="s">
        <v>41</v>
      </c>
      <c r="I123" s="17" t="s">
        <v>515</v>
      </c>
      <c r="J123" s="17" t="s">
        <v>515</v>
      </c>
      <c r="K123" s="17" t="s">
        <v>200</v>
      </c>
      <c r="L123" s="17" t="s">
        <v>32</v>
      </c>
      <c r="M123" s="10" t="s">
        <v>610</v>
      </c>
      <c r="N123" s="17"/>
    </row>
    <row r="124" spans="1:14" x14ac:dyDescent="0.25">
      <c r="A124" s="18" t="s">
        <v>908</v>
      </c>
      <c r="B124" s="31" t="s">
        <v>41</v>
      </c>
      <c r="C124" s="15" t="s">
        <v>67</v>
      </c>
      <c r="D124" s="15" t="s">
        <v>333</v>
      </c>
      <c r="E124" s="15" t="s">
        <v>162</v>
      </c>
      <c r="F124" s="19" t="s">
        <v>334</v>
      </c>
      <c r="G124" s="19"/>
      <c r="H124" s="31" t="s">
        <v>41</v>
      </c>
      <c r="I124" s="15" t="s">
        <v>49</v>
      </c>
      <c r="J124" s="31" t="s">
        <v>41</v>
      </c>
      <c r="K124" s="15" t="s">
        <v>49</v>
      </c>
      <c r="L124" s="23" t="s">
        <v>32</v>
      </c>
      <c r="M124" s="10" t="s">
        <v>909</v>
      </c>
      <c r="N124" s="17"/>
    </row>
    <row r="125" spans="1:14" x14ac:dyDescent="0.25">
      <c r="A125" s="8" t="s">
        <v>878</v>
      </c>
      <c r="B125" s="31" t="s">
        <v>41</v>
      </c>
      <c r="C125" t="s">
        <v>42</v>
      </c>
      <c r="D125" t="s">
        <v>690</v>
      </c>
      <c r="E125" s="17" t="s">
        <v>47</v>
      </c>
      <c r="F125" t="s">
        <v>691</v>
      </c>
      <c r="H125" t="s">
        <v>692</v>
      </c>
      <c r="I125" s="17" t="s">
        <v>20</v>
      </c>
      <c r="J125" s="17" t="s">
        <v>21</v>
      </c>
      <c r="K125" s="17" t="s">
        <v>21</v>
      </c>
      <c r="L125" s="8" t="s">
        <v>910</v>
      </c>
      <c r="M125" s="34" t="s">
        <v>883</v>
      </c>
    </row>
    <row r="126" spans="1:14" x14ac:dyDescent="0.25">
      <c r="A126" s="17" t="s">
        <v>494</v>
      </c>
      <c r="B126" s="31" t="s">
        <v>41</v>
      </c>
      <c r="C126" s="17" t="s">
        <v>34</v>
      </c>
      <c r="D126" s="17" t="s">
        <v>669</v>
      </c>
      <c r="E126" s="17" t="s">
        <v>246</v>
      </c>
      <c r="F126" s="17" t="s">
        <v>571</v>
      </c>
      <c r="G126" s="17"/>
      <c r="H126" s="17" t="s">
        <v>670</v>
      </c>
      <c r="I126" s="17" t="s">
        <v>20</v>
      </c>
      <c r="J126" s="17" t="s">
        <v>21</v>
      </c>
      <c r="K126" s="17" t="s">
        <v>21</v>
      </c>
      <c r="L126" s="17" t="s">
        <v>495</v>
      </c>
      <c r="M126" s="10" t="s">
        <v>496</v>
      </c>
      <c r="N126" s="17" t="s">
        <v>497</v>
      </c>
    </row>
    <row r="127" spans="1:14" x14ac:dyDescent="0.25">
      <c r="A127" s="8" t="s">
        <v>842</v>
      </c>
      <c r="B127" s="8">
        <v>2013</v>
      </c>
      <c r="C127" s="15" t="s">
        <v>67</v>
      </c>
      <c r="D127" s="15" t="s">
        <v>68</v>
      </c>
      <c r="E127" s="15" t="s">
        <v>17</v>
      </c>
      <c r="F127" s="15" t="s">
        <v>69</v>
      </c>
      <c r="G127" s="15" t="s">
        <v>70</v>
      </c>
      <c r="H127" s="31" t="s">
        <v>41</v>
      </c>
      <c r="I127" s="15" t="s">
        <v>71</v>
      </c>
      <c r="J127" s="31" t="s">
        <v>71</v>
      </c>
      <c r="K127" s="15" t="s">
        <v>72</v>
      </c>
      <c r="L127" s="8" t="s">
        <v>32</v>
      </c>
      <c r="M127" s="34" t="s">
        <v>846</v>
      </c>
    </row>
    <row r="128" spans="1:14" x14ac:dyDescent="0.25">
      <c r="A128" s="18" t="s">
        <v>370</v>
      </c>
      <c r="B128" s="31" t="s">
        <v>41</v>
      </c>
      <c r="C128" s="15" t="s">
        <v>42</v>
      </c>
      <c r="D128" s="15" t="s">
        <v>281</v>
      </c>
      <c r="E128" s="15" t="s">
        <v>17</v>
      </c>
      <c r="F128" s="19" t="s">
        <v>282</v>
      </c>
      <c r="G128" s="19"/>
      <c r="H128" s="31" t="s">
        <v>41</v>
      </c>
      <c r="I128" s="15" t="s">
        <v>49</v>
      </c>
      <c r="J128" s="31" t="s">
        <v>41</v>
      </c>
      <c r="K128" s="15" t="s">
        <v>49</v>
      </c>
      <c r="L128" s="15" t="s">
        <v>374</v>
      </c>
      <c r="M128" s="10" t="s">
        <v>375</v>
      </c>
      <c r="N128" s="17"/>
    </row>
    <row r="129" spans="1:14" x14ac:dyDescent="0.25">
      <c r="A129" s="18" t="s">
        <v>58</v>
      </c>
      <c r="B129" s="31" t="s">
        <v>41</v>
      </c>
      <c r="C129" s="17" t="s">
        <v>34</v>
      </c>
      <c r="D129" s="17" t="s">
        <v>520</v>
      </c>
      <c r="E129" s="17" t="s">
        <v>521</v>
      </c>
      <c r="F129" s="17" t="s">
        <v>522</v>
      </c>
      <c r="G129" s="17"/>
      <c r="H129" s="17" t="s">
        <v>523</v>
      </c>
      <c r="I129" s="17" t="s">
        <v>20</v>
      </c>
      <c r="J129" s="17" t="s">
        <v>21</v>
      </c>
      <c r="K129" s="17" t="s">
        <v>21</v>
      </c>
      <c r="L129" s="23" t="s">
        <v>63</v>
      </c>
      <c r="M129" s="10" t="s">
        <v>64</v>
      </c>
      <c r="N129" s="17"/>
    </row>
    <row r="130" spans="1:14" x14ac:dyDescent="0.25">
      <c r="A130" s="17" t="s">
        <v>527</v>
      </c>
      <c r="B130" s="8">
        <v>2014</v>
      </c>
      <c r="C130" s="15" t="s">
        <v>34</v>
      </c>
      <c r="D130" s="15" t="s">
        <v>127</v>
      </c>
      <c r="E130" s="15" t="s">
        <v>128</v>
      </c>
      <c r="F130" s="15" t="s">
        <v>129</v>
      </c>
      <c r="G130" s="15"/>
      <c r="H130" s="31" t="s">
        <v>41</v>
      </c>
      <c r="I130" s="15" t="s">
        <v>130</v>
      </c>
      <c r="J130" s="31" t="s">
        <v>130</v>
      </c>
      <c r="K130" s="15" t="s">
        <v>72</v>
      </c>
      <c r="L130" s="17" t="s">
        <v>531</v>
      </c>
      <c r="M130" s="10" t="s">
        <v>532</v>
      </c>
      <c r="N130" s="10" t="s">
        <v>533</v>
      </c>
    </row>
    <row r="131" spans="1:14" x14ac:dyDescent="0.25">
      <c r="A131" t="s">
        <v>728</v>
      </c>
      <c r="B131" s="15">
        <v>2015</v>
      </c>
      <c r="C131" t="s">
        <v>177</v>
      </c>
      <c r="D131" t="s">
        <v>662</v>
      </c>
      <c r="F131" s="17" t="s">
        <v>663</v>
      </c>
      <c r="G131" s="17"/>
      <c r="H131" s="17" t="s">
        <v>664</v>
      </c>
      <c r="I131" s="17" t="s">
        <v>20</v>
      </c>
      <c r="J131" s="17" t="s">
        <v>21</v>
      </c>
      <c r="K131" s="17" t="s">
        <v>21</v>
      </c>
      <c r="L131" s="10" t="s">
        <v>731</v>
      </c>
      <c r="M131" s="10" t="s">
        <v>732</v>
      </c>
      <c r="N131" s="10" t="s">
        <v>733</v>
      </c>
    </row>
    <row r="132" spans="1:14" x14ac:dyDescent="0.25">
      <c r="A132" s="17" t="s">
        <v>456</v>
      </c>
      <c r="B132" s="8">
        <v>2021</v>
      </c>
      <c r="C132" s="15" t="s">
        <v>67</v>
      </c>
      <c r="D132" s="15" t="s">
        <v>343</v>
      </c>
      <c r="E132" s="15" t="s">
        <v>344</v>
      </c>
      <c r="F132" s="19" t="s">
        <v>345</v>
      </c>
      <c r="G132" s="19"/>
      <c r="H132" s="31" t="s">
        <v>41</v>
      </c>
      <c r="I132" s="15" t="s">
        <v>49</v>
      </c>
      <c r="J132" s="31" t="s">
        <v>41</v>
      </c>
      <c r="K132" s="15" t="s">
        <v>49</v>
      </c>
      <c r="L132" s="17" t="s">
        <v>458</v>
      </c>
      <c r="M132" s="10" t="s">
        <v>459</v>
      </c>
      <c r="N132" s="17" t="s">
        <v>460</v>
      </c>
    </row>
    <row r="133" spans="1:14" x14ac:dyDescent="0.25">
      <c r="A133" s="17" t="s">
        <v>488</v>
      </c>
      <c r="B133" s="15">
        <v>2019</v>
      </c>
      <c r="C133" s="17" t="s">
        <v>177</v>
      </c>
      <c r="D133" s="17" t="s">
        <v>653</v>
      </c>
      <c r="E133" s="17" t="s">
        <v>246</v>
      </c>
      <c r="F133" s="17" t="s">
        <v>654</v>
      </c>
      <c r="G133" s="17"/>
      <c r="H133" s="17" t="s">
        <v>457</v>
      </c>
      <c r="I133" s="17" t="s">
        <v>20</v>
      </c>
      <c r="J133" s="17" t="s">
        <v>21</v>
      </c>
      <c r="K133" s="17" t="s">
        <v>21</v>
      </c>
      <c r="L133" s="17" t="s">
        <v>491</v>
      </c>
      <c r="M133" s="10" t="s">
        <v>492</v>
      </c>
      <c r="N133" s="17" t="s">
        <v>493</v>
      </c>
    </row>
    <row r="134" spans="1:14" x14ac:dyDescent="0.25">
      <c r="A134" s="8" t="s">
        <v>777</v>
      </c>
      <c r="B134" s="31" t="s">
        <v>41</v>
      </c>
      <c r="C134" s="17" t="s">
        <v>34</v>
      </c>
      <c r="D134" s="17" t="s">
        <v>608</v>
      </c>
      <c r="E134" s="17" t="s">
        <v>246</v>
      </c>
      <c r="F134" s="17" t="s">
        <v>609</v>
      </c>
      <c r="G134" s="17"/>
      <c r="H134" s="31" t="s">
        <v>41</v>
      </c>
      <c r="I134" s="17" t="s">
        <v>49</v>
      </c>
      <c r="J134" s="31" t="s">
        <v>41</v>
      </c>
      <c r="K134" s="17" t="s">
        <v>49</v>
      </c>
      <c r="L134" s="8" t="s">
        <v>936</v>
      </c>
      <c r="M134" s="34" t="s">
        <v>778</v>
      </c>
      <c r="N134" t="s">
        <v>779</v>
      </c>
    </row>
    <row r="135" spans="1:14" x14ac:dyDescent="0.25">
      <c r="A135" t="s">
        <v>714</v>
      </c>
      <c r="B135" s="15">
        <v>2011</v>
      </c>
      <c r="C135" s="15" t="s">
        <v>42</v>
      </c>
      <c r="D135" s="15" t="s">
        <v>184</v>
      </c>
      <c r="E135" s="15" t="s">
        <v>47</v>
      </c>
      <c r="F135" s="19" t="s">
        <v>185</v>
      </c>
      <c r="G135" s="19" t="s">
        <v>186</v>
      </c>
      <c r="H135" s="31" t="s">
        <v>41</v>
      </c>
      <c r="I135" s="15" t="s">
        <v>187</v>
      </c>
      <c r="J135" s="31" t="s">
        <v>188</v>
      </c>
      <c r="K135" s="15" t="s">
        <v>170</v>
      </c>
      <c r="L135" s="17" t="s">
        <v>937</v>
      </c>
      <c r="M135" s="10" t="s">
        <v>715</v>
      </c>
    </row>
    <row r="136" spans="1:14" x14ac:dyDescent="0.25">
      <c r="A136" s="18" t="s">
        <v>415</v>
      </c>
      <c r="B136" s="31" t="s">
        <v>41</v>
      </c>
      <c r="C136" s="8" t="s">
        <v>880</v>
      </c>
      <c r="D136" s="8" t="s">
        <v>879</v>
      </c>
      <c r="E136" s="8" t="s">
        <v>881</v>
      </c>
      <c r="F136" t="s">
        <v>882</v>
      </c>
      <c r="G136" s="8"/>
      <c r="H136" s="8" t="s">
        <v>41</v>
      </c>
      <c r="I136" s="8" t="s">
        <v>49</v>
      </c>
      <c r="J136" s="31" t="s">
        <v>41</v>
      </c>
      <c r="K136" s="8" t="s">
        <v>49</v>
      </c>
      <c r="L136" s="17" t="s">
        <v>32</v>
      </c>
      <c r="M136" s="10" t="s">
        <v>418</v>
      </c>
      <c r="N136" s="17" t="s">
        <v>419</v>
      </c>
    </row>
    <row r="137" spans="1:14" x14ac:dyDescent="0.25">
      <c r="A137" s="18" t="s">
        <v>348</v>
      </c>
      <c r="B137" s="8">
        <v>2000</v>
      </c>
      <c r="C137" s="8" t="s">
        <v>42</v>
      </c>
      <c r="D137" s="8" t="s">
        <v>843</v>
      </c>
      <c r="E137" s="8" t="s">
        <v>844</v>
      </c>
      <c r="F137" t="s">
        <v>845</v>
      </c>
      <c r="G137" s="8"/>
      <c r="H137" s="8" t="s">
        <v>41</v>
      </c>
      <c r="I137" s="8" t="s">
        <v>21</v>
      </c>
      <c r="J137" s="31" t="s">
        <v>21</v>
      </c>
      <c r="K137" s="8" t="s">
        <v>21</v>
      </c>
      <c r="L137" s="15" t="s">
        <v>32</v>
      </c>
      <c r="M137" s="10" t="s">
        <v>349</v>
      </c>
      <c r="N137" s="17"/>
    </row>
    <row r="138" spans="1:14" x14ac:dyDescent="0.25">
      <c r="A138" s="17" t="s">
        <v>595</v>
      </c>
      <c r="B138" s="31" t="s">
        <v>41</v>
      </c>
      <c r="C138" s="17" t="s">
        <v>177</v>
      </c>
      <c r="D138" s="17" t="s">
        <v>535</v>
      </c>
      <c r="E138" s="17" t="s">
        <v>536</v>
      </c>
      <c r="F138" s="17" t="s">
        <v>534</v>
      </c>
      <c r="G138" s="17"/>
      <c r="H138" s="17" t="s">
        <v>523</v>
      </c>
      <c r="I138" s="17" t="s">
        <v>20</v>
      </c>
      <c r="J138" s="17" t="s">
        <v>21</v>
      </c>
      <c r="K138" s="17" t="s">
        <v>21</v>
      </c>
      <c r="L138" s="10" t="s">
        <v>598</v>
      </c>
      <c r="M138" s="10" t="s">
        <v>599</v>
      </c>
      <c r="N138" s="17" t="s">
        <v>600</v>
      </c>
    </row>
    <row r="139" spans="1:14" x14ac:dyDescent="0.25">
      <c r="A139" s="17" t="s">
        <v>576</v>
      </c>
      <c r="B139" s="15">
        <v>2016</v>
      </c>
      <c r="C139" s="15" t="s">
        <v>42</v>
      </c>
      <c r="D139" s="15" t="s">
        <v>371</v>
      </c>
      <c r="E139" s="15" t="s">
        <v>17</v>
      </c>
      <c r="F139" s="19" t="s">
        <v>372</v>
      </c>
      <c r="G139" s="19"/>
      <c r="H139" s="31" t="s">
        <v>41</v>
      </c>
      <c r="I139" s="15" t="s">
        <v>373</v>
      </c>
      <c r="J139" s="31" t="s">
        <v>373</v>
      </c>
      <c r="K139" s="15" t="s">
        <v>170</v>
      </c>
      <c r="L139" s="17" t="s">
        <v>32</v>
      </c>
      <c r="M139" s="10" t="s">
        <v>579</v>
      </c>
      <c r="N139" s="17"/>
    </row>
    <row r="140" spans="1:14" x14ac:dyDescent="0.25">
      <c r="A140" s="17" t="s">
        <v>560</v>
      </c>
      <c r="B140" s="8">
        <v>2011</v>
      </c>
      <c r="C140" s="15" t="s">
        <v>42</v>
      </c>
      <c r="D140" s="15" t="s">
        <v>59</v>
      </c>
      <c r="E140" s="15" t="s">
        <v>17</v>
      </c>
      <c r="F140" s="19" t="s">
        <v>60</v>
      </c>
      <c r="G140" s="19" t="s">
        <v>61</v>
      </c>
      <c r="H140" s="31" t="s">
        <v>41</v>
      </c>
      <c r="I140" s="15" t="s">
        <v>62</v>
      </c>
      <c r="J140" s="31" t="s">
        <v>62</v>
      </c>
      <c r="K140" s="17" t="s">
        <v>21</v>
      </c>
      <c r="L140" s="17" t="s">
        <v>32</v>
      </c>
      <c r="M140" s="10" t="s">
        <v>563</v>
      </c>
      <c r="N140" s="17"/>
    </row>
    <row r="141" spans="1:14" x14ac:dyDescent="0.25">
      <c r="A141" s="17" t="s">
        <v>564</v>
      </c>
      <c r="B141" s="20">
        <v>2017</v>
      </c>
      <c r="C141" s="17" t="s">
        <v>42</v>
      </c>
      <c r="D141" s="17" t="s">
        <v>528</v>
      </c>
      <c r="E141" s="17" t="s">
        <v>179</v>
      </c>
      <c r="F141" s="17" t="s">
        <v>529</v>
      </c>
      <c r="G141" s="17"/>
      <c r="H141" s="17" t="s">
        <v>530</v>
      </c>
      <c r="I141" s="17" t="s">
        <v>20</v>
      </c>
      <c r="J141" s="17" t="s">
        <v>21</v>
      </c>
      <c r="K141" s="17" t="s">
        <v>21</v>
      </c>
      <c r="L141" s="17" t="s">
        <v>567</v>
      </c>
      <c r="M141" s="10" t="s">
        <v>568</v>
      </c>
      <c r="N141" s="17" t="s">
        <v>569</v>
      </c>
    </row>
    <row r="142" spans="1:14" x14ac:dyDescent="0.25">
      <c r="A142" s="18" t="s">
        <v>325</v>
      </c>
      <c r="B142" s="8">
        <v>2011</v>
      </c>
      <c r="C142" t="s">
        <v>177</v>
      </c>
      <c r="D142" t="s">
        <v>729</v>
      </c>
      <c r="E142" s="17" t="s">
        <v>39</v>
      </c>
      <c r="F142" t="s">
        <v>730</v>
      </c>
      <c r="H142" s="31"/>
      <c r="I142" s="17" t="s">
        <v>21</v>
      </c>
      <c r="J142" s="23" t="s">
        <v>21</v>
      </c>
      <c r="K142" s="17" t="s">
        <v>21</v>
      </c>
      <c r="L142" s="29" t="s">
        <v>327</v>
      </c>
      <c r="M142" s="10" t="s">
        <v>328</v>
      </c>
      <c r="N142" s="17"/>
    </row>
    <row r="143" spans="1:14" x14ac:dyDescent="0.25">
      <c r="A143" s="18" t="s">
        <v>420</v>
      </c>
      <c r="B143" s="31" t="s">
        <v>41</v>
      </c>
      <c r="C143" s="17" t="s">
        <v>42</v>
      </c>
      <c r="D143" s="17" t="s">
        <v>489</v>
      </c>
      <c r="E143" s="17" t="s">
        <v>162</v>
      </c>
      <c r="F143" s="17" t="s">
        <v>490</v>
      </c>
      <c r="G143" s="17"/>
      <c r="H143" s="31" t="s">
        <v>41</v>
      </c>
      <c r="I143" s="17" t="s">
        <v>49</v>
      </c>
      <c r="J143" s="31" t="s">
        <v>41</v>
      </c>
      <c r="K143" s="17" t="s">
        <v>49</v>
      </c>
      <c r="L143" s="17" t="s">
        <v>423</v>
      </c>
      <c r="M143" s="10" t="s">
        <v>424</v>
      </c>
      <c r="N143" s="17" t="s">
        <v>425</v>
      </c>
    </row>
    <row r="144" spans="1:14" x14ac:dyDescent="0.25">
      <c r="A144" s="17" t="s">
        <v>611</v>
      </c>
      <c r="B144" s="31" t="s">
        <v>41</v>
      </c>
      <c r="C144" s="17" t="s">
        <v>42</v>
      </c>
      <c r="D144" s="17" t="s">
        <v>416</v>
      </c>
      <c r="E144" s="17" t="s">
        <v>17</v>
      </c>
      <c r="F144" s="17" t="s">
        <v>417</v>
      </c>
      <c r="G144" s="17" t="s">
        <v>242</v>
      </c>
      <c r="H144" s="17"/>
      <c r="I144" s="17" t="s">
        <v>21</v>
      </c>
      <c r="J144" s="17" t="s">
        <v>21</v>
      </c>
      <c r="K144" s="17" t="s">
        <v>21</v>
      </c>
      <c r="L144" s="10" t="s">
        <v>614</v>
      </c>
      <c r="M144" s="10" t="s">
        <v>938</v>
      </c>
      <c r="N144" s="17" t="s">
        <v>615</v>
      </c>
    </row>
    <row r="145" spans="1:14" x14ac:dyDescent="0.25">
      <c r="A145" s="18" t="s">
        <v>380</v>
      </c>
      <c r="B145" s="31" t="s">
        <v>41</v>
      </c>
      <c r="C145" s="17" t="s">
        <v>177</v>
      </c>
      <c r="D145" s="17" t="s">
        <v>596</v>
      </c>
      <c r="E145" s="17" t="s">
        <v>246</v>
      </c>
      <c r="F145" s="17" t="s">
        <v>597</v>
      </c>
      <c r="G145" s="17"/>
      <c r="H145" s="17"/>
      <c r="I145" s="17" t="s">
        <v>21</v>
      </c>
      <c r="J145" s="17" t="s">
        <v>21</v>
      </c>
      <c r="K145" s="17" t="s">
        <v>21</v>
      </c>
      <c r="L145" s="15" t="s">
        <v>32</v>
      </c>
      <c r="M145" s="10" t="s">
        <v>383</v>
      </c>
      <c r="N145" s="17"/>
    </row>
    <row r="146" spans="1:14" x14ac:dyDescent="0.25">
      <c r="A146" s="14" t="s">
        <v>24</v>
      </c>
      <c r="B146" s="31" t="s">
        <v>41</v>
      </c>
      <c r="C146" s="17" t="s">
        <v>177</v>
      </c>
      <c r="D146" s="17" t="s">
        <v>577</v>
      </c>
      <c r="E146" s="17" t="s">
        <v>513</v>
      </c>
      <c r="F146" s="17" t="s">
        <v>578</v>
      </c>
      <c r="G146" s="17"/>
      <c r="H146" s="17"/>
      <c r="I146" s="17" t="s">
        <v>21</v>
      </c>
      <c r="J146" s="17" t="s">
        <v>21</v>
      </c>
      <c r="K146" s="17" t="s">
        <v>21</v>
      </c>
      <c r="L146" s="23" t="s">
        <v>26</v>
      </c>
      <c r="M146" s="29" t="s">
        <v>27</v>
      </c>
      <c r="N146" s="17"/>
    </row>
    <row r="147" spans="1:14" x14ac:dyDescent="0.25">
      <c r="A147" s="18" t="s">
        <v>40</v>
      </c>
      <c r="B147" s="31" t="s">
        <v>41</v>
      </c>
      <c r="C147" s="17" t="s">
        <v>177</v>
      </c>
      <c r="D147" s="17" t="s">
        <v>561</v>
      </c>
      <c r="E147" s="17" t="s">
        <v>513</v>
      </c>
      <c r="F147" s="17" t="s">
        <v>562</v>
      </c>
      <c r="G147" s="17"/>
      <c r="H147" s="31" t="s">
        <v>41</v>
      </c>
      <c r="I147" s="17" t="s">
        <v>49</v>
      </c>
      <c r="J147" s="31" t="s">
        <v>41</v>
      </c>
      <c r="K147" s="17" t="s">
        <v>49</v>
      </c>
      <c r="L147" s="33" t="s">
        <v>45</v>
      </c>
      <c r="M147" s="10" t="s">
        <v>46</v>
      </c>
      <c r="N147" s="17"/>
    </row>
    <row r="148" spans="1:14" x14ac:dyDescent="0.25">
      <c r="A148" s="17" t="s">
        <v>638</v>
      </c>
      <c r="B148" s="20">
        <v>2017</v>
      </c>
      <c r="C148" s="17" t="s">
        <v>177</v>
      </c>
      <c r="D148" s="17" t="s">
        <v>565</v>
      </c>
      <c r="E148" s="17" t="s">
        <v>344</v>
      </c>
      <c r="F148" s="17" t="s">
        <v>566</v>
      </c>
      <c r="G148" s="17"/>
      <c r="H148" s="31"/>
      <c r="I148" s="17" t="s">
        <v>21</v>
      </c>
      <c r="J148" s="17" t="s">
        <v>21</v>
      </c>
      <c r="K148" s="17" t="s">
        <v>21</v>
      </c>
      <c r="L148" s="17" t="s">
        <v>939</v>
      </c>
      <c r="M148" s="10" t="s">
        <v>641</v>
      </c>
      <c r="N148" t="s">
        <v>642</v>
      </c>
    </row>
    <row r="149" spans="1:14" x14ac:dyDescent="0.25">
      <c r="A149" s="18" t="s">
        <v>259</v>
      </c>
      <c r="B149" s="31" t="s">
        <v>41</v>
      </c>
      <c r="C149" s="17" t="s">
        <v>42</v>
      </c>
      <c r="D149" s="17" t="s">
        <v>421</v>
      </c>
      <c r="E149" s="17" t="s">
        <v>17</v>
      </c>
      <c r="F149" s="17" t="s">
        <v>422</v>
      </c>
      <c r="G149" s="17"/>
      <c r="H149" s="15"/>
      <c r="I149" s="17" t="s">
        <v>21</v>
      </c>
      <c r="J149" s="17" t="s">
        <v>21</v>
      </c>
      <c r="K149" s="17" t="s">
        <v>21</v>
      </c>
      <c r="L149" s="23" t="s">
        <v>260</v>
      </c>
      <c r="M149" s="29" t="s">
        <v>261</v>
      </c>
      <c r="N149" s="17"/>
    </row>
    <row r="150" spans="1:14" x14ac:dyDescent="0.25">
      <c r="A150" s="17" t="s">
        <v>555</v>
      </c>
      <c r="B150" s="31" t="s">
        <v>41</v>
      </c>
      <c r="C150" s="15" t="s">
        <v>42</v>
      </c>
      <c r="D150" s="15" t="s">
        <v>275</v>
      </c>
      <c r="E150" s="15" t="s">
        <v>112</v>
      </c>
      <c r="F150" s="19" t="s">
        <v>276</v>
      </c>
      <c r="G150" s="19"/>
      <c r="H150" s="31" t="s">
        <v>41</v>
      </c>
      <c r="I150" s="15" t="s">
        <v>49</v>
      </c>
      <c r="J150" s="31" t="s">
        <v>41</v>
      </c>
      <c r="K150" s="15" t="s">
        <v>49</v>
      </c>
      <c r="L150" s="17" t="s">
        <v>557</v>
      </c>
      <c r="M150" s="10" t="s">
        <v>558</v>
      </c>
      <c r="N150" s="17" t="s">
        <v>559</v>
      </c>
    </row>
    <row r="151" spans="1:14" x14ac:dyDescent="0.25">
      <c r="A151" s="18" t="s">
        <v>289</v>
      </c>
      <c r="B151" s="20"/>
      <c r="C151" s="15" t="s">
        <v>42</v>
      </c>
      <c r="D151" s="15" t="s">
        <v>368</v>
      </c>
      <c r="E151" s="15" t="s">
        <v>17</v>
      </c>
      <c r="F151" s="19" t="s">
        <v>369</v>
      </c>
      <c r="G151" s="19"/>
      <c r="H151" s="31" t="s">
        <v>41</v>
      </c>
      <c r="I151" s="15" t="s">
        <v>49</v>
      </c>
      <c r="J151" s="31" t="s">
        <v>41</v>
      </c>
      <c r="K151" s="15" t="s">
        <v>49</v>
      </c>
      <c r="L151" s="29" t="s">
        <v>292</v>
      </c>
      <c r="M151" s="10" t="s">
        <v>293</v>
      </c>
      <c r="N151" s="17"/>
    </row>
    <row r="152" spans="1:14" x14ac:dyDescent="0.25">
      <c r="A152" s="17" t="s">
        <v>674</v>
      </c>
      <c r="B152" s="15">
        <v>2018</v>
      </c>
      <c r="C152" s="17" t="s">
        <v>34</v>
      </c>
      <c r="D152" s="17" t="s">
        <v>612</v>
      </c>
      <c r="E152" s="17" t="s">
        <v>246</v>
      </c>
      <c r="F152" s="17" t="s">
        <v>613</v>
      </c>
      <c r="G152" s="17"/>
      <c r="H152" s="17"/>
      <c r="I152" s="17" t="s">
        <v>21</v>
      </c>
      <c r="J152" s="17" t="s">
        <v>21</v>
      </c>
      <c r="K152" s="17" t="s">
        <v>21</v>
      </c>
      <c r="L152" s="17" t="s">
        <v>940</v>
      </c>
      <c r="M152" s="10" t="s">
        <v>677</v>
      </c>
      <c r="N152" t="s">
        <v>678</v>
      </c>
    </row>
    <row r="153" spans="1:14" x14ac:dyDescent="0.25">
      <c r="A153" t="s">
        <v>694</v>
      </c>
      <c r="B153" s="31" t="s">
        <v>41</v>
      </c>
      <c r="C153" s="15" t="s">
        <v>67</v>
      </c>
      <c r="D153" s="15" t="s">
        <v>109</v>
      </c>
      <c r="E153" s="15" t="s">
        <v>377</v>
      </c>
      <c r="F153" s="19" t="s">
        <v>379</v>
      </c>
      <c r="G153" s="19"/>
      <c r="H153" s="31" t="s">
        <v>41</v>
      </c>
      <c r="I153" s="15" t="s">
        <v>49</v>
      </c>
      <c r="J153" s="31" t="s">
        <v>41</v>
      </c>
      <c r="K153" s="15" t="s">
        <v>49</v>
      </c>
      <c r="L153" s="10" t="s">
        <v>695</v>
      </c>
      <c r="M153" s="10" t="s">
        <v>696</v>
      </c>
    </row>
    <row r="154" spans="1:14" x14ac:dyDescent="0.25">
      <c r="A154" s="14" t="s">
        <v>911</v>
      </c>
      <c r="B154" s="20">
        <v>2018</v>
      </c>
      <c r="C154" s="15" t="s">
        <v>67</v>
      </c>
      <c r="D154" s="15" t="s">
        <v>376</v>
      </c>
      <c r="E154" s="15" t="s">
        <v>377</v>
      </c>
      <c r="F154" s="19" t="s">
        <v>378</v>
      </c>
      <c r="G154" s="19"/>
      <c r="H154" s="31" t="s">
        <v>41</v>
      </c>
      <c r="I154" s="15" t="s">
        <v>49</v>
      </c>
      <c r="J154" s="31" t="s">
        <v>41</v>
      </c>
      <c r="K154" s="15" t="s">
        <v>49</v>
      </c>
      <c r="L154" s="10" t="s">
        <v>87</v>
      </c>
      <c r="M154" s="10" t="s">
        <v>88</v>
      </c>
      <c r="N154" s="17" t="s">
        <v>89</v>
      </c>
    </row>
    <row r="155" spans="1:14" x14ac:dyDescent="0.25">
      <c r="A155" t="s">
        <v>912</v>
      </c>
      <c r="B155" s="31" t="s">
        <v>41</v>
      </c>
      <c r="C155" s="15" t="s">
        <v>67</v>
      </c>
      <c r="D155" s="15" t="s">
        <v>381</v>
      </c>
      <c r="E155" s="15" t="s">
        <v>17</v>
      </c>
      <c r="F155" s="19" t="s">
        <v>382</v>
      </c>
      <c r="G155" s="19"/>
      <c r="H155" s="31" t="s">
        <v>41</v>
      </c>
      <c r="I155" s="15" t="s">
        <v>49</v>
      </c>
      <c r="J155" s="31" t="s">
        <v>41</v>
      </c>
      <c r="K155" s="15" t="s">
        <v>49</v>
      </c>
      <c r="L155" s="17" t="s">
        <v>32</v>
      </c>
      <c r="M155" s="10" t="s">
        <v>697</v>
      </c>
    </row>
    <row r="156" spans="1:14" x14ac:dyDescent="0.25">
      <c r="A156" s="18" t="s">
        <v>355</v>
      </c>
      <c r="B156" s="20">
        <v>2018</v>
      </c>
      <c r="C156" s="15" t="s">
        <v>15</v>
      </c>
      <c r="D156" s="15" t="s">
        <v>25</v>
      </c>
      <c r="E156" s="15" t="s">
        <v>17</v>
      </c>
      <c r="F156" s="15" t="s">
        <v>18</v>
      </c>
      <c r="G156" s="15" t="s">
        <v>19</v>
      </c>
      <c r="H156" s="15" t="s">
        <v>20</v>
      </c>
      <c r="I156" s="15" t="s">
        <v>20</v>
      </c>
      <c r="J156" s="31" t="s">
        <v>21</v>
      </c>
      <c r="K156" s="17" t="s">
        <v>21</v>
      </c>
      <c r="L156" s="15" t="s">
        <v>356</v>
      </c>
      <c r="M156" s="17" t="s">
        <v>32</v>
      </c>
      <c r="N156" s="17"/>
    </row>
    <row r="157" spans="1:14" x14ac:dyDescent="0.25">
      <c r="A157" s="18" t="s">
        <v>276</v>
      </c>
      <c r="B157" s="20">
        <v>2001</v>
      </c>
      <c r="C157" s="15" t="s">
        <v>42</v>
      </c>
      <c r="D157" s="15" t="s">
        <v>43</v>
      </c>
      <c r="E157" s="15" t="s">
        <v>17</v>
      </c>
      <c r="F157" s="19" t="s">
        <v>40</v>
      </c>
      <c r="G157" s="19" t="s">
        <v>44</v>
      </c>
      <c r="H157" s="19" t="s">
        <v>20</v>
      </c>
      <c r="I157" s="15" t="s">
        <v>20</v>
      </c>
      <c r="J157" s="31" t="s">
        <v>21</v>
      </c>
      <c r="K157" s="17" t="s">
        <v>21</v>
      </c>
      <c r="L157" s="10" t="s">
        <v>277</v>
      </c>
      <c r="M157" s="10" t="s">
        <v>361</v>
      </c>
    </row>
    <row r="158" spans="1:14" x14ac:dyDescent="0.25">
      <c r="A158" s="17" t="s">
        <v>851</v>
      </c>
      <c r="B158" s="20">
        <v>2016</v>
      </c>
      <c r="C158" s="17" t="s">
        <v>177</v>
      </c>
      <c r="D158" s="17" t="s">
        <v>639</v>
      </c>
      <c r="E158" s="17" t="s">
        <v>521</v>
      </c>
      <c r="F158" s="17" t="s">
        <v>640</v>
      </c>
      <c r="G158" s="17"/>
      <c r="H158" s="31" t="s">
        <v>41</v>
      </c>
      <c r="I158" s="17" t="s">
        <v>49</v>
      </c>
      <c r="J158" s="31" t="s">
        <v>41</v>
      </c>
      <c r="K158" s="17" t="s">
        <v>49</v>
      </c>
      <c r="L158" s="15" t="s">
        <v>913</v>
      </c>
      <c r="M158" s="10" t="s">
        <v>914</v>
      </c>
      <c r="N158" s="17"/>
    </row>
    <row r="159" spans="1:14" x14ac:dyDescent="0.25">
      <c r="A159" s="14" t="s">
        <v>738</v>
      </c>
      <c r="B159" s="31" t="s">
        <v>41</v>
      </c>
      <c r="C159" s="15" t="s">
        <v>67</v>
      </c>
      <c r="D159" s="15" t="s">
        <v>137</v>
      </c>
      <c r="E159" s="15" t="s">
        <v>17</v>
      </c>
      <c r="F159" s="19" t="s">
        <v>138</v>
      </c>
      <c r="G159" s="19"/>
      <c r="H159" s="31" t="s">
        <v>41</v>
      </c>
      <c r="I159" s="15" t="s">
        <v>136</v>
      </c>
      <c r="J159" s="31" t="s">
        <v>136</v>
      </c>
      <c r="K159" s="15" t="s">
        <v>72</v>
      </c>
      <c r="L159" s="29" t="s">
        <v>941</v>
      </c>
      <c r="M159" s="10" t="s">
        <v>942</v>
      </c>
      <c r="N159" s="17"/>
    </row>
    <row r="160" spans="1:14" x14ac:dyDescent="0.25">
      <c r="A160" s="18" t="s">
        <v>394</v>
      </c>
      <c r="B160" s="20">
        <v>2018</v>
      </c>
      <c r="C160" s="15" t="s">
        <v>42</v>
      </c>
      <c r="D160" s="15" t="s">
        <v>303</v>
      </c>
      <c r="E160" s="15" t="s">
        <v>17</v>
      </c>
      <c r="F160" s="19" t="s">
        <v>304</v>
      </c>
      <c r="G160" s="19" t="s">
        <v>305</v>
      </c>
      <c r="H160" s="31" t="s">
        <v>41</v>
      </c>
      <c r="I160" s="15" t="s">
        <v>49</v>
      </c>
      <c r="J160" s="31" t="s">
        <v>41</v>
      </c>
      <c r="K160" s="15" t="s">
        <v>49</v>
      </c>
      <c r="L160" s="8" t="s">
        <v>32</v>
      </c>
      <c r="M160" s="34" t="s">
        <v>915</v>
      </c>
    </row>
    <row r="161" spans="1:14" x14ac:dyDescent="0.25">
      <c r="A161" s="17" t="s">
        <v>484</v>
      </c>
      <c r="B161" s="31" t="s">
        <v>41</v>
      </c>
      <c r="C161" s="15" t="s">
        <v>42</v>
      </c>
      <c r="D161" s="15" t="s">
        <v>290</v>
      </c>
      <c r="E161" s="15" t="s">
        <v>112</v>
      </c>
      <c r="F161" s="19" t="s">
        <v>291</v>
      </c>
      <c r="G161" s="19"/>
      <c r="H161" s="31" t="s">
        <v>41</v>
      </c>
      <c r="I161" s="15" t="s">
        <v>49</v>
      </c>
      <c r="J161" s="31" t="s">
        <v>41</v>
      </c>
      <c r="K161" s="15" t="s">
        <v>49</v>
      </c>
      <c r="L161" s="17" t="s">
        <v>485</v>
      </c>
      <c r="M161" s="10" t="s">
        <v>486</v>
      </c>
      <c r="N161" s="17" t="s">
        <v>487</v>
      </c>
    </row>
    <row r="162" spans="1:14" x14ac:dyDescent="0.25">
      <c r="A162" s="17" t="s">
        <v>480</v>
      </c>
      <c r="B162" s="31" t="s">
        <v>41</v>
      </c>
      <c r="C162" s="17" t="s">
        <v>177</v>
      </c>
      <c r="D162" s="17" t="s">
        <v>602</v>
      </c>
      <c r="E162" s="17" t="s">
        <v>521</v>
      </c>
      <c r="F162" s="17" t="s">
        <v>675</v>
      </c>
      <c r="G162" s="17"/>
      <c r="H162" s="31" t="s">
        <v>41</v>
      </c>
      <c r="I162" s="17" t="s">
        <v>676</v>
      </c>
      <c r="J162" s="17" t="s">
        <v>21</v>
      </c>
      <c r="K162" s="17" t="s">
        <v>21</v>
      </c>
      <c r="L162" s="17" t="s">
        <v>481</v>
      </c>
      <c r="M162" s="10" t="s">
        <v>482</v>
      </c>
      <c r="N162" s="17" t="s">
        <v>483</v>
      </c>
    </row>
    <row r="163" spans="1:14" x14ac:dyDescent="0.25">
      <c r="A163" s="14"/>
      <c r="B163" s="8"/>
      <c r="C163" s="8"/>
      <c r="D163" s="8"/>
      <c r="E163" s="8"/>
      <c r="F163" s="8"/>
      <c r="G163" s="8"/>
      <c r="H163" s="8"/>
      <c r="I163" s="8"/>
      <c r="K163" s="8"/>
      <c r="L163" s="8"/>
      <c r="M163" s="8"/>
    </row>
    <row r="164" spans="1:14" x14ac:dyDescent="0.25">
      <c r="A164" s="8"/>
      <c r="B164" s="8"/>
      <c r="C164" s="8"/>
      <c r="D164" s="8"/>
      <c r="E164" s="8"/>
      <c r="F164" s="8"/>
      <c r="G164" s="8"/>
      <c r="H164" s="8"/>
      <c r="I164" s="8"/>
      <c r="K164" s="8"/>
      <c r="L164" s="8"/>
      <c r="M164" s="8"/>
    </row>
    <row r="165" spans="1:14" x14ac:dyDescent="0.25">
      <c r="A165" s="8"/>
      <c r="B165" s="8"/>
      <c r="C165" s="8"/>
      <c r="D165" s="8"/>
      <c r="E165" s="8"/>
      <c r="F165" s="8"/>
      <c r="G165" s="8"/>
      <c r="H165" s="8"/>
      <c r="I165" s="8"/>
      <c r="K165" s="8"/>
      <c r="L165" s="8"/>
      <c r="M165" s="8"/>
    </row>
    <row r="166" spans="1:14" x14ac:dyDescent="0.25">
      <c r="A166" s="8"/>
      <c r="B166" s="8"/>
      <c r="C166" s="8"/>
      <c r="D166" s="8"/>
      <c r="E166" s="8"/>
      <c r="F166" s="8"/>
      <c r="G166" s="8"/>
      <c r="H166" s="8"/>
      <c r="I166" s="8"/>
      <c r="K166" s="8"/>
      <c r="L166" s="8"/>
      <c r="M166" s="8"/>
    </row>
    <row r="167" spans="1:14" x14ac:dyDescent="0.25">
      <c r="A167" s="8"/>
      <c r="B167" s="8"/>
      <c r="C167" s="8"/>
      <c r="D167" s="8"/>
      <c r="E167" s="8"/>
      <c r="F167" s="8"/>
      <c r="G167" s="8"/>
      <c r="H167" s="8"/>
      <c r="I167" s="8"/>
      <c r="K167" s="8"/>
      <c r="L167" s="8"/>
      <c r="M167" s="8"/>
    </row>
    <row r="168" spans="1:14" x14ac:dyDescent="0.25">
      <c r="A168" s="8"/>
      <c r="B168" s="8"/>
      <c r="C168" s="8"/>
      <c r="D168" s="8"/>
      <c r="E168" s="8"/>
      <c r="F168" s="8"/>
      <c r="G168" s="8"/>
      <c r="H168" s="8"/>
      <c r="I168" s="8"/>
      <c r="K168" s="8"/>
      <c r="L168" s="8"/>
      <c r="M168" s="8"/>
    </row>
    <row r="169" spans="1:14" x14ac:dyDescent="0.25">
      <c r="A169" s="8"/>
      <c r="B169" s="8"/>
      <c r="C169" s="8"/>
      <c r="D169" s="8"/>
      <c r="E169" s="8"/>
      <c r="F169" s="8"/>
      <c r="G169" s="8"/>
      <c r="H169" s="8"/>
      <c r="I169" s="8"/>
      <c r="K169" s="8"/>
      <c r="L169" s="8"/>
      <c r="M169" s="8"/>
    </row>
    <row r="170" spans="1:14" x14ac:dyDescent="0.25">
      <c r="A170" s="8"/>
      <c r="B170" s="8"/>
      <c r="C170" s="8"/>
      <c r="D170" s="8"/>
      <c r="E170" s="8"/>
      <c r="F170" s="8"/>
      <c r="G170" s="8"/>
      <c r="H170" s="8"/>
      <c r="I170" s="8"/>
      <c r="K170" s="8"/>
      <c r="L170" s="8"/>
      <c r="M170" s="8"/>
    </row>
    <row r="171" spans="1:14" x14ac:dyDescent="0.25">
      <c r="A171" s="8"/>
      <c r="B171" s="8"/>
      <c r="C171" s="8"/>
      <c r="D171" s="8"/>
      <c r="E171" s="8"/>
      <c r="F171" s="8"/>
      <c r="G171" s="8"/>
      <c r="H171" s="8"/>
      <c r="I171" s="8"/>
      <c r="K171" s="8"/>
      <c r="L171" s="8"/>
      <c r="M171" s="8"/>
    </row>
    <row r="172" spans="1:14" x14ac:dyDescent="0.25">
      <c r="A172" s="8"/>
      <c r="B172" s="8"/>
      <c r="C172" s="8"/>
      <c r="D172" s="8"/>
      <c r="E172" s="8"/>
      <c r="F172" s="8"/>
      <c r="G172" s="8"/>
      <c r="H172" s="8"/>
      <c r="I172" s="8"/>
      <c r="K172" s="8"/>
      <c r="L172" s="8"/>
      <c r="M172" s="8"/>
    </row>
    <row r="173" spans="1:14" x14ac:dyDescent="0.25">
      <c r="A173" s="8"/>
      <c r="B173" s="8"/>
      <c r="C173" s="8"/>
      <c r="D173" s="8"/>
      <c r="E173" s="8"/>
      <c r="F173" s="8"/>
      <c r="G173" s="8"/>
      <c r="H173" s="8"/>
      <c r="I173" s="8"/>
      <c r="K173" s="8"/>
      <c r="L173" s="8"/>
      <c r="M173" s="8"/>
    </row>
    <row r="174" spans="1:14" x14ac:dyDescent="0.25">
      <c r="A174" s="8"/>
      <c r="B174" s="8"/>
      <c r="C174" s="8"/>
      <c r="D174" s="8"/>
      <c r="E174" s="8"/>
      <c r="F174" s="8"/>
      <c r="G174" s="8"/>
      <c r="H174" s="8"/>
      <c r="I174" s="8"/>
      <c r="K174" s="8"/>
      <c r="L174" s="8"/>
      <c r="M174" s="8"/>
    </row>
    <row r="175" spans="1:14" x14ac:dyDescent="0.25">
      <c r="A175" s="8"/>
      <c r="B175" s="8"/>
      <c r="C175" s="8"/>
      <c r="D175" s="8"/>
      <c r="E175" s="8"/>
      <c r="F175" s="8"/>
      <c r="G175" s="8"/>
      <c r="H175" s="8"/>
      <c r="I175" s="8"/>
      <c r="K175" s="8"/>
      <c r="L175" s="8"/>
      <c r="M175" s="8"/>
    </row>
    <row r="176" spans="1:14" x14ac:dyDescent="0.25">
      <c r="A176" s="8"/>
      <c r="B176" s="8"/>
      <c r="C176" s="8"/>
      <c r="D176" s="8"/>
      <c r="E176" s="8"/>
      <c r="F176" s="8"/>
      <c r="G176" s="8"/>
      <c r="H176" s="8"/>
      <c r="I176" s="8"/>
      <c r="K176" s="8"/>
      <c r="L176" s="8"/>
      <c r="M176" s="8"/>
    </row>
    <row r="177" spans="1:13" x14ac:dyDescent="0.25">
      <c r="A177" s="8"/>
      <c r="B177" s="8"/>
      <c r="C177" s="8"/>
      <c r="D177" s="8"/>
      <c r="E177" s="8"/>
      <c r="F177" s="8"/>
      <c r="G177" s="8"/>
      <c r="H177" s="8"/>
      <c r="I177" s="8"/>
      <c r="K177" s="8"/>
      <c r="L177" s="8"/>
      <c r="M177" s="8"/>
    </row>
    <row r="178" spans="1:13" x14ac:dyDescent="0.25">
      <c r="A178" s="8"/>
      <c r="B178" s="8"/>
      <c r="C178" s="8"/>
      <c r="D178" s="8"/>
      <c r="E178" s="8"/>
      <c r="F178" s="8"/>
      <c r="G178" s="8"/>
      <c r="H178" s="8"/>
      <c r="I178" s="8"/>
      <c r="K178" s="8"/>
      <c r="L178" s="8"/>
      <c r="M178" s="8"/>
    </row>
    <row r="179" spans="1:13" x14ac:dyDescent="0.25">
      <c r="A179" s="8"/>
      <c r="B179" s="8"/>
      <c r="C179" s="8"/>
      <c r="D179" s="8"/>
      <c r="E179" s="8"/>
      <c r="F179" s="8"/>
      <c r="G179" s="8"/>
      <c r="H179" s="8"/>
      <c r="I179" s="8"/>
      <c r="K179" s="8"/>
      <c r="L179" s="8"/>
      <c r="M179" s="8"/>
    </row>
    <row r="180" spans="1:13" x14ac:dyDescent="0.25">
      <c r="A180" s="8"/>
      <c r="B180" s="8"/>
      <c r="C180" s="8"/>
      <c r="D180" s="8"/>
      <c r="E180" s="8"/>
      <c r="F180" s="8"/>
      <c r="G180" s="8"/>
      <c r="H180" s="8"/>
      <c r="I180" s="8"/>
      <c r="K180" s="8"/>
      <c r="L180" s="8"/>
      <c r="M180" s="8"/>
    </row>
    <row r="181" spans="1:13" x14ac:dyDescent="0.25">
      <c r="A181" s="8"/>
      <c r="B181" s="8"/>
      <c r="C181" s="8"/>
      <c r="D181" s="8"/>
      <c r="E181" s="8"/>
      <c r="F181" s="8"/>
      <c r="G181" s="8"/>
      <c r="H181" s="8"/>
      <c r="I181" s="8"/>
      <c r="K181" s="8"/>
      <c r="L181" s="8"/>
      <c r="M181" s="8"/>
    </row>
    <row r="182" spans="1:13" x14ac:dyDescent="0.25">
      <c r="A182" s="8"/>
      <c r="B182" s="8"/>
      <c r="C182" s="8"/>
      <c r="D182" s="8"/>
      <c r="E182" s="8"/>
      <c r="F182" s="8"/>
      <c r="G182" s="8"/>
      <c r="H182" s="8"/>
      <c r="I182" s="8"/>
      <c r="K182" s="8"/>
      <c r="L182" s="8"/>
      <c r="M182" s="8"/>
    </row>
    <row r="183" spans="1:13" x14ac:dyDescent="0.25">
      <c r="A183" s="8"/>
      <c r="B183" s="8"/>
      <c r="C183" s="8"/>
      <c r="D183" s="8"/>
      <c r="E183" s="8"/>
      <c r="F183" s="8"/>
      <c r="G183" s="8"/>
      <c r="H183" s="8"/>
      <c r="I183" s="8"/>
      <c r="K183" s="8"/>
      <c r="L183" s="8"/>
      <c r="M183" s="8"/>
    </row>
    <row r="184" spans="1:13" x14ac:dyDescent="0.25">
      <c r="A184" s="8"/>
      <c r="B184" s="8"/>
      <c r="C184" s="8"/>
      <c r="D184" s="8"/>
      <c r="E184" s="8"/>
      <c r="F184" s="8"/>
      <c r="G184" s="8"/>
      <c r="H184" s="8"/>
      <c r="I184" s="8"/>
      <c r="K184" s="8"/>
      <c r="L184" s="8"/>
      <c r="M184" s="8"/>
    </row>
    <row r="185" spans="1:13" x14ac:dyDescent="0.25">
      <c r="A185" s="8"/>
      <c r="B185" s="8"/>
      <c r="C185" s="8"/>
      <c r="D185" s="8"/>
      <c r="E185" s="8"/>
      <c r="F185" s="8"/>
      <c r="G185" s="8"/>
      <c r="H185" s="8"/>
      <c r="I185" s="8"/>
      <c r="K185" s="8"/>
      <c r="L185" s="8"/>
      <c r="M185" s="8"/>
    </row>
    <row r="186" spans="1:13" x14ac:dyDescent="0.25">
      <c r="A186" s="8"/>
      <c r="B186" s="8"/>
      <c r="C186" s="8"/>
      <c r="D186" s="8"/>
      <c r="E186" s="8"/>
      <c r="F186" s="8"/>
      <c r="G186" s="8"/>
      <c r="H186" s="8"/>
      <c r="I186" s="8"/>
      <c r="K186" s="8"/>
      <c r="L186" s="8"/>
      <c r="M186" s="8"/>
    </row>
    <row r="187" spans="1:13" x14ac:dyDescent="0.25">
      <c r="A187" s="8"/>
      <c r="B187" s="8"/>
      <c r="C187" s="8"/>
      <c r="D187" s="8"/>
      <c r="E187" s="8"/>
      <c r="F187" s="8"/>
      <c r="G187" s="8"/>
      <c r="H187" s="8"/>
      <c r="I187" s="8"/>
      <c r="K187" s="8"/>
      <c r="L187" s="8"/>
      <c r="M187" s="8"/>
    </row>
    <row r="188" spans="1:13" x14ac:dyDescent="0.25">
      <c r="A188" s="8"/>
      <c r="B188" s="8"/>
      <c r="C188" s="8"/>
      <c r="D188" s="8"/>
      <c r="E188" s="8"/>
      <c r="F188" s="8"/>
      <c r="G188" s="8"/>
      <c r="H188" s="8"/>
      <c r="I188" s="8"/>
      <c r="K188" s="8"/>
      <c r="L188" s="8"/>
      <c r="M188" s="8"/>
    </row>
    <row r="189" spans="1:13" x14ac:dyDescent="0.25">
      <c r="A189" s="8"/>
      <c r="B189" s="8"/>
      <c r="C189" s="8"/>
      <c r="D189" s="8"/>
      <c r="E189" s="8"/>
      <c r="F189" s="8"/>
      <c r="G189" s="8"/>
      <c r="H189" s="8"/>
      <c r="I189" s="8"/>
      <c r="K189" s="8"/>
      <c r="L189" s="8"/>
      <c r="M189" s="8"/>
    </row>
    <row r="190" spans="1:13" x14ac:dyDescent="0.25">
      <c r="A190" s="8"/>
      <c r="B190" s="8"/>
      <c r="C190" s="8"/>
      <c r="D190" s="8"/>
      <c r="E190" s="8"/>
      <c r="F190" s="8"/>
      <c r="G190" s="8"/>
      <c r="H190" s="8"/>
      <c r="I190" s="8"/>
      <c r="K190" s="8"/>
      <c r="L190" s="8"/>
      <c r="M190" s="8"/>
    </row>
    <row r="191" spans="1:13" x14ac:dyDescent="0.25">
      <c r="A191" s="8"/>
      <c r="B191" s="8"/>
      <c r="C191" s="8"/>
      <c r="D191" s="8"/>
      <c r="E191" s="8"/>
      <c r="F191" s="8"/>
      <c r="G191" s="8"/>
      <c r="H191" s="8"/>
      <c r="I191" s="8"/>
      <c r="K191" s="8"/>
      <c r="L191" s="8"/>
      <c r="M191" s="8"/>
    </row>
    <row r="192" spans="1:13" x14ac:dyDescent="0.25">
      <c r="A192" s="8"/>
      <c r="B192" s="8"/>
      <c r="C192" s="8"/>
      <c r="D192" s="8"/>
      <c r="E192" s="8"/>
      <c r="F192" s="8"/>
      <c r="G192" s="8"/>
      <c r="H192" s="8"/>
      <c r="I192" s="8"/>
      <c r="K192" s="8"/>
      <c r="L192" s="8"/>
      <c r="M192" s="8"/>
    </row>
    <row r="193" spans="1:13" x14ac:dyDescent="0.25">
      <c r="A193" s="8"/>
      <c r="B193" s="8"/>
      <c r="C193" s="8"/>
      <c r="D193" s="8"/>
      <c r="E193" s="8"/>
      <c r="F193" s="8"/>
      <c r="G193" s="8"/>
      <c r="H193" s="8"/>
      <c r="I193" s="8"/>
      <c r="K193" s="8"/>
      <c r="L193" s="8"/>
      <c r="M193" s="8"/>
    </row>
    <row r="194" spans="1:13" x14ac:dyDescent="0.25">
      <c r="A194" s="8"/>
      <c r="B194" s="8"/>
      <c r="C194" s="8"/>
      <c r="D194" s="8"/>
      <c r="E194" s="8"/>
      <c r="F194" s="8"/>
      <c r="G194" s="8"/>
      <c r="H194" s="8"/>
      <c r="I194" s="8"/>
      <c r="K194" s="8"/>
      <c r="L194" s="8"/>
      <c r="M194" s="8"/>
    </row>
    <row r="195" spans="1:13" x14ac:dyDescent="0.25">
      <c r="A195" s="8"/>
      <c r="B195" s="8"/>
      <c r="C195" s="8"/>
      <c r="D195" s="8"/>
      <c r="E195" s="8"/>
      <c r="F195" s="8"/>
      <c r="G195" s="8"/>
      <c r="H195" s="8"/>
      <c r="I195" s="8"/>
      <c r="K195" s="8"/>
      <c r="L195" s="8"/>
      <c r="M195" s="8"/>
    </row>
    <row r="196" spans="1:13" x14ac:dyDescent="0.25">
      <c r="A196" s="8"/>
      <c r="B196" s="8"/>
      <c r="C196" s="8"/>
      <c r="D196" s="8"/>
      <c r="E196" s="8"/>
      <c r="F196" s="8"/>
      <c r="G196" s="8"/>
      <c r="H196" s="8"/>
      <c r="I196" s="8"/>
      <c r="K196" s="8"/>
      <c r="L196" s="8"/>
      <c r="M196" s="8"/>
    </row>
    <row r="197" spans="1:13" x14ac:dyDescent="0.25">
      <c r="A197" s="8"/>
      <c r="B197" s="8"/>
      <c r="C197" s="8"/>
      <c r="D197" s="8"/>
      <c r="E197" s="8"/>
      <c r="F197" s="8"/>
      <c r="G197" s="8"/>
      <c r="H197" s="8"/>
      <c r="I197" s="8"/>
      <c r="K197" s="8"/>
      <c r="L197" s="8"/>
      <c r="M197" s="8"/>
    </row>
    <row r="198" spans="1:13" x14ac:dyDescent="0.25">
      <c r="A198" s="8"/>
      <c r="B198" s="8"/>
      <c r="C198" s="8"/>
      <c r="D198" s="8"/>
      <c r="E198" s="8"/>
      <c r="F198" s="8"/>
      <c r="G198" s="8"/>
      <c r="H198" s="8"/>
      <c r="I198" s="8"/>
      <c r="K198" s="8"/>
      <c r="L198" s="8"/>
      <c r="M198" s="8"/>
    </row>
    <row r="199" spans="1:13" x14ac:dyDescent="0.25">
      <c r="A199" s="8"/>
      <c r="B199" s="8"/>
      <c r="C199" s="8"/>
      <c r="D199" s="8"/>
      <c r="E199" s="8"/>
      <c r="F199" s="8"/>
      <c r="G199" s="8"/>
      <c r="H199" s="8"/>
      <c r="I199" s="8"/>
      <c r="K199" s="8"/>
      <c r="L199" s="8"/>
      <c r="M199" s="8"/>
    </row>
    <row r="200" spans="1:13" x14ac:dyDescent="0.25">
      <c r="A200" s="8"/>
      <c r="B200" s="8"/>
      <c r="C200" s="8"/>
      <c r="D200" s="8"/>
      <c r="E200" s="8"/>
      <c r="F200" s="8"/>
      <c r="G200" s="8"/>
      <c r="H200" s="8"/>
      <c r="I200" s="8"/>
      <c r="K200" s="8"/>
      <c r="L200" s="8"/>
      <c r="M200" s="8"/>
    </row>
    <row r="201" spans="1:13" x14ac:dyDescent="0.25">
      <c r="A201" s="8"/>
      <c r="B201" s="8"/>
      <c r="C201" s="8"/>
      <c r="D201" s="8"/>
      <c r="E201" s="8"/>
      <c r="F201" s="8"/>
      <c r="G201" s="8"/>
      <c r="H201" s="8"/>
      <c r="I201" s="8"/>
      <c r="K201" s="8"/>
      <c r="L201" s="8"/>
      <c r="M201" s="8"/>
    </row>
    <row r="202" spans="1:13" x14ac:dyDescent="0.25">
      <c r="A202" s="8"/>
      <c r="B202" s="8"/>
      <c r="C202" s="8"/>
      <c r="D202" s="8"/>
      <c r="E202" s="8"/>
      <c r="F202" s="8"/>
      <c r="G202" s="8"/>
      <c r="H202" s="8"/>
      <c r="I202" s="8"/>
      <c r="K202" s="8"/>
      <c r="L202" s="8"/>
      <c r="M202" s="8"/>
    </row>
    <row r="203" spans="1:13" x14ac:dyDescent="0.25">
      <c r="A203" s="8"/>
      <c r="B203" s="8"/>
      <c r="C203" s="8"/>
      <c r="D203" s="8"/>
      <c r="E203" s="8"/>
      <c r="F203" s="8"/>
      <c r="G203" s="8"/>
      <c r="H203" s="8"/>
      <c r="I203" s="8"/>
      <c r="K203" s="8"/>
      <c r="L203" s="8"/>
      <c r="M203" s="8"/>
    </row>
    <row r="204" spans="1:13" x14ac:dyDescent="0.25">
      <c r="A204" s="8"/>
      <c r="B204" s="8"/>
      <c r="C204" s="8"/>
      <c r="D204" s="8"/>
      <c r="E204" s="8"/>
      <c r="F204" s="8"/>
      <c r="G204" s="8"/>
      <c r="H204" s="8"/>
      <c r="I204" s="8"/>
      <c r="K204" s="8"/>
      <c r="L204" s="8"/>
      <c r="M204" s="8"/>
    </row>
    <row r="205" spans="1:13" x14ac:dyDescent="0.25">
      <c r="A205" s="8"/>
      <c r="B205" s="8"/>
      <c r="C205" s="8"/>
      <c r="D205" s="8"/>
      <c r="E205" s="8"/>
      <c r="F205" s="8"/>
      <c r="G205" s="8"/>
      <c r="H205" s="8"/>
      <c r="I205" s="8"/>
      <c r="K205" s="8"/>
      <c r="L205" s="8"/>
      <c r="M205" s="8"/>
    </row>
    <row r="206" spans="1:13" x14ac:dyDescent="0.25">
      <c r="A206" s="8"/>
      <c r="B206" s="8"/>
      <c r="C206" s="8"/>
      <c r="D206" s="8"/>
      <c r="E206" s="8"/>
      <c r="F206" s="8"/>
      <c r="G206" s="8"/>
      <c r="H206" s="8"/>
      <c r="I206" s="8"/>
      <c r="K206" s="8"/>
      <c r="L206" s="8"/>
      <c r="M206" s="8"/>
    </row>
    <row r="207" spans="1:13" x14ac:dyDescent="0.25">
      <c r="A207" s="8"/>
      <c r="B207" s="8"/>
      <c r="C207" s="8"/>
      <c r="D207" s="8"/>
      <c r="E207" s="8"/>
      <c r="F207" s="8"/>
      <c r="G207" s="8"/>
      <c r="H207" s="8"/>
      <c r="I207" s="8"/>
      <c r="K207" s="8"/>
      <c r="L207" s="8"/>
      <c r="M207" s="8"/>
    </row>
    <row r="208" spans="1:13" x14ac:dyDescent="0.25">
      <c r="A208" s="8"/>
      <c r="B208" s="8"/>
      <c r="C208" s="8"/>
      <c r="D208" s="8"/>
      <c r="E208" s="8"/>
      <c r="F208" s="8"/>
      <c r="G208" s="8"/>
      <c r="H208" s="8"/>
      <c r="I208" s="8"/>
      <c r="K208" s="8"/>
      <c r="L208" s="8"/>
      <c r="M208" s="8"/>
    </row>
    <row r="209" spans="1:13" x14ac:dyDescent="0.25">
      <c r="A209" s="8"/>
      <c r="B209" s="8"/>
      <c r="C209" s="8"/>
      <c r="D209" s="8"/>
      <c r="E209" s="8"/>
      <c r="F209" s="8"/>
      <c r="G209" s="8"/>
      <c r="H209" s="8"/>
      <c r="I209" s="8"/>
      <c r="K209" s="8"/>
      <c r="L209" s="8"/>
      <c r="M209" s="8"/>
    </row>
    <row r="210" spans="1:13" x14ac:dyDescent="0.25">
      <c r="A210" s="8"/>
      <c r="B210" s="8"/>
      <c r="C210" s="8"/>
      <c r="D210" s="8"/>
      <c r="E210" s="8"/>
      <c r="F210" s="8"/>
      <c r="G210" s="8"/>
      <c r="H210" s="8"/>
      <c r="I210" s="8"/>
      <c r="K210" s="8"/>
      <c r="L210" s="8"/>
      <c r="M210" s="8"/>
    </row>
    <row r="211" spans="1:13" x14ac:dyDescent="0.25">
      <c r="A211" s="8"/>
      <c r="B211" s="8"/>
      <c r="C211" s="8"/>
      <c r="D211" s="8"/>
      <c r="E211" s="8"/>
      <c r="F211" s="8"/>
      <c r="G211" s="8"/>
      <c r="H211" s="8"/>
      <c r="I211" s="8"/>
      <c r="K211" s="8"/>
      <c r="L211" s="8"/>
      <c r="M211" s="8"/>
    </row>
    <row r="212" spans="1:13" x14ac:dyDescent="0.25">
      <c r="A212" s="8"/>
      <c r="B212" s="8"/>
      <c r="C212" s="8"/>
      <c r="D212" s="8"/>
      <c r="E212" s="8"/>
      <c r="F212" s="8"/>
      <c r="G212" s="8"/>
      <c r="H212" s="8"/>
      <c r="I212" s="8"/>
      <c r="K212" s="8"/>
      <c r="L212" s="8"/>
      <c r="M212" s="8"/>
    </row>
    <row r="213" spans="1:13" x14ac:dyDescent="0.25">
      <c r="A213" s="8"/>
      <c r="B213" s="8"/>
      <c r="C213" s="8"/>
      <c r="D213" s="8"/>
      <c r="E213" s="8"/>
      <c r="F213" s="8"/>
      <c r="G213" s="8"/>
      <c r="H213" s="8"/>
      <c r="I213" s="8"/>
      <c r="K213" s="8"/>
      <c r="L213" s="8"/>
      <c r="M213" s="8"/>
    </row>
    <row r="214" spans="1:13" x14ac:dyDescent="0.25">
      <c r="A214" s="8"/>
      <c r="B214" s="8"/>
      <c r="C214" s="8"/>
      <c r="D214" s="8"/>
      <c r="E214" s="8"/>
      <c r="F214" s="8"/>
      <c r="G214" s="8"/>
      <c r="H214" s="8"/>
      <c r="I214" s="8"/>
      <c r="K214" s="8"/>
      <c r="L214" s="8"/>
      <c r="M214" s="8"/>
    </row>
    <row r="215" spans="1:13" x14ac:dyDescent="0.25">
      <c r="A215" s="8"/>
      <c r="B215" s="8"/>
      <c r="C215" s="8"/>
      <c r="D215" s="8"/>
      <c r="E215" s="8"/>
      <c r="F215" s="8"/>
      <c r="G215" s="8"/>
      <c r="H215" s="8"/>
      <c r="I215" s="8"/>
      <c r="K215" s="8"/>
      <c r="L215" s="8"/>
      <c r="M215" s="8"/>
    </row>
    <row r="216" spans="1:13" x14ac:dyDescent="0.25">
      <c r="A216" s="8"/>
      <c r="B216" s="8"/>
      <c r="C216" s="8"/>
      <c r="D216" s="8"/>
      <c r="E216" s="8"/>
      <c r="F216" s="8"/>
      <c r="G216" s="8"/>
      <c r="H216" s="8"/>
      <c r="I216" s="8"/>
      <c r="K216" s="8"/>
      <c r="L216" s="8"/>
      <c r="M216" s="8"/>
    </row>
    <row r="217" spans="1:13" x14ac:dyDescent="0.25">
      <c r="A217" s="8"/>
      <c r="B217" s="8"/>
      <c r="C217" s="8"/>
      <c r="D217" s="8"/>
      <c r="E217" s="8"/>
      <c r="F217" s="8"/>
      <c r="G217" s="8"/>
      <c r="H217" s="8"/>
      <c r="I217" s="8"/>
      <c r="K217" s="8"/>
      <c r="L217" s="8"/>
      <c r="M217" s="8"/>
    </row>
    <row r="218" spans="1:13" x14ac:dyDescent="0.25">
      <c r="A218" s="8"/>
      <c r="B218" s="8"/>
      <c r="C218" s="8"/>
      <c r="D218" s="8"/>
      <c r="E218" s="8"/>
      <c r="F218" s="8"/>
      <c r="G218" s="8"/>
      <c r="H218" s="8"/>
      <c r="I218" s="8"/>
      <c r="K218" s="8"/>
      <c r="L218" s="8"/>
      <c r="M218" s="8"/>
    </row>
    <row r="219" spans="1:13" x14ac:dyDescent="0.25">
      <c r="A219" s="8"/>
      <c r="B219" s="8"/>
      <c r="C219" s="8"/>
      <c r="D219" s="8"/>
      <c r="E219" s="8"/>
      <c r="F219" s="8"/>
      <c r="G219" s="8"/>
      <c r="H219" s="8"/>
      <c r="I219" s="8"/>
      <c r="K219" s="8"/>
      <c r="L219" s="8"/>
      <c r="M219" s="8"/>
    </row>
    <row r="220" spans="1:13" x14ac:dyDescent="0.25">
      <c r="A220" s="8"/>
      <c r="B220" s="8"/>
      <c r="C220" s="8"/>
      <c r="D220" s="8"/>
      <c r="E220" s="8"/>
      <c r="F220" s="8"/>
      <c r="G220" s="8"/>
      <c r="H220" s="8"/>
      <c r="I220" s="8"/>
      <c r="K220" s="8"/>
      <c r="L220" s="8"/>
      <c r="M220" s="8"/>
    </row>
    <row r="221" spans="1:13" x14ac:dyDescent="0.25">
      <c r="A221" s="8"/>
      <c r="B221" s="8"/>
      <c r="C221" s="8"/>
      <c r="D221" s="8"/>
      <c r="E221" s="8"/>
      <c r="F221" s="8"/>
      <c r="G221" s="8"/>
      <c r="H221" s="8"/>
      <c r="I221" s="8"/>
      <c r="K221" s="8"/>
      <c r="L221" s="8"/>
      <c r="M221" s="8"/>
    </row>
    <row r="222" spans="1:13" x14ac:dyDescent="0.25">
      <c r="A222" s="8"/>
      <c r="B222" s="8"/>
      <c r="C222" s="8"/>
      <c r="D222" s="8"/>
      <c r="E222" s="8"/>
      <c r="F222" s="8"/>
      <c r="G222" s="8"/>
      <c r="H222" s="8"/>
      <c r="I222" s="8"/>
      <c r="K222" s="8"/>
      <c r="L222" s="8"/>
      <c r="M222" s="8"/>
    </row>
    <row r="223" spans="1:13" x14ac:dyDescent="0.25">
      <c r="A223" s="8"/>
      <c r="B223" s="8"/>
      <c r="C223" s="8"/>
      <c r="D223" s="8"/>
      <c r="E223" s="8"/>
      <c r="F223" s="8"/>
      <c r="G223" s="8"/>
      <c r="H223" s="8"/>
      <c r="I223" s="8"/>
      <c r="K223" s="8"/>
      <c r="L223" s="8"/>
      <c r="M223" s="8"/>
    </row>
    <row r="224" spans="1:13" x14ac:dyDescent="0.25">
      <c r="A224" s="8"/>
      <c r="B224" s="8"/>
      <c r="C224" s="8"/>
      <c r="D224" s="8"/>
      <c r="E224" s="8"/>
      <c r="F224" s="8"/>
      <c r="G224" s="8"/>
      <c r="H224" s="8"/>
      <c r="I224" s="8"/>
      <c r="K224" s="8"/>
      <c r="L224" s="8"/>
      <c r="M224" s="8"/>
    </row>
    <row r="225" spans="1:13" x14ac:dyDescent="0.25">
      <c r="A225" s="8"/>
      <c r="B225" s="8"/>
      <c r="C225" s="8"/>
      <c r="D225" s="8"/>
      <c r="E225" s="8"/>
      <c r="F225" s="8"/>
      <c r="G225" s="8"/>
      <c r="H225" s="8"/>
      <c r="I225" s="8"/>
      <c r="K225" s="8"/>
      <c r="L225" s="8"/>
      <c r="M225" s="8"/>
    </row>
    <row r="226" spans="1:13" x14ac:dyDescent="0.25">
      <c r="A226" s="8"/>
      <c r="B226" s="8"/>
      <c r="C226" s="8"/>
      <c r="D226" s="8"/>
      <c r="E226" s="8"/>
      <c r="F226" s="8"/>
      <c r="G226" s="8"/>
      <c r="H226" s="8"/>
      <c r="I226" s="8"/>
      <c r="K226" s="8"/>
      <c r="L226" s="8"/>
      <c r="M226" s="8"/>
    </row>
    <row r="227" spans="1:13" x14ac:dyDescent="0.25">
      <c r="A227" s="8"/>
      <c r="B227" s="8"/>
      <c r="C227" s="8"/>
      <c r="D227" s="8"/>
      <c r="E227" s="8"/>
      <c r="F227" s="8"/>
      <c r="G227" s="8"/>
      <c r="H227" s="8"/>
      <c r="I227" s="8"/>
      <c r="K227" s="8"/>
      <c r="L227" s="8"/>
      <c r="M227" s="8"/>
    </row>
    <row r="228" spans="1:13" x14ac:dyDescent="0.25">
      <c r="A228" s="8"/>
      <c r="B228" s="8"/>
      <c r="C228" s="8"/>
      <c r="D228" s="8"/>
      <c r="E228" s="8"/>
      <c r="F228" s="8"/>
      <c r="G228" s="8"/>
      <c r="H228" s="8"/>
      <c r="I228" s="8"/>
      <c r="K228" s="8"/>
      <c r="L228" s="8"/>
      <c r="M228" s="8"/>
    </row>
    <row r="229" spans="1:13" x14ac:dyDescent="0.25">
      <c r="A229" s="8"/>
      <c r="B229" s="8"/>
      <c r="C229" s="8"/>
      <c r="D229" s="8"/>
      <c r="E229" s="8"/>
      <c r="F229" s="8"/>
      <c r="G229" s="8"/>
      <c r="H229" s="8"/>
      <c r="I229" s="8"/>
      <c r="K229" s="8"/>
      <c r="L229" s="8"/>
      <c r="M229" s="8"/>
    </row>
    <row r="230" spans="1:13" x14ac:dyDescent="0.25">
      <c r="A230" s="8"/>
      <c r="B230" s="8"/>
      <c r="C230" s="8"/>
      <c r="D230" s="8"/>
      <c r="E230" s="8"/>
      <c r="F230" s="8"/>
      <c r="G230" s="8"/>
      <c r="H230" s="8"/>
      <c r="I230" s="8"/>
      <c r="K230" s="8"/>
      <c r="L230" s="8"/>
      <c r="M230" s="8"/>
    </row>
    <row r="231" spans="1:13" x14ac:dyDescent="0.25">
      <c r="A231" s="8"/>
      <c r="B231" s="8"/>
      <c r="C231" s="8"/>
      <c r="D231" s="8"/>
      <c r="E231" s="8"/>
      <c r="F231" s="8"/>
      <c r="G231" s="8"/>
      <c r="H231" s="8"/>
      <c r="I231" s="8"/>
      <c r="K231" s="8"/>
      <c r="L231" s="8"/>
      <c r="M231" s="8"/>
    </row>
    <row r="232" spans="1:13" x14ac:dyDescent="0.25">
      <c r="A232" s="8"/>
      <c r="B232" s="8"/>
      <c r="C232" s="8"/>
      <c r="D232" s="8"/>
      <c r="E232" s="8"/>
      <c r="F232" s="8"/>
      <c r="G232" s="8"/>
      <c r="H232" s="8"/>
      <c r="I232" s="8"/>
      <c r="K232" s="8"/>
      <c r="L232" s="8"/>
      <c r="M232" s="8"/>
    </row>
    <row r="233" spans="1:13" x14ac:dyDescent="0.25">
      <c r="A233" s="8"/>
      <c r="B233" s="8"/>
      <c r="C233" s="8"/>
      <c r="D233" s="8"/>
      <c r="E233" s="8"/>
      <c r="F233" s="8"/>
      <c r="G233" s="8"/>
      <c r="H233" s="8"/>
      <c r="I233" s="8"/>
      <c r="K233" s="8"/>
      <c r="L233" s="8"/>
      <c r="M233" s="8"/>
    </row>
    <row r="234" spans="1:13" x14ac:dyDescent="0.25">
      <c r="A234" s="8"/>
      <c r="B234" s="8"/>
      <c r="C234" s="8"/>
      <c r="D234" s="8"/>
      <c r="E234" s="8"/>
      <c r="F234" s="8"/>
      <c r="G234" s="8"/>
      <c r="H234" s="8"/>
      <c r="I234" s="8"/>
      <c r="K234" s="8"/>
      <c r="L234" s="8"/>
      <c r="M234" s="8"/>
    </row>
    <row r="235" spans="1:13" x14ac:dyDescent="0.25">
      <c r="A235" s="8"/>
      <c r="B235" s="8"/>
      <c r="C235" s="8"/>
      <c r="D235" s="8"/>
      <c r="E235" s="8"/>
      <c r="F235" s="8"/>
      <c r="G235" s="8"/>
      <c r="H235" s="8"/>
      <c r="I235" s="8"/>
      <c r="K235" s="8"/>
      <c r="L235" s="8"/>
      <c r="M235" s="8"/>
    </row>
    <row r="236" spans="1:13" x14ac:dyDescent="0.25">
      <c r="A236" s="8"/>
      <c r="B236" s="8"/>
      <c r="C236" s="8"/>
      <c r="D236" s="8"/>
      <c r="E236" s="8"/>
      <c r="F236" s="8"/>
      <c r="G236" s="8"/>
      <c r="H236" s="8"/>
      <c r="I236" s="8"/>
      <c r="K236" s="8"/>
      <c r="L236" s="8"/>
      <c r="M236" s="8"/>
    </row>
    <row r="237" spans="1:13" x14ac:dyDescent="0.25">
      <c r="A237" s="8"/>
      <c r="B237" s="8"/>
      <c r="C237" s="8"/>
      <c r="D237" s="8"/>
      <c r="E237" s="8"/>
      <c r="F237" s="8"/>
      <c r="G237" s="8"/>
      <c r="H237" s="8"/>
      <c r="I237" s="8"/>
      <c r="K237" s="8"/>
      <c r="L237" s="8"/>
      <c r="M237" s="8"/>
    </row>
    <row r="238" spans="1:13" x14ac:dyDescent="0.25">
      <c r="A238" s="8"/>
      <c r="B238" s="8"/>
      <c r="C238" s="8"/>
      <c r="D238" s="8"/>
      <c r="E238" s="8"/>
      <c r="F238" s="8"/>
      <c r="G238" s="8"/>
      <c r="H238" s="8"/>
      <c r="I238" s="8"/>
      <c r="K238" s="8"/>
      <c r="L238" s="8"/>
      <c r="M238" s="8"/>
    </row>
    <row r="239" spans="1:13" x14ac:dyDescent="0.25">
      <c r="A239" s="8"/>
      <c r="B239" s="8"/>
      <c r="C239" s="8"/>
      <c r="D239" s="8"/>
      <c r="E239" s="8"/>
      <c r="F239" s="8"/>
      <c r="G239" s="8"/>
      <c r="H239" s="8"/>
      <c r="I239" s="8"/>
      <c r="K239" s="8"/>
      <c r="L239" s="8"/>
      <c r="M239" s="8"/>
    </row>
    <row r="240" spans="1:13" x14ac:dyDescent="0.25">
      <c r="A240" s="8"/>
      <c r="B240" s="8"/>
      <c r="C240" s="8"/>
      <c r="D240" s="8"/>
      <c r="E240" s="8"/>
      <c r="F240" s="8"/>
      <c r="G240" s="8"/>
      <c r="H240" s="8"/>
      <c r="I240" s="8"/>
      <c r="K240" s="8"/>
      <c r="L240" s="8"/>
      <c r="M240" s="8"/>
    </row>
    <row r="241" spans="1:13" x14ac:dyDescent="0.25">
      <c r="A241" s="8"/>
      <c r="B241" s="8"/>
      <c r="C241" s="8"/>
      <c r="D241" s="8"/>
      <c r="E241" s="8"/>
      <c r="F241" s="8"/>
      <c r="G241" s="8"/>
      <c r="H241" s="8"/>
      <c r="I241" s="8"/>
      <c r="K241" s="8"/>
      <c r="L241" s="8"/>
      <c r="M241" s="8"/>
    </row>
    <row r="242" spans="1:13" x14ac:dyDescent="0.25">
      <c r="A242" s="8"/>
      <c r="B242" s="8"/>
      <c r="C242" s="8"/>
      <c r="D242" s="8"/>
      <c r="E242" s="8"/>
      <c r="F242" s="8"/>
      <c r="G242" s="8"/>
      <c r="H242" s="8"/>
      <c r="I242" s="8"/>
      <c r="K242" s="8"/>
      <c r="L242" s="8"/>
      <c r="M242" s="8"/>
    </row>
    <row r="243" spans="1:13" x14ac:dyDescent="0.25">
      <c r="A243" s="8"/>
      <c r="B243" s="8"/>
      <c r="C243" s="8"/>
      <c r="D243" s="8"/>
      <c r="E243" s="8"/>
      <c r="F243" s="8"/>
      <c r="G243" s="8"/>
      <c r="H243" s="8"/>
      <c r="I243" s="8"/>
      <c r="K243" s="8"/>
      <c r="L243" s="8"/>
      <c r="M243" s="8"/>
    </row>
    <row r="244" spans="1:13" x14ac:dyDescent="0.25">
      <c r="A244" s="8"/>
      <c r="B244" s="8"/>
      <c r="C244" s="8"/>
      <c r="D244" s="8"/>
      <c r="E244" s="8"/>
      <c r="F244" s="8"/>
      <c r="G244" s="8"/>
      <c r="H244" s="8"/>
      <c r="I244" s="8"/>
      <c r="K244" s="8"/>
      <c r="L244" s="8"/>
      <c r="M244" s="8"/>
    </row>
    <row r="245" spans="1:13" x14ac:dyDescent="0.25">
      <c r="A245" s="8"/>
      <c r="B245" s="8"/>
      <c r="C245" s="8"/>
      <c r="D245" s="8"/>
      <c r="E245" s="8"/>
      <c r="F245" s="8"/>
      <c r="G245" s="8"/>
      <c r="H245" s="8"/>
      <c r="I245" s="8"/>
      <c r="K245" s="8"/>
      <c r="L245" s="8"/>
      <c r="M245" s="8"/>
    </row>
    <row r="246" spans="1:13" x14ac:dyDescent="0.25">
      <c r="A246" s="8"/>
      <c r="B246" s="8"/>
      <c r="C246" s="8"/>
      <c r="D246" s="8"/>
      <c r="E246" s="8"/>
      <c r="F246" s="8"/>
      <c r="G246" s="8"/>
      <c r="H246" s="8"/>
      <c r="I246" s="8"/>
      <c r="K246" s="8"/>
      <c r="L246" s="8"/>
      <c r="M246" s="8"/>
    </row>
    <row r="247" spans="1:13" x14ac:dyDescent="0.25">
      <c r="A247" s="8"/>
      <c r="B247" s="8"/>
      <c r="C247" s="8"/>
      <c r="D247" s="8"/>
      <c r="E247" s="8"/>
      <c r="F247" s="8"/>
      <c r="G247" s="8"/>
      <c r="H247" s="8"/>
      <c r="I247" s="8"/>
      <c r="K247" s="8"/>
      <c r="L247" s="8"/>
      <c r="M247" s="8"/>
    </row>
    <row r="248" spans="1:13" x14ac:dyDescent="0.25">
      <c r="A248" s="8"/>
      <c r="B248" s="8"/>
      <c r="C248" s="8"/>
      <c r="D248" s="8"/>
      <c r="E248" s="8"/>
      <c r="F248" s="8"/>
      <c r="G248" s="8"/>
      <c r="H248" s="8"/>
      <c r="I248" s="8"/>
      <c r="K248" s="8"/>
      <c r="L248" s="8"/>
      <c r="M248" s="8"/>
    </row>
    <row r="249" spans="1:13" x14ac:dyDescent="0.25">
      <c r="A249" s="8"/>
      <c r="B249" s="8"/>
      <c r="C249" s="8"/>
      <c r="D249" s="8"/>
      <c r="E249" s="8"/>
      <c r="F249" s="8"/>
      <c r="G249" s="8"/>
      <c r="H249" s="8"/>
      <c r="I249" s="8"/>
      <c r="K249" s="8"/>
      <c r="L249" s="8"/>
      <c r="M249" s="8"/>
    </row>
    <row r="250" spans="1:13" x14ac:dyDescent="0.25">
      <c r="A250" s="8"/>
      <c r="B250" s="8"/>
      <c r="C250" s="8"/>
      <c r="D250" s="8"/>
      <c r="E250" s="8"/>
      <c r="F250" s="8"/>
      <c r="G250" s="8"/>
      <c r="H250" s="8"/>
      <c r="I250" s="8"/>
      <c r="K250" s="8"/>
      <c r="L250" s="8"/>
      <c r="M250" s="8"/>
    </row>
    <row r="251" spans="1:13" x14ac:dyDescent="0.25">
      <c r="A251" s="8"/>
      <c r="B251" s="8"/>
      <c r="C251" s="8"/>
      <c r="D251" s="8"/>
      <c r="E251" s="8"/>
      <c r="F251" s="8"/>
      <c r="G251" s="8"/>
      <c r="H251" s="8"/>
      <c r="I251" s="8"/>
      <c r="K251" s="8"/>
      <c r="L251" s="8"/>
      <c r="M251" s="8"/>
    </row>
    <row r="252" spans="1:13" x14ac:dyDescent="0.25">
      <c r="A252" s="8"/>
      <c r="B252" s="8"/>
      <c r="C252" s="8"/>
      <c r="D252" s="8"/>
      <c r="E252" s="8"/>
      <c r="F252" s="8"/>
      <c r="G252" s="8"/>
      <c r="H252" s="8"/>
      <c r="I252" s="8"/>
      <c r="K252" s="8"/>
      <c r="L252" s="8"/>
      <c r="M252" s="8"/>
    </row>
    <row r="253" spans="1:13" x14ac:dyDescent="0.25">
      <c r="A253" s="8"/>
      <c r="B253" s="8"/>
      <c r="C253" s="8"/>
      <c r="D253" s="8"/>
      <c r="E253" s="8"/>
      <c r="F253" s="8"/>
      <c r="G253" s="8"/>
      <c r="H253" s="8"/>
      <c r="I253" s="8"/>
      <c r="K253" s="8"/>
      <c r="L253" s="8"/>
      <c r="M253" s="8"/>
    </row>
    <row r="254" spans="1:13" x14ac:dyDescent="0.25">
      <c r="A254" s="8"/>
      <c r="B254" s="8"/>
      <c r="C254" s="8"/>
      <c r="D254" s="8"/>
      <c r="E254" s="8"/>
      <c r="F254" s="8"/>
      <c r="G254" s="8"/>
      <c r="H254" s="8"/>
      <c r="I254" s="8"/>
      <c r="K254" s="8"/>
      <c r="L254" s="8"/>
      <c r="M254" s="8"/>
    </row>
    <row r="255" spans="1:13" x14ac:dyDescent="0.25">
      <c r="A255" s="8"/>
      <c r="B255" s="8"/>
      <c r="C255" s="8"/>
      <c r="D255" s="8"/>
      <c r="E255" s="8"/>
      <c r="F255" s="8"/>
      <c r="G255" s="8"/>
      <c r="H255" s="8"/>
      <c r="I255" s="8"/>
      <c r="K255" s="8"/>
      <c r="L255" s="8"/>
      <c r="M255" s="8"/>
    </row>
    <row r="256" spans="1:13" x14ac:dyDescent="0.25">
      <c r="A256" s="8"/>
      <c r="B256" s="8"/>
      <c r="C256" s="8"/>
      <c r="D256" s="8"/>
      <c r="E256" s="8"/>
      <c r="F256" s="8"/>
      <c r="G256" s="8"/>
      <c r="H256" s="8"/>
      <c r="I256" s="8"/>
      <c r="K256" s="8"/>
      <c r="L256" s="8"/>
      <c r="M256" s="8"/>
    </row>
    <row r="257" spans="1:13" x14ac:dyDescent="0.25">
      <c r="A257" s="8"/>
      <c r="B257" s="8"/>
      <c r="C257" s="8"/>
      <c r="D257" s="8"/>
      <c r="E257" s="8"/>
      <c r="F257" s="8"/>
      <c r="G257" s="8"/>
      <c r="H257" s="8"/>
      <c r="I257" s="8"/>
      <c r="K257" s="8"/>
      <c r="L257" s="8"/>
      <c r="M257" s="8"/>
    </row>
    <row r="258" spans="1:13" x14ac:dyDescent="0.25">
      <c r="A258" s="8"/>
      <c r="B258" s="8"/>
      <c r="C258" s="8"/>
      <c r="D258" s="8"/>
      <c r="E258" s="8"/>
      <c r="F258" s="8"/>
      <c r="G258" s="8"/>
      <c r="H258" s="8"/>
      <c r="I258" s="8"/>
      <c r="K258" s="8"/>
      <c r="L258" s="8"/>
      <c r="M258" s="8"/>
    </row>
    <row r="259" spans="1:13" x14ac:dyDescent="0.25">
      <c r="A259" s="8"/>
      <c r="B259" s="8"/>
      <c r="C259" s="8"/>
      <c r="D259" s="8"/>
      <c r="E259" s="8"/>
      <c r="F259" s="8"/>
      <c r="G259" s="8"/>
      <c r="H259" s="8"/>
      <c r="I259" s="8"/>
      <c r="K259" s="8"/>
      <c r="L259" s="8"/>
      <c r="M259" s="8"/>
    </row>
    <row r="260" spans="1:13" x14ac:dyDescent="0.25">
      <c r="A260" s="8"/>
      <c r="B260" s="8"/>
      <c r="C260" s="8"/>
      <c r="D260" s="8"/>
      <c r="E260" s="8"/>
      <c r="F260" s="8"/>
      <c r="G260" s="8"/>
      <c r="H260" s="8"/>
      <c r="I260" s="8"/>
      <c r="K260" s="8"/>
      <c r="L260" s="8"/>
      <c r="M260" s="8"/>
    </row>
    <row r="261" spans="1:13" x14ac:dyDescent="0.25">
      <c r="A261" s="8"/>
      <c r="B261" s="8"/>
      <c r="C261" s="8"/>
      <c r="D261" s="8"/>
      <c r="E261" s="8"/>
      <c r="F261" s="8"/>
      <c r="G261" s="8"/>
      <c r="H261" s="8"/>
      <c r="I261" s="8"/>
      <c r="K261" s="8"/>
      <c r="L261" s="8"/>
      <c r="M261" s="8"/>
    </row>
    <row r="262" spans="1:13" x14ac:dyDescent="0.25">
      <c r="A262" s="8"/>
      <c r="B262" s="8"/>
      <c r="C262" s="8"/>
      <c r="D262" s="8"/>
      <c r="E262" s="8"/>
      <c r="F262" s="8"/>
      <c r="G262" s="8"/>
      <c r="H262" s="8"/>
      <c r="I262" s="8"/>
      <c r="K262" s="8"/>
      <c r="L262" s="8"/>
      <c r="M262" s="8"/>
    </row>
    <row r="263" spans="1:13" x14ac:dyDescent="0.25">
      <c r="A263" s="8"/>
      <c r="B263" s="8"/>
      <c r="C263" s="8"/>
      <c r="D263" s="8"/>
      <c r="E263" s="8"/>
      <c r="F263" s="8"/>
      <c r="G263" s="8"/>
      <c r="H263" s="8"/>
      <c r="I263" s="8"/>
      <c r="K263" s="8"/>
      <c r="L263" s="8"/>
      <c r="M263" s="8"/>
    </row>
    <row r="264" spans="1:13" x14ac:dyDescent="0.25">
      <c r="A264" s="8"/>
      <c r="B264" s="8"/>
      <c r="C264" s="8"/>
      <c r="D264" s="8"/>
      <c r="E264" s="8"/>
      <c r="F264" s="8"/>
      <c r="G264" s="8"/>
      <c r="H264" s="8"/>
      <c r="I264" s="8"/>
      <c r="K264" s="8"/>
      <c r="L264" s="8"/>
      <c r="M264" s="8"/>
    </row>
    <row r="265" spans="1:13" x14ac:dyDescent="0.25">
      <c r="A265" s="8"/>
      <c r="B265" s="8"/>
      <c r="C265" s="8"/>
      <c r="D265" s="8"/>
      <c r="E265" s="8"/>
      <c r="F265" s="8"/>
      <c r="G265" s="8"/>
      <c r="H265" s="8"/>
      <c r="I265" s="8"/>
      <c r="K265" s="8"/>
      <c r="L265" s="8"/>
      <c r="M265" s="8"/>
    </row>
    <row r="266" spans="1:13" x14ac:dyDescent="0.25">
      <c r="A266" s="8"/>
      <c r="B266" s="8"/>
      <c r="C266" s="8"/>
      <c r="D266" s="8"/>
      <c r="E266" s="8"/>
      <c r="F266" s="8"/>
      <c r="G266" s="8"/>
      <c r="H266" s="8"/>
      <c r="I266" s="8"/>
      <c r="K266" s="8"/>
      <c r="L266" s="8"/>
      <c r="M266" s="8"/>
    </row>
    <row r="267" spans="1:13" x14ac:dyDescent="0.25">
      <c r="A267" s="8"/>
      <c r="B267" s="8"/>
      <c r="C267" s="8"/>
      <c r="D267" s="8"/>
      <c r="E267" s="8"/>
      <c r="F267" s="8"/>
      <c r="G267" s="8"/>
      <c r="H267" s="8"/>
      <c r="I267" s="8"/>
      <c r="K267" s="8"/>
      <c r="L267" s="8"/>
      <c r="M267" s="8"/>
    </row>
    <row r="268" spans="1:13" x14ac:dyDescent="0.25">
      <c r="A268" s="8"/>
      <c r="B268" s="8"/>
      <c r="C268" s="8"/>
      <c r="D268" s="8"/>
      <c r="E268" s="8"/>
      <c r="F268" s="8"/>
      <c r="G268" s="8"/>
      <c r="H268" s="8"/>
      <c r="I268" s="8"/>
      <c r="K268" s="8"/>
      <c r="L268" s="8"/>
      <c r="M268" s="8"/>
    </row>
    <row r="269" spans="1:13" x14ac:dyDescent="0.25">
      <c r="A269" s="8"/>
      <c r="B269" s="8"/>
      <c r="C269" s="8"/>
      <c r="D269" s="8"/>
      <c r="E269" s="8"/>
      <c r="F269" s="8"/>
      <c r="G269" s="8"/>
      <c r="H269" s="8"/>
      <c r="I269" s="8"/>
      <c r="K269" s="8"/>
      <c r="L269" s="8"/>
      <c r="M269" s="8"/>
    </row>
    <row r="270" spans="1:13" x14ac:dyDescent="0.25">
      <c r="A270" s="8"/>
      <c r="B270" s="8"/>
      <c r="C270" s="8"/>
      <c r="D270" s="8"/>
      <c r="E270" s="8"/>
      <c r="F270" s="8"/>
      <c r="G270" s="8"/>
      <c r="H270" s="8"/>
      <c r="I270" s="8"/>
      <c r="K270" s="8"/>
      <c r="L270" s="8"/>
      <c r="M270" s="8"/>
    </row>
    <row r="271" spans="1:13" x14ac:dyDescent="0.25">
      <c r="A271" s="8"/>
      <c r="B271" s="8"/>
      <c r="C271" s="8"/>
      <c r="D271" s="8"/>
      <c r="E271" s="8"/>
      <c r="F271" s="8"/>
      <c r="G271" s="8"/>
      <c r="H271" s="8"/>
      <c r="I271" s="8"/>
      <c r="K271" s="8"/>
      <c r="L271" s="8"/>
      <c r="M271" s="8"/>
    </row>
    <row r="272" spans="1:13" x14ac:dyDescent="0.25">
      <c r="A272" s="8"/>
      <c r="B272" s="8"/>
      <c r="C272" s="8"/>
      <c r="D272" s="8"/>
      <c r="E272" s="8"/>
      <c r="F272" s="8"/>
      <c r="G272" s="8"/>
      <c r="H272" s="8"/>
      <c r="I272" s="8"/>
      <c r="K272" s="8"/>
      <c r="L272" s="8"/>
      <c r="M272" s="8"/>
    </row>
    <row r="273" spans="1:13" x14ac:dyDescent="0.25">
      <c r="A273" s="8"/>
      <c r="B273" s="8"/>
      <c r="C273" s="8"/>
      <c r="D273" s="8"/>
      <c r="E273" s="8"/>
      <c r="F273" s="8"/>
      <c r="G273" s="8"/>
      <c r="H273" s="8"/>
      <c r="I273" s="8"/>
      <c r="K273" s="8"/>
      <c r="L273" s="8"/>
      <c r="M273" s="8"/>
    </row>
    <row r="274" spans="1:13" x14ac:dyDescent="0.25">
      <c r="A274" s="8"/>
      <c r="B274" s="8"/>
      <c r="C274" s="8"/>
      <c r="D274" s="8"/>
      <c r="E274" s="8"/>
      <c r="F274" s="8"/>
      <c r="G274" s="8"/>
      <c r="H274" s="8"/>
      <c r="I274" s="8"/>
      <c r="K274" s="8"/>
      <c r="L274" s="8"/>
      <c r="M274" s="8"/>
    </row>
    <row r="275" spans="1:13" x14ac:dyDescent="0.25">
      <c r="A275" s="8"/>
      <c r="B275" s="8"/>
      <c r="C275" s="8"/>
      <c r="D275" s="8"/>
      <c r="E275" s="8"/>
      <c r="F275" s="8"/>
      <c r="G275" s="8"/>
      <c r="H275" s="8"/>
      <c r="I275" s="8"/>
      <c r="K275" s="8"/>
      <c r="L275" s="8"/>
      <c r="M275" s="8"/>
    </row>
    <row r="276" spans="1:13" x14ac:dyDescent="0.25">
      <c r="A276" s="8"/>
      <c r="B276" s="8"/>
      <c r="C276" s="8"/>
      <c r="D276" s="8"/>
      <c r="E276" s="8"/>
      <c r="F276" s="8"/>
      <c r="G276" s="8"/>
      <c r="H276" s="8"/>
      <c r="I276" s="8"/>
      <c r="K276" s="8"/>
      <c r="L276" s="8"/>
      <c r="M276" s="8"/>
    </row>
    <row r="277" spans="1:13" x14ac:dyDescent="0.25">
      <c r="A277" s="8"/>
      <c r="B277" s="8"/>
      <c r="C277" s="8"/>
      <c r="D277" s="8"/>
      <c r="E277" s="8"/>
      <c r="F277" s="8"/>
      <c r="G277" s="8"/>
      <c r="H277" s="8"/>
      <c r="I277" s="8"/>
      <c r="K277" s="8"/>
      <c r="L277" s="8"/>
      <c r="M277" s="8"/>
    </row>
    <row r="278" spans="1:13" x14ac:dyDescent="0.25">
      <c r="A278" s="8"/>
      <c r="B278" s="8"/>
      <c r="C278" s="8"/>
      <c r="D278" s="8"/>
      <c r="E278" s="8"/>
      <c r="F278" s="8"/>
      <c r="G278" s="8"/>
      <c r="H278" s="8"/>
      <c r="I278" s="8"/>
      <c r="K278" s="8"/>
      <c r="L278" s="8"/>
      <c r="M278" s="8"/>
    </row>
    <row r="279" spans="1:13" x14ac:dyDescent="0.25">
      <c r="A279" s="8"/>
      <c r="B279" s="8"/>
      <c r="C279" s="8"/>
      <c r="D279" s="8"/>
      <c r="E279" s="8"/>
      <c r="F279" s="8"/>
      <c r="G279" s="8"/>
      <c r="H279" s="8"/>
      <c r="I279" s="8"/>
      <c r="K279" s="8"/>
      <c r="L279" s="8"/>
      <c r="M279" s="8"/>
    </row>
    <row r="280" spans="1:13" x14ac:dyDescent="0.25">
      <c r="A280" s="8"/>
      <c r="B280" s="8"/>
      <c r="C280" s="8"/>
      <c r="D280" s="8"/>
      <c r="E280" s="8"/>
      <c r="F280" s="8"/>
      <c r="G280" s="8"/>
      <c r="H280" s="8"/>
      <c r="I280" s="8"/>
      <c r="K280" s="8"/>
      <c r="L280" s="8"/>
      <c r="M280" s="8"/>
    </row>
    <row r="281" spans="1:13" x14ac:dyDescent="0.25">
      <c r="A281" s="8"/>
      <c r="B281" s="8"/>
      <c r="C281" s="8"/>
      <c r="D281" s="8"/>
      <c r="E281" s="8"/>
      <c r="F281" s="8"/>
      <c r="G281" s="8"/>
      <c r="H281" s="8"/>
      <c r="I281" s="8"/>
      <c r="K281" s="8"/>
      <c r="L281" s="8"/>
      <c r="M281" s="8"/>
    </row>
    <row r="282" spans="1:13" x14ac:dyDescent="0.25">
      <c r="A282" s="8"/>
      <c r="B282" s="8"/>
      <c r="C282" s="8"/>
      <c r="D282" s="8"/>
      <c r="E282" s="8"/>
      <c r="F282" s="8"/>
      <c r="G282" s="8"/>
      <c r="H282" s="8"/>
      <c r="I282" s="8"/>
      <c r="K282" s="8"/>
      <c r="L282" s="8"/>
      <c r="M282" s="8"/>
    </row>
    <row r="283" spans="1:13" x14ac:dyDescent="0.25">
      <c r="A283" s="8"/>
      <c r="B283" s="8"/>
      <c r="C283" s="8"/>
      <c r="D283" s="8"/>
      <c r="E283" s="8"/>
      <c r="F283" s="8"/>
      <c r="G283" s="8"/>
      <c r="H283" s="8"/>
      <c r="I283" s="8"/>
      <c r="K283" s="8"/>
      <c r="L283" s="8"/>
      <c r="M283" s="8"/>
    </row>
    <row r="284" spans="1:13" x14ac:dyDescent="0.25">
      <c r="A284" s="8"/>
      <c r="B284" s="8"/>
      <c r="C284" s="8"/>
      <c r="D284" s="8"/>
      <c r="E284" s="8"/>
      <c r="F284" s="8"/>
      <c r="G284" s="8"/>
      <c r="H284" s="8"/>
      <c r="I284" s="8"/>
      <c r="K284" s="8"/>
      <c r="L284" s="8"/>
      <c r="M284" s="8"/>
    </row>
    <row r="285" spans="1:13" x14ac:dyDescent="0.25">
      <c r="A285" s="8"/>
      <c r="B285" s="8"/>
      <c r="C285" s="8"/>
      <c r="D285" s="8"/>
      <c r="E285" s="8"/>
      <c r="F285" s="8"/>
      <c r="G285" s="8"/>
      <c r="H285" s="8"/>
      <c r="I285" s="8"/>
      <c r="K285" s="8"/>
      <c r="L285" s="8"/>
      <c r="M285" s="8"/>
    </row>
    <row r="286" spans="1:13" x14ac:dyDescent="0.25">
      <c r="A286" s="8"/>
      <c r="B286" s="8"/>
      <c r="C286" s="8"/>
      <c r="D286" s="8"/>
      <c r="E286" s="8"/>
      <c r="F286" s="8"/>
      <c r="G286" s="8"/>
      <c r="H286" s="8"/>
      <c r="I286" s="8"/>
      <c r="K286" s="8"/>
      <c r="L286" s="8"/>
      <c r="M286" s="8"/>
    </row>
    <row r="287" spans="1:13" x14ac:dyDescent="0.25">
      <c r="A287" s="8"/>
      <c r="B287" s="8"/>
      <c r="C287" s="8"/>
      <c r="D287" s="8"/>
      <c r="E287" s="8"/>
      <c r="F287" s="8"/>
      <c r="G287" s="8"/>
      <c r="H287" s="8"/>
      <c r="I287" s="8"/>
      <c r="K287" s="8"/>
      <c r="L287" s="8"/>
      <c r="M287" s="8"/>
    </row>
    <row r="288" spans="1:13" x14ac:dyDescent="0.25">
      <c r="A288" s="8"/>
      <c r="B288" s="8"/>
      <c r="C288" s="8"/>
      <c r="D288" s="8"/>
      <c r="E288" s="8"/>
      <c r="F288" s="8"/>
      <c r="G288" s="8"/>
      <c r="H288" s="8"/>
      <c r="I288" s="8"/>
      <c r="K288" s="8"/>
      <c r="L288" s="8"/>
      <c r="M288" s="8"/>
    </row>
    <row r="289" spans="1:13" x14ac:dyDescent="0.25">
      <c r="A289" s="8"/>
      <c r="B289" s="8"/>
      <c r="C289" s="8"/>
      <c r="D289" s="8"/>
      <c r="E289" s="8"/>
      <c r="F289" s="8"/>
      <c r="G289" s="8"/>
      <c r="H289" s="8"/>
      <c r="I289" s="8"/>
      <c r="K289" s="8"/>
      <c r="L289" s="8"/>
      <c r="M289" s="8"/>
    </row>
    <row r="290" spans="1:13" x14ac:dyDescent="0.25">
      <c r="A290" s="8"/>
      <c r="B290" s="8"/>
      <c r="C290" s="8"/>
      <c r="D290" s="8"/>
      <c r="E290" s="8"/>
      <c r="F290" s="8"/>
      <c r="G290" s="8"/>
      <c r="H290" s="8"/>
      <c r="I290" s="8"/>
      <c r="K290" s="8"/>
      <c r="L290" s="8"/>
      <c r="M290" s="8"/>
    </row>
    <row r="291" spans="1:13" x14ac:dyDescent="0.25">
      <c r="A291" s="8"/>
      <c r="B291" s="8"/>
      <c r="C291" s="8"/>
      <c r="D291" s="8"/>
      <c r="E291" s="8"/>
      <c r="F291" s="8"/>
      <c r="G291" s="8"/>
      <c r="H291" s="8"/>
      <c r="I291" s="8"/>
      <c r="K291" s="8"/>
      <c r="L291" s="8"/>
      <c r="M291" s="8"/>
    </row>
    <row r="292" spans="1:13" x14ac:dyDescent="0.25">
      <c r="A292" s="8"/>
      <c r="B292" s="8"/>
      <c r="C292" s="8"/>
      <c r="D292" s="8"/>
      <c r="E292" s="8"/>
      <c r="F292" s="8"/>
      <c r="G292" s="8"/>
      <c r="H292" s="8"/>
      <c r="I292" s="8"/>
      <c r="K292" s="8"/>
      <c r="L292" s="8"/>
      <c r="M292" s="8"/>
    </row>
    <row r="293" spans="1:13" x14ac:dyDescent="0.25">
      <c r="A293" s="8"/>
      <c r="B293" s="8"/>
      <c r="C293" s="8"/>
      <c r="D293" s="8"/>
      <c r="E293" s="8"/>
      <c r="F293" s="8"/>
      <c r="G293" s="8"/>
      <c r="H293" s="8"/>
      <c r="I293" s="8"/>
      <c r="K293" s="8"/>
      <c r="L293" s="8"/>
      <c r="M293" s="8"/>
    </row>
    <row r="294" spans="1:13" x14ac:dyDescent="0.25">
      <c r="A294" s="8"/>
      <c r="B294" s="8"/>
      <c r="C294" s="8"/>
      <c r="D294" s="8"/>
      <c r="E294" s="8"/>
      <c r="F294" s="8"/>
      <c r="G294" s="8"/>
      <c r="H294" s="8"/>
      <c r="I294" s="8"/>
      <c r="K294" s="8"/>
      <c r="L294" s="8"/>
      <c r="M294" s="8"/>
    </row>
    <row r="295" spans="1:13" x14ac:dyDescent="0.25">
      <c r="A295" s="8"/>
      <c r="B295" s="8"/>
      <c r="C295" s="8"/>
      <c r="D295" s="8"/>
      <c r="E295" s="8"/>
      <c r="F295" s="8"/>
      <c r="G295" s="8"/>
      <c r="H295" s="8"/>
      <c r="I295" s="8"/>
      <c r="K295" s="8"/>
      <c r="L295" s="8"/>
      <c r="M295" s="8"/>
    </row>
    <row r="296" spans="1:13" x14ac:dyDescent="0.25">
      <c r="A296" s="8"/>
      <c r="B296" s="8"/>
      <c r="C296" s="8"/>
      <c r="D296" s="8"/>
      <c r="E296" s="8"/>
      <c r="F296" s="8"/>
      <c r="G296" s="8"/>
      <c r="H296" s="8"/>
      <c r="I296" s="8"/>
      <c r="K296" s="8"/>
      <c r="L296" s="8"/>
      <c r="M296" s="8"/>
    </row>
    <row r="297" spans="1:13" x14ac:dyDescent="0.25">
      <c r="A297" s="8"/>
      <c r="B297" s="8"/>
      <c r="C297" s="8"/>
      <c r="D297" s="8"/>
      <c r="E297" s="8"/>
      <c r="F297" s="8"/>
      <c r="G297" s="8"/>
      <c r="H297" s="8"/>
      <c r="I297" s="8"/>
      <c r="K297" s="8"/>
      <c r="L297" s="8"/>
      <c r="M297" s="8"/>
    </row>
    <row r="298" spans="1:13" x14ac:dyDescent="0.25">
      <c r="A298" s="8"/>
      <c r="B298" s="8"/>
      <c r="C298" s="8"/>
      <c r="D298" s="8"/>
      <c r="E298" s="8"/>
      <c r="F298" s="8"/>
      <c r="G298" s="8"/>
      <c r="H298" s="8"/>
      <c r="I298" s="8"/>
      <c r="K298" s="8"/>
      <c r="L298" s="8"/>
      <c r="M298" s="8"/>
    </row>
    <row r="299" spans="1:13" x14ac:dyDescent="0.25">
      <c r="A299" s="8"/>
      <c r="B299" s="8"/>
      <c r="C299" s="8"/>
      <c r="D299" s="8"/>
      <c r="E299" s="8"/>
      <c r="F299" s="8"/>
      <c r="G299" s="8"/>
      <c r="H299" s="8"/>
      <c r="I299" s="8"/>
      <c r="K299" s="8"/>
      <c r="L299" s="8"/>
      <c r="M299" s="8"/>
    </row>
    <row r="300" spans="1:13" x14ac:dyDescent="0.25">
      <c r="A300" s="8"/>
      <c r="B300" s="8"/>
      <c r="C300" s="8"/>
      <c r="D300" s="8"/>
      <c r="E300" s="8"/>
      <c r="F300" s="8"/>
      <c r="G300" s="8"/>
      <c r="H300" s="8"/>
      <c r="I300" s="8"/>
      <c r="K300" s="8"/>
      <c r="L300" s="8"/>
      <c r="M300" s="8"/>
    </row>
    <row r="301" spans="1:13" x14ac:dyDescent="0.25">
      <c r="A301" s="8"/>
      <c r="B301" s="8"/>
      <c r="C301" s="8"/>
      <c r="D301" s="8"/>
      <c r="E301" s="8"/>
      <c r="F301" s="8"/>
      <c r="G301" s="8"/>
      <c r="H301" s="8"/>
      <c r="I301" s="8"/>
      <c r="K301" s="8"/>
      <c r="L301" s="8"/>
      <c r="M301" s="8"/>
    </row>
    <row r="302" spans="1:13" x14ac:dyDescent="0.25">
      <c r="A302" s="8"/>
      <c r="B302" s="8"/>
      <c r="C302" s="8"/>
      <c r="D302" s="8"/>
      <c r="E302" s="8"/>
      <c r="F302" s="8"/>
      <c r="G302" s="8"/>
      <c r="H302" s="8"/>
      <c r="I302" s="8"/>
      <c r="K302" s="8"/>
      <c r="L302" s="8"/>
      <c r="M302" s="8"/>
    </row>
    <row r="303" spans="1:13" x14ac:dyDescent="0.25">
      <c r="A303" s="8"/>
      <c r="B303" s="8"/>
      <c r="C303" s="8"/>
      <c r="D303" s="8"/>
      <c r="E303" s="8"/>
      <c r="F303" s="8"/>
      <c r="G303" s="8"/>
      <c r="H303" s="8"/>
      <c r="I303" s="8"/>
      <c r="K303" s="8"/>
      <c r="L303" s="8"/>
      <c r="M303" s="8"/>
    </row>
    <row r="304" spans="1:13" x14ac:dyDescent="0.25">
      <c r="A304" s="8"/>
      <c r="B304" s="8"/>
      <c r="C304" s="8"/>
      <c r="D304" s="8"/>
      <c r="E304" s="8"/>
      <c r="F304" s="8"/>
      <c r="G304" s="8"/>
      <c r="H304" s="8"/>
      <c r="I304" s="8"/>
      <c r="K304" s="8"/>
      <c r="L304" s="8"/>
      <c r="M304" s="8"/>
    </row>
    <row r="305" spans="1:13" x14ac:dyDescent="0.25">
      <c r="A305" s="8"/>
      <c r="B305" s="8"/>
      <c r="C305" s="8"/>
      <c r="D305" s="8"/>
      <c r="E305" s="8"/>
      <c r="F305" s="8"/>
      <c r="G305" s="8"/>
      <c r="H305" s="8"/>
      <c r="I305" s="8"/>
      <c r="K305" s="8"/>
      <c r="L305" s="8"/>
      <c r="M305" s="8"/>
    </row>
    <row r="306" spans="1:13" x14ac:dyDescent="0.25">
      <c r="A306" s="8"/>
      <c r="B306" s="8"/>
      <c r="C306" s="8"/>
      <c r="D306" s="8"/>
      <c r="E306" s="8"/>
      <c r="F306" s="8"/>
      <c r="G306" s="8"/>
      <c r="H306" s="8"/>
      <c r="I306" s="8"/>
      <c r="K306" s="8"/>
      <c r="L306" s="8"/>
      <c r="M306" s="8"/>
    </row>
    <row r="307" spans="1:13" x14ac:dyDescent="0.25">
      <c r="A307" s="8"/>
      <c r="B307" s="8"/>
      <c r="C307" s="8"/>
      <c r="D307" s="8"/>
      <c r="E307" s="8"/>
      <c r="F307" s="8"/>
      <c r="G307" s="8"/>
      <c r="H307" s="8"/>
      <c r="I307" s="8"/>
      <c r="K307" s="8"/>
      <c r="L307" s="8"/>
      <c r="M307" s="8"/>
    </row>
    <row r="308" spans="1:13" x14ac:dyDescent="0.25">
      <c r="A308" s="8"/>
      <c r="B308" s="8"/>
      <c r="C308" s="8"/>
      <c r="D308" s="8"/>
      <c r="E308" s="8"/>
      <c r="F308" s="8"/>
      <c r="G308" s="8"/>
      <c r="H308" s="8"/>
      <c r="I308" s="8"/>
      <c r="K308" s="8"/>
      <c r="L308" s="8"/>
      <c r="M308" s="8"/>
    </row>
    <row r="309" spans="1:13" x14ac:dyDescent="0.25">
      <c r="A309" s="8"/>
      <c r="B309" s="8"/>
      <c r="C309" s="8"/>
      <c r="D309" s="8"/>
      <c r="E309" s="8"/>
      <c r="F309" s="8"/>
      <c r="G309" s="8"/>
      <c r="H309" s="8"/>
      <c r="I309" s="8"/>
      <c r="K309" s="8"/>
      <c r="L309" s="8"/>
      <c r="M309" s="8"/>
    </row>
    <row r="310" spans="1:13" x14ac:dyDescent="0.25">
      <c r="A310" s="8"/>
      <c r="B310" s="8"/>
      <c r="C310" s="8"/>
      <c r="D310" s="8"/>
      <c r="E310" s="8"/>
      <c r="F310" s="8"/>
      <c r="G310" s="8"/>
      <c r="H310" s="8"/>
      <c r="I310" s="8"/>
      <c r="K310" s="8"/>
      <c r="L310" s="8"/>
      <c r="M310" s="8"/>
    </row>
    <row r="311" spans="1:13" x14ac:dyDescent="0.25">
      <c r="A311" s="8"/>
      <c r="B311" s="8"/>
      <c r="C311" s="8"/>
      <c r="D311" s="8"/>
      <c r="E311" s="8"/>
      <c r="F311" s="8"/>
      <c r="G311" s="8"/>
      <c r="H311" s="8"/>
      <c r="I311" s="8"/>
      <c r="K311" s="8"/>
      <c r="L311" s="8"/>
      <c r="M311" s="8"/>
    </row>
    <row r="312" spans="1:13" x14ac:dyDescent="0.25">
      <c r="A312" s="8"/>
      <c r="B312" s="8"/>
      <c r="C312" s="8"/>
      <c r="D312" s="8"/>
      <c r="E312" s="8"/>
      <c r="F312" s="8"/>
      <c r="G312" s="8"/>
      <c r="H312" s="8"/>
      <c r="I312" s="8"/>
      <c r="K312" s="8"/>
      <c r="L312" s="8"/>
      <c r="M312" s="8"/>
    </row>
    <row r="313" spans="1:13" x14ac:dyDescent="0.25">
      <c r="A313" s="8"/>
      <c r="B313" s="8"/>
      <c r="C313" s="8"/>
      <c r="D313" s="8"/>
      <c r="E313" s="8"/>
      <c r="F313" s="8"/>
      <c r="G313" s="8"/>
      <c r="H313" s="8"/>
      <c r="I313" s="8"/>
      <c r="K313" s="8"/>
      <c r="L313" s="8"/>
      <c r="M313" s="8"/>
    </row>
    <row r="314" spans="1:13" x14ac:dyDescent="0.25">
      <c r="A314" s="8"/>
      <c r="B314" s="8"/>
      <c r="C314" s="8"/>
      <c r="D314" s="8"/>
      <c r="E314" s="8"/>
      <c r="F314" s="8"/>
      <c r="G314" s="8"/>
      <c r="H314" s="8"/>
      <c r="I314" s="8"/>
      <c r="K314" s="8"/>
      <c r="L314" s="8"/>
      <c r="M314" s="8"/>
    </row>
    <row r="315" spans="1:13" x14ac:dyDescent="0.25">
      <c r="A315" s="8"/>
      <c r="B315" s="8"/>
      <c r="C315" s="8"/>
      <c r="D315" s="8"/>
      <c r="E315" s="8"/>
      <c r="F315" s="8"/>
      <c r="G315" s="8"/>
      <c r="H315" s="8"/>
      <c r="I315" s="8"/>
      <c r="K315" s="8"/>
      <c r="L315" s="8"/>
      <c r="M315" s="8"/>
    </row>
    <row r="316" spans="1:13" x14ac:dyDescent="0.25">
      <c r="A316" s="8"/>
      <c r="B316" s="8"/>
      <c r="C316" s="8"/>
      <c r="D316" s="8"/>
      <c r="E316" s="8"/>
      <c r="F316" s="8"/>
      <c r="G316" s="8"/>
      <c r="H316" s="8"/>
      <c r="I316" s="8"/>
      <c r="K316" s="8"/>
      <c r="L316" s="8"/>
      <c r="M316" s="8"/>
    </row>
    <row r="317" spans="1:13" x14ac:dyDescent="0.25">
      <c r="A317" s="8"/>
      <c r="B317" s="8"/>
      <c r="C317" s="8"/>
      <c r="D317" s="8"/>
      <c r="E317" s="8"/>
      <c r="F317" s="8"/>
      <c r="G317" s="8"/>
      <c r="H317" s="8"/>
      <c r="I317" s="8"/>
      <c r="K317" s="8"/>
      <c r="L317" s="8"/>
      <c r="M317" s="8"/>
    </row>
    <row r="318" spans="1:13" x14ac:dyDescent="0.25">
      <c r="A318" s="8"/>
      <c r="B318" s="8"/>
      <c r="C318" s="8"/>
      <c r="D318" s="8"/>
      <c r="E318" s="8"/>
      <c r="F318" s="8"/>
      <c r="G318" s="8"/>
      <c r="H318" s="8"/>
      <c r="I318" s="8"/>
      <c r="K318" s="8"/>
      <c r="L318" s="8"/>
      <c r="M318" s="8"/>
    </row>
    <row r="319" spans="1:13" x14ac:dyDescent="0.25">
      <c r="A319" s="8"/>
      <c r="B319" s="8"/>
      <c r="C319" s="8"/>
      <c r="D319" s="8"/>
      <c r="E319" s="8"/>
      <c r="F319" s="8"/>
      <c r="G319" s="8"/>
      <c r="H319" s="8"/>
      <c r="I319" s="8"/>
      <c r="K319" s="8"/>
      <c r="L319" s="8"/>
      <c r="M319" s="8"/>
    </row>
    <row r="320" spans="1:13" x14ac:dyDescent="0.25">
      <c r="A320" s="8"/>
      <c r="B320" s="8"/>
      <c r="C320" s="8"/>
      <c r="D320" s="8"/>
      <c r="E320" s="8"/>
      <c r="F320" s="8"/>
      <c r="G320" s="8"/>
      <c r="H320" s="8"/>
      <c r="I320" s="8"/>
      <c r="K320" s="8"/>
      <c r="L320" s="8"/>
      <c r="M320" s="8"/>
    </row>
    <row r="321" spans="1:13" x14ac:dyDescent="0.25">
      <c r="A321" s="8"/>
      <c r="B321" s="8"/>
      <c r="C321" s="8"/>
      <c r="D321" s="8"/>
      <c r="E321" s="8"/>
      <c r="F321" s="8"/>
      <c r="G321" s="8"/>
      <c r="H321" s="8"/>
      <c r="I321" s="8"/>
      <c r="K321" s="8"/>
      <c r="L321" s="8"/>
      <c r="M321" s="8"/>
    </row>
    <row r="322" spans="1:13" x14ac:dyDescent="0.25">
      <c r="A322" s="8"/>
      <c r="B322" s="8"/>
      <c r="C322" s="8"/>
      <c r="D322" s="8"/>
      <c r="E322" s="8"/>
      <c r="F322" s="8"/>
      <c r="G322" s="8"/>
      <c r="H322" s="8"/>
      <c r="I322" s="8"/>
      <c r="K322" s="8"/>
      <c r="L322" s="8"/>
      <c r="M322" s="8"/>
    </row>
    <row r="323" spans="1:13" x14ac:dyDescent="0.25">
      <c r="A323" s="8"/>
      <c r="B323" s="8"/>
      <c r="C323" s="8"/>
      <c r="D323" s="8"/>
      <c r="E323" s="8"/>
      <c r="F323" s="8"/>
      <c r="G323" s="8"/>
      <c r="H323" s="8"/>
      <c r="I323" s="8"/>
      <c r="K323" s="8"/>
      <c r="L323" s="8"/>
      <c r="M323" s="8"/>
    </row>
    <row r="324" spans="1:13" x14ac:dyDescent="0.25">
      <c r="A324" s="8"/>
      <c r="B324" s="8"/>
      <c r="C324" s="8"/>
      <c r="D324" s="8"/>
      <c r="E324" s="8"/>
      <c r="F324" s="8"/>
      <c r="G324" s="8"/>
      <c r="H324" s="8"/>
      <c r="I324" s="8"/>
      <c r="K324" s="8"/>
      <c r="L324" s="8"/>
      <c r="M324" s="8"/>
    </row>
    <row r="325" spans="1:13" x14ac:dyDescent="0.25">
      <c r="A325" s="8"/>
      <c r="B325" s="8"/>
      <c r="C325" s="8"/>
      <c r="D325" s="8"/>
      <c r="E325" s="8"/>
      <c r="F325" s="8"/>
      <c r="G325" s="8"/>
      <c r="H325" s="8"/>
      <c r="I325" s="8"/>
      <c r="K325" s="8"/>
      <c r="L325" s="8"/>
      <c r="M325" s="8"/>
    </row>
    <row r="326" spans="1:13" x14ac:dyDescent="0.25">
      <c r="A326" s="8"/>
      <c r="B326" s="8"/>
      <c r="C326" s="8"/>
      <c r="D326" s="8"/>
      <c r="E326" s="8"/>
      <c r="F326" s="8"/>
      <c r="G326" s="8"/>
      <c r="H326" s="8"/>
      <c r="I326" s="8"/>
      <c r="K326" s="8"/>
      <c r="L326" s="8"/>
      <c r="M326" s="8"/>
    </row>
    <row r="327" spans="1:13" x14ac:dyDescent="0.25">
      <c r="A327" s="8"/>
      <c r="B327" s="8"/>
      <c r="C327" s="8"/>
      <c r="D327" s="8"/>
      <c r="E327" s="8"/>
      <c r="F327" s="8"/>
      <c r="G327" s="8"/>
      <c r="H327" s="8"/>
      <c r="I327" s="8"/>
      <c r="K327" s="8"/>
      <c r="L327" s="8"/>
      <c r="M327" s="8"/>
    </row>
    <row r="328" spans="1:13" x14ac:dyDescent="0.25">
      <c r="A328" s="8"/>
      <c r="B328" s="8"/>
      <c r="C328" s="8"/>
      <c r="D328" s="8"/>
      <c r="E328" s="8"/>
      <c r="F328" s="8"/>
      <c r="G328" s="8"/>
      <c r="H328" s="8"/>
      <c r="I328" s="8"/>
      <c r="K328" s="8"/>
      <c r="L328" s="8"/>
      <c r="M328" s="8"/>
    </row>
    <row r="329" spans="1:13" x14ac:dyDescent="0.25">
      <c r="A329" s="8"/>
      <c r="B329" s="8"/>
      <c r="C329" s="8"/>
      <c r="D329" s="8"/>
      <c r="E329" s="8"/>
      <c r="F329" s="8"/>
      <c r="G329" s="8"/>
      <c r="H329" s="8"/>
      <c r="I329" s="8"/>
      <c r="K329" s="8"/>
      <c r="L329" s="8"/>
      <c r="M329" s="8"/>
    </row>
    <row r="330" spans="1:13" x14ac:dyDescent="0.25">
      <c r="A330" s="8"/>
      <c r="B330" s="8"/>
      <c r="C330" s="8"/>
      <c r="D330" s="8"/>
      <c r="E330" s="8"/>
      <c r="F330" s="8"/>
      <c r="G330" s="8"/>
      <c r="H330" s="8"/>
      <c r="I330" s="8"/>
      <c r="K330" s="8"/>
      <c r="L330" s="8"/>
      <c r="M330" s="8"/>
    </row>
    <row r="331" spans="1:13" x14ac:dyDescent="0.25">
      <c r="A331" s="8"/>
      <c r="B331" s="8"/>
      <c r="C331" s="8"/>
      <c r="D331" s="8"/>
      <c r="E331" s="8"/>
      <c r="F331" s="8"/>
      <c r="G331" s="8"/>
      <c r="H331" s="8"/>
      <c r="I331" s="8"/>
      <c r="K331" s="8"/>
      <c r="L331" s="8"/>
      <c r="M331" s="8"/>
    </row>
    <row r="332" spans="1:13" x14ac:dyDescent="0.25">
      <c r="A332" s="8"/>
      <c r="B332" s="8"/>
      <c r="C332" s="8"/>
      <c r="D332" s="8"/>
      <c r="E332" s="8"/>
      <c r="F332" s="8"/>
      <c r="G332" s="8"/>
      <c r="H332" s="8"/>
      <c r="I332" s="8"/>
      <c r="K332" s="8"/>
      <c r="L332" s="8"/>
      <c r="M332" s="8"/>
    </row>
    <row r="333" spans="1:13" x14ac:dyDescent="0.25">
      <c r="A333" s="8"/>
      <c r="B333" s="8"/>
      <c r="C333" s="8"/>
      <c r="D333" s="8"/>
      <c r="E333" s="8"/>
      <c r="F333" s="8"/>
      <c r="G333" s="8"/>
      <c r="H333" s="8"/>
      <c r="I333" s="8"/>
      <c r="K333" s="8"/>
      <c r="L333" s="8"/>
      <c r="M333" s="8"/>
    </row>
    <row r="334" spans="1:13" x14ac:dyDescent="0.25">
      <c r="A334" s="8"/>
      <c r="B334" s="8"/>
      <c r="C334" s="8"/>
      <c r="D334" s="8"/>
      <c r="E334" s="8"/>
      <c r="F334" s="8"/>
      <c r="G334" s="8"/>
      <c r="H334" s="8"/>
      <c r="I334" s="8"/>
      <c r="K334" s="8"/>
      <c r="L334" s="8"/>
      <c r="M334" s="8"/>
    </row>
    <row r="335" spans="1:13" x14ac:dyDescent="0.25">
      <c r="A335" s="8"/>
      <c r="B335" s="8"/>
      <c r="C335" s="8"/>
      <c r="D335" s="8"/>
      <c r="E335" s="8"/>
      <c r="F335" s="8"/>
      <c r="G335" s="8"/>
      <c r="H335" s="8"/>
      <c r="I335" s="8"/>
      <c r="K335" s="8"/>
      <c r="L335" s="8"/>
      <c r="M335" s="8"/>
    </row>
    <row r="336" spans="1:13" x14ac:dyDescent="0.25">
      <c r="A336" s="8"/>
      <c r="B336" s="8"/>
      <c r="C336" s="8"/>
      <c r="D336" s="8"/>
      <c r="E336" s="8"/>
      <c r="F336" s="8"/>
      <c r="G336" s="8"/>
      <c r="H336" s="8"/>
      <c r="I336" s="8"/>
      <c r="K336" s="8"/>
      <c r="L336" s="8"/>
      <c r="M336" s="8"/>
    </row>
    <row r="337" spans="1:13" x14ac:dyDescent="0.25">
      <c r="A337" s="8"/>
      <c r="B337" s="8"/>
      <c r="C337" s="8"/>
      <c r="D337" s="8"/>
      <c r="E337" s="8"/>
      <c r="F337" s="8"/>
      <c r="G337" s="8"/>
      <c r="H337" s="8"/>
      <c r="I337" s="8"/>
      <c r="K337" s="8"/>
      <c r="L337" s="8"/>
      <c r="M337" s="8"/>
    </row>
    <row r="338" spans="1:13" x14ac:dyDescent="0.25">
      <c r="A338" s="8"/>
      <c r="B338" s="8"/>
      <c r="C338" s="8"/>
      <c r="D338" s="8"/>
      <c r="E338" s="8"/>
      <c r="F338" s="8"/>
      <c r="G338" s="8"/>
      <c r="H338" s="8"/>
      <c r="I338" s="8"/>
      <c r="K338" s="8"/>
      <c r="L338" s="8"/>
      <c r="M338" s="8"/>
    </row>
    <row r="339" spans="1:13" x14ac:dyDescent="0.25">
      <c r="A339" s="8"/>
      <c r="B339" s="8"/>
      <c r="C339" s="8"/>
      <c r="D339" s="8"/>
      <c r="E339" s="8"/>
      <c r="F339" s="8"/>
      <c r="G339" s="8"/>
      <c r="H339" s="8"/>
      <c r="I339" s="8"/>
      <c r="K339" s="8"/>
      <c r="L339" s="8"/>
      <c r="M339" s="8"/>
    </row>
    <row r="340" spans="1:13" x14ac:dyDescent="0.25">
      <c r="A340" s="8"/>
      <c r="B340" s="8"/>
      <c r="C340" s="8"/>
      <c r="D340" s="8"/>
      <c r="E340" s="8"/>
      <c r="F340" s="8"/>
      <c r="G340" s="8"/>
      <c r="H340" s="8"/>
      <c r="I340" s="8"/>
      <c r="K340" s="8"/>
      <c r="L340" s="8"/>
      <c r="M340" s="8"/>
    </row>
    <row r="341" spans="1:13" x14ac:dyDescent="0.25">
      <c r="A341" s="8"/>
      <c r="B341" s="8"/>
      <c r="C341" s="8"/>
      <c r="D341" s="8"/>
      <c r="E341" s="8"/>
      <c r="F341" s="8"/>
      <c r="G341" s="8"/>
      <c r="H341" s="8"/>
      <c r="I341" s="8"/>
      <c r="K341" s="8"/>
      <c r="L341" s="8"/>
      <c r="M341" s="8"/>
    </row>
    <row r="342" spans="1:13" x14ac:dyDescent="0.25">
      <c r="A342" s="8"/>
      <c r="B342" s="8"/>
      <c r="C342" s="8"/>
      <c r="D342" s="8"/>
      <c r="E342" s="8"/>
      <c r="F342" s="8"/>
      <c r="G342" s="8"/>
      <c r="H342" s="8"/>
      <c r="I342" s="8"/>
      <c r="K342" s="8"/>
      <c r="L342" s="8"/>
      <c r="M342" s="8"/>
    </row>
    <row r="343" spans="1:13" x14ac:dyDescent="0.25">
      <c r="A343" s="8"/>
      <c r="B343" s="8"/>
      <c r="C343" s="8"/>
      <c r="D343" s="8"/>
      <c r="E343" s="8"/>
      <c r="F343" s="8"/>
      <c r="G343" s="8"/>
      <c r="H343" s="8"/>
      <c r="I343" s="8"/>
      <c r="K343" s="8"/>
      <c r="L343" s="8"/>
      <c r="M343" s="8"/>
    </row>
    <row r="344" spans="1:13" x14ac:dyDescent="0.25">
      <c r="A344" s="8"/>
      <c r="B344" s="8"/>
      <c r="C344" s="8"/>
      <c r="D344" s="8"/>
      <c r="E344" s="8"/>
      <c r="F344" s="8"/>
      <c r="G344" s="8"/>
      <c r="H344" s="8"/>
      <c r="I344" s="8"/>
      <c r="K344" s="8"/>
      <c r="L344" s="8"/>
      <c r="M344" s="8"/>
    </row>
    <row r="345" spans="1:13" x14ac:dyDescent="0.25">
      <c r="A345" s="8"/>
      <c r="B345" s="8"/>
      <c r="C345" s="8"/>
      <c r="D345" s="8"/>
      <c r="E345" s="8"/>
      <c r="F345" s="8"/>
      <c r="G345" s="8"/>
      <c r="H345" s="8"/>
      <c r="I345" s="8"/>
      <c r="K345" s="8"/>
      <c r="L345" s="8"/>
      <c r="M345" s="8"/>
    </row>
    <row r="346" spans="1:13" x14ac:dyDescent="0.25">
      <c r="A346" s="8"/>
      <c r="B346" s="8"/>
      <c r="C346" s="8"/>
      <c r="D346" s="8"/>
      <c r="E346" s="8"/>
      <c r="F346" s="8"/>
      <c r="G346" s="8"/>
      <c r="H346" s="8"/>
      <c r="I346" s="8"/>
      <c r="K346" s="8"/>
      <c r="L346" s="8"/>
      <c r="M346" s="8"/>
    </row>
    <row r="347" spans="1:13" x14ac:dyDescent="0.25">
      <c r="A347" s="8"/>
      <c r="B347" s="8"/>
      <c r="C347" s="8"/>
      <c r="D347" s="8"/>
      <c r="E347" s="8"/>
      <c r="F347" s="8"/>
      <c r="G347" s="8"/>
      <c r="H347" s="8"/>
      <c r="I347" s="8"/>
      <c r="K347" s="8"/>
      <c r="L347" s="8"/>
      <c r="M347" s="8"/>
    </row>
    <row r="348" spans="1:13" x14ac:dyDescent="0.25">
      <c r="A348" s="8"/>
      <c r="B348" s="8"/>
      <c r="C348" s="8"/>
      <c r="D348" s="8"/>
      <c r="E348" s="8"/>
      <c r="F348" s="8"/>
      <c r="G348" s="8"/>
      <c r="H348" s="8"/>
      <c r="I348" s="8"/>
      <c r="K348" s="8"/>
      <c r="L348" s="8"/>
      <c r="M348" s="8"/>
    </row>
    <row r="349" spans="1:13" x14ac:dyDescent="0.25">
      <c r="A349" s="8"/>
      <c r="B349" s="8"/>
      <c r="C349" s="8"/>
      <c r="D349" s="8"/>
      <c r="E349" s="8"/>
      <c r="F349" s="8"/>
      <c r="G349" s="8"/>
      <c r="H349" s="8"/>
      <c r="I349" s="8"/>
      <c r="K349" s="8"/>
      <c r="L349" s="8"/>
      <c r="M349" s="8"/>
    </row>
    <row r="350" spans="1:13" x14ac:dyDescent="0.25">
      <c r="A350" s="8"/>
      <c r="B350" s="8"/>
      <c r="C350" s="8"/>
      <c r="D350" s="8"/>
      <c r="E350" s="8"/>
      <c r="F350" s="8"/>
      <c r="G350" s="8"/>
      <c r="H350" s="8"/>
      <c r="I350" s="8"/>
      <c r="K350" s="8"/>
      <c r="L350" s="8"/>
      <c r="M350" s="8"/>
    </row>
    <row r="351" spans="1:13" x14ac:dyDescent="0.25">
      <c r="A351" s="8"/>
      <c r="B351" s="8"/>
      <c r="C351" s="8"/>
      <c r="D351" s="8"/>
      <c r="E351" s="8"/>
      <c r="F351" s="8"/>
      <c r="G351" s="8"/>
      <c r="H351" s="8"/>
      <c r="I351" s="8"/>
      <c r="K351" s="8"/>
      <c r="L351" s="8"/>
      <c r="M351" s="8"/>
    </row>
    <row r="352" spans="1:13" x14ac:dyDescent="0.25">
      <c r="A352" s="8"/>
      <c r="B352" s="8"/>
      <c r="C352" s="8"/>
      <c r="D352" s="8"/>
      <c r="E352" s="8"/>
      <c r="F352" s="8"/>
      <c r="G352" s="8"/>
      <c r="H352" s="8"/>
      <c r="I352" s="8"/>
      <c r="K352" s="8"/>
      <c r="L352" s="8"/>
      <c r="M352" s="8"/>
    </row>
    <row r="353" spans="1:13" x14ac:dyDescent="0.25">
      <c r="A353" s="8"/>
      <c r="B353" s="8"/>
      <c r="C353" s="8"/>
      <c r="D353" s="8"/>
      <c r="E353" s="8"/>
      <c r="F353" s="8"/>
      <c r="G353" s="8"/>
      <c r="H353" s="8"/>
      <c r="I353" s="8"/>
      <c r="K353" s="8"/>
      <c r="L353" s="8"/>
      <c r="M353" s="8"/>
    </row>
    <row r="354" spans="1:13" x14ac:dyDescent="0.25">
      <c r="A354" s="8"/>
      <c r="B354" s="8"/>
      <c r="C354" s="8"/>
      <c r="D354" s="8"/>
      <c r="E354" s="8"/>
      <c r="F354" s="8"/>
      <c r="G354" s="8"/>
      <c r="H354" s="8"/>
      <c r="I354" s="8"/>
      <c r="K354" s="8"/>
      <c r="L354" s="8"/>
      <c r="M354" s="8"/>
    </row>
    <row r="355" spans="1:13" x14ac:dyDescent="0.25">
      <c r="A355" s="8"/>
      <c r="B355" s="8"/>
      <c r="C355" s="8"/>
      <c r="D355" s="8"/>
      <c r="E355" s="8"/>
      <c r="F355" s="8"/>
      <c r="G355" s="8"/>
      <c r="H355" s="8"/>
      <c r="I355" s="8"/>
      <c r="K355" s="8"/>
      <c r="L355" s="8"/>
      <c r="M355" s="8"/>
    </row>
    <row r="356" spans="1:13" x14ac:dyDescent="0.25">
      <c r="A356" s="8"/>
      <c r="B356" s="8"/>
      <c r="C356" s="8"/>
      <c r="D356" s="8"/>
      <c r="E356" s="8"/>
      <c r="F356" s="8"/>
      <c r="G356" s="8"/>
      <c r="H356" s="8"/>
      <c r="I356" s="8"/>
      <c r="K356" s="8"/>
      <c r="L356" s="8"/>
      <c r="M356" s="8"/>
    </row>
    <row r="357" spans="1:13" x14ac:dyDescent="0.25">
      <c r="A357" s="8"/>
      <c r="B357" s="8"/>
      <c r="C357" s="8"/>
      <c r="D357" s="8"/>
      <c r="E357" s="8"/>
      <c r="F357" s="8"/>
      <c r="G357" s="8"/>
      <c r="H357" s="8"/>
      <c r="I357" s="8"/>
      <c r="K357" s="8"/>
      <c r="L357" s="8"/>
      <c r="M357" s="8"/>
    </row>
    <row r="358" spans="1:13" x14ac:dyDescent="0.25">
      <c r="A358" s="8"/>
      <c r="B358" s="8"/>
      <c r="C358" s="8"/>
      <c r="D358" s="8"/>
      <c r="E358" s="8"/>
      <c r="F358" s="8"/>
      <c r="G358" s="8"/>
      <c r="H358" s="8"/>
      <c r="I358" s="8"/>
      <c r="K358" s="8"/>
      <c r="L358" s="8"/>
      <c r="M358" s="8"/>
    </row>
    <row r="359" spans="1:13" x14ac:dyDescent="0.25">
      <c r="A359" s="8"/>
      <c r="B359" s="8"/>
      <c r="C359" s="8"/>
      <c r="D359" s="8"/>
      <c r="E359" s="8"/>
      <c r="F359" s="8"/>
      <c r="G359" s="8"/>
      <c r="H359" s="8"/>
      <c r="I359" s="8"/>
      <c r="K359" s="8"/>
      <c r="L359" s="8"/>
      <c r="M359" s="8"/>
    </row>
    <row r="360" spans="1:13" x14ac:dyDescent="0.25">
      <c r="A360" s="8"/>
      <c r="B360" s="8"/>
      <c r="C360" s="8"/>
      <c r="D360" s="8"/>
      <c r="E360" s="8"/>
      <c r="F360" s="8"/>
      <c r="G360" s="8"/>
      <c r="H360" s="8"/>
      <c r="I360" s="8"/>
      <c r="K360" s="8"/>
      <c r="L360" s="8"/>
      <c r="M360" s="8"/>
    </row>
    <row r="361" spans="1:13" x14ac:dyDescent="0.25">
      <c r="A361" s="8"/>
      <c r="B361" s="8"/>
      <c r="C361" s="8"/>
      <c r="D361" s="8"/>
      <c r="E361" s="8"/>
      <c r="F361" s="8"/>
      <c r="G361" s="8"/>
      <c r="H361" s="8"/>
      <c r="I361" s="8"/>
      <c r="K361" s="8"/>
      <c r="L361" s="8"/>
      <c r="M361" s="8"/>
    </row>
    <row r="362" spans="1:13" x14ac:dyDescent="0.25">
      <c r="A362" s="8"/>
      <c r="B362" s="8"/>
      <c r="C362" s="8"/>
      <c r="D362" s="8"/>
      <c r="E362" s="8"/>
      <c r="F362" s="8"/>
      <c r="G362" s="8"/>
      <c r="H362" s="8"/>
      <c r="I362" s="8"/>
      <c r="K362" s="8"/>
      <c r="L362" s="8"/>
      <c r="M362" s="8"/>
    </row>
    <row r="363" spans="1:13" x14ac:dyDescent="0.25">
      <c r="A363" s="8"/>
      <c r="B363" s="8"/>
      <c r="C363" s="8"/>
      <c r="D363" s="8"/>
      <c r="E363" s="8"/>
      <c r="F363" s="8"/>
      <c r="G363" s="8"/>
      <c r="H363" s="8"/>
      <c r="I363" s="8"/>
      <c r="K363" s="8"/>
      <c r="L363" s="8"/>
      <c r="M363" s="8"/>
    </row>
    <row r="364" spans="1:13" x14ac:dyDescent="0.25">
      <c r="A364" s="8"/>
      <c r="B364" s="8"/>
      <c r="C364" s="8"/>
      <c r="D364" s="8"/>
      <c r="E364" s="8"/>
      <c r="F364" s="8"/>
      <c r="G364" s="8"/>
      <c r="H364" s="8"/>
      <c r="I364" s="8"/>
      <c r="K364" s="8"/>
      <c r="L364" s="8"/>
      <c r="M364" s="8"/>
    </row>
    <row r="365" spans="1:13" x14ac:dyDescent="0.25">
      <c r="A365" s="8"/>
      <c r="B365" s="8"/>
      <c r="C365" s="8"/>
      <c r="D365" s="8"/>
      <c r="E365" s="8"/>
      <c r="F365" s="8"/>
      <c r="G365" s="8"/>
      <c r="H365" s="8"/>
      <c r="I365" s="8"/>
      <c r="K365" s="8"/>
      <c r="L365" s="8"/>
      <c r="M365" s="8"/>
    </row>
    <row r="366" spans="1:13" x14ac:dyDescent="0.25">
      <c r="A366" s="8"/>
      <c r="B366" s="8"/>
      <c r="C366" s="8"/>
      <c r="D366" s="8"/>
      <c r="E366" s="8"/>
      <c r="F366" s="8"/>
      <c r="G366" s="8"/>
      <c r="H366" s="8"/>
      <c r="I366" s="8"/>
      <c r="K366" s="8"/>
      <c r="L366" s="8"/>
      <c r="M366" s="8"/>
    </row>
    <row r="367" spans="1:13" x14ac:dyDescent="0.25">
      <c r="A367" s="8"/>
      <c r="B367" s="8"/>
      <c r="C367" s="8"/>
      <c r="D367" s="8"/>
      <c r="E367" s="8"/>
      <c r="F367" s="8"/>
      <c r="G367" s="8"/>
      <c r="H367" s="8"/>
      <c r="I367" s="8"/>
      <c r="K367" s="8"/>
      <c r="L367" s="8"/>
      <c r="M367" s="8"/>
    </row>
    <row r="368" spans="1:13" x14ac:dyDescent="0.25">
      <c r="A368" s="8"/>
      <c r="B368" s="8"/>
      <c r="C368" s="8"/>
      <c r="D368" s="8"/>
      <c r="E368" s="8"/>
      <c r="F368" s="8"/>
      <c r="G368" s="8"/>
      <c r="H368" s="8"/>
      <c r="I368" s="8"/>
      <c r="K368" s="8"/>
      <c r="L368" s="8"/>
      <c r="M368" s="8"/>
    </row>
    <row r="369" spans="1:13" x14ac:dyDescent="0.25">
      <c r="A369" s="8"/>
      <c r="B369" s="8"/>
      <c r="C369" s="8"/>
      <c r="D369" s="8"/>
      <c r="E369" s="8"/>
      <c r="F369" s="8"/>
      <c r="G369" s="8"/>
      <c r="H369" s="8"/>
      <c r="I369" s="8"/>
      <c r="K369" s="8"/>
      <c r="L369" s="8"/>
      <c r="M369" s="8"/>
    </row>
    <row r="370" spans="1:13" x14ac:dyDescent="0.25">
      <c r="A370" s="8"/>
      <c r="B370" s="8"/>
      <c r="C370" s="8"/>
      <c r="D370" s="8"/>
      <c r="E370" s="8"/>
      <c r="F370" s="8"/>
      <c r="G370" s="8"/>
      <c r="H370" s="8"/>
      <c r="I370" s="8"/>
      <c r="K370" s="8"/>
      <c r="L370" s="8"/>
      <c r="M370" s="8"/>
    </row>
    <row r="371" spans="1:13" x14ac:dyDescent="0.25">
      <c r="A371" s="8"/>
      <c r="B371" s="8"/>
      <c r="C371" s="8"/>
      <c r="D371" s="8"/>
      <c r="E371" s="8"/>
      <c r="F371" s="8"/>
      <c r="G371" s="8"/>
      <c r="H371" s="8"/>
      <c r="I371" s="8"/>
      <c r="K371" s="8"/>
      <c r="L371" s="8"/>
      <c r="M371" s="8"/>
    </row>
    <row r="372" spans="1:13" x14ac:dyDescent="0.25">
      <c r="A372" s="8"/>
      <c r="B372" s="8"/>
      <c r="C372" s="8"/>
      <c r="D372" s="8"/>
      <c r="E372" s="8"/>
      <c r="F372" s="8"/>
      <c r="G372" s="8"/>
      <c r="H372" s="8"/>
      <c r="I372" s="8"/>
      <c r="K372" s="8"/>
      <c r="L372" s="8"/>
      <c r="M372" s="8"/>
    </row>
    <row r="373" spans="1:13" x14ac:dyDescent="0.25">
      <c r="A373" s="8"/>
      <c r="B373" s="8"/>
      <c r="C373" s="8"/>
      <c r="D373" s="8"/>
      <c r="E373" s="8"/>
      <c r="F373" s="8"/>
      <c r="G373" s="8"/>
      <c r="H373" s="8"/>
      <c r="I373" s="8"/>
      <c r="K373" s="8"/>
      <c r="L373" s="8"/>
      <c r="M373" s="8"/>
    </row>
    <row r="374" spans="1:13" x14ac:dyDescent="0.25">
      <c r="A374" s="8"/>
      <c r="B374" s="8"/>
      <c r="C374" s="8"/>
      <c r="D374" s="8"/>
      <c r="E374" s="8"/>
      <c r="F374" s="8"/>
      <c r="G374" s="8"/>
      <c r="H374" s="8"/>
      <c r="I374" s="8"/>
      <c r="K374" s="8"/>
      <c r="L374" s="8"/>
      <c r="M374" s="8"/>
    </row>
    <row r="375" spans="1:13" x14ac:dyDescent="0.25">
      <c r="A375" s="8"/>
      <c r="B375" s="8"/>
      <c r="C375" s="8"/>
      <c r="D375" s="8"/>
      <c r="E375" s="8"/>
      <c r="F375" s="8"/>
      <c r="G375" s="8"/>
      <c r="H375" s="8"/>
      <c r="I375" s="8"/>
      <c r="K375" s="8"/>
      <c r="L375" s="8"/>
      <c r="M375" s="8"/>
    </row>
    <row r="376" spans="1:13" x14ac:dyDescent="0.25">
      <c r="A376" s="8"/>
      <c r="B376" s="8"/>
      <c r="C376" s="8"/>
      <c r="D376" s="8"/>
      <c r="E376" s="8"/>
      <c r="F376" s="8"/>
      <c r="G376" s="8"/>
      <c r="H376" s="8"/>
      <c r="I376" s="8"/>
      <c r="K376" s="8"/>
      <c r="L376" s="8"/>
      <c r="M376" s="8"/>
    </row>
    <row r="377" spans="1:13" x14ac:dyDescent="0.25">
      <c r="A377" s="8"/>
      <c r="B377" s="8"/>
      <c r="C377" s="8"/>
      <c r="D377" s="8"/>
      <c r="E377" s="8"/>
      <c r="F377" s="8"/>
      <c r="G377" s="8"/>
      <c r="H377" s="8"/>
      <c r="I377" s="8"/>
      <c r="K377" s="8"/>
      <c r="L377" s="8"/>
      <c r="M377" s="8"/>
    </row>
    <row r="378" spans="1:13" x14ac:dyDescent="0.25">
      <c r="A378" s="8"/>
      <c r="B378" s="8"/>
      <c r="C378" s="8"/>
      <c r="D378" s="8"/>
      <c r="E378" s="8"/>
      <c r="F378" s="8"/>
      <c r="G378" s="8"/>
      <c r="H378" s="8"/>
      <c r="I378" s="8"/>
      <c r="K378" s="8"/>
      <c r="L378" s="8"/>
      <c r="M378" s="8"/>
    </row>
    <row r="379" spans="1:13" x14ac:dyDescent="0.25">
      <c r="A379" s="8"/>
      <c r="B379" s="8"/>
      <c r="C379" s="8"/>
      <c r="D379" s="8"/>
      <c r="E379" s="8"/>
      <c r="F379" s="8"/>
      <c r="G379" s="8"/>
      <c r="H379" s="8"/>
      <c r="I379" s="8"/>
      <c r="K379" s="8"/>
      <c r="L379" s="8"/>
      <c r="M379" s="8"/>
    </row>
    <row r="380" spans="1:13" x14ac:dyDescent="0.25">
      <c r="A380" s="8"/>
      <c r="B380" s="8"/>
      <c r="C380" s="8"/>
      <c r="D380" s="8"/>
      <c r="E380" s="8"/>
      <c r="F380" s="8"/>
      <c r="G380" s="8"/>
      <c r="H380" s="8"/>
      <c r="I380" s="8"/>
      <c r="K380" s="8"/>
      <c r="L380" s="8"/>
      <c r="M380" s="8"/>
    </row>
    <row r="381" spans="1:13" x14ac:dyDescent="0.25">
      <c r="A381" s="8"/>
      <c r="B381" s="8"/>
      <c r="C381" s="8"/>
      <c r="D381" s="8"/>
      <c r="E381" s="8"/>
      <c r="F381" s="8"/>
      <c r="G381" s="8"/>
      <c r="H381" s="8"/>
      <c r="I381" s="8"/>
      <c r="K381" s="8"/>
      <c r="L381" s="8"/>
      <c r="M381" s="8"/>
    </row>
    <row r="382" spans="1:13" x14ac:dyDescent="0.25">
      <c r="A382" s="8"/>
      <c r="B382" s="8"/>
      <c r="C382" s="8"/>
      <c r="D382" s="8"/>
      <c r="E382" s="8"/>
      <c r="F382" s="8"/>
      <c r="G382" s="8"/>
      <c r="H382" s="8"/>
      <c r="I382" s="8"/>
      <c r="K382" s="8"/>
      <c r="L382" s="8"/>
      <c r="M382" s="8"/>
    </row>
    <row r="383" spans="1:13" x14ac:dyDescent="0.25">
      <c r="A383" s="8"/>
      <c r="B383" s="8"/>
      <c r="C383" s="8"/>
      <c r="D383" s="8"/>
      <c r="E383" s="8"/>
      <c r="F383" s="8"/>
      <c r="G383" s="8"/>
      <c r="H383" s="8"/>
      <c r="I383" s="8"/>
      <c r="K383" s="8"/>
      <c r="L383" s="8"/>
      <c r="M383" s="8"/>
    </row>
    <row r="384" spans="1:13" x14ac:dyDescent="0.25">
      <c r="A384" s="8"/>
      <c r="B384" s="8"/>
      <c r="C384" s="8"/>
      <c r="D384" s="8"/>
      <c r="E384" s="8"/>
      <c r="F384" s="8"/>
      <c r="G384" s="8"/>
      <c r="H384" s="8"/>
      <c r="I384" s="8"/>
      <c r="K384" s="8"/>
      <c r="L384" s="8"/>
      <c r="M384" s="8"/>
    </row>
    <row r="385" spans="1:13" x14ac:dyDescent="0.25">
      <c r="A385" s="8"/>
      <c r="B385" s="8"/>
      <c r="C385" s="8"/>
      <c r="D385" s="8"/>
      <c r="E385" s="8"/>
      <c r="F385" s="8"/>
      <c r="G385" s="8"/>
      <c r="H385" s="8"/>
      <c r="I385" s="8"/>
      <c r="K385" s="8"/>
      <c r="L385" s="8"/>
      <c r="M385" s="8"/>
    </row>
    <row r="386" spans="1:13" x14ac:dyDescent="0.25">
      <c r="A386" s="8"/>
      <c r="B386" s="8"/>
      <c r="C386" s="8"/>
      <c r="D386" s="8"/>
      <c r="E386" s="8"/>
      <c r="F386" s="8"/>
      <c r="G386" s="8"/>
      <c r="H386" s="8"/>
      <c r="I386" s="8"/>
      <c r="K386" s="8"/>
      <c r="L386" s="8"/>
      <c r="M386" s="8"/>
    </row>
    <row r="387" spans="1:13" x14ac:dyDescent="0.25">
      <c r="A387" s="8"/>
      <c r="B387" s="8"/>
      <c r="C387" s="8"/>
      <c r="D387" s="8"/>
      <c r="E387" s="8"/>
      <c r="F387" s="8"/>
      <c r="G387" s="8"/>
      <c r="H387" s="8"/>
      <c r="I387" s="8"/>
      <c r="K387" s="8"/>
      <c r="L387" s="8"/>
      <c r="M387" s="8"/>
    </row>
    <row r="388" spans="1:13" x14ac:dyDescent="0.25">
      <c r="A388" s="8"/>
      <c r="B388" s="8"/>
      <c r="C388" s="8"/>
      <c r="D388" s="8"/>
      <c r="E388" s="8"/>
      <c r="F388" s="8"/>
      <c r="G388" s="8"/>
      <c r="H388" s="8"/>
      <c r="I388" s="8"/>
      <c r="K388" s="8"/>
      <c r="L388" s="8"/>
      <c r="M388" s="8"/>
    </row>
    <row r="389" spans="1:13" x14ac:dyDescent="0.25">
      <c r="A389" s="8"/>
      <c r="B389" s="8"/>
      <c r="C389" s="8"/>
      <c r="D389" s="8"/>
      <c r="E389" s="8"/>
      <c r="F389" s="8"/>
      <c r="G389" s="8"/>
      <c r="H389" s="8"/>
      <c r="I389" s="8"/>
      <c r="K389" s="8"/>
      <c r="L389" s="8"/>
      <c r="M389" s="8"/>
    </row>
    <row r="390" spans="1:13" x14ac:dyDescent="0.25">
      <c r="A390" s="8"/>
      <c r="B390" s="8"/>
      <c r="C390" s="8"/>
      <c r="D390" s="8"/>
      <c r="E390" s="8"/>
      <c r="F390" s="8"/>
      <c r="G390" s="8"/>
      <c r="H390" s="8"/>
      <c r="I390" s="8"/>
      <c r="K390" s="8"/>
      <c r="L390" s="8"/>
      <c r="M390" s="8"/>
    </row>
    <row r="391" spans="1:13" x14ac:dyDescent="0.25">
      <c r="A391" s="8"/>
      <c r="B391" s="8"/>
      <c r="C391" s="8"/>
      <c r="D391" s="8"/>
      <c r="E391" s="8"/>
      <c r="F391" s="8"/>
      <c r="G391" s="8"/>
      <c r="H391" s="8"/>
      <c r="I391" s="8"/>
      <c r="K391" s="8"/>
      <c r="L391" s="8"/>
      <c r="M391" s="8"/>
    </row>
    <row r="392" spans="1:13" x14ac:dyDescent="0.25">
      <c r="A392" s="8"/>
      <c r="B392" s="8"/>
      <c r="C392" s="8"/>
      <c r="D392" s="8"/>
      <c r="E392" s="8"/>
      <c r="F392" s="8"/>
      <c r="G392" s="8"/>
      <c r="H392" s="8"/>
      <c r="I392" s="8"/>
      <c r="K392" s="8"/>
      <c r="L392" s="8"/>
      <c r="M392" s="8"/>
    </row>
    <row r="393" spans="1:13" x14ac:dyDescent="0.25">
      <c r="A393" s="8"/>
      <c r="B393" s="8"/>
      <c r="C393" s="8"/>
      <c r="D393" s="8"/>
      <c r="E393" s="8"/>
      <c r="F393" s="8"/>
      <c r="G393" s="8"/>
      <c r="H393" s="8"/>
      <c r="I393" s="8"/>
      <c r="K393" s="8"/>
      <c r="L393" s="8"/>
      <c r="M393" s="8"/>
    </row>
    <row r="394" spans="1:13" x14ac:dyDescent="0.25">
      <c r="A394" s="8"/>
      <c r="B394" s="8"/>
      <c r="C394" s="8"/>
      <c r="D394" s="8"/>
      <c r="E394" s="8"/>
      <c r="F394" s="8"/>
      <c r="G394" s="8"/>
      <c r="H394" s="8"/>
      <c r="I394" s="8"/>
      <c r="K394" s="8"/>
      <c r="L394" s="8"/>
      <c r="M394" s="8"/>
    </row>
    <row r="395" spans="1:13" x14ac:dyDescent="0.25">
      <c r="A395" s="8"/>
      <c r="B395" s="8"/>
      <c r="C395" s="8"/>
      <c r="D395" s="8"/>
      <c r="E395" s="8"/>
      <c r="F395" s="8"/>
      <c r="G395" s="8"/>
      <c r="H395" s="8"/>
      <c r="I395" s="8"/>
      <c r="K395" s="8"/>
      <c r="L395" s="8"/>
      <c r="M395" s="8"/>
    </row>
    <row r="396" spans="1:13" x14ac:dyDescent="0.25">
      <c r="A396" s="8"/>
      <c r="B396" s="8"/>
      <c r="C396" s="8"/>
      <c r="D396" s="8"/>
      <c r="E396" s="8"/>
      <c r="F396" s="8"/>
      <c r="G396" s="8"/>
      <c r="H396" s="8"/>
      <c r="I396" s="8"/>
      <c r="K396" s="8"/>
      <c r="L396" s="8"/>
      <c r="M396" s="8"/>
    </row>
    <row r="397" spans="1:13" x14ac:dyDescent="0.25">
      <c r="A397" s="8"/>
      <c r="B397" s="8"/>
      <c r="C397" s="8"/>
      <c r="D397" s="8"/>
      <c r="E397" s="8"/>
      <c r="F397" s="8"/>
      <c r="G397" s="8"/>
      <c r="H397" s="8"/>
      <c r="I397" s="8"/>
      <c r="K397" s="8"/>
      <c r="L397" s="8"/>
      <c r="M397" s="8"/>
    </row>
    <row r="398" spans="1:13" x14ac:dyDescent="0.25">
      <c r="A398" s="8"/>
      <c r="B398" s="8"/>
      <c r="C398" s="8"/>
      <c r="D398" s="8"/>
      <c r="E398" s="8"/>
      <c r="F398" s="8"/>
      <c r="G398" s="8"/>
      <c r="H398" s="8"/>
      <c r="I398" s="8"/>
      <c r="K398" s="8"/>
      <c r="L398" s="8"/>
      <c r="M398" s="8"/>
    </row>
    <row r="399" spans="1:13" x14ac:dyDescent="0.25">
      <c r="A399" s="8"/>
      <c r="B399" s="8"/>
      <c r="C399" s="8"/>
      <c r="D399" s="8"/>
      <c r="E399" s="8"/>
      <c r="F399" s="8"/>
      <c r="G399" s="8"/>
      <c r="H399" s="8"/>
      <c r="I399" s="8"/>
      <c r="K399" s="8"/>
      <c r="L399" s="8"/>
      <c r="M399" s="8"/>
    </row>
    <row r="400" spans="1:13" x14ac:dyDescent="0.25">
      <c r="A400" s="8"/>
      <c r="B400" s="8"/>
      <c r="C400" s="8"/>
      <c r="D400" s="8"/>
      <c r="E400" s="8"/>
      <c r="F400" s="8"/>
      <c r="G400" s="8"/>
      <c r="H400" s="8"/>
      <c r="I400" s="8"/>
      <c r="K400" s="8"/>
      <c r="L400" s="8"/>
      <c r="M400" s="8"/>
    </row>
    <row r="401" spans="1:13" x14ac:dyDescent="0.25">
      <c r="A401" s="8"/>
      <c r="B401" s="8"/>
      <c r="C401" s="8"/>
      <c r="D401" s="8"/>
      <c r="E401" s="8"/>
      <c r="F401" s="8"/>
      <c r="G401" s="8"/>
      <c r="H401" s="8"/>
      <c r="I401" s="8"/>
      <c r="K401" s="8"/>
      <c r="L401" s="8"/>
      <c r="M401" s="8"/>
    </row>
    <row r="402" spans="1:13" x14ac:dyDescent="0.25">
      <c r="A402" s="8"/>
      <c r="B402" s="8"/>
      <c r="C402" s="8"/>
      <c r="D402" s="8"/>
      <c r="E402" s="8"/>
      <c r="F402" s="8"/>
      <c r="G402" s="8"/>
      <c r="H402" s="8"/>
      <c r="I402" s="8"/>
      <c r="K402" s="8"/>
      <c r="L402" s="8"/>
      <c r="M402" s="8"/>
    </row>
    <row r="403" spans="1:13" x14ac:dyDescent="0.25">
      <c r="A403" s="8"/>
      <c r="B403" s="8"/>
      <c r="C403" s="8"/>
      <c r="D403" s="8"/>
      <c r="E403" s="8"/>
      <c r="F403" s="8"/>
      <c r="G403" s="8"/>
      <c r="H403" s="8"/>
      <c r="I403" s="8"/>
      <c r="K403" s="8"/>
      <c r="L403" s="8"/>
      <c r="M403" s="8"/>
    </row>
    <row r="404" spans="1:13" x14ac:dyDescent="0.25">
      <c r="A404" s="8"/>
      <c r="B404" s="8"/>
      <c r="C404" s="8"/>
      <c r="D404" s="8"/>
      <c r="E404" s="8"/>
      <c r="F404" s="8"/>
      <c r="G404" s="8"/>
      <c r="H404" s="8"/>
      <c r="I404" s="8"/>
      <c r="K404" s="8"/>
      <c r="L404" s="8"/>
      <c r="M404" s="8"/>
    </row>
    <row r="405" spans="1:13" x14ac:dyDescent="0.25">
      <c r="A405" s="8"/>
      <c r="B405" s="8"/>
      <c r="C405" s="8"/>
      <c r="D405" s="8"/>
      <c r="E405" s="8"/>
      <c r="F405" s="8"/>
      <c r="G405" s="8"/>
      <c r="H405" s="8"/>
      <c r="I405" s="8"/>
      <c r="K405" s="8"/>
      <c r="L405" s="8"/>
      <c r="M405" s="8"/>
    </row>
    <row r="406" spans="1:13" x14ac:dyDescent="0.25">
      <c r="A406" s="8"/>
      <c r="B406" s="8"/>
      <c r="C406" s="8"/>
      <c r="D406" s="8"/>
      <c r="E406" s="8"/>
      <c r="F406" s="8"/>
      <c r="G406" s="8"/>
      <c r="H406" s="8"/>
      <c r="I406" s="8"/>
      <c r="K406" s="8"/>
      <c r="L406" s="8"/>
      <c r="M406" s="8"/>
    </row>
    <row r="407" spans="1:13" x14ac:dyDescent="0.25">
      <c r="A407" s="8"/>
      <c r="B407" s="8"/>
      <c r="C407" s="8"/>
      <c r="D407" s="8"/>
      <c r="E407" s="8"/>
      <c r="F407" s="8"/>
      <c r="G407" s="8"/>
      <c r="H407" s="8"/>
      <c r="I407" s="8"/>
      <c r="K407" s="8"/>
      <c r="L407" s="8"/>
      <c r="M407" s="8"/>
    </row>
    <row r="408" spans="1:13" x14ac:dyDescent="0.25">
      <c r="A408" s="8"/>
      <c r="B408" s="8"/>
      <c r="C408" s="8"/>
      <c r="D408" s="8"/>
      <c r="E408" s="8"/>
      <c r="F408" s="8"/>
      <c r="G408" s="8"/>
      <c r="H408" s="8"/>
      <c r="I408" s="8"/>
      <c r="K408" s="8"/>
      <c r="L408" s="8"/>
      <c r="M408" s="8"/>
    </row>
    <row r="409" spans="1:13" x14ac:dyDescent="0.25">
      <c r="A409" s="8"/>
      <c r="B409" s="8"/>
      <c r="C409" s="8"/>
      <c r="D409" s="8"/>
      <c r="E409" s="8"/>
      <c r="F409" s="8"/>
      <c r="G409" s="8"/>
      <c r="H409" s="8"/>
      <c r="I409" s="8"/>
      <c r="K409" s="8"/>
      <c r="L409" s="8"/>
      <c r="M409" s="8"/>
    </row>
    <row r="410" spans="1:13" x14ac:dyDescent="0.25">
      <c r="A410" s="8"/>
      <c r="B410" s="8"/>
      <c r="C410" s="8"/>
      <c r="D410" s="8"/>
      <c r="E410" s="8"/>
      <c r="F410" s="8"/>
      <c r="G410" s="8"/>
      <c r="H410" s="8"/>
      <c r="I410" s="8"/>
      <c r="K410" s="8"/>
      <c r="L410" s="8"/>
      <c r="M410" s="8"/>
    </row>
    <row r="411" spans="1:13" x14ac:dyDescent="0.25">
      <c r="A411" s="8"/>
      <c r="B411" s="8"/>
      <c r="C411" s="8"/>
      <c r="D411" s="8"/>
      <c r="E411" s="8"/>
      <c r="F411" s="8"/>
      <c r="G411" s="8"/>
      <c r="H411" s="8"/>
      <c r="I411" s="8"/>
      <c r="K411" s="8"/>
      <c r="L411" s="8"/>
      <c r="M411" s="8"/>
    </row>
    <row r="412" spans="1:13" x14ac:dyDescent="0.25">
      <c r="A412" s="8"/>
      <c r="B412" s="8"/>
      <c r="C412" s="8"/>
      <c r="D412" s="8"/>
      <c r="E412" s="8"/>
      <c r="F412" s="8"/>
      <c r="G412" s="8"/>
      <c r="H412" s="8"/>
      <c r="I412" s="8"/>
      <c r="K412" s="8"/>
      <c r="L412" s="8"/>
      <c r="M412" s="8"/>
    </row>
    <row r="413" spans="1:13" x14ac:dyDescent="0.25">
      <c r="A413" s="8"/>
      <c r="B413" s="8"/>
      <c r="C413" s="8"/>
      <c r="D413" s="8"/>
      <c r="E413" s="8"/>
      <c r="F413" s="8"/>
      <c r="G413" s="8"/>
      <c r="H413" s="8"/>
      <c r="I413" s="8"/>
      <c r="K413" s="8"/>
      <c r="L413" s="8"/>
      <c r="M413" s="8"/>
    </row>
    <row r="414" spans="1:13" x14ac:dyDescent="0.25">
      <c r="A414" s="8"/>
      <c r="B414" s="8"/>
      <c r="C414" s="8"/>
      <c r="D414" s="8"/>
      <c r="E414" s="8"/>
      <c r="F414" s="8"/>
      <c r="G414" s="8"/>
      <c r="H414" s="8"/>
      <c r="I414" s="8"/>
      <c r="K414" s="8"/>
      <c r="L414" s="8"/>
      <c r="M414" s="8"/>
    </row>
    <row r="415" spans="1:13" x14ac:dyDescent="0.25">
      <c r="A415" s="8"/>
      <c r="B415" s="8"/>
      <c r="C415" s="8"/>
      <c r="D415" s="8"/>
      <c r="E415" s="8"/>
      <c r="F415" s="8"/>
      <c r="G415" s="8"/>
      <c r="H415" s="8"/>
      <c r="I415" s="8"/>
      <c r="K415" s="8"/>
      <c r="L415" s="8"/>
      <c r="M415" s="8"/>
    </row>
    <row r="416" spans="1:13" x14ac:dyDescent="0.25">
      <c r="A416" s="8"/>
      <c r="B416" s="8"/>
      <c r="C416" s="8"/>
      <c r="D416" s="8"/>
      <c r="E416" s="8"/>
      <c r="F416" s="8"/>
      <c r="G416" s="8"/>
      <c r="H416" s="8"/>
      <c r="I416" s="8"/>
      <c r="K416" s="8"/>
      <c r="L416" s="8"/>
      <c r="M416" s="8"/>
    </row>
    <row r="417" spans="1:13" x14ac:dyDescent="0.25">
      <c r="A417" s="8"/>
      <c r="B417" s="8"/>
      <c r="C417" s="8"/>
      <c r="D417" s="8"/>
      <c r="E417" s="8"/>
      <c r="F417" s="8"/>
      <c r="G417" s="8"/>
      <c r="H417" s="8"/>
      <c r="I417" s="8"/>
      <c r="K417" s="8"/>
      <c r="L417" s="8"/>
      <c r="M417" s="8"/>
    </row>
    <row r="418" spans="1:13" x14ac:dyDescent="0.25">
      <c r="A418" s="8"/>
      <c r="B418" s="8"/>
      <c r="C418" s="8"/>
      <c r="D418" s="8"/>
      <c r="E418" s="8"/>
      <c r="F418" s="8"/>
      <c r="G418" s="8"/>
      <c r="H418" s="8"/>
      <c r="I418" s="8"/>
      <c r="K418" s="8"/>
      <c r="L418" s="8"/>
      <c r="M418" s="8"/>
    </row>
    <row r="419" spans="1:13" x14ac:dyDescent="0.25">
      <c r="A419" s="8"/>
      <c r="B419" s="8"/>
      <c r="C419" s="8"/>
      <c r="D419" s="8"/>
      <c r="E419" s="8"/>
      <c r="F419" s="8"/>
      <c r="G419" s="8"/>
      <c r="H419" s="8"/>
      <c r="I419" s="8"/>
      <c r="K419" s="8"/>
      <c r="L419" s="8"/>
      <c r="M419" s="8"/>
    </row>
    <row r="420" spans="1:13" x14ac:dyDescent="0.25">
      <c r="A420" s="8"/>
      <c r="B420" s="8"/>
      <c r="C420" s="8"/>
      <c r="D420" s="8"/>
      <c r="E420" s="8"/>
      <c r="F420" s="8"/>
      <c r="G420" s="8"/>
      <c r="H420" s="8"/>
      <c r="I420" s="8"/>
      <c r="K420" s="8"/>
      <c r="L420" s="8"/>
      <c r="M420" s="8"/>
    </row>
    <row r="421" spans="1:13" x14ac:dyDescent="0.25">
      <c r="A421" s="8"/>
      <c r="B421" s="8"/>
      <c r="C421" s="8"/>
      <c r="D421" s="8"/>
      <c r="E421" s="8"/>
      <c r="F421" s="8"/>
      <c r="G421" s="8"/>
      <c r="H421" s="8"/>
      <c r="I421" s="8"/>
      <c r="K421" s="8"/>
      <c r="L421" s="8"/>
      <c r="M421" s="8"/>
    </row>
    <row r="422" spans="1:13" x14ac:dyDescent="0.25">
      <c r="A422" s="8"/>
      <c r="B422" s="8"/>
      <c r="C422" s="8"/>
      <c r="D422" s="8"/>
      <c r="E422" s="8"/>
      <c r="F422" s="8"/>
      <c r="G422" s="8"/>
      <c r="H422" s="8"/>
      <c r="I422" s="8"/>
      <c r="K422" s="8"/>
      <c r="L422" s="8"/>
      <c r="M422" s="8"/>
    </row>
    <row r="423" spans="1:13" x14ac:dyDescent="0.25">
      <c r="A423" s="8"/>
      <c r="B423" s="8"/>
      <c r="C423" s="8"/>
      <c r="D423" s="8"/>
      <c r="E423" s="8"/>
      <c r="F423" s="8"/>
      <c r="G423" s="8"/>
      <c r="H423" s="8"/>
      <c r="I423" s="8"/>
      <c r="K423" s="8"/>
      <c r="L423" s="8"/>
      <c r="M423" s="8"/>
    </row>
    <row r="424" spans="1:13" x14ac:dyDescent="0.25">
      <c r="A424" s="8"/>
      <c r="B424" s="8"/>
      <c r="C424" s="8"/>
      <c r="D424" s="8"/>
      <c r="E424" s="8"/>
      <c r="F424" s="8"/>
      <c r="G424" s="8"/>
      <c r="H424" s="8"/>
      <c r="I424" s="8"/>
      <c r="K424" s="8"/>
      <c r="L424" s="8"/>
      <c r="M424" s="8"/>
    </row>
    <row r="425" spans="1:13" x14ac:dyDescent="0.25">
      <c r="A425" s="8"/>
      <c r="B425" s="8"/>
      <c r="C425" s="8"/>
      <c r="D425" s="8"/>
      <c r="E425" s="8"/>
      <c r="F425" s="8"/>
      <c r="G425" s="8"/>
      <c r="H425" s="8"/>
      <c r="I425" s="8"/>
      <c r="K425" s="8"/>
      <c r="L425" s="8"/>
      <c r="M425" s="8"/>
    </row>
    <row r="426" spans="1:13" x14ac:dyDescent="0.25">
      <c r="A426" s="8"/>
      <c r="B426" s="8"/>
      <c r="C426" s="8"/>
      <c r="D426" s="8"/>
      <c r="E426" s="8"/>
      <c r="F426" s="8"/>
      <c r="G426" s="8"/>
      <c r="H426" s="8"/>
      <c r="I426" s="8"/>
      <c r="K426" s="8"/>
      <c r="L426" s="8"/>
      <c r="M426" s="8"/>
    </row>
    <row r="427" spans="1:13" x14ac:dyDescent="0.25">
      <c r="A427" s="8"/>
      <c r="B427" s="8"/>
      <c r="C427" s="8"/>
      <c r="D427" s="8"/>
      <c r="E427" s="8"/>
      <c r="F427" s="8"/>
      <c r="G427" s="8"/>
      <c r="H427" s="8"/>
      <c r="I427" s="8"/>
      <c r="K427" s="8"/>
      <c r="L427" s="8"/>
      <c r="M427" s="8"/>
    </row>
    <row r="428" spans="1:13" x14ac:dyDescent="0.25">
      <c r="A428" s="8"/>
      <c r="B428" s="8"/>
      <c r="C428" s="8"/>
      <c r="D428" s="8"/>
      <c r="E428" s="8"/>
      <c r="F428" s="8"/>
      <c r="G428" s="8"/>
      <c r="H428" s="8"/>
      <c r="I428" s="8"/>
      <c r="K428" s="8"/>
      <c r="L428" s="8"/>
      <c r="M428" s="8"/>
    </row>
    <row r="429" spans="1:13" x14ac:dyDescent="0.25">
      <c r="A429" s="8"/>
      <c r="B429" s="8"/>
      <c r="C429" s="8"/>
      <c r="D429" s="8"/>
      <c r="E429" s="8"/>
      <c r="F429" s="8"/>
      <c r="G429" s="8"/>
      <c r="H429" s="8"/>
      <c r="I429" s="8"/>
      <c r="K429" s="8"/>
      <c r="L429" s="8"/>
      <c r="M429" s="8"/>
    </row>
    <row r="430" spans="1:13" x14ac:dyDescent="0.25">
      <c r="A430" s="8"/>
      <c r="B430" s="8"/>
      <c r="C430" s="8"/>
      <c r="D430" s="8"/>
      <c r="E430" s="8"/>
      <c r="F430" s="8"/>
      <c r="G430" s="8"/>
      <c r="H430" s="8"/>
      <c r="I430" s="8"/>
      <c r="K430" s="8"/>
      <c r="L430" s="8"/>
      <c r="M430" s="8"/>
    </row>
    <row r="431" spans="1:13" x14ac:dyDescent="0.25">
      <c r="A431" s="8"/>
      <c r="B431" s="8"/>
      <c r="C431" s="8"/>
      <c r="D431" s="8"/>
      <c r="E431" s="8"/>
      <c r="F431" s="8"/>
      <c r="G431" s="8"/>
      <c r="H431" s="8"/>
      <c r="I431" s="8"/>
      <c r="K431" s="8"/>
      <c r="L431" s="8"/>
      <c r="M431" s="8"/>
    </row>
    <row r="432" spans="1:13" x14ac:dyDescent="0.25">
      <c r="A432" s="8"/>
      <c r="B432" s="8"/>
      <c r="C432" s="8"/>
      <c r="D432" s="8"/>
      <c r="E432" s="8"/>
      <c r="F432" s="8"/>
      <c r="G432" s="8"/>
      <c r="H432" s="8"/>
      <c r="I432" s="8"/>
      <c r="K432" s="8"/>
      <c r="L432" s="8"/>
      <c r="M432" s="8"/>
    </row>
    <row r="433" spans="1:13" x14ac:dyDescent="0.25">
      <c r="A433" s="8"/>
      <c r="B433" s="8"/>
      <c r="C433" s="8"/>
      <c r="D433" s="8"/>
      <c r="E433" s="8"/>
      <c r="F433" s="8"/>
      <c r="G433" s="8"/>
      <c r="H433" s="8"/>
      <c r="I433" s="8"/>
      <c r="K433" s="8"/>
      <c r="L433" s="8"/>
      <c r="M433" s="8"/>
    </row>
    <row r="434" spans="1:13" x14ac:dyDescent="0.25">
      <c r="A434" s="8"/>
      <c r="B434" s="8"/>
      <c r="C434" s="8"/>
      <c r="D434" s="8"/>
      <c r="E434" s="8"/>
      <c r="F434" s="8"/>
      <c r="G434" s="8"/>
      <c r="H434" s="8"/>
      <c r="I434" s="8"/>
      <c r="K434" s="8"/>
      <c r="L434" s="8"/>
      <c r="M434" s="8"/>
    </row>
    <row r="435" spans="1:13" x14ac:dyDescent="0.25">
      <c r="A435" s="8"/>
      <c r="B435" s="8"/>
      <c r="C435" s="8"/>
      <c r="D435" s="8"/>
      <c r="E435" s="8"/>
      <c r="F435" s="8"/>
      <c r="G435" s="8"/>
      <c r="H435" s="8"/>
      <c r="I435" s="8"/>
      <c r="K435" s="8"/>
      <c r="L435" s="8"/>
      <c r="M435" s="8"/>
    </row>
    <row r="436" spans="1:13" x14ac:dyDescent="0.25">
      <c r="A436" s="8"/>
      <c r="B436" s="8"/>
      <c r="C436" s="8"/>
      <c r="D436" s="8"/>
      <c r="E436" s="8"/>
      <c r="F436" s="8"/>
      <c r="G436" s="8"/>
      <c r="H436" s="8"/>
      <c r="I436" s="8"/>
      <c r="K436" s="8"/>
      <c r="L436" s="8"/>
      <c r="M436" s="8"/>
    </row>
    <row r="437" spans="1:13" x14ac:dyDescent="0.25">
      <c r="A437" s="8"/>
      <c r="B437" s="8"/>
      <c r="C437" s="8"/>
      <c r="D437" s="8"/>
      <c r="E437" s="8"/>
      <c r="F437" s="8"/>
      <c r="G437" s="8"/>
      <c r="H437" s="8"/>
      <c r="I437" s="8"/>
      <c r="K437" s="8"/>
      <c r="L437" s="8"/>
      <c r="M437" s="8"/>
    </row>
    <row r="438" spans="1:13" x14ac:dyDescent="0.25">
      <c r="A438" s="8"/>
      <c r="B438" s="8"/>
      <c r="C438" s="8"/>
      <c r="D438" s="8"/>
      <c r="E438" s="8"/>
      <c r="F438" s="8"/>
      <c r="G438" s="8"/>
      <c r="H438" s="8"/>
      <c r="I438" s="8"/>
      <c r="K438" s="8"/>
      <c r="L438" s="8"/>
      <c r="M438" s="8"/>
    </row>
    <row r="439" spans="1:13" x14ac:dyDescent="0.25">
      <c r="A439" s="8"/>
      <c r="B439" s="8"/>
      <c r="C439" s="8"/>
      <c r="D439" s="8"/>
      <c r="E439" s="8"/>
      <c r="F439" s="8"/>
      <c r="G439" s="8"/>
      <c r="H439" s="8"/>
      <c r="I439" s="8"/>
      <c r="K439" s="8"/>
      <c r="L439" s="8"/>
      <c r="M439" s="8"/>
    </row>
    <row r="440" spans="1:13" x14ac:dyDescent="0.25">
      <c r="A440" s="8"/>
      <c r="B440" s="8"/>
      <c r="C440" s="8"/>
      <c r="D440" s="8"/>
      <c r="E440" s="8"/>
      <c r="F440" s="8"/>
      <c r="G440" s="8"/>
      <c r="H440" s="8"/>
      <c r="I440" s="8"/>
      <c r="K440" s="8"/>
      <c r="L440" s="8"/>
      <c r="M440" s="8"/>
    </row>
    <row r="441" spans="1:13" x14ac:dyDescent="0.25">
      <c r="A441" s="8"/>
      <c r="B441" s="8"/>
      <c r="C441" s="8"/>
      <c r="D441" s="8"/>
      <c r="E441" s="8"/>
      <c r="F441" s="8"/>
      <c r="G441" s="8"/>
      <c r="H441" s="8"/>
      <c r="I441" s="8"/>
      <c r="K441" s="8"/>
      <c r="L441" s="8"/>
      <c r="M441" s="8"/>
    </row>
    <row r="442" spans="1:13" x14ac:dyDescent="0.25">
      <c r="A442" s="8"/>
      <c r="B442" s="8"/>
      <c r="C442" s="8"/>
      <c r="D442" s="8"/>
      <c r="E442" s="8"/>
      <c r="F442" s="8"/>
      <c r="G442" s="8"/>
      <c r="H442" s="8"/>
      <c r="I442" s="8"/>
      <c r="K442" s="8"/>
      <c r="L442" s="8"/>
      <c r="M442" s="8"/>
    </row>
    <row r="443" spans="1:13" x14ac:dyDescent="0.25">
      <c r="A443" s="8"/>
      <c r="B443" s="8"/>
      <c r="C443" s="8"/>
      <c r="D443" s="8"/>
      <c r="E443" s="8"/>
      <c r="F443" s="8"/>
      <c r="G443" s="8"/>
      <c r="H443" s="8"/>
      <c r="I443" s="8"/>
      <c r="K443" s="8"/>
      <c r="L443" s="8"/>
      <c r="M443" s="8"/>
    </row>
    <row r="444" spans="1:13" x14ac:dyDescent="0.25">
      <c r="A444" s="8"/>
      <c r="B444" s="8"/>
      <c r="C444" s="8"/>
      <c r="D444" s="8"/>
      <c r="E444" s="8"/>
      <c r="F444" s="8"/>
      <c r="G444" s="8"/>
      <c r="H444" s="8"/>
      <c r="I444" s="8"/>
      <c r="K444" s="8"/>
      <c r="L444" s="8"/>
      <c r="M444" s="8"/>
    </row>
    <row r="445" spans="1:13" x14ac:dyDescent="0.25">
      <c r="A445" s="8"/>
      <c r="B445" s="8"/>
      <c r="C445" s="8"/>
      <c r="D445" s="8"/>
      <c r="E445" s="8"/>
      <c r="F445" s="8"/>
      <c r="G445" s="8"/>
      <c r="H445" s="8"/>
      <c r="I445" s="8"/>
      <c r="K445" s="8"/>
      <c r="L445" s="8"/>
      <c r="M445" s="8"/>
    </row>
    <row r="446" spans="1:13" x14ac:dyDescent="0.25">
      <c r="A446" s="8"/>
      <c r="B446" s="8"/>
      <c r="C446" s="8"/>
      <c r="D446" s="8"/>
      <c r="E446" s="8"/>
      <c r="F446" s="8"/>
      <c r="G446" s="8"/>
      <c r="H446" s="8"/>
      <c r="I446" s="8"/>
      <c r="K446" s="8"/>
      <c r="L446" s="8"/>
      <c r="M446" s="8"/>
    </row>
    <row r="447" spans="1:13" x14ac:dyDescent="0.25">
      <c r="A447" s="8"/>
      <c r="B447" s="8"/>
      <c r="C447" s="8"/>
      <c r="D447" s="8"/>
      <c r="E447" s="8"/>
      <c r="F447" s="8"/>
      <c r="G447" s="8"/>
      <c r="H447" s="8"/>
      <c r="I447" s="8"/>
      <c r="K447" s="8"/>
      <c r="L447" s="8"/>
      <c r="M447" s="8"/>
    </row>
    <row r="448" spans="1:13" x14ac:dyDescent="0.25">
      <c r="A448" s="8"/>
      <c r="B448" s="8"/>
      <c r="C448" s="8"/>
      <c r="D448" s="8"/>
      <c r="E448" s="8"/>
      <c r="F448" s="8"/>
      <c r="G448" s="8"/>
      <c r="H448" s="8"/>
      <c r="I448" s="8"/>
      <c r="K448" s="8"/>
      <c r="L448" s="8"/>
      <c r="M448" s="8"/>
    </row>
    <row r="449" spans="1:13" x14ac:dyDescent="0.25">
      <c r="A449" s="8"/>
      <c r="B449" s="8"/>
      <c r="C449" s="8"/>
      <c r="D449" s="8"/>
      <c r="E449" s="8"/>
      <c r="F449" s="8"/>
      <c r="G449" s="8"/>
      <c r="H449" s="8"/>
      <c r="I449" s="8"/>
      <c r="K449" s="8"/>
      <c r="L449" s="8"/>
      <c r="M449" s="8"/>
    </row>
    <row r="450" spans="1:13" x14ac:dyDescent="0.25">
      <c r="A450" s="8"/>
      <c r="B450" s="8"/>
      <c r="C450" s="8"/>
      <c r="D450" s="8"/>
      <c r="E450" s="8"/>
      <c r="F450" s="8"/>
      <c r="G450" s="8"/>
      <c r="H450" s="8"/>
      <c r="I450" s="8"/>
      <c r="K450" s="8"/>
      <c r="L450" s="8"/>
      <c r="M450" s="8"/>
    </row>
    <row r="451" spans="1:13" x14ac:dyDescent="0.25">
      <c r="A451" s="8"/>
      <c r="B451" s="8"/>
      <c r="C451" s="8"/>
      <c r="D451" s="8"/>
      <c r="E451" s="8"/>
      <c r="F451" s="8"/>
      <c r="G451" s="8"/>
      <c r="H451" s="8"/>
      <c r="I451" s="8"/>
      <c r="K451" s="8"/>
      <c r="L451" s="8"/>
      <c r="M451" s="8"/>
    </row>
    <row r="452" spans="1:13" x14ac:dyDescent="0.25">
      <c r="A452" s="8"/>
      <c r="B452" s="8"/>
      <c r="C452" s="8"/>
      <c r="D452" s="8"/>
      <c r="E452" s="8"/>
      <c r="F452" s="8"/>
      <c r="G452" s="8"/>
      <c r="H452" s="8"/>
      <c r="I452" s="8"/>
      <c r="K452" s="8"/>
      <c r="L452" s="8"/>
      <c r="M452" s="8"/>
    </row>
    <row r="453" spans="1:13" x14ac:dyDescent="0.25">
      <c r="A453" s="8"/>
      <c r="B453" s="8"/>
      <c r="C453" s="8"/>
      <c r="D453" s="8"/>
      <c r="E453" s="8"/>
      <c r="F453" s="8"/>
      <c r="G453" s="8"/>
      <c r="H453" s="8"/>
      <c r="I453" s="8"/>
      <c r="K453" s="8"/>
      <c r="L453" s="8"/>
      <c r="M453" s="8"/>
    </row>
    <row r="454" spans="1:13" x14ac:dyDescent="0.25">
      <c r="A454" s="8"/>
      <c r="B454" s="8"/>
      <c r="C454" s="8"/>
      <c r="D454" s="8"/>
      <c r="E454" s="8"/>
      <c r="F454" s="8"/>
      <c r="G454" s="8"/>
      <c r="H454" s="8"/>
      <c r="I454" s="8"/>
      <c r="K454" s="8"/>
      <c r="L454" s="8"/>
      <c r="M454" s="8"/>
    </row>
    <row r="455" spans="1:13" x14ac:dyDescent="0.25">
      <c r="A455" s="8"/>
      <c r="B455" s="8"/>
      <c r="C455" s="8"/>
      <c r="D455" s="8"/>
      <c r="E455" s="8"/>
      <c r="F455" s="8"/>
      <c r="G455" s="8"/>
      <c r="H455" s="8"/>
      <c r="I455" s="8"/>
      <c r="K455" s="8"/>
      <c r="L455" s="8"/>
      <c r="M455" s="8"/>
    </row>
    <row r="456" spans="1:13" x14ac:dyDescent="0.25">
      <c r="A456" s="8"/>
      <c r="B456" s="8"/>
      <c r="C456" s="8"/>
      <c r="D456" s="8"/>
      <c r="E456" s="8"/>
      <c r="F456" s="8"/>
      <c r="G456" s="8"/>
      <c r="H456" s="8"/>
      <c r="I456" s="8"/>
      <c r="K456" s="8"/>
      <c r="L456" s="8"/>
      <c r="M456" s="8"/>
    </row>
    <row r="457" spans="1:13" x14ac:dyDescent="0.25">
      <c r="A457" s="8"/>
      <c r="B457" s="8"/>
      <c r="C457" s="8"/>
      <c r="D457" s="8"/>
      <c r="E457" s="8"/>
      <c r="F457" s="8"/>
      <c r="G457" s="8"/>
      <c r="H457" s="8"/>
      <c r="I457" s="8"/>
      <c r="K457" s="8"/>
      <c r="L457" s="8"/>
      <c r="M457" s="8"/>
    </row>
    <row r="458" spans="1:13" x14ac:dyDescent="0.25">
      <c r="A458" s="8"/>
      <c r="B458" s="8"/>
      <c r="C458" s="8"/>
      <c r="D458" s="8"/>
      <c r="E458" s="8"/>
      <c r="F458" s="8"/>
      <c r="G458" s="8"/>
      <c r="H458" s="8"/>
      <c r="I458" s="8"/>
      <c r="K458" s="8"/>
      <c r="L458" s="8"/>
      <c r="M458" s="8"/>
    </row>
    <row r="459" spans="1:13" x14ac:dyDescent="0.25">
      <c r="A459" s="8"/>
      <c r="B459" s="8"/>
      <c r="C459" s="8"/>
      <c r="D459" s="8"/>
      <c r="E459" s="8"/>
      <c r="F459" s="8"/>
      <c r="G459" s="8"/>
      <c r="H459" s="8"/>
      <c r="I459" s="8"/>
      <c r="K459" s="8"/>
      <c r="L459" s="8"/>
      <c r="M459" s="8"/>
    </row>
    <row r="460" spans="1:13" x14ac:dyDescent="0.25">
      <c r="A460" s="8"/>
      <c r="B460" s="8"/>
      <c r="C460" s="8"/>
      <c r="D460" s="8"/>
      <c r="E460" s="8"/>
      <c r="F460" s="8"/>
      <c r="G460" s="8"/>
      <c r="H460" s="8"/>
      <c r="I460" s="8"/>
      <c r="K460" s="8"/>
      <c r="L460" s="8"/>
      <c r="M460" s="8"/>
    </row>
    <row r="461" spans="1:13" x14ac:dyDescent="0.25">
      <c r="A461" s="8"/>
      <c r="B461" s="8"/>
      <c r="C461" s="8"/>
      <c r="D461" s="8"/>
      <c r="E461" s="8"/>
      <c r="F461" s="8"/>
      <c r="G461" s="8"/>
      <c r="H461" s="8"/>
      <c r="I461" s="8"/>
      <c r="K461" s="8"/>
      <c r="L461" s="8"/>
      <c r="M461" s="8"/>
    </row>
    <row r="462" spans="1:13" x14ac:dyDescent="0.25">
      <c r="A462" s="8"/>
      <c r="B462" s="8"/>
      <c r="C462" s="8"/>
      <c r="D462" s="8"/>
      <c r="E462" s="8"/>
      <c r="F462" s="8"/>
      <c r="G462" s="8"/>
      <c r="H462" s="8"/>
      <c r="I462" s="8"/>
      <c r="K462" s="8"/>
      <c r="L462" s="8"/>
      <c r="M462" s="8"/>
    </row>
    <row r="463" spans="1:13" x14ac:dyDescent="0.25">
      <c r="A463" s="8"/>
      <c r="B463" s="8"/>
      <c r="C463" s="8"/>
      <c r="D463" s="8"/>
      <c r="E463" s="8"/>
      <c r="F463" s="8"/>
      <c r="G463" s="8"/>
      <c r="H463" s="8"/>
      <c r="I463" s="8"/>
      <c r="K463" s="8"/>
      <c r="L463" s="8"/>
      <c r="M463" s="8"/>
    </row>
    <row r="464" spans="1:13" x14ac:dyDescent="0.25">
      <c r="A464" s="8"/>
      <c r="B464" s="8"/>
      <c r="C464" s="8"/>
      <c r="D464" s="8"/>
      <c r="E464" s="8"/>
      <c r="F464" s="8"/>
      <c r="G464" s="8"/>
      <c r="H464" s="8"/>
      <c r="I464" s="8"/>
      <c r="K464" s="8"/>
      <c r="L464" s="8"/>
      <c r="M464" s="8"/>
    </row>
    <row r="465" spans="1:13" x14ac:dyDescent="0.25">
      <c r="A465" s="8"/>
      <c r="B465" s="8"/>
      <c r="C465" s="8"/>
      <c r="D465" s="8"/>
      <c r="E465" s="8"/>
      <c r="F465" s="8"/>
      <c r="G465" s="8"/>
      <c r="H465" s="8"/>
      <c r="I465" s="8"/>
      <c r="K465" s="8"/>
      <c r="L465" s="8"/>
      <c r="M465" s="8"/>
    </row>
    <row r="466" spans="1:13" x14ac:dyDescent="0.25">
      <c r="A466" s="8"/>
      <c r="B466" s="8"/>
      <c r="C466" s="8"/>
      <c r="D466" s="8"/>
      <c r="E466" s="8"/>
      <c r="F466" s="8"/>
      <c r="G466" s="8"/>
      <c r="H466" s="8"/>
      <c r="I466" s="8"/>
      <c r="K466" s="8"/>
      <c r="L466" s="8"/>
      <c r="M466" s="8"/>
    </row>
    <row r="467" spans="1:13" x14ac:dyDescent="0.25">
      <c r="A467" s="8"/>
      <c r="B467" s="8"/>
      <c r="C467" s="8"/>
      <c r="D467" s="8"/>
      <c r="E467" s="8"/>
      <c r="F467" s="8"/>
      <c r="G467" s="8"/>
      <c r="H467" s="8"/>
      <c r="I467" s="8"/>
      <c r="K467" s="8"/>
      <c r="L467" s="8"/>
      <c r="M467" s="8"/>
    </row>
    <row r="468" spans="1:13" x14ac:dyDescent="0.25">
      <c r="A468" s="8"/>
      <c r="B468" s="8"/>
      <c r="C468" s="8"/>
      <c r="D468" s="8"/>
      <c r="E468" s="8"/>
      <c r="F468" s="8"/>
      <c r="G468" s="8"/>
      <c r="H468" s="8"/>
      <c r="I468" s="8"/>
      <c r="K468" s="8"/>
      <c r="L468" s="8"/>
      <c r="M468" s="8"/>
    </row>
    <row r="469" spans="1:13" x14ac:dyDescent="0.25">
      <c r="A469" s="8"/>
      <c r="B469" s="8"/>
      <c r="C469" s="8"/>
      <c r="D469" s="8"/>
      <c r="E469" s="8"/>
      <c r="F469" s="8"/>
      <c r="G469" s="8"/>
      <c r="H469" s="8"/>
      <c r="I469" s="8"/>
      <c r="K469" s="8"/>
      <c r="L469" s="8"/>
      <c r="M469" s="8"/>
    </row>
    <row r="470" spans="1:13" x14ac:dyDescent="0.25">
      <c r="A470" s="8"/>
      <c r="B470" s="8"/>
      <c r="C470" s="8"/>
      <c r="D470" s="8"/>
      <c r="E470" s="8"/>
      <c r="F470" s="8"/>
      <c r="G470" s="8"/>
      <c r="H470" s="8"/>
      <c r="I470" s="8"/>
      <c r="K470" s="8"/>
      <c r="L470" s="8"/>
      <c r="M470" s="8"/>
    </row>
    <row r="471" spans="1:13" x14ac:dyDescent="0.25">
      <c r="A471" s="8"/>
      <c r="B471" s="8"/>
      <c r="C471" s="8"/>
      <c r="D471" s="8"/>
      <c r="E471" s="8"/>
      <c r="F471" s="8"/>
      <c r="G471" s="8"/>
      <c r="H471" s="8"/>
      <c r="I471" s="8"/>
      <c r="K471" s="8"/>
      <c r="L471" s="8"/>
      <c r="M471" s="8"/>
    </row>
    <row r="472" spans="1:13" x14ac:dyDescent="0.25">
      <c r="A472" s="8"/>
      <c r="B472" s="8"/>
      <c r="C472" s="8"/>
      <c r="D472" s="8"/>
      <c r="E472" s="8"/>
      <c r="F472" s="8"/>
      <c r="G472" s="8"/>
      <c r="H472" s="8"/>
      <c r="I472" s="8"/>
      <c r="K472" s="8"/>
      <c r="L472" s="8"/>
      <c r="M472" s="8"/>
    </row>
    <row r="473" spans="1:13" x14ac:dyDescent="0.25">
      <c r="A473" s="8"/>
      <c r="B473" s="8"/>
      <c r="C473" s="8"/>
      <c r="D473" s="8"/>
      <c r="E473" s="8"/>
      <c r="F473" s="8"/>
      <c r="G473" s="8"/>
      <c r="H473" s="8"/>
      <c r="I473" s="8"/>
      <c r="K473" s="8"/>
      <c r="L473" s="8"/>
      <c r="M473" s="8"/>
    </row>
    <row r="474" spans="1:13" x14ac:dyDescent="0.25">
      <c r="A474" s="8"/>
      <c r="B474" s="8"/>
      <c r="C474" s="8"/>
      <c r="D474" s="8"/>
      <c r="E474" s="8"/>
      <c r="F474" s="8"/>
      <c r="G474" s="8"/>
      <c r="H474" s="8"/>
      <c r="I474" s="8"/>
      <c r="K474" s="8"/>
      <c r="L474" s="8"/>
      <c r="M474" s="8"/>
    </row>
    <row r="475" spans="1:13" x14ac:dyDescent="0.25">
      <c r="A475" s="8"/>
      <c r="B475" s="8"/>
      <c r="C475" s="8"/>
      <c r="D475" s="8"/>
      <c r="E475" s="8"/>
      <c r="F475" s="8"/>
      <c r="G475" s="8"/>
      <c r="H475" s="8"/>
      <c r="I475" s="8"/>
      <c r="K475" s="8"/>
      <c r="L475" s="8"/>
      <c r="M475" s="8"/>
    </row>
    <row r="476" spans="1:13" x14ac:dyDescent="0.25">
      <c r="A476" s="8"/>
      <c r="B476" s="8"/>
      <c r="C476" s="8"/>
      <c r="D476" s="8"/>
      <c r="E476" s="8"/>
      <c r="F476" s="8"/>
      <c r="G476" s="8"/>
      <c r="H476" s="8"/>
      <c r="I476" s="8"/>
      <c r="K476" s="8"/>
      <c r="L476" s="8"/>
      <c r="M476" s="8"/>
    </row>
    <row r="477" spans="1:13" x14ac:dyDescent="0.25">
      <c r="A477" s="8"/>
      <c r="B477" s="8"/>
      <c r="C477" s="8"/>
      <c r="D477" s="8"/>
      <c r="E477" s="8"/>
      <c r="F477" s="8"/>
      <c r="G477" s="8"/>
      <c r="H477" s="8"/>
      <c r="I477" s="8"/>
      <c r="K477" s="8"/>
      <c r="L477" s="8"/>
      <c r="M477" s="8"/>
    </row>
    <row r="478" spans="1:13" x14ac:dyDescent="0.25">
      <c r="A478" s="8"/>
      <c r="B478" s="8"/>
      <c r="C478" s="8"/>
      <c r="D478" s="8"/>
      <c r="E478" s="8"/>
      <c r="F478" s="8"/>
      <c r="G478" s="8"/>
      <c r="H478" s="8"/>
      <c r="I478" s="8"/>
      <c r="K478" s="8"/>
      <c r="L478" s="8"/>
      <c r="M478" s="8"/>
    </row>
    <row r="479" spans="1:13" x14ac:dyDescent="0.25">
      <c r="A479" s="8"/>
      <c r="B479" s="8"/>
      <c r="C479" s="8"/>
      <c r="D479" s="8"/>
      <c r="E479" s="8"/>
      <c r="F479" s="8"/>
      <c r="G479" s="8"/>
      <c r="H479" s="8"/>
      <c r="I479" s="8"/>
      <c r="K479" s="8"/>
      <c r="L479" s="8"/>
      <c r="M479" s="8"/>
    </row>
    <row r="480" spans="1:13" x14ac:dyDescent="0.25">
      <c r="A480" s="8"/>
      <c r="B480" s="8"/>
      <c r="C480" s="8"/>
      <c r="D480" s="8"/>
      <c r="E480" s="8"/>
      <c r="F480" s="8"/>
      <c r="G480" s="8"/>
      <c r="H480" s="8"/>
      <c r="I480" s="8"/>
      <c r="K480" s="8"/>
      <c r="L480" s="8"/>
      <c r="M480" s="8"/>
    </row>
    <row r="481" spans="1:13" x14ac:dyDescent="0.25">
      <c r="A481" s="8"/>
      <c r="B481" s="8"/>
      <c r="C481" s="8"/>
      <c r="D481" s="8"/>
      <c r="E481" s="8"/>
      <c r="F481" s="8"/>
      <c r="G481" s="8"/>
      <c r="H481" s="8"/>
      <c r="I481" s="8"/>
      <c r="K481" s="8"/>
      <c r="L481" s="8"/>
      <c r="M481" s="8"/>
    </row>
    <row r="482" spans="1:13" x14ac:dyDescent="0.25">
      <c r="A482" s="8"/>
      <c r="B482" s="8"/>
      <c r="C482" s="8"/>
      <c r="D482" s="8"/>
      <c r="E482" s="8"/>
      <c r="F482" s="8"/>
      <c r="G482" s="8"/>
      <c r="H482" s="8"/>
      <c r="I482" s="8"/>
      <c r="K482" s="8"/>
      <c r="L482" s="8"/>
      <c r="M482" s="8"/>
    </row>
    <row r="483" spans="1:13" x14ac:dyDescent="0.25">
      <c r="A483" s="8"/>
      <c r="B483" s="8"/>
      <c r="C483" s="8"/>
      <c r="D483" s="8"/>
      <c r="E483" s="8"/>
      <c r="F483" s="8"/>
      <c r="G483" s="8"/>
      <c r="H483" s="8"/>
      <c r="I483" s="8"/>
      <c r="K483" s="8"/>
      <c r="L483" s="8"/>
      <c r="M483" s="8"/>
    </row>
    <row r="484" spans="1:13" x14ac:dyDescent="0.25">
      <c r="A484" s="8"/>
      <c r="B484" s="8"/>
      <c r="C484" s="8"/>
      <c r="D484" s="8"/>
      <c r="E484" s="8"/>
      <c r="F484" s="8"/>
      <c r="G484" s="8"/>
      <c r="H484" s="8"/>
      <c r="I484" s="8"/>
      <c r="K484" s="8"/>
      <c r="L484" s="8"/>
      <c r="M484" s="8"/>
    </row>
    <row r="485" spans="1:13" x14ac:dyDescent="0.25">
      <c r="A485" s="8"/>
      <c r="B485" s="8"/>
      <c r="C485" s="8"/>
      <c r="D485" s="8"/>
      <c r="E485" s="8"/>
      <c r="F485" s="8"/>
      <c r="G485" s="8"/>
      <c r="H485" s="8"/>
      <c r="I485" s="8"/>
      <c r="K485" s="8"/>
      <c r="L485" s="8"/>
      <c r="M485" s="8"/>
    </row>
    <row r="486" spans="1:13" x14ac:dyDescent="0.25">
      <c r="A486" s="8"/>
      <c r="B486" s="8"/>
      <c r="C486" s="8"/>
      <c r="D486" s="8"/>
      <c r="E486" s="8"/>
      <c r="F486" s="8"/>
      <c r="G486" s="8"/>
      <c r="H486" s="8"/>
      <c r="I486" s="8"/>
      <c r="K486" s="8"/>
      <c r="L486" s="8"/>
      <c r="M486" s="8"/>
    </row>
    <row r="487" spans="1:13" x14ac:dyDescent="0.25">
      <c r="A487" s="8"/>
      <c r="B487" s="8"/>
      <c r="C487" s="8"/>
      <c r="D487" s="8"/>
      <c r="E487" s="8"/>
      <c r="F487" s="8"/>
      <c r="G487" s="8"/>
      <c r="H487" s="8"/>
      <c r="I487" s="8"/>
      <c r="K487" s="8"/>
      <c r="L487" s="8"/>
      <c r="M487" s="8"/>
    </row>
    <row r="488" spans="1:13" x14ac:dyDescent="0.25">
      <c r="A488" s="8"/>
      <c r="B488" s="8"/>
      <c r="C488" s="8"/>
      <c r="D488" s="8"/>
      <c r="E488" s="8"/>
      <c r="F488" s="8"/>
      <c r="G488" s="8"/>
      <c r="H488" s="8"/>
      <c r="I488" s="8"/>
      <c r="K488" s="8"/>
      <c r="L488" s="8"/>
      <c r="M488" s="8"/>
    </row>
    <row r="489" spans="1:13" x14ac:dyDescent="0.25">
      <c r="A489" s="8"/>
      <c r="B489" s="8"/>
      <c r="C489" s="8"/>
      <c r="D489" s="8"/>
      <c r="E489" s="8"/>
      <c r="F489" s="8"/>
      <c r="G489" s="8"/>
      <c r="H489" s="8"/>
      <c r="I489" s="8"/>
      <c r="K489" s="8"/>
      <c r="L489" s="8"/>
      <c r="M489" s="8"/>
    </row>
    <row r="490" spans="1:13" x14ac:dyDescent="0.25">
      <c r="A490" s="8"/>
      <c r="B490" s="8"/>
      <c r="C490" s="8"/>
      <c r="D490" s="8"/>
      <c r="E490" s="8"/>
      <c r="F490" s="8"/>
      <c r="G490" s="8"/>
      <c r="H490" s="8"/>
      <c r="I490" s="8"/>
      <c r="K490" s="8"/>
      <c r="L490" s="8"/>
      <c r="M490" s="8"/>
    </row>
    <row r="491" spans="1:13" x14ac:dyDescent="0.25">
      <c r="A491" s="8"/>
      <c r="B491" s="8"/>
      <c r="C491" s="8"/>
      <c r="D491" s="8"/>
      <c r="E491" s="8"/>
      <c r="F491" s="8"/>
      <c r="G491" s="8"/>
      <c r="H491" s="8"/>
      <c r="I491" s="8"/>
      <c r="K491" s="8"/>
      <c r="L491" s="8"/>
      <c r="M491" s="8"/>
    </row>
    <row r="492" spans="1:13" x14ac:dyDescent="0.25">
      <c r="A492" s="8"/>
      <c r="B492" s="8"/>
      <c r="C492" s="8"/>
      <c r="D492" s="8"/>
      <c r="E492" s="8"/>
      <c r="F492" s="8"/>
      <c r="G492" s="8"/>
      <c r="H492" s="8"/>
      <c r="I492" s="8"/>
      <c r="K492" s="8"/>
      <c r="L492" s="8"/>
      <c r="M492" s="8"/>
    </row>
    <row r="493" spans="1:13" x14ac:dyDescent="0.25">
      <c r="A493" s="8"/>
      <c r="B493" s="8"/>
      <c r="C493" s="8"/>
      <c r="D493" s="8"/>
      <c r="E493" s="8"/>
      <c r="F493" s="8"/>
      <c r="G493" s="8"/>
      <c r="H493" s="8"/>
      <c r="I493" s="8"/>
      <c r="K493" s="8"/>
      <c r="L493" s="8"/>
      <c r="M493" s="8"/>
    </row>
    <row r="494" spans="1:13" x14ac:dyDescent="0.25">
      <c r="A494" s="8"/>
      <c r="B494" s="8"/>
      <c r="C494" s="8"/>
      <c r="D494" s="8"/>
      <c r="E494" s="8"/>
      <c r="F494" s="8"/>
      <c r="G494" s="8"/>
      <c r="H494" s="8"/>
      <c r="I494" s="8"/>
      <c r="K494" s="8"/>
      <c r="L494" s="8"/>
      <c r="M494" s="8"/>
    </row>
    <row r="495" spans="1:13" x14ac:dyDescent="0.25">
      <c r="A495" s="8"/>
      <c r="B495" s="8"/>
      <c r="C495" s="8"/>
      <c r="D495" s="8"/>
      <c r="E495" s="8"/>
      <c r="F495" s="8"/>
      <c r="G495" s="8"/>
      <c r="H495" s="8"/>
      <c r="I495" s="8"/>
      <c r="K495" s="8"/>
      <c r="L495" s="8"/>
      <c r="M495" s="8"/>
    </row>
    <row r="496" spans="1:13" x14ac:dyDescent="0.25">
      <c r="A496" s="8"/>
      <c r="B496" s="8"/>
      <c r="C496" s="8"/>
      <c r="D496" s="8"/>
      <c r="E496" s="8"/>
      <c r="F496" s="8"/>
      <c r="G496" s="8"/>
      <c r="H496" s="8"/>
      <c r="I496" s="8"/>
      <c r="K496" s="8"/>
      <c r="L496" s="8"/>
      <c r="M496" s="8"/>
    </row>
    <row r="497" spans="1:13" x14ac:dyDescent="0.25">
      <c r="A497" s="8"/>
      <c r="B497" s="8"/>
      <c r="C497" s="8"/>
      <c r="D497" s="8"/>
      <c r="E497" s="8"/>
      <c r="F497" s="8"/>
      <c r="G497" s="8"/>
      <c r="H497" s="8"/>
      <c r="I497" s="8"/>
      <c r="K497" s="8"/>
      <c r="L497" s="8"/>
      <c r="M497" s="8"/>
    </row>
    <row r="498" spans="1:13" x14ac:dyDescent="0.25">
      <c r="A498" s="8"/>
      <c r="B498" s="8"/>
      <c r="C498" s="8"/>
      <c r="D498" s="8"/>
      <c r="E498" s="8"/>
      <c r="F498" s="8"/>
      <c r="G498" s="8"/>
      <c r="H498" s="8"/>
      <c r="I498" s="8"/>
      <c r="K498" s="8"/>
      <c r="L498" s="8"/>
      <c r="M498" s="8"/>
    </row>
    <row r="499" spans="1:13" x14ac:dyDescent="0.25">
      <c r="A499" s="8"/>
      <c r="B499" s="8"/>
      <c r="C499" s="8"/>
      <c r="D499" s="8"/>
      <c r="E499" s="8"/>
      <c r="F499" s="8"/>
      <c r="G499" s="8"/>
      <c r="H499" s="8"/>
      <c r="I499" s="8"/>
      <c r="K499" s="8"/>
      <c r="L499" s="8"/>
      <c r="M499" s="8"/>
    </row>
    <row r="500" spans="1:13" x14ac:dyDescent="0.25">
      <c r="A500" s="8"/>
      <c r="B500" s="8"/>
      <c r="C500" s="8"/>
      <c r="D500" s="8"/>
      <c r="E500" s="8"/>
      <c r="F500" s="8"/>
      <c r="G500" s="8"/>
      <c r="H500" s="8"/>
      <c r="I500" s="8"/>
      <c r="K500" s="8"/>
      <c r="L500" s="8"/>
      <c r="M500" s="8"/>
    </row>
    <row r="501" spans="1:13" x14ac:dyDescent="0.25">
      <c r="A501" s="8"/>
      <c r="B501" s="8"/>
      <c r="C501" s="8"/>
      <c r="D501" s="8"/>
      <c r="E501" s="8"/>
      <c r="F501" s="8"/>
      <c r="G501" s="8"/>
      <c r="H501" s="8"/>
      <c r="I501" s="8"/>
      <c r="K501" s="8"/>
      <c r="L501" s="8"/>
      <c r="M501" s="8"/>
    </row>
    <row r="502" spans="1:13" x14ac:dyDescent="0.25">
      <c r="A502" s="8"/>
      <c r="B502" s="8"/>
      <c r="C502" s="8"/>
      <c r="D502" s="8"/>
      <c r="E502" s="8"/>
      <c r="F502" s="8"/>
      <c r="G502" s="8"/>
      <c r="H502" s="8"/>
      <c r="I502" s="8"/>
      <c r="K502" s="8"/>
      <c r="L502" s="8"/>
      <c r="M502" s="8"/>
    </row>
    <row r="503" spans="1:13" x14ac:dyDescent="0.25">
      <c r="A503" s="8"/>
      <c r="B503" s="8"/>
      <c r="C503" s="8"/>
      <c r="D503" s="8"/>
      <c r="E503" s="8"/>
      <c r="F503" s="8"/>
      <c r="G503" s="8"/>
      <c r="H503" s="8"/>
      <c r="I503" s="8"/>
      <c r="K503" s="8"/>
      <c r="L503" s="8"/>
      <c r="M503" s="8"/>
    </row>
    <row r="504" spans="1:13" x14ac:dyDescent="0.25">
      <c r="A504" s="8"/>
      <c r="B504" s="8"/>
      <c r="C504" s="8"/>
      <c r="D504" s="8"/>
      <c r="E504" s="8"/>
      <c r="F504" s="8"/>
      <c r="G504" s="8"/>
      <c r="H504" s="8"/>
      <c r="I504" s="8"/>
      <c r="K504" s="8"/>
      <c r="L504" s="8"/>
      <c r="M504" s="8"/>
    </row>
    <row r="505" spans="1:13" x14ac:dyDescent="0.25">
      <c r="A505" s="8"/>
      <c r="B505" s="8"/>
      <c r="C505" s="8"/>
      <c r="D505" s="8"/>
      <c r="E505" s="8"/>
      <c r="F505" s="8"/>
      <c r="G505" s="8"/>
      <c r="H505" s="8"/>
      <c r="I505" s="8"/>
      <c r="K505" s="8"/>
      <c r="L505" s="8"/>
      <c r="M505" s="8"/>
    </row>
    <row r="506" spans="1:13" x14ac:dyDescent="0.25">
      <c r="A506" s="8"/>
      <c r="B506" s="8"/>
      <c r="C506" s="8"/>
      <c r="D506" s="8"/>
      <c r="E506" s="8"/>
      <c r="F506" s="8"/>
      <c r="G506" s="8"/>
      <c r="H506" s="8"/>
      <c r="I506" s="8"/>
      <c r="K506" s="8"/>
      <c r="L506" s="8"/>
      <c r="M506" s="8"/>
    </row>
    <row r="507" spans="1:13" x14ac:dyDescent="0.25">
      <c r="A507" s="8"/>
      <c r="B507" s="8"/>
      <c r="C507" s="8"/>
      <c r="D507" s="8"/>
      <c r="E507" s="8"/>
      <c r="F507" s="8"/>
      <c r="G507" s="8"/>
      <c r="H507" s="8"/>
      <c r="I507" s="8"/>
      <c r="K507" s="8"/>
      <c r="L507" s="8"/>
      <c r="M507" s="8"/>
    </row>
    <row r="508" spans="1:13" x14ac:dyDescent="0.25">
      <c r="A508" s="8"/>
      <c r="B508" s="8"/>
      <c r="C508" s="8"/>
      <c r="D508" s="8"/>
      <c r="E508" s="8"/>
      <c r="F508" s="8"/>
      <c r="G508" s="8"/>
      <c r="H508" s="8"/>
      <c r="I508" s="8"/>
      <c r="K508" s="8"/>
      <c r="L508" s="8"/>
      <c r="M508" s="8"/>
    </row>
    <row r="509" spans="1:13" x14ac:dyDescent="0.25">
      <c r="A509" s="8"/>
      <c r="B509" s="8"/>
      <c r="C509" s="8"/>
      <c r="D509" s="8"/>
      <c r="E509" s="8"/>
      <c r="F509" s="8"/>
      <c r="G509" s="8"/>
      <c r="H509" s="8"/>
      <c r="I509" s="8"/>
      <c r="K509" s="8"/>
      <c r="L509" s="8"/>
      <c r="M509" s="8"/>
    </row>
    <row r="510" spans="1:13" x14ac:dyDescent="0.25">
      <c r="A510" s="8"/>
      <c r="B510" s="8"/>
      <c r="C510" s="8"/>
      <c r="D510" s="8"/>
      <c r="E510" s="8"/>
      <c r="F510" s="8"/>
      <c r="G510" s="8"/>
      <c r="H510" s="8"/>
      <c r="I510" s="8"/>
      <c r="K510" s="8"/>
      <c r="L510" s="8"/>
      <c r="M510" s="8"/>
    </row>
    <row r="511" spans="1:13" x14ac:dyDescent="0.25">
      <c r="A511" s="8"/>
      <c r="B511" s="8"/>
      <c r="C511" s="8"/>
      <c r="D511" s="8"/>
      <c r="E511" s="8"/>
      <c r="F511" s="8"/>
      <c r="G511" s="8"/>
      <c r="H511" s="8"/>
      <c r="I511" s="8"/>
      <c r="K511" s="8"/>
      <c r="L511" s="8"/>
      <c r="M511" s="8"/>
    </row>
    <row r="512" spans="1:13" x14ac:dyDescent="0.25">
      <c r="A512" s="8"/>
      <c r="B512" s="8"/>
      <c r="C512" s="8"/>
      <c r="D512" s="8"/>
      <c r="E512" s="8"/>
      <c r="F512" s="8"/>
      <c r="G512" s="8"/>
      <c r="H512" s="8"/>
      <c r="I512" s="8"/>
      <c r="K512" s="8"/>
      <c r="L512" s="8"/>
      <c r="M512" s="8"/>
    </row>
    <row r="513" spans="1:13" x14ac:dyDescent="0.25">
      <c r="A513" s="8"/>
      <c r="B513" s="8"/>
      <c r="C513" s="8"/>
      <c r="D513" s="8"/>
      <c r="E513" s="8"/>
      <c r="F513" s="8"/>
      <c r="G513" s="8"/>
      <c r="H513" s="8"/>
      <c r="I513" s="8"/>
      <c r="K513" s="8"/>
      <c r="L513" s="8"/>
      <c r="M513" s="8"/>
    </row>
    <row r="514" spans="1:13" x14ac:dyDescent="0.25">
      <c r="A514" s="8"/>
      <c r="B514" s="8"/>
      <c r="C514" s="8"/>
      <c r="D514" s="8"/>
      <c r="E514" s="8"/>
      <c r="F514" s="8"/>
      <c r="G514" s="8"/>
      <c r="H514" s="8"/>
      <c r="I514" s="8"/>
      <c r="K514" s="8"/>
      <c r="L514" s="8"/>
      <c r="M514" s="8"/>
    </row>
    <row r="515" spans="1:13" x14ac:dyDescent="0.25">
      <c r="A515" s="8"/>
      <c r="B515" s="8"/>
      <c r="C515" s="8"/>
      <c r="D515" s="8"/>
      <c r="E515" s="8"/>
      <c r="F515" s="8"/>
      <c r="G515" s="8"/>
      <c r="H515" s="8"/>
      <c r="I515" s="8"/>
      <c r="K515" s="8"/>
      <c r="L515" s="8"/>
      <c r="M515" s="8"/>
    </row>
    <row r="516" spans="1:13" x14ac:dyDescent="0.25">
      <c r="A516" s="8"/>
      <c r="B516" s="8"/>
      <c r="C516" s="8"/>
      <c r="D516" s="8"/>
      <c r="E516" s="8"/>
      <c r="F516" s="8"/>
      <c r="G516" s="8"/>
      <c r="H516" s="8"/>
      <c r="I516" s="8"/>
      <c r="K516" s="8"/>
      <c r="L516" s="8"/>
      <c r="M516" s="8"/>
    </row>
    <row r="517" spans="1:13" x14ac:dyDescent="0.25">
      <c r="A517" s="8"/>
      <c r="B517" s="8"/>
      <c r="C517" s="8"/>
      <c r="D517" s="8"/>
      <c r="E517" s="8"/>
      <c r="F517" s="8"/>
      <c r="G517" s="8"/>
      <c r="H517" s="8"/>
      <c r="I517" s="8"/>
      <c r="K517" s="8"/>
      <c r="L517" s="8"/>
      <c r="M517" s="8"/>
    </row>
    <row r="518" spans="1:13" x14ac:dyDescent="0.25">
      <c r="A518" s="8"/>
      <c r="B518" s="8"/>
      <c r="C518" s="8"/>
      <c r="D518" s="8"/>
      <c r="E518" s="8"/>
      <c r="F518" s="8"/>
      <c r="G518" s="8"/>
      <c r="H518" s="8"/>
      <c r="I518" s="8"/>
      <c r="K518" s="8"/>
      <c r="L518" s="8"/>
      <c r="M518" s="8"/>
    </row>
    <row r="519" spans="1:13" x14ac:dyDescent="0.25">
      <c r="A519" s="8"/>
      <c r="B519" s="8"/>
      <c r="C519" s="8"/>
      <c r="D519" s="8"/>
      <c r="E519" s="8"/>
      <c r="F519" s="8"/>
      <c r="G519" s="8"/>
      <c r="H519" s="8"/>
      <c r="I519" s="8"/>
      <c r="K519" s="8"/>
      <c r="L519" s="8"/>
      <c r="M519" s="8"/>
    </row>
    <row r="520" spans="1:13" x14ac:dyDescent="0.25">
      <c r="A520" s="8"/>
      <c r="B520" s="8"/>
      <c r="C520" s="8"/>
      <c r="D520" s="8"/>
      <c r="E520" s="8"/>
      <c r="F520" s="8"/>
      <c r="G520" s="8"/>
      <c r="H520" s="8"/>
      <c r="I520" s="8"/>
      <c r="K520" s="8"/>
      <c r="L520" s="8"/>
      <c r="M520" s="8"/>
    </row>
    <row r="521" spans="1:13" x14ac:dyDescent="0.25">
      <c r="A521" s="8"/>
      <c r="B521" s="8"/>
      <c r="C521" s="8"/>
      <c r="D521" s="8"/>
      <c r="E521" s="8"/>
      <c r="F521" s="8"/>
      <c r="G521" s="8"/>
      <c r="H521" s="8"/>
      <c r="I521" s="8"/>
      <c r="K521" s="8"/>
      <c r="L521" s="8"/>
      <c r="M521" s="8"/>
    </row>
    <row r="522" spans="1:13" x14ac:dyDescent="0.25">
      <c r="A522" s="8"/>
      <c r="B522" s="8"/>
      <c r="C522" s="8"/>
      <c r="D522" s="8"/>
      <c r="E522" s="8"/>
      <c r="F522" s="8"/>
      <c r="G522" s="8"/>
      <c r="H522" s="8"/>
      <c r="I522" s="8"/>
      <c r="K522" s="8"/>
      <c r="L522" s="8"/>
      <c r="M522" s="8"/>
    </row>
    <row r="523" spans="1:13" x14ac:dyDescent="0.25">
      <c r="A523" s="8"/>
      <c r="B523" s="8"/>
      <c r="C523" s="8"/>
      <c r="D523" s="8"/>
      <c r="E523" s="8"/>
      <c r="F523" s="8"/>
      <c r="G523" s="8"/>
      <c r="H523" s="8"/>
      <c r="I523" s="8"/>
      <c r="K523" s="8"/>
      <c r="L523" s="8"/>
      <c r="M523" s="8"/>
    </row>
    <row r="524" spans="1:13" x14ac:dyDescent="0.25">
      <c r="A524" s="8"/>
      <c r="B524" s="8"/>
      <c r="C524" s="8"/>
      <c r="D524" s="8"/>
      <c r="E524" s="8"/>
      <c r="F524" s="8"/>
      <c r="G524" s="8"/>
      <c r="H524" s="8"/>
      <c r="I524" s="8"/>
      <c r="K524" s="8"/>
      <c r="L524" s="8"/>
      <c r="M524" s="8"/>
    </row>
    <row r="525" spans="1:13" x14ac:dyDescent="0.25">
      <c r="A525" s="8"/>
      <c r="B525" s="8"/>
      <c r="C525" s="8"/>
      <c r="D525" s="8"/>
      <c r="E525" s="8"/>
      <c r="F525" s="8"/>
      <c r="G525" s="8"/>
      <c r="H525" s="8"/>
      <c r="I525" s="8"/>
      <c r="K525" s="8"/>
      <c r="L525" s="8"/>
      <c r="M525" s="8"/>
    </row>
    <row r="526" spans="1:13" x14ac:dyDescent="0.25">
      <c r="A526" s="8"/>
      <c r="B526" s="8"/>
      <c r="C526" s="8"/>
      <c r="D526" s="8"/>
      <c r="E526" s="8"/>
      <c r="F526" s="8"/>
      <c r="G526" s="8"/>
      <c r="H526" s="8"/>
      <c r="I526" s="8"/>
      <c r="K526" s="8"/>
      <c r="L526" s="8"/>
      <c r="M526" s="8"/>
    </row>
    <row r="527" spans="1:13" x14ac:dyDescent="0.25">
      <c r="A527" s="8"/>
      <c r="B527" s="8"/>
      <c r="C527" s="8"/>
      <c r="D527" s="8"/>
      <c r="E527" s="8"/>
      <c r="F527" s="8"/>
      <c r="G527" s="8"/>
      <c r="H527" s="8"/>
      <c r="I527" s="8"/>
      <c r="K527" s="8"/>
      <c r="L527" s="8"/>
      <c r="M527" s="8"/>
    </row>
    <row r="528" spans="1:13" x14ac:dyDescent="0.25">
      <c r="A528" s="8"/>
      <c r="B528" s="8"/>
      <c r="C528" s="8"/>
      <c r="D528" s="8"/>
      <c r="E528" s="8"/>
      <c r="F528" s="8"/>
      <c r="G528" s="8"/>
      <c r="H528" s="8"/>
      <c r="I528" s="8"/>
      <c r="K528" s="8"/>
      <c r="L528" s="8"/>
      <c r="M528" s="8"/>
    </row>
    <row r="529" spans="1:13" x14ac:dyDescent="0.25">
      <c r="A529" s="8"/>
      <c r="B529" s="8"/>
      <c r="C529" s="8"/>
      <c r="D529" s="8"/>
      <c r="E529" s="8"/>
      <c r="F529" s="8"/>
      <c r="G529" s="8"/>
      <c r="H529" s="8"/>
      <c r="I529" s="8"/>
      <c r="K529" s="8"/>
      <c r="L529" s="8"/>
      <c r="M529" s="8"/>
    </row>
    <row r="530" spans="1:13" x14ac:dyDescent="0.25">
      <c r="A530" s="8"/>
      <c r="B530" s="8"/>
      <c r="C530" s="8"/>
      <c r="D530" s="8"/>
      <c r="E530" s="8"/>
      <c r="F530" s="8"/>
      <c r="G530" s="8"/>
      <c r="H530" s="8"/>
      <c r="I530" s="8"/>
      <c r="K530" s="8"/>
      <c r="L530" s="8"/>
      <c r="M530" s="8"/>
    </row>
    <row r="531" spans="1:13" x14ac:dyDescent="0.25">
      <c r="A531" s="8"/>
      <c r="B531" s="8"/>
      <c r="C531" s="8"/>
      <c r="D531" s="8"/>
      <c r="E531" s="8"/>
      <c r="F531" s="8"/>
      <c r="G531" s="8"/>
      <c r="H531" s="8"/>
      <c r="I531" s="8"/>
      <c r="K531" s="8"/>
      <c r="L531" s="8"/>
      <c r="M531" s="8"/>
    </row>
    <row r="532" spans="1:13" x14ac:dyDescent="0.25">
      <c r="A532" s="8"/>
      <c r="B532" s="8"/>
      <c r="C532" s="8"/>
      <c r="D532" s="8"/>
      <c r="E532" s="8"/>
      <c r="F532" s="8"/>
      <c r="G532" s="8"/>
      <c r="H532" s="8"/>
      <c r="I532" s="8"/>
      <c r="K532" s="8"/>
      <c r="L532" s="8"/>
      <c r="M532" s="8"/>
    </row>
    <row r="533" spans="1:13" x14ac:dyDescent="0.25">
      <c r="A533" s="8"/>
      <c r="B533" s="8"/>
      <c r="C533" s="8"/>
      <c r="D533" s="8"/>
      <c r="E533" s="8"/>
      <c r="F533" s="8"/>
      <c r="G533" s="8"/>
      <c r="H533" s="8"/>
      <c r="I533" s="8"/>
      <c r="K533" s="8"/>
      <c r="L533" s="8"/>
      <c r="M533" s="8"/>
    </row>
    <row r="534" spans="1:13" x14ac:dyDescent="0.25">
      <c r="A534" s="8"/>
      <c r="B534" s="8"/>
      <c r="C534" s="8"/>
      <c r="D534" s="8"/>
      <c r="E534" s="8"/>
      <c r="F534" s="8"/>
      <c r="G534" s="8"/>
      <c r="H534" s="8"/>
      <c r="I534" s="8"/>
      <c r="K534" s="8"/>
      <c r="L534" s="8"/>
      <c r="M534" s="8"/>
    </row>
    <row r="535" spans="1:13" x14ac:dyDescent="0.25">
      <c r="A535" s="8"/>
      <c r="B535" s="8"/>
      <c r="C535" s="8"/>
      <c r="D535" s="8"/>
      <c r="E535" s="8"/>
      <c r="F535" s="8"/>
      <c r="G535" s="8"/>
      <c r="H535" s="8"/>
      <c r="I535" s="8"/>
      <c r="K535" s="8"/>
      <c r="L535" s="8"/>
      <c r="M535" s="8"/>
    </row>
    <row r="536" spans="1:13" x14ac:dyDescent="0.25">
      <c r="A536" s="8"/>
      <c r="B536" s="8"/>
      <c r="C536" s="8"/>
      <c r="D536" s="8"/>
      <c r="E536" s="8"/>
      <c r="F536" s="8"/>
      <c r="G536" s="8"/>
      <c r="H536" s="8"/>
      <c r="I536" s="8"/>
      <c r="K536" s="8"/>
      <c r="L536" s="8"/>
      <c r="M536" s="8"/>
    </row>
    <row r="537" spans="1:13" x14ac:dyDescent="0.25">
      <c r="A537" s="8"/>
      <c r="B537" s="8"/>
      <c r="C537" s="8"/>
      <c r="D537" s="8"/>
      <c r="E537" s="8"/>
      <c r="F537" s="8"/>
      <c r="G537" s="8"/>
      <c r="H537" s="8"/>
      <c r="I537" s="8"/>
      <c r="K537" s="8"/>
      <c r="L537" s="8"/>
      <c r="M537" s="8"/>
    </row>
    <row r="538" spans="1:13" x14ac:dyDescent="0.25">
      <c r="A538" s="8"/>
      <c r="B538" s="8"/>
      <c r="C538" s="8"/>
      <c r="D538" s="8"/>
      <c r="E538" s="8"/>
      <c r="F538" s="8"/>
      <c r="G538" s="8"/>
      <c r="H538" s="8"/>
      <c r="I538" s="8"/>
      <c r="K538" s="8"/>
      <c r="L538" s="8"/>
      <c r="M538" s="8"/>
    </row>
    <row r="539" spans="1:13" x14ac:dyDescent="0.25">
      <c r="A539" s="8"/>
      <c r="B539" s="8"/>
      <c r="C539" s="8"/>
      <c r="D539" s="8"/>
      <c r="E539" s="8"/>
      <c r="F539" s="8"/>
      <c r="G539" s="8"/>
      <c r="H539" s="8"/>
      <c r="I539" s="8"/>
      <c r="K539" s="8"/>
      <c r="L539" s="8"/>
      <c r="M539" s="8"/>
    </row>
    <row r="540" spans="1:13" x14ac:dyDescent="0.25">
      <c r="A540" s="8"/>
      <c r="B540" s="8"/>
      <c r="C540" s="8"/>
      <c r="D540" s="8"/>
      <c r="E540" s="8"/>
      <c r="F540" s="8"/>
      <c r="G540" s="8"/>
      <c r="H540" s="8"/>
      <c r="I540" s="8"/>
      <c r="K540" s="8"/>
      <c r="L540" s="8"/>
      <c r="M540" s="8"/>
    </row>
    <row r="541" spans="1:13" x14ac:dyDescent="0.25">
      <c r="A541" s="8"/>
      <c r="B541" s="8"/>
      <c r="C541" s="8"/>
      <c r="D541" s="8"/>
      <c r="E541" s="8"/>
      <c r="F541" s="8"/>
      <c r="G541" s="8"/>
      <c r="H541" s="8"/>
      <c r="I541" s="8"/>
      <c r="K541" s="8"/>
      <c r="L541" s="8"/>
      <c r="M541" s="8"/>
    </row>
    <row r="542" spans="1:13" x14ac:dyDescent="0.25">
      <c r="A542" s="8"/>
      <c r="B542" s="8"/>
      <c r="C542" s="8"/>
      <c r="D542" s="8"/>
      <c r="E542" s="8"/>
      <c r="F542" s="8"/>
      <c r="G542" s="8"/>
      <c r="H542" s="8"/>
      <c r="I542" s="8"/>
      <c r="K542" s="8"/>
      <c r="L542" s="8"/>
      <c r="M542" s="8"/>
    </row>
    <row r="543" spans="1:13" x14ac:dyDescent="0.25">
      <c r="A543" s="8"/>
      <c r="B543" s="8"/>
      <c r="C543" s="8"/>
      <c r="D543" s="8"/>
      <c r="E543" s="8"/>
      <c r="F543" s="8"/>
      <c r="G543" s="8"/>
      <c r="H543" s="8"/>
      <c r="I543" s="8"/>
      <c r="K543" s="8"/>
      <c r="L543" s="8"/>
      <c r="M543" s="8"/>
    </row>
    <row r="544" spans="1:13" x14ac:dyDescent="0.25">
      <c r="A544" s="8"/>
      <c r="B544" s="8"/>
      <c r="C544" s="8"/>
      <c r="D544" s="8"/>
      <c r="E544" s="8"/>
      <c r="F544" s="8"/>
      <c r="G544" s="8"/>
      <c r="H544" s="8"/>
      <c r="I544" s="8"/>
      <c r="K544" s="8"/>
      <c r="L544" s="8"/>
      <c r="M544" s="8"/>
    </row>
    <row r="545" spans="1:13" x14ac:dyDescent="0.25">
      <c r="A545" s="8"/>
      <c r="B545" s="8"/>
      <c r="C545" s="8"/>
      <c r="D545" s="8"/>
      <c r="E545" s="8"/>
      <c r="F545" s="8"/>
      <c r="G545" s="8"/>
      <c r="H545" s="8"/>
      <c r="I545" s="8"/>
      <c r="K545" s="8"/>
      <c r="L545" s="8"/>
      <c r="M545" s="8"/>
    </row>
    <row r="546" spans="1:13" x14ac:dyDescent="0.25">
      <c r="A546" s="8"/>
      <c r="B546" s="8"/>
      <c r="C546" s="8"/>
      <c r="D546" s="8"/>
      <c r="E546" s="8"/>
      <c r="F546" s="8"/>
      <c r="G546" s="8"/>
      <c r="H546" s="8"/>
      <c r="I546" s="8"/>
      <c r="K546" s="8"/>
      <c r="L546" s="8"/>
      <c r="M546" s="8"/>
    </row>
    <row r="547" spans="1:13" x14ac:dyDescent="0.25">
      <c r="A547" s="8"/>
      <c r="B547" s="8"/>
      <c r="C547" s="8"/>
      <c r="D547" s="8"/>
      <c r="E547" s="8"/>
      <c r="F547" s="8"/>
      <c r="G547" s="8"/>
      <c r="H547" s="8"/>
      <c r="I547" s="8"/>
      <c r="K547" s="8"/>
      <c r="L547" s="8"/>
      <c r="M547" s="8"/>
    </row>
    <row r="548" spans="1:13" x14ac:dyDescent="0.25">
      <c r="A548" s="8"/>
      <c r="B548" s="8"/>
      <c r="C548" s="8"/>
      <c r="D548" s="8"/>
      <c r="E548" s="8"/>
      <c r="F548" s="8"/>
      <c r="G548" s="8"/>
      <c r="H548" s="8"/>
      <c r="I548" s="8"/>
      <c r="K548" s="8"/>
      <c r="L548" s="8"/>
      <c r="M548" s="8"/>
    </row>
    <row r="549" spans="1:13" x14ac:dyDescent="0.25">
      <c r="A549" s="8"/>
      <c r="B549" s="8"/>
      <c r="C549" s="8"/>
      <c r="D549" s="8"/>
      <c r="E549" s="8"/>
      <c r="F549" s="8"/>
      <c r="G549" s="8"/>
      <c r="H549" s="8"/>
      <c r="I549" s="8"/>
      <c r="K549" s="8"/>
      <c r="L549" s="8"/>
      <c r="M549" s="8"/>
    </row>
    <row r="550" spans="1:13" x14ac:dyDescent="0.25">
      <c r="A550" s="8"/>
      <c r="B550" s="8"/>
      <c r="C550" s="8"/>
      <c r="D550" s="8"/>
      <c r="E550" s="8"/>
      <c r="F550" s="8"/>
      <c r="G550" s="8"/>
      <c r="H550" s="8"/>
      <c r="I550" s="8"/>
      <c r="K550" s="8"/>
      <c r="L550" s="8"/>
      <c r="M550" s="8"/>
    </row>
    <row r="551" spans="1:13" x14ac:dyDescent="0.25">
      <c r="A551" s="8"/>
      <c r="B551" s="8"/>
      <c r="C551" s="8"/>
      <c r="D551" s="8"/>
      <c r="E551" s="8"/>
      <c r="F551" s="8"/>
      <c r="G551" s="8"/>
      <c r="H551" s="8"/>
      <c r="I551" s="8"/>
      <c r="K551" s="8"/>
      <c r="L551" s="8"/>
      <c r="M551" s="8"/>
    </row>
    <row r="552" spans="1:13" x14ac:dyDescent="0.25">
      <c r="A552" s="8"/>
      <c r="B552" s="8"/>
      <c r="C552" s="8"/>
      <c r="D552" s="8"/>
      <c r="E552" s="8"/>
      <c r="F552" s="8"/>
      <c r="G552" s="8"/>
      <c r="H552" s="8"/>
      <c r="I552" s="8"/>
      <c r="K552" s="8"/>
      <c r="L552" s="8"/>
      <c r="M552" s="8"/>
    </row>
    <row r="553" spans="1:13" x14ac:dyDescent="0.25">
      <c r="A553" s="8"/>
      <c r="B553" s="8"/>
      <c r="C553" s="8"/>
      <c r="D553" s="8"/>
      <c r="E553" s="8"/>
      <c r="F553" s="8"/>
      <c r="G553" s="8"/>
      <c r="H553" s="8"/>
      <c r="I553" s="8"/>
      <c r="K553" s="8"/>
      <c r="L553" s="8"/>
      <c r="M553" s="8"/>
    </row>
    <row r="554" spans="1:13" x14ac:dyDescent="0.25">
      <c r="A554" s="8"/>
      <c r="B554" s="8"/>
      <c r="C554" s="8"/>
      <c r="D554" s="8"/>
      <c r="E554" s="8"/>
      <c r="F554" s="8"/>
      <c r="G554" s="8"/>
      <c r="H554" s="8"/>
      <c r="I554" s="8"/>
      <c r="K554" s="8"/>
      <c r="L554" s="8"/>
      <c r="M554" s="8"/>
    </row>
    <row r="555" spans="1:13" x14ac:dyDescent="0.25">
      <c r="A555" s="8"/>
      <c r="B555" s="8"/>
      <c r="C555" s="8"/>
      <c r="D555" s="8"/>
      <c r="E555" s="8"/>
      <c r="F555" s="8"/>
      <c r="G555" s="8"/>
      <c r="H555" s="8"/>
      <c r="I555" s="8"/>
      <c r="K555" s="8"/>
      <c r="L555" s="8"/>
      <c r="M555" s="8"/>
    </row>
    <row r="556" spans="1:13" x14ac:dyDescent="0.25">
      <c r="A556" s="8"/>
      <c r="B556" s="8"/>
      <c r="C556" s="8"/>
      <c r="D556" s="8"/>
      <c r="E556" s="8"/>
      <c r="F556" s="8"/>
      <c r="G556" s="8"/>
      <c r="H556" s="8"/>
      <c r="I556" s="8"/>
      <c r="K556" s="8"/>
      <c r="L556" s="8"/>
      <c r="M556" s="8"/>
    </row>
    <row r="557" spans="1:13" x14ac:dyDescent="0.25">
      <c r="A557" s="8"/>
      <c r="B557" s="8"/>
      <c r="C557" s="8"/>
      <c r="D557" s="8"/>
      <c r="E557" s="8"/>
      <c r="F557" s="8"/>
      <c r="G557" s="8"/>
      <c r="H557" s="8"/>
      <c r="I557" s="8"/>
      <c r="K557" s="8"/>
      <c r="L557" s="8"/>
      <c r="M557" s="8"/>
    </row>
    <row r="558" spans="1:13" x14ac:dyDescent="0.25">
      <c r="A558" s="8"/>
      <c r="B558" s="8"/>
      <c r="C558" s="8"/>
      <c r="D558" s="8"/>
      <c r="E558" s="8"/>
      <c r="F558" s="8"/>
      <c r="G558" s="8"/>
      <c r="H558" s="8"/>
      <c r="I558" s="8"/>
      <c r="K558" s="8"/>
      <c r="L558" s="8"/>
      <c r="M558" s="8"/>
    </row>
    <row r="559" spans="1:13" x14ac:dyDescent="0.25">
      <c r="A559" s="8"/>
      <c r="B559" s="8"/>
      <c r="C559" s="8"/>
      <c r="D559" s="8"/>
      <c r="E559" s="8"/>
      <c r="F559" s="8"/>
      <c r="G559" s="8"/>
      <c r="H559" s="8"/>
      <c r="I559" s="8"/>
      <c r="K559" s="8"/>
      <c r="L559" s="8"/>
      <c r="M559" s="8"/>
    </row>
    <row r="560" spans="1:13" x14ac:dyDescent="0.25">
      <c r="A560" s="8"/>
      <c r="B560" s="8"/>
      <c r="C560" s="8"/>
      <c r="D560" s="8"/>
      <c r="E560" s="8"/>
      <c r="F560" s="8"/>
      <c r="G560" s="8"/>
      <c r="H560" s="8"/>
      <c r="I560" s="8"/>
      <c r="K560" s="8"/>
      <c r="L560" s="8"/>
      <c r="M560" s="8"/>
    </row>
    <row r="561" spans="1:13" x14ac:dyDescent="0.25">
      <c r="A561" s="8"/>
      <c r="B561" s="8"/>
      <c r="C561" s="8"/>
      <c r="D561" s="8"/>
      <c r="E561" s="8"/>
      <c r="F561" s="8"/>
      <c r="G561" s="8"/>
      <c r="H561" s="8"/>
      <c r="I561" s="8"/>
      <c r="K561" s="8"/>
      <c r="L561" s="8"/>
      <c r="M561" s="8"/>
    </row>
    <row r="562" spans="1:13" x14ac:dyDescent="0.25">
      <c r="A562" s="8"/>
      <c r="B562" s="8"/>
      <c r="C562" s="8"/>
      <c r="D562" s="8"/>
      <c r="E562" s="8"/>
      <c r="F562" s="8"/>
      <c r="G562" s="8"/>
      <c r="H562" s="8"/>
      <c r="I562" s="8"/>
      <c r="K562" s="8"/>
      <c r="L562" s="8"/>
      <c r="M562" s="8"/>
    </row>
    <row r="563" spans="1:13" x14ac:dyDescent="0.25">
      <c r="A563" s="8"/>
      <c r="B563" s="8"/>
      <c r="C563" s="8"/>
      <c r="D563" s="8"/>
      <c r="E563" s="8"/>
      <c r="F563" s="8"/>
      <c r="G563" s="8"/>
      <c r="H563" s="8"/>
      <c r="I563" s="8"/>
      <c r="K563" s="8"/>
      <c r="L563" s="8"/>
      <c r="M563" s="8"/>
    </row>
    <row r="564" spans="1:13" x14ac:dyDescent="0.25">
      <c r="A564" s="8"/>
      <c r="B564" s="8"/>
      <c r="C564" s="8"/>
      <c r="D564" s="8"/>
      <c r="E564" s="8"/>
      <c r="F564" s="8"/>
      <c r="G564" s="8"/>
      <c r="H564" s="8"/>
      <c r="I564" s="8"/>
      <c r="K564" s="8"/>
      <c r="L564" s="8"/>
      <c r="M564" s="8"/>
    </row>
    <row r="565" spans="1:13" x14ac:dyDescent="0.25">
      <c r="A565" s="8"/>
      <c r="B565" s="8"/>
      <c r="C565" s="8"/>
      <c r="D565" s="8"/>
      <c r="E565" s="8"/>
      <c r="F565" s="8"/>
      <c r="G565" s="8"/>
      <c r="H565" s="8"/>
      <c r="I565" s="8"/>
      <c r="K565" s="8"/>
      <c r="L565" s="8"/>
      <c r="M565" s="8"/>
    </row>
    <row r="566" spans="1:13" x14ac:dyDescent="0.25">
      <c r="A566" s="8"/>
      <c r="B566" s="8"/>
      <c r="C566" s="8"/>
      <c r="D566" s="8"/>
      <c r="E566" s="8"/>
      <c r="F566" s="8"/>
      <c r="G566" s="8"/>
      <c r="H566" s="8"/>
      <c r="I566" s="8"/>
      <c r="K566" s="8"/>
      <c r="L566" s="8"/>
      <c r="M566" s="8"/>
    </row>
    <row r="567" spans="1:13" x14ac:dyDescent="0.25">
      <c r="A567" s="8"/>
      <c r="B567" s="8"/>
      <c r="C567" s="8"/>
      <c r="D567" s="8"/>
      <c r="E567" s="8"/>
      <c r="F567" s="8"/>
      <c r="G567" s="8"/>
      <c r="H567" s="8"/>
      <c r="I567" s="8"/>
      <c r="K567" s="8"/>
      <c r="L567" s="8"/>
      <c r="M567" s="8"/>
    </row>
    <row r="568" spans="1:13" x14ac:dyDescent="0.25">
      <c r="A568" s="8"/>
      <c r="B568" s="8"/>
      <c r="C568" s="8"/>
      <c r="D568" s="8"/>
      <c r="E568" s="8"/>
      <c r="F568" s="8"/>
      <c r="G568" s="8"/>
      <c r="H568" s="8"/>
      <c r="I568" s="8"/>
      <c r="K568" s="8"/>
      <c r="L568" s="8"/>
      <c r="M568" s="8"/>
    </row>
    <row r="569" spans="1:13" x14ac:dyDescent="0.25">
      <c r="A569" s="8"/>
      <c r="B569" s="8"/>
      <c r="C569" s="8"/>
      <c r="D569" s="8"/>
      <c r="E569" s="8"/>
      <c r="F569" s="8"/>
      <c r="G569" s="8"/>
      <c r="H569" s="8"/>
      <c r="I569" s="8"/>
      <c r="K569" s="8"/>
      <c r="L569" s="8"/>
      <c r="M569" s="8"/>
    </row>
    <row r="570" spans="1:13" x14ac:dyDescent="0.25">
      <c r="A570" s="8"/>
      <c r="B570" s="8"/>
      <c r="C570" s="8"/>
      <c r="D570" s="8"/>
      <c r="E570" s="8"/>
      <c r="F570" s="8"/>
      <c r="G570" s="8"/>
      <c r="H570" s="8"/>
      <c r="I570" s="8"/>
      <c r="K570" s="8"/>
      <c r="L570" s="8"/>
      <c r="M570" s="8"/>
    </row>
    <row r="571" spans="1:13" x14ac:dyDescent="0.25">
      <c r="A571" s="8"/>
      <c r="B571" s="8"/>
      <c r="C571" s="8"/>
      <c r="D571" s="8"/>
      <c r="E571" s="8"/>
      <c r="F571" s="8"/>
      <c r="G571" s="8"/>
      <c r="H571" s="8"/>
      <c r="I571" s="8"/>
      <c r="K571" s="8"/>
      <c r="L571" s="8"/>
      <c r="M571" s="8"/>
    </row>
    <row r="572" spans="1:13" x14ac:dyDescent="0.25">
      <c r="A572" s="8"/>
      <c r="B572" s="8"/>
      <c r="C572" s="8"/>
      <c r="D572" s="8"/>
      <c r="E572" s="8"/>
      <c r="F572" s="8"/>
      <c r="G572" s="8"/>
      <c r="H572" s="8"/>
      <c r="I572" s="8"/>
      <c r="K572" s="8"/>
      <c r="L572" s="8"/>
      <c r="M572" s="8"/>
    </row>
    <row r="573" spans="1:13" x14ac:dyDescent="0.25">
      <c r="A573" s="8"/>
      <c r="B573" s="8"/>
      <c r="C573" s="8"/>
      <c r="D573" s="8"/>
      <c r="E573" s="8"/>
      <c r="F573" s="8"/>
      <c r="G573" s="8"/>
      <c r="H573" s="8"/>
      <c r="I573" s="8"/>
      <c r="K573" s="8"/>
      <c r="L573" s="8"/>
      <c r="M573" s="8"/>
    </row>
    <row r="574" spans="1:13" x14ac:dyDescent="0.25">
      <c r="A574" s="8"/>
      <c r="B574" s="8"/>
      <c r="C574" s="8"/>
      <c r="D574" s="8"/>
      <c r="E574" s="8"/>
      <c r="F574" s="8"/>
      <c r="G574" s="8"/>
      <c r="H574" s="8"/>
      <c r="I574" s="8"/>
      <c r="K574" s="8"/>
      <c r="L574" s="8"/>
      <c r="M574" s="8"/>
    </row>
    <row r="575" spans="1:13" x14ac:dyDescent="0.25">
      <c r="A575" s="8"/>
      <c r="B575" s="8"/>
      <c r="C575" s="8"/>
      <c r="D575" s="8"/>
      <c r="E575" s="8"/>
      <c r="F575" s="8"/>
      <c r="G575" s="8"/>
      <c r="H575" s="8"/>
      <c r="I575" s="8"/>
      <c r="K575" s="8"/>
      <c r="L575" s="8"/>
      <c r="M575" s="8"/>
    </row>
    <row r="576" spans="1:13" x14ac:dyDescent="0.25">
      <c r="A576" s="8"/>
      <c r="B576" s="8"/>
      <c r="C576" s="8"/>
      <c r="D576" s="8"/>
      <c r="E576" s="8"/>
      <c r="F576" s="8"/>
      <c r="G576" s="8"/>
      <c r="H576" s="8"/>
      <c r="I576" s="8"/>
      <c r="K576" s="8"/>
      <c r="L576" s="8"/>
      <c r="M576" s="8"/>
    </row>
    <row r="577" spans="1:13" x14ac:dyDescent="0.25">
      <c r="A577" s="8"/>
      <c r="B577" s="8"/>
      <c r="C577" s="8"/>
      <c r="D577" s="8"/>
      <c r="E577" s="8"/>
      <c r="F577" s="8"/>
      <c r="G577" s="8"/>
      <c r="H577" s="8"/>
      <c r="I577" s="8"/>
      <c r="K577" s="8"/>
      <c r="L577" s="8"/>
      <c r="M577" s="8"/>
    </row>
    <row r="578" spans="1:13" x14ac:dyDescent="0.25">
      <c r="A578" s="8"/>
      <c r="B578" s="8"/>
      <c r="C578" s="8"/>
      <c r="D578" s="8"/>
      <c r="E578" s="8"/>
      <c r="F578" s="8"/>
      <c r="G578" s="8"/>
      <c r="H578" s="8"/>
      <c r="I578" s="8"/>
      <c r="K578" s="8"/>
      <c r="L578" s="8"/>
      <c r="M578" s="8"/>
    </row>
    <row r="579" spans="1:13" x14ac:dyDescent="0.25">
      <c r="A579" s="8"/>
      <c r="B579" s="8"/>
      <c r="C579" s="8"/>
      <c r="D579" s="8"/>
      <c r="E579" s="8"/>
      <c r="F579" s="8"/>
      <c r="G579" s="8"/>
      <c r="H579" s="8"/>
      <c r="I579" s="8"/>
      <c r="K579" s="8"/>
      <c r="L579" s="8"/>
      <c r="M579" s="8"/>
    </row>
    <row r="580" spans="1:13" x14ac:dyDescent="0.25">
      <c r="A580" s="8"/>
      <c r="B580" s="8"/>
      <c r="C580" s="8"/>
      <c r="D580" s="8"/>
      <c r="E580" s="8"/>
      <c r="F580" s="8"/>
      <c r="G580" s="8"/>
      <c r="H580" s="8"/>
      <c r="I580" s="8"/>
      <c r="K580" s="8"/>
      <c r="L580" s="8"/>
      <c r="M580" s="8"/>
    </row>
    <row r="581" spans="1:13" x14ac:dyDescent="0.25">
      <c r="A581" s="8"/>
      <c r="B581" s="8"/>
      <c r="C581" s="8"/>
      <c r="D581" s="8"/>
      <c r="E581" s="8"/>
      <c r="F581" s="8"/>
      <c r="G581" s="8"/>
      <c r="H581" s="8"/>
      <c r="I581" s="8"/>
      <c r="K581" s="8"/>
      <c r="L581" s="8"/>
      <c r="M581" s="8"/>
    </row>
    <row r="582" spans="1:13" x14ac:dyDescent="0.25">
      <c r="A582" s="8"/>
      <c r="B582" s="8"/>
      <c r="C582" s="8"/>
      <c r="D582" s="8"/>
      <c r="E582" s="8"/>
      <c r="F582" s="8"/>
      <c r="G582" s="8"/>
      <c r="H582" s="8"/>
      <c r="I582" s="8"/>
      <c r="K582" s="8"/>
      <c r="L582" s="8"/>
      <c r="M582" s="8"/>
    </row>
    <row r="583" spans="1:13" x14ac:dyDescent="0.25">
      <c r="A583" s="8"/>
      <c r="B583" s="8"/>
      <c r="C583" s="8"/>
      <c r="D583" s="8"/>
      <c r="E583" s="8"/>
      <c r="F583" s="8"/>
      <c r="G583" s="8"/>
      <c r="H583" s="8"/>
      <c r="I583" s="8"/>
      <c r="K583" s="8"/>
      <c r="L583" s="8"/>
      <c r="M583" s="8"/>
    </row>
    <row r="584" spans="1:13" x14ac:dyDescent="0.25">
      <c r="A584" s="8"/>
      <c r="B584" s="8"/>
      <c r="C584" s="8"/>
      <c r="D584" s="8"/>
      <c r="E584" s="8"/>
      <c r="F584" s="8"/>
      <c r="G584" s="8"/>
      <c r="H584" s="8"/>
      <c r="I584" s="8"/>
      <c r="K584" s="8"/>
      <c r="L584" s="8"/>
      <c r="M584" s="8"/>
    </row>
    <row r="585" spans="1:13" x14ac:dyDescent="0.25">
      <c r="A585" s="8"/>
      <c r="B585" s="8"/>
      <c r="C585" s="8"/>
      <c r="D585" s="8"/>
      <c r="E585" s="8"/>
      <c r="F585" s="8"/>
      <c r="G585" s="8"/>
      <c r="H585" s="8"/>
      <c r="I585" s="8"/>
      <c r="K585" s="8"/>
      <c r="L585" s="8"/>
      <c r="M585" s="8"/>
    </row>
    <row r="586" spans="1:13" x14ac:dyDescent="0.25">
      <c r="A586" s="8"/>
      <c r="B586" s="8"/>
      <c r="C586" s="8"/>
      <c r="D586" s="8"/>
      <c r="E586" s="8"/>
      <c r="F586" s="8"/>
      <c r="G586" s="8"/>
      <c r="H586" s="8"/>
      <c r="I586" s="8"/>
      <c r="K586" s="8"/>
      <c r="L586" s="8"/>
      <c r="M586" s="8"/>
    </row>
    <row r="587" spans="1:13" x14ac:dyDescent="0.25">
      <c r="A587" s="8"/>
      <c r="B587" s="8"/>
      <c r="C587" s="8"/>
      <c r="D587" s="8"/>
      <c r="E587" s="8"/>
      <c r="F587" s="8"/>
      <c r="G587" s="8"/>
      <c r="H587" s="8"/>
      <c r="I587" s="8"/>
      <c r="K587" s="8"/>
      <c r="L587" s="8"/>
      <c r="M587" s="8"/>
    </row>
    <row r="588" spans="1:13" x14ac:dyDescent="0.25">
      <c r="A588" s="8"/>
      <c r="B588" s="8"/>
      <c r="C588" s="8"/>
      <c r="D588" s="8"/>
      <c r="E588" s="8"/>
      <c r="F588" s="8"/>
      <c r="G588" s="8"/>
      <c r="H588" s="8"/>
      <c r="I588" s="8"/>
      <c r="K588" s="8"/>
      <c r="L588" s="8"/>
      <c r="M588" s="8"/>
    </row>
    <row r="589" spans="1:13" x14ac:dyDescent="0.25">
      <c r="A589" s="8"/>
      <c r="B589" s="8"/>
      <c r="C589" s="8"/>
      <c r="D589" s="8"/>
      <c r="E589" s="8"/>
      <c r="F589" s="8"/>
      <c r="G589" s="8"/>
      <c r="H589" s="8"/>
      <c r="I589" s="8"/>
      <c r="K589" s="8"/>
      <c r="L589" s="8"/>
      <c r="M589" s="8"/>
    </row>
    <row r="590" spans="1:13" x14ac:dyDescent="0.25">
      <c r="A590" s="8"/>
      <c r="B590" s="8"/>
      <c r="C590" s="8"/>
      <c r="D590" s="8"/>
      <c r="E590" s="8"/>
      <c r="F590" s="8"/>
      <c r="G590" s="8"/>
      <c r="H590" s="8"/>
      <c r="I590" s="8"/>
      <c r="K590" s="8"/>
      <c r="L590" s="8"/>
      <c r="M590" s="8"/>
    </row>
    <row r="591" spans="1:13" x14ac:dyDescent="0.25">
      <c r="A591" s="8"/>
      <c r="B591" s="8"/>
      <c r="C591" s="8"/>
      <c r="D591" s="8"/>
      <c r="E591" s="8"/>
      <c r="F591" s="8"/>
      <c r="G591" s="8"/>
      <c r="H591" s="8"/>
      <c r="I591" s="8"/>
      <c r="K591" s="8"/>
      <c r="L591" s="8"/>
      <c r="M591" s="8"/>
    </row>
    <row r="592" spans="1:13" x14ac:dyDescent="0.25">
      <c r="A592" s="8"/>
      <c r="B592" s="8"/>
      <c r="C592" s="8"/>
      <c r="D592" s="8"/>
      <c r="E592" s="8"/>
      <c r="F592" s="8"/>
      <c r="G592" s="8"/>
      <c r="H592" s="8"/>
      <c r="I592" s="8"/>
      <c r="K592" s="8"/>
      <c r="L592" s="8"/>
      <c r="M592" s="8"/>
    </row>
    <row r="593" spans="1:13" x14ac:dyDescent="0.25">
      <c r="A593" s="8"/>
      <c r="B593" s="8"/>
      <c r="C593" s="8"/>
      <c r="D593" s="8"/>
      <c r="E593" s="8"/>
      <c r="F593" s="8"/>
      <c r="G593" s="8"/>
      <c r="H593" s="8"/>
      <c r="I593" s="8"/>
      <c r="K593" s="8"/>
      <c r="L593" s="8"/>
      <c r="M593" s="8"/>
    </row>
    <row r="594" spans="1:13" x14ac:dyDescent="0.25">
      <c r="A594" s="8"/>
      <c r="B594" s="8"/>
      <c r="C594" s="8"/>
      <c r="D594" s="8"/>
      <c r="E594" s="8"/>
      <c r="F594" s="8"/>
      <c r="G594" s="8"/>
      <c r="H594" s="8"/>
      <c r="I594" s="8"/>
      <c r="K594" s="8"/>
      <c r="L594" s="8"/>
      <c r="M594" s="8"/>
    </row>
    <row r="595" spans="1:13" x14ac:dyDescent="0.25">
      <c r="A595" s="8"/>
      <c r="B595" s="8"/>
      <c r="C595" s="8"/>
      <c r="D595" s="8"/>
      <c r="E595" s="8"/>
      <c r="F595" s="8"/>
      <c r="G595" s="8"/>
      <c r="H595" s="8"/>
      <c r="I595" s="8"/>
      <c r="K595" s="8"/>
      <c r="L595" s="8"/>
      <c r="M595" s="8"/>
    </row>
    <row r="596" spans="1:13" x14ac:dyDescent="0.25">
      <c r="A596" s="8"/>
      <c r="B596" s="8"/>
      <c r="C596" s="8"/>
      <c r="D596" s="8"/>
      <c r="E596" s="8"/>
      <c r="F596" s="8"/>
      <c r="G596" s="8"/>
      <c r="H596" s="8"/>
      <c r="I596" s="8"/>
      <c r="K596" s="8"/>
      <c r="L596" s="8"/>
      <c r="M596" s="8"/>
    </row>
    <row r="597" spans="1:13" x14ac:dyDescent="0.25">
      <c r="A597" s="8"/>
      <c r="B597" s="8"/>
      <c r="C597" s="8"/>
      <c r="D597" s="8"/>
      <c r="E597" s="8"/>
      <c r="F597" s="8"/>
      <c r="G597" s="8"/>
      <c r="H597" s="8"/>
      <c r="I597" s="8"/>
      <c r="K597" s="8"/>
      <c r="L597" s="8"/>
      <c r="M597" s="8"/>
    </row>
    <row r="598" spans="1:13" x14ac:dyDescent="0.25">
      <c r="A598" s="8"/>
      <c r="B598" s="8"/>
      <c r="C598" s="8"/>
      <c r="D598" s="8"/>
      <c r="E598" s="8"/>
      <c r="F598" s="8"/>
      <c r="G598" s="8"/>
      <c r="H598" s="8"/>
      <c r="I598" s="8"/>
      <c r="K598" s="8"/>
      <c r="L598" s="8"/>
      <c r="M598" s="8"/>
    </row>
    <row r="599" spans="1:13" x14ac:dyDescent="0.25">
      <c r="A599" s="8"/>
      <c r="B599" s="8"/>
      <c r="C599" s="8"/>
      <c r="D599" s="8"/>
      <c r="E599" s="8"/>
      <c r="F599" s="8"/>
      <c r="G599" s="8"/>
      <c r="H599" s="8"/>
      <c r="I599" s="8"/>
      <c r="K599" s="8"/>
      <c r="L599" s="8"/>
      <c r="M599" s="8"/>
    </row>
    <row r="600" spans="1:13" x14ac:dyDescent="0.25">
      <c r="A600" s="8"/>
      <c r="B600" s="8"/>
      <c r="C600" s="8"/>
      <c r="D600" s="8"/>
      <c r="E600" s="8"/>
      <c r="F600" s="8"/>
      <c r="G600" s="8"/>
      <c r="H600" s="8"/>
      <c r="I600" s="8"/>
      <c r="K600" s="8"/>
      <c r="L600" s="8"/>
      <c r="M600" s="8"/>
    </row>
    <row r="601" spans="1:13" x14ac:dyDescent="0.25">
      <c r="A601" s="8"/>
      <c r="B601" s="8"/>
      <c r="C601" s="8"/>
      <c r="D601" s="8"/>
      <c r="E601" s="8"/>
      <c r="F601" s="8"/>
      <c r="G601" s="8"/>
      <c r="H601" s="8"/>
      <c r="I601" s="8"/>
      <c r="K601" s="8"/>
      <c r="L601" s="8"/>
      <c r="M601" s="8"/>
    </row>
    <row r="602" spans="1:13" x14ac:dyDescent="0.25">
      <c r="A602" s="8"/>
      <c r="B602" s="8"/>
      <c r="C602" s="8"/>
      <c r="D602" s="8"/>
      <c r="E602" s="8"/>
      <c r="F602" s="8"/>
      <c r="G602" s="8"/>
      <c r="H602" s="8"/>
      <c r="I602" s="8"/>
      <c r="K602" s="8"/>
      <c r="L602" s="8"/>
      <c r="M602" s="8"/>
    </row>
    <row r="603" spans="1:13" x14ac:dyDescent="0.25">
      <c r="A603" s="8"/>
      <c r="B603" s="8"/>
      <c r="C603" s="8"/>
      <c r="D603" s="8"/>
      <c r="E603" s="8"/>
      <c r="F603" s="8"/>
      <c r="G603" s="8"/>
      <c r="H603" s="8"/>
      <c r="I603" s="8"/>
      <c r="K603" s="8"/>
      <c r="L603" s="8"/>
      <c r="M603" s="8"/>
    </row>
    <row r="604" spans="1:13" x14ac:dyDescent="0.25">
      <c r="A604" s="8"/>
      <c r="B604" s="8"/>
      <c r="C604" s="8"/>
      <c r="D604" s="8"/>
      <c r="E604" s="8"/>
      <c r="F604" s="8"/>
      <c r="G604" s="8"/>
      <c r="H604" s="8"/>
      <c r="I604" s="8"/>
      <c r="K604" s="8"/>
      <c r="L604" s="8"/>
      <c r="M604" s="8"/>
    </row>
    <row r="605" spans="1:13" x14ac:dyDescent="0.25">
      <c r="A605" s="8"/>
      <c r="B605" s="8"/>
      <c r="C605" s="8"/>
      <c r="D605" s="8"/>
      <c r="E605" s="8"/>
      <c r="F605" s="8"/>
      <c r="G605" s="8"/>
      <c r="H605" s="8"/>
      <c r="I605" s="8"/>
      <c r="K605" s="8"/>
      <c r="L605" s="8"/>
      <c r="M605" s="8"/>
    </row>
    <row r="606" spans="1:13" x14ac:dyDescent="0.25">
      <c r="A606" s="8"/>
      <c r="B606" s="8"/>
      <c r="C606" s="8"/>
      <c r="D606" s="8"/>
      <c r="E606" s="8"/>
      <c r="F606" s="8"/>
      <c r="G606" s="8"/>
      <c r="H606" s="8"/>
      <c r="I606" s="8"/>
      <c r="K606" s="8"/>
      <c r="L606" s="8"/>
      <c r="M606" s="8"/>
    </row>
    <row r="607" spans="1:13" x14ac:dyDescent="0.25">
      <c r="A607" s="8"/>
      <c r="B607" s="8"/>
      <c r="C607" s="8"/>
      <c r="D607" s="8"/>
      <c r="E607" s="8"/>
      <c r="F607" s="8"/>
      <c r="G607" s="8"/>
      <c r="H607" s="8"/>
      <c r="I607" s="8"/>
      <c r="K607" s="8"/>
      <c r="L607" s="8"/>
      <c r="M607" s="8"/>
    </row>
    <row r="608" spans="1:13" x14ac:dyDescent="0.25">
      <c r="A608" s="8"/>
      <c r="B608" s="8"/>
      <c r="C608" s="8"/>
      <c r="D608" s="8"/>
      <c r="E608" s="8"/>
      <c r="F608" s="8"/>
      <c r="G608" s="8"/>
      <c r="H608" s="8"/>
      <c r="I608" s="8"/>
      <c r="K608" s="8"/>
      <c r="L608" s="8"/>
      <c r="M608" s="8"/>
    </row>
    <row r="609" spans="1:13" x14ac:dyDescent="0.25">
      <c r="A609" s="8"/>
      <c r="B609" s="8"/>
      <c r="C609" s="8"/>
      <c r="D609" s="8"/>
      <c r="E609" s="8"/>
      <c r="F609" s="8"/>
      <c r="G609" s="8"/>
      <c r="H609" s="8"/>
      <c r="I609" s="8"/>
      <c r="K609" s="8"/>
      <c r="L609" s="8"/>
      <c r="M609" s="8"/>
    </row>
    <row r="610" spans="1:13" x14ac:dyDescent="0.25">
      <c r="A610" s="8"/>
      <c r="B610" s="8"/>
      <c r="C610" s="8"/>
      <c r="D610" s="8"/>
      <c r="E610" s="8"/>
      <c r="F610" s="8"/>
      <c r="G610" s="8"/>
      <c r="H610" s="8"/>
      <c r="I610" s="8"/>
      <c r="K610" s="8"/>
      <c r="L610" s="8"/>
      <c r="M610" s="8"/>
    </row>
    <row r="611" spans="1:13" x14ac:dyDescent="0.25">
      <c r="A611" s="8"/>
      <c r="B611" s="8"/>
      <c r="C611" s="8"/>
      <c r="D611" s="8"/>
      <c r="E611" s="8"/>
      <c r="F611" s="8"/>
      <c r="G611" s="8"/>
      <c r="H611" s="8"/>
      <c r="I611" s="8"/>
      <c r="K611" s="8"/>
      <c r="L611" s="8"/>
      <c r="M611" s="8"/>
    </row>
    <row r="612" spans="1:13" x14ac:dyDescent="0.25">
      <c r="A612" s="8"/>
      <c r="B612" s="8"/>
      <c r="C612" s="8"/>
      <c r="D612" s="8"/>
      <c r="E612" s="8"/>
      <c r="F612" s="8"/>
      <c r="G612" s="8"/>
      <c r="H612" s="8"/>
      <c r="I612" s="8"/>
      <c r="K612" s="8"/>
      <c r="L612" s="8"/>
      <c r="M612" s="8"/>
    </row>
    <row r="613" spans="1:13" x14ac:dyDescent="0.25">
      <c r="A613" s="8"/>
      <c r="B613" s="8"/>
      <c r="C613" s="8"/>
      <c r="D613" s="8"/>
      <c r="E613" s="8"/>
      <c r="F613" s="8"/>
      <c r="G613" s="8"/>
      <c r="H613" s="8"/>
      <c r="I613" s="8"/>
      <c r="K613" s="8"/>
      <c r="L613" s="8"/>
      <c r="M613" s="8"/>
    </row>
    <row r="614" spans="1:13" x14ac:dyDescent="0.25">
      <c r="A614" s="8"/>
      <c r="B614" s="8"/>
      <c r="C614" s="8"/>
      <c r="D614" s="8"/>
      <c r="E614" s="8"/>
      <c r="F614" s="8"/>
      <c r="G614" s="8"/>
      <c r="H614" s="8"/>
      <c r="I614" s="8"/>
      <c r="K614" s="8"/>
      <c r="L614" s="8"/>
      <c r="M614" s="8"/>
    </row>
    <row r="615" spans="1:13" x14ac:dyDescent="0.25">
      <c r="A615" s="8"/>
      <c r="B615" s="8"/>
      <c r="C615" s="8"/>
      <c r="D615" s="8"/>
      <c r="E615" s="8"/>
      <c r="F615" s="8"/>
      <c r="G615" s="8"/>
      <c r="H615" s="8"/>
      <c r="I615" s="8"/>
      <c r="K615" s="8"/>
      <c r="L615" s="8"/>
      <c r="M615" s="8"/>
    </row>
    <row r="616" spans="1:13" x14ac:dyDescent="0.25">
      <c r="A616" s="8"/>
      <c r="B616" s="8"/>
      <c r="C616" s="8"/>
      <c r="D616" s="8"/>
      <c r="E616" s="8"/>
      <c r="F616" s="8"/>
      <c r="G616" s="8"/>
      <c r="H616" s="8"/>
      <c r="I616" s="8"/>
      <c r="K616" s="8"/>
      <c r="L616" s="8"/>
      <c r="M616" s="8"/>
    </row>
    <row r="617" spans="1:13" x14ac:dyDescent="0.25">
      <c r="A617" s="8"/>
      <c r="B617" s="8"/>
      <c r="C617" s="8"/>
      <c r="D617" s="8"/>
      <c r="E617" s="8"/>
      <c r="F617" s="8"/>
      <c r="G617" s="8"/>
      <c r="H617" s="8"/>
      <c r="I617" s="8"/>
      <c r="K617" s="8"/>
      <c r="L617" s="8"/>
      <c r="M617" s="8"/>
    </row>
    <row r="618" spans="1:13" x14ac:dyDescent="0.25">
      <c r="A618" s="8"/>
      <c r="B618" s="8"/>
      <c r="C618" s="8"/>
      <c r="D618" s="8"/>
      <c r="E618" s="8"/>
      <c r="F618" s="8"/>
      <c r="G618" s="8"/>
      <c r="H618" s="8"/>
      <c r="I618" s="8"/>
      <c r="K618" s="8"/>
      <c r="L618" s="8"/>
      <c r="M618" s="8"/>
    </row>
    <row r="619" spans="1:13" x14ac:dyDescent="0.25">
      <c r="A619" s="8"/>
      <c r="B619" s="8"/>
      <c r="C619" s="8"/>
      <c r="D619" s="8"/>
      <c r="E619" s="8"/>
      <c r="F619" s="8"/>
      <c r="G619" s="8"/>
      <c r="H619" s="8"/>
      <c r="I619" s="8"/>
      <c r="K619" s="8"/>
      <c r="L619" s="8"/>
      <c r="M619" s="8"/>
    </row>
    <row r="620" spans="1:13" x14ac:dyDescent="0.25">
      <c r="A620" s="8"/>
      <c r="B620" s="8"/>
      <c r="C620" s="8"/>
      <c r="D620" s="8"/>
      <c r="E620" s="8"/>
      <c r="F620" s="8"/>
      <c r="G620" s="8"/>
      <c r="H620" s="8"/>
      <c r="I620" s="8"/>
      <c r="K620" s="8"/>
      <c r="L620" s="8"/>
      <c r="M620" s="8"/>
    </row>
    <row r="621" spans="1:13" x14ac:dyDescent="0.25">
      <c r="A621" s="8"/>
      <c r="B621" s="8"/>
      <c r="C621" s="8"/>
      <c r="D621" s="8"/>
      <c r="E621" s="8"/>
      <c r="F621" s="8"/>
      <c r="G621" s="8"/>
      <c r="H621" s="8"/>
      <c r="I621" s="8"/>
      <c r="K621" s="8"/>
      <c r="L621" s="8"/>
      <c r="M621" s="8"/>
    </row>
    <row r="622" spans="1:13" x14ac:dyDescent="0.25">
      <c r="A622" s="8"/>
      <c r="B622" s="8"/>
      <c r="C622" s="8"/>
      <c r="D622" s="8"/>
      <c r="E622" s="8"/>
      <c r="F622" s="8"/>
      <c r="G622" s="8"/>
      <c r="H622" s="8"/>
      <c r="I622" s="8"/>
      <c r="K622" s="8"/>
      <c r="L622" s="8"/>
      <c r="M622" s="8"/>
    </row>
    <row r="623" spans="1:13" x14ac:dyDescent="0.25">
      <c r="A623" s="8"/>
      <c r="B623" s="8"/>
      <c r="C623" s="8"/>
      <c r="D623" s="8"/>
      <c r="E623" s="8"/>
      <c r="F623" s="8"/>
      <c r="G623" s="8"/>
      <c r="H623" s="8"/>
      <c r="I623" s="8"/>
      <c r="K623" s="8"/>
      <c r="L623" s="8"/>
      <c r="M623" s="8"/>
    </row>
    <row r="624" spans="1:13" x14ac:dyDescent="0.25">
      <c r="A624" s="8"/>
      <c r="B624" s="8"/>
      <c r="C624" s="8"/>
      <c r="D624" s="8"/>
      <c r="E624" s="8"/>
      <c r="F624" s="8"/>
      <c r="G624" s="8"/>
      <c r="H624" s="8"/>
      <c r="I624" s="8"/>
      <c r="K624" s="8"/>
      <c r="L624" s="8"/>
      <c r="M624" s="8"/>
    </row>
    <row r="625" spans="1:13" x14ac:dyDescent="0.25">
      <c r="A625" s="8"/>
      <c r="B625" s="8"/>
      <c r="C625" s="8"/>
      <c r="D625" s="8"/>
      <c r="E625" s="8"/>
      <c r="F625" s="8"/>
      <c r="G625" s="8"/>
      <c r="H625" s="8"/>
      <c r="I625" s="8"/>
      <c r="K625" s="8"/>
      <c r="L625" s="8"/>
      <c r="M625" s="8"/>
    </row>
    <row r="626" spans="1:13" x14ac:dyDescent="0.25">
      <c r="A626" s="8"/>
      <c r="B626" s="8"/>
      <c r="C626" s="8"/>
      <c r="D626" s="8"/>
      <c r="E626" s="8"/>
      <c r="F626" s="8"/>
      <c r="G626" s="8"/>
      <c r="H626" s="8"/>
      <c r="I626" s="8"/>
      <c r="K626" s="8"/>
      <c r="L626" s="8"/>
      <c r="M626" s="8"/>
    </row>
    <row r="627" spans="1:13" x14ac:dyDescent="0.25">
      <c r="A627" s="8"/>
      <c r="B627" s="8"/>
      <c r="C627" s="8"/>
      <c r="D627" s="8"/>
      <c r="E627" s="8"/>
      <c r="F627" s="8"/>
      <c r="G627" s="8"/>
      <c r="H627" s="8"/>
      <c r="I627" s="8"/>
      <c r="K627" s="8"/>
      <c r="L627" s="8"/>
      <c r="M627" s="8"/>
    </row>
    <row r="628" spans="1:13" x14ac:dyDescent="0.25">
      <c r="A628" s="8"/>
      <c r="B628" s="8"/>
      <c r="C628" s="8"/>
      <c r="D628" s="8"/>
      <c r="E628" s="8"/>
      <c r="F628" s="8"/>
      <c r="G628" s="8"/>
      <c r="H628" s="8"/>
      <c r="I628" s="8"/>
      <c r="K628" s="8"/>
      <c r="L628" s="8"/>
      <c r="M628" s="8"/>
    </row>
    <row r="629" spans="1:13" x14ac:dyDescent="0.25">
      <c r="A629" s="8"/>
      <c r="B629" s="8"/>
      <c r="C629" s="8"/>
      <c r="D629" s="8"/>
      <c r="E629" s="8"/>
      <c r="F629" s="8"/>
      <c r="G629" s="8"/>
      <c r="H629" s="8"/>
      <c r="I629" s="8"/>
      <c r="K629" s="8"/>
      <c r="L629" s="8"/>
      <c r="M629" s="8"/>
    </row>
    <row r="630" spans="1:13" x14ac:dyDescent="0.25">
      <c r="A630" s="8"/>
      <c r="B630" s="8"/>
      <c r="C630" s="8"/>
      <c r="D630" s="8"/>
      <c r="E630" s="8"/>
      <c r="F630" s="8"/>
      <c r="G630" s="8"/>
      <c r="H630" s="8"/>
      <c r="I630" s="8"/>
      <c r="K630" s="8"/>
      <c r="L630" s="8"/>
      <c r="M630" s="8"/>
    </row>
    <row r="631" spans="1:13" x14ac:dyDescent="0.25">
      <c r="A631" s="8"/>
      <c r="B631" s="8"/>
      <c r="C631" s="8"/>
      <c r="D631" s="8"/>
      <c r="E631" s="8"/>
      <c r="F631" s="8"/>
      <c r="G631" s="8"/>
      <c r="H631" s="8"/>
      <c r="I631" s="8"/>
      <c r="K631" s="8"/>
      <c r="L631" s="8"/>
      <c r="M631" s="8"/>
    </row>
    <row r="632" spans="1:13" x14ac:dyDescent="0.25">
      <c r="A632" s="8"/>
      <c r="B632" s="8"/>
      <c r="C632" s="8"/>
      <c r="D632" s="8"/>
      <c r="E632" s="8"/>
      <c r="F632" s="8"/>
      <c r="G632" s="8"/>
      <c r="H632" s="8"/>
      <c r="I632" s="8"/>
      <c r="K632" s="8"/>
      <c r="L632" s="8"/>
      <c r="M632" s="8"/>
    </row>
    <row r="633" spans="1:13" x14ac:dyDescent="0.25">
      <c r="A633" s="8"/>
      <c r="B633" s="8"/>
      <c r="C633" s="8"/>
      <c r="D633" s="8"/>
      <c r="E633" s="8"/>
      <c r="F633" s="8"/>
      <c r="G633" s="8"/>
      <c r="H633" s="8"/>
      <c r="I633" s="8"/>
      <c r="K633" s="8"/>
      <c r="L633" s="8"/>
      <c r="M633" s="8"/>
    </row>
    <row r="634" spans="1:13" x14ac:dyDescent="0.25">
      <c r="A634" s="8"/>
      <c r="B634" s="8"/>
      <c r="C634" s="8"/>
      <c r="D634" s="8"/>
      <c r="E634" s="8"/>
      <c r="F634" s="8"/>
      <c r="G634" s="8"/>
      <c r="H634" s="8"/>
      <c r="I634" s="8"/>
      <c r="K634" s="8"/>
      <c r="L634" s="8"/>
      <c r="M634" s="8"/>
    </row>
    <row r="635" spans="1:13" x14ac:dyDescent="0.25">
      <c r="A635" s="8"/>
      <c r="B635" s="8"/>
      <c r="C635" s="8"/>
      <c r="D635" s="8"/>
      <c r="E635" s="8"/>
      <c r="F635" s="8"/>
      <c r="G635" s="8"/>
      <c r="H635" s="8"/>
      <c r="I635" s="8"/>
      <c r="K635" s="8"/>
      <c r="L635" s="8"/>
      <c r="M635" s="8"/>
    </row>
    <row r="636" spans="1:13" x14ac:dyDescent="0.25">
      <c r="A636" s="8"/>
      <c r="B636" s="8"/>
      <c r="C636" s="8"/>
      <c r="D636" s="8"/>
      <c r="E636" s="8"/>
      <c r="F636" s="8"/>
      <c r="G636" s="8"/>
      <c r="H636" s="8"/>
      <c r="I636" s="8"/>
      <c r="K636" s="8"/>
      <c r="L636" s="8"/>
      <c r="M636" s="8"/>
    </row>
    <row r="637" spans="1:13" x14ac:dyDescent="0.25">
      <c r="A637" s="8"/>
      <c r="B637" s="8"/>
      <c r="C637" s="8"/>
      <c r="D637" s="8"/>
      <c r="E637" s="8"/>
      <c r="F637" s="8"/>
      <c r="G637" s="8"/>
      <c r="H637" s="8"/>
      <c r="I637" s="8"/>
      <c r="K637" s="8"/>
      <c r="L637" s="8"/>
      <c r="M637" s="8"/>
    </row>
    <row r="638" spans="1:13" x14ac:dyDescent="0.25">
      <c r="A638" s="8"/>
      <c r="B638" s="8"/>
      <c r="C638" s="8"/>
      <c r="D638" s="8"/>
      <c r="E638" s="8"/>
      <c r="F638" s="8"/>
      <c r="G638" s="8"/>
      <c r="H638" s="8"/>
      <c r="I638" s="8"/>
      <c r="K638" s="8"/>
      <c r="L638" s="8"/>
      <c r="M638" s="8"/>
    </row>
    <row r="639" spans="1:13" x14ac:dyDescent="0.25">
      <c r="A639" s="8"/>
      <c r="B639" s="8"/>
      <c r="C639" s="8"/>
      <c r="D639" s="8"/>
      <c r="E639" s="8"/>
      <c r="F639" s="8"/>
      <c r="G639" s="8"/>
      <c r="H639" s="8"/>
      <c r="I639" s="8"/>
      <c r="K639" s="8"/>
      <c r="L639" s="8"/>
      <c r="M639" s="8"/>
    </row>
    <row r="640" spans="1:13" x14ac:dyDescent="0.25">
      <c r="A640" s="8"/>
      <c r="B640" s="8"/>
      <c r="C640" s="8"/>
      <c r="D640" s="8"/>
      <c r="E640" s="8"/>
      <c r="F640" s="8"/>
      <c r="G640" s="8"/>
      <c r="H640" s="8"/>
      <c r="I640" s="8"/>
      <c r="K640" s="8"/>
      <c r="L640" s="8"/>
      <c r="M640" s="8"/>
    </row>
    <row r="641" spans="1:13" x14ac:dyDescent="0.25">
      <c r="A641" s="8"/>
      <c r="B641" s="8"/>
      <c r="C641" s="8"/>
      <c r="D641" s="8"/>
      <c r="E641" s="8"/>
      <c r="F641" s="8"/>
      <c r="G641" s="8"/>
      <c r="H641" s="8"/>
      <c r="I641" s="8"/>
      <c r="K641" s="8"/>
      <c r="L641" s="8"/>
      <c r="M641" s="8"/>
    </row>
    <row r="642" spans="1:13" x14ac:dyDescent="0.25">
      <c r="A642" s="8"/>
      <c r="B642" s="8"/>
      <c r="C642" s="8"/>
      <c r="D642" s="8"/>
      <c r="E642" s="8"/>
      <c r="F642" s="8"/>
      <c r="G642" s="8"/>
      <c r="H642" s="8"/>
      <c r="I642" s="8"/>
      <c r="K642" s="8"/>
      <c r="L642" s="8"/>
      <c r="M642" s="8"/>
    </row>
    <row r="643" spans="1:13" x14ac:dyDescent="0.25">
      <c r="A643" s="8"/>
      <c r="B643" s="8"/>
      <c r="C643" s="8"/>
      <c r="D643" s="8"/>
      <c r="E643" s="8"/>
      <c r="F643" s="8"/>
      <c r="G643" s="8"/>
      <c r="H643" s="8"/>
      <c r="I643" s="8"/>
      <c r="K643" s="8"/>
      <c r="L643" s="8"/>
      <c r="M643" s="8"/>
    </row>
    <row r="644" spans="1:13" x14ac:dyDescent="0.25">
      <c r="A644" s="8"/>
      <c r="B644" s="8"/>
      <c r="C644" s="8"/>
      <c r="D644" s="8"/>
      <c r="E644" s="8"/>
      <c r="F644" s="8"/>
      <c r="G644" s="8"/>
      <c r="H644" s="8"/>
      <c r="I644" s="8"/>
      <c r="K644" s="8"/>
      <c r="L644" s="8"/>
      <c r="M644" s="8"/>
    </row>
    <row r="645" spans="1:13" x14ac:dyDescent="0.25">
      <c r="A645" s="8"/>
      <c r="B645" s="8"/>
      <c r="C645" s="8"/>
      <c r="D645" s="8"/>
      <c r="E645" s="8"/>
      <c r="F645" s="8"/>
      <c r="G645" s="8"/>
      <c r="H645" s="8"/>
      <c r="I645" s="8"/>
      <c r="K645" s="8"/>
      <c r="L645" s="8"/>
      <c r="M645" s="8"/>
    </row>
    <row r="646" spans="1:13" x14ac:dyDescent="0.25">
      <c r="A646" s="8"/>
      <c r="B646" s="8"/>
      <c r="C646" s="8"/>
      <c r="D646" s="8"/>
      <c r="E646" s="8"/>
      <c r="F646" s="8"/>
      <c r="G646" s="8"/>
      <c r="H646" s="8"/>
      <c r="I646" s="8"/>
      <c r="K646" s="8"/>
      <c r="L646" s="8"/>
      <c r="M646" s="8"/>
    </row>
    <row r="647" spans="1:13" x14ac:dyDescent="0.25">
      <c r="A647" s="8"/>
      <c r="B647" s="8"/>
      <c r="C647" s="8"/>
      <c r="D647" s="8"/>
      <c r="E647" s="8"/>
      <c r="F647" s="8"/>
      <c r="G647" s="8"/>
      <c r="H647" s="8"/>
      <c r="I647" s="8"/>
      <c r="K647" s="8"/>
      <c r="L647" s="8"/>
      <c r="M647" s="8"/>
    </row>
    <row r="648" spans="1:13" x14ac:dyDescent="0.25">
      <c r="A648" s="8"/>
      <c r="B648" s="8"/>
      <c r="C648" s="8"/>
      <c r="D648" s="8"/>
      <c r="E648" s="8"/>
      <c r="F648" s="8"/>
      <c r="G648" s="8"/>
      <c r="H648" s="8"/>
      <c r="I648" s="8"/>
      <c r="K648" s="8"/>
      <c r="L648" s="8"/>
      <c r="M648" s="8"/>
    </row>
    <row r="649" spans="1:13" x14ac:dyDescent="0.25">
      <c r="A649" s="8"/>
      <c r="B649" s="8"/>
      <c r="C649" s="8"/>
      <c r="D649" s="8"/>
      <c r="E649" s="8"/>
      <c r="F649" s="8"/>
      <c r="G649" s="8"/>
      <c r="H649" s="8"/>
      <c r="I649" s="8"/>
      <c r="K649" s="8"/>
      <c r="L649" s="8"/>
      <c r="M649" s="8"/>
    </row>
    <row r="650" spans="1:13" x14ac:dyDescent="0.25">
      <c r="A650" s="8"/>
      <c r="B650" s="8"/>
      <c r="C650" s="8"/>
      <c r="D650" s="8"/>
      <c r="E650" s="8"/>
      <c r="F650" s="8"/>
      <c r="G650" s="8"/>
      <c r="H650" s="8"/>
      <c r="I650" s="8"/>
      <c r="K650" s="8"/>
      <c r="L650" s="8"/>
      <c r="M650" s="8"/>
    </row>
    <row r="651" spans="1:13" x14ac:dyDescent="0.25">
      <c r="A651" s="8"/>
      <c r="B651" s="8"/>
      <c r="C651" s="8"/>
      <c r="D651" s="8"/>
      <c r="E651" s="8"/>
      <c r="F651" s="8"/>
      <c r="G651" s="8"/>
      <c r="H651" s="8"/>
      <c r="I651" s="8"/>
      <c r="K651" s="8"/>
      <c r="L651" s="8"/>
      <c r="M651" s="8"/>
    </row>
    <row r="652" spans="1:13" x14ac:dyDescent="0.25">
      <c r="A652" s="8"/>
      <c r="B652" s="8"/>
      <c r="C652" s="8"/>
      <c r="D652" s="8"/>
      <c r="E652" s="8"/>
      <c r="F652" s="8"/>
      <c r="G652" s="8"/>
      <c r="H652" s="8"/>
      <c r="I652" s="8"/>
      <c r="K652" s="8"/>
      <c r="L652" s="8"/>
      <c r="M652" s="8"/>
    </row>
    <row r="653" spans="1:13" x14ac:dyDescent="0.25">
      <c r="A653" s="8"/>
      <c r="B653" s="8"/>
      <c r="C653" s="8"/>
      <c r="D653" s="8"/>
      <c r="E653" s="8"/>
      <c r="F653" s="8"/>
      <c r="G653" s="8"/>
      <c r="H653" s="8"/>
      <c r="I653" s="8"/>
      <c r="K653" s="8"/>
      <c r="L653" s="8"/>
      <c r="M653" s="8"/>
    </row>
    <row r="654" spans="1:13" x14ac:dyDescent="0.25">
      <c r="A654" s="8"/>
      <c r="B654" s="8"/>
      <c r="C654" s="8"/>
      <c r="D654" s="8"/>
      <c r="E654" s="8"/>
      <c r="F654" s="8"/>
      <c r="G654" s="8"/>
      <c r="H654" s="8"/>
      <c r="I654" s="8"/>
      <c r="K654" s="8"/>
      <c r="L654" s="8"/>
      <c r="M654" s="8"/>
    </row>
    <row r="655" spans="1:13" x14ac:dyDescent="0.25">
      <c r="A655" s="8"/>
      <c r="B655" s="8"/>
      <c r="C655" s="8"/>
      <c r="D655" s="8"/>
      <c r="E655" s="8"/>
      <c r="F655" s="8"/>
      <c r="G655" s="8"/>
      <c r="H655" s="8"/>
      <c r="I655" s="8"/>
      <c r="K655" s="8"/>
      <c r="L655" s="8"/>
      <c r="M655" s="8"/>
    </row>
    <row r="656" spans="1:13" x14ac:dyDescent="0.25">
      <c r="A656" s="8"/>
      <c r="B656" s="8"/>
      <c r="C656" s="8"/>
      <c r="D656" s="8"/>
      <c r="E656" s="8"/>
      <c r="F656" s="8"/>
      <c r="G656" s="8"/>
      <c r="H656" s="8"/>
      <c r="I656" s="8"/>
      <c r="K656" s="8"/>
      <c r="L656" s="8"/>
      <c r="M656" s="8"/>
    </row>
    <row r="657" spans="1:13" x14ac:dyDescent="0.25">
      <c r="A657" s="8"/>
      <c r="B657" s="8"/>
      <c r="C657" s="8"/>
      <c r="D657" s="8"/>
      <c r="E657" s="8"/>
      <c r="F657" s="8"/>
      <c r="G657" s="8"/>
      <c r="H657" s="8"/>
      <c r="I657" s="8"/>
      <c r="K657" s="8"/>
      <c r="L657" s="8"/>
      <c r="M657" s="8"/>
    </row>
    <row r="658" spans="1:13" x14ac:dyDescent="0.25">
      <c r="A658" s="8"/>
      <c r="B658" s="8"/>
      <c r="C658" s="8"/>
      <c r="D658" s="8"/>
      <c r="E658" s="8"/>
      <c r="F658" s="8"/>
      <c r="G658" s="8"/>
      <c r="H658" s="8"/>
      <c r="I658" s="8"/>
      <c r="K658" s="8"/>
      <c r="L658" s="8"/>
      <c r="M658" s="8"/>
    </row>
    <row r="659" spans="1:13" x14ac:dyDescent="0.25">
      <c r="A659" s="8"/>
      <c r="B659" s="8"/>
      <c r="C659" s="8"/>
      <c r="D659" s="8"/>
      <c r="E659" s="8"/>
      <c r="F659" s="8"/>
      <c r="G659" s="8"/>
      <c r="H659" s="8"/>
      <c r="I659" s="8"/>
      <c r="K659" s="8"/>
      <c r="L659" s="8"/>
      <c r="M659" s="8"/>
    </row>
    <row r="660" spans="1:13" x14ac:dyDescent="0.25">
      <c r="A660" s="8"/>
      <c r="B660" s="8"/>
      <c r="C660" s="8"/>
      <c r="D660" s="8"/>
      <c r="E660" s="8"/>
      <c r="F660" s="8"/>
      <c r="G660" s="8"/>
      <c r="H660" s="8"/>
      <c r="I660" s="8"/>
      <c r="K660" s="8"/>
      <c r="L660" s="8"/>
      <c r="M660" s="8"/>
    </row>
    <row r="661" spans="1:13" x14ac:dyDescent="0.25">
      <c r="A661" s="8"/>
      <c r="B661" s="8"/>
      <c r="C661" s="8"/>
      <c r="D661" s="8"/>
      <c r="E661" s="8"/>
      <c r="F661" s="8"/>
      <c r="G661" s="8"/>
      <c r="H661" s="8"/>
      <c r="I661" s="8"/>
      <c r="K661" s="8"/>
      <c r="L661" s="8"/>
      <c r="M661" s="8"/>
    </row>
    <row r="662" spans="1:13" x14ac:dyDescent="0.25">
      <c r="A662" s="8"/>
      <c r="B662" s="8"/>
      <c r="C662" s="8"/>
      <c r="D662" s="8"/>
      <c r="E662" s="8"/>
      <c r="F662" s="8"/>
      <c r="G662" s="8"/>
      <c r="H662" s="8"/>
      <c r="I662" s="8"/>
      <c r="K662" s="8"/>
      <c r="L662" s="8"/>
      <c r="M662" s="8"/>
    </row>
    <row r="663" spans="1:13" x14ac:dyDescent="0.25">
      <c r="A663" s="8"/>
      <c r="B663" s="8"/>
      <c r="C663" s="8"/>
      <c r="D663" s="8"/>
      <c r="E663" s="8"/>
      <c r="F663" s="8"/>
      <c r="G663" s="8"/>
      <c r="H663" s="8"/>
      <c r="I663" s="8"/>
      <c r="K663" s="8"/>
      <c r="L663" s="8"/>
      <c r="M663" s="8"/>
    </row>
    <row r="664" spans="1:13" x14ac:dyDescent="0.25">
      <c r="A664" s="8"/>
      <c r="B664" s="8"/>
      <c r="C664" s="8"/>
      <c r="D664" s="8"/>
      <c r="E664" s="8"/>
      <c r="F664" s="8"/>
      <c r="G664" s="8"/>
      <c r="H664" s="8"/>
      <c r="I664" s="8"/>
      <c r="K664" s="8"/>
      <c r="L664" s="8"/>
      <c r="M664" s="8"/>
    </row>
    <row r="665" spans="1:13" x14ac:dyDescent="0.25">
      <c r="A665" s="8"/>
      <c r="B665" s="8"/>
      <c r="C665" s="8"/>
      <c r="D665" s="8"/>
      <c r="E665" s="8"/>
      <c r="F665" s="8"/>
      <c r="G665" s="8"/>
      <c r="H665" s="8"/>
      <c r="I665" s="8"/>
      <c r="K665" s="8"/>
      <c r="L665" s="8"/>
      <c r="M665" s="8"/>
    </row>
    <row r="666" spans="1:13" x14ac:dyDescent="0.25">
      <c r="A666" s="8"/>
      <c r="B666" s="8"/>
      <c r="C666" s="8"/>
      <c r="D666" s="8"/>
      <c r="E666" s="8"/>
      <c r="F666" s="8"/>
      <c r="G666" s="8"/>
      <c r="H666" s="8"/>
      <c r="I666" s="8"/>
      <c r="K666" s="8"/>
      <c r="L666" s="8"/>
      <c r="M666" s="8"/>
    </row>
    <row r="667" spans="1:13" x14ac:dyDescent="0.25">
      <c r="A667" s="8"/>
      <c r="B667" s="8"/>
      <c r="C667" s="8"/>
      <c r="D667" s="8"/>
      <c r="E667" s="8"/>
      <c r="F667" s="8"/>
      <c r="G667" s="8"/>
      <c r="H667" s="8"/>
      <c r="I667" s="8"/>
      <c r="K667" s="8"/>
      <c r="L667" s="8"/>
      <c r="M667" s="8"/>
    </row>
    <row r="668" spans="1:13" x14ac:dyDescent="0.25">
      <c r="A668" s="8"/>
      <c r="B668" s="8"/>
      <c r="C668" s="8"/>
      <c r="D668" s="8"/>
      <c r="E668" s="8"/>
      <c r="F668" s="8"/>
      <c r="G668" s="8"/>
      <c r="H668" s="8"/>
      <c r="I668" s="8"/>
      <c r="K668" s="8"/>
      <c r="L668" s="8"/>
      <c r="M668" s="8"/>
    </row>
    <row r="669" spans="1:13" x14ac:dyDescent="0.25">
      <c r="A669" s="8"/>
      <c r="B669" s="8"/>
      <c r="C669" s="8"/>
      <c r="D669" s="8"/>
      <c r="E669" s="8"/>
      <c r="F669" s="8"/>
      <c r="G669" s="8"/>
      <c r="H669" s="8"/>
      <c r="I669" s="8"/>
      <c r="K669" s="8"/>
      <c r="L669" s="8"/>
      <c r="M669" s="8"/>
    </row>
    <row r="670" spans="1:13" x14ac:dyDescent="0.25">
      <c r="A670" s="8"/>
      <c r="B670" s="8"/>
      <c r="C670" s="8"/>
      <c r="D670" s="8"/>
      <c r="E670" s="8"/>
      <c r="F670" s="8"/>
      <c r="G670" s="8"/>
      <c r="H670" s="8"/>
      <c r="I670" s="8"/>
      <c r="K670" s="8"/>
      <c r="L670" s="8"/>
      <c r="M670" s="8"/>
    </row>
    <row r="671" spans="1:13" x14ac:dyDescent="0.25">
      <c r="A671" s="8"/>
      <c r="B671" s="8"/>
      <c r="C671" s="8"/>
      <c r="D671" s="8"/>
      <c r="E671" s="8"/>
      <c r="F671" s="8"/>
      <c r="G671" s="8"/>
      <c r="H671" s="8"/>
      <c r="I671" s="8"/>
      <c r="K671" s="8"/>
      <c r="L671" s="8"/>
      <c r="M671" s="8"/>
    </row>
    <row r="672" spans="1:13" x14ac:dyDescent="0.25">
      <c r="A672" s="8"/>
      <c r="B672" s="8"/>
      <c r="C672" s="8"/>
      <c r="D672" s="8"/>
      <c r="E672" s="8"/>
      <c r="F672" s="8"/>
      <c r="G672" s="8"/>
      <c r="H672" s="8"/>
      <c r="I672" s="8"/>
      <c r="K672" s="8"/>
      <c r="L672" s="8"/>
      <c r="M672" s="8"/>
    </row>
    <row r="673" spans="1:13" x14ac:dyDescent="0.25">
      <c r="A673" s="8"/>
      <c r="B673" s="8"/>
      <c r="C673" s="8"/>
      <c r="D673" s="8"/>
      <c r="E673" s="8"/>
      <c r="F673" s="8"/>
      <c r="G673" s="8"/>
      <c r="H673" s="8"/>
      <c r="I673" s="8"/>
      <c r="K673" s="8"/>
      <c r="L673" s="8"/>
      <c r="M673" s="8"/>
    </row>
    <row r="674" spans="1:13" x14ac:dyDescent="0.25">
      <c r="A674" s="8"/>
      <c r="B674" s="8"/>
      <c r="C674" s="8"/>
      <c r="D674" s="8"/>
      <c r="E674" s="8"/>
      <c r="F674" s="8"/>
      <c r="G674" s="8"/>
      <c r="H674" s="8"/>
      <c r="I674" s="8"/>
      <c r="K674" s="8"/>
      <c r="L674" s="8"/>
      <c r="M674" s="8"/>
    </row>
    <row r="675" spans="1:13" x14ac:dyDescent="0.25">
      <c r="A675" s="8"/>
      <c r="B675" s="8"/>
      <c r="C675" s="8"/>
      <c r="D675" s="8"/>
      <c r="E675" s="8"/>
      <c r="F675" s="8"/>
      <c r="G675" s="8"/>
      <c r="H675" s="8"/>
      <c r="I675" s="8"/>
      <c r="K675" s="8"/>
      <c r="L675" s="8"/>
      <c r="M675" s="8"/>
    </row>
    <row r="676" spans="1:13" x14ac:dyDescent="0.25">
      <c r="A676" s="8"/>
      <c r="B676" s="8"/>
      <c r="C676" s="8"/>
      <c r="D676" s="8"/>
      <c r="E676" s="8"/>
      <c r="F676" s="8"/>
      <c r="G676" s="8"/>
      <c r="H676" s="8"/>
      <c r="I676" s="8"/>
      <c r="K676" s="8"/>
      <c r="L676" s="8"/>
      <c r="M676" s="8"/>
    </row>
    <row r="677" spans="1:13" x14ac:dyDescent="0.25">
      <c r="A677" s="8"/>
      <c r="B677" s="8"/>
      <c r="C677" s="8"/>
      <c r="D677" s="8"/>
      <c r="E677" s="8"/>
      <c r="F677" s="8"/>
      <c r="G677" s="8"/>
      <c r="H677" s="8"/>
      <c r="I677" s="8"/>
      <c r="K677" s="8"/>
      <c r="L677" s="8"/>
      <c r="M677" s="8"/>
    </row>
    <row r="678" spans="1:13" x14ac:dyDescent="0.25">
      <c r="A678" s="8"/>
      <c r="B678" s="8"/>
      <c r="C678" s="8"/>
      <c r="D678" s="8"/>
      <c r="E678" s="8"/>
      <c r="F678" s="8"/>
      <c r="G678" s="8"/>
      <c r="H678" s="8"/>
      <c r="I678" s="8"/>
      <c r="K678" s="8"/>
      <c r="L678" s="8"/>
      <c r="M678" s="8"/>
    </row>
    <row r="679" spans="1:13" x14ac:dyDescent="0.25">
      <c r="A679" s="8"/>
      <c r="B679" s="8"/>
      <c r="C679" s="8"/>
      <c r="D679" s="8"/>
      <c r="E679" s="8"/>
      <c r="F679" s="8"/>
      <c r="G679" s="8"/>
      <c r="H679" s="8"/>
      <c r="I679" s="8"/>
      <c r="K679" s="8"/>
      <c r="L679" s="8"/>
      <c r="M679" s="8"/>
    </row>
    <row r="680" spans="1:13" x14ac:dyDescent="0.25">
      <c r="A680" s="8"/>
      <c r="B680" s="8"/>
      <c r="C680" s="8"/>
      <c r="D680" s="8"/>
      <c r="E680" s="8"/>
      <c r="F680" s="8"/>
      <c r="G680" s="8"/>
      <c r="H680" s="8"/>
      <c r="I680" s="8"/>
      <c r="K680" s="8"/>
      <c r="L680" s="8"/>
      <c r="M680" s="8"/>
    </row>
    <row r="681" spans="1:13" x14ac:dyDescent="0.25">
      <c r="A681" s="8"/>
      <c r="B681" s="8"/>
      <c r="C681" s="8"/>
      <c r="D681" s="8"/>
      <c r="E681" s="8"/>
      <c r="F681" s="8"/>
      <c r="G681" s="8"/>
      <c r="H681" s="8"/>
      <c r="I681" s="8"/>
      <c r="K681" s="8"/>
      <c r="L681" s="8"/>
      <c r="M681" s="8"/>
    </row>
    <row r="682" spans="1:13" x14ac:dyDescent="0.25">
      <c r="A682" s="8"/>
      <c r="B682" s="8"/>
      <c r="C682" s="8"/>
      <c r="D682" s="8"/>
      <c r="E682" s="8"/>
      <c r="F682" s="8"/>
      <c r="G682" s="8"/>
      <c r="H682" s="8"/>
      <c r="I682" s="8"/>
      <c r="K682" s="8"/>
      <c r="L682" s="8"/>
      <c r="M682" s="8"/>
    </row>
    <row r="683" spans="1:13" x14ac:dyDescent="0.25">
      <c r="A683" s="8"/>
      <c r="B683" s="8"/>
      <c r="C683" s="8"/>
      <c r="D683" s="8"/>
      <c r="E683" s="8"/>
      <c r="F683" s="8"/>
      <c r="G683" s="8"/>
      <c r="H683" s="8"/>
      <c r="I683" s="8"/>
      <c r="K683" s="8"/>
      <c r="L683" s="8"/>
      <c r="M683" s="8"/>
    </row>
    <row r="684" spans="1:13" x14ac:dyDescent="0.25">
      <c r="A684" s="8"/>
      <c r="B684" s="8"/>
      <c r="C684" s="8"/>
      <c r="D684" s="8"/>
      <c r="E684" s="8"/>
      <c r="F684" s="8"/>
      <c r="G684" s="8"/>
      <c r="H684" s="8"/>
      <c r="I684" s="8"/>
      <c r="K684" s="8"/>
      <c r="L684" s="8"/>
      <c r="M684" s="8"/>
    </row>
    <row r="685" spans="1:13" x14ac:dyDescent="0.25">
      <c r="A685" s="8"/>
      <c r="B685" s="8"/>
      <c r="C685" s="8"/>
      <c r="D685" s="8"/>
      <c r="E685" s="8"/>
      <c r="F685" s="8"/>
      <c r="G685" s="8"/>
      <c r="H685" s="8"/>
      <c r="I685" s="8"/>
      <c r="K685" s="8"/>
      <c r="L685" s="8"/>
      <c r="M685" s="8"/>
    </row>
    <row r="686" spans="1:13" x14ac:dyDescent="0.25">
      <c r="A686" s="8"/>
      <c r="B686" s="8"/>
      <c r="C686" s="8"/>
      <c r="D686" s="8"/>
      <c r="E686" s="8"/>
      <c r="F686" s="8"/>
      <c r="G686" s="8"/>
      <c r="H686" s="8"/>
      <c r="I686" s="8"/>
      <c r="K686" s="8"/>
      <c r="L686" s="8"/>
      <c r="M686" s="8"/>
    </row>
    <row r="687" spans="1:13" x14ac:dyDescent="0.25">
      <c r="A687" s="8"/>
      <c r="B687" s="8"/>
      <c r="C687" s="8"/>
      <c r="D687" s="8"/>
      <c r="E687" s="8"/>
      <c r="F687" s="8"/>
      <c r="G687" s="8"/>
      <c r="H687" s="8"/>
      <c r="I687" s="8"/>
      <c r="K687" s="8"/>
      <c r="L687" s="8"/>
      <c r="M687" s="8"/>
    </row>
    <row r="688" spans="1:13" x14ac:dyDescent="0.25">
      <c r="A688" s="8"/>
      <c r="B688" s="8"/>
      <c r="C688" s="8"/>
      <c r="D688" s="8"/>
      <c r="E688" s="8"/>
      <c r="F688" s="8"/>
      <c r="G688" s="8"/>
      <c r="H688" s="8"/>
      <c r="I688" s="8"/>
      <c r="K688" s="8"/>
      <c r="L688" s="8"/>
      <c r="M688" s="8"/>
    </row>
    <row r="689" spans="1:13" x14ac:dyDescent="0.25">
      <c r="A689" s="8"/>
      <c r="B689" s="8"/>
      <c r="C689" s="8"/>
      <c r="D689" s="8"/>
      <c r="E689" s="8"/>
      <c r="F689" s="8"/>
      <c r="G689" s="8"/>
      <c r="H689" s="8"/>
      <c r="I689" s="8"/>
      <c r="K689" s="8"/>
      <c r="L689" s="8"/>
      <c r="M689" s="8"/>
    </row>
    <row r="690" spans="1:13" x14ac:dyDescent="0.25">
      <c r="A690" s="8"/>
      <c r="B690" s="8"/>
      <c r="C690" s="8"/>
      <c r="D690" s="8"/>
      <c r="E690" s="8"/>
      <c r="F690" s="8"/>
      <c r="G690" s="8"/>
      <c r="H690" s="8"/>
      <c r="I690" s="8"/>
      <c r="K690" s="8"/>
      <c r="L690" s="8"/>
      <c r="M690" s="8"/>
    </row>
    <row r="691" spans="1:13" x14ac:dyDescent="0.25">
      <c r="A691" s="8"/>
      <c r="B691" s="8"/>
      <c r="C691" s="8"/>
      <c r="D691" s="8"/>
      <c r="E691" s="8"/>
      <c r="F691" s="8"/>
      <c r="G691" s="8"/>
      <c r="H691" s="8"/>
      <c r="I691" s="8"/>
      <c r="K691" s="8"/>
      <c r="L691" s="8"/>
      <c r="M691" s="8"/>
    </row>
    <row r="692" spans="1:13" x14ac:dyDescent="0.25">
      <c r="A692" s="8"/>
      <c r="B692" s="8"/>
      <c r="C692" s="8"/>
      <c r="D692" s="8"/>
      <c r="E692" s="8"/>
      <c r="F692" s="8"/>
      <c r="G692" s="8"/>
      <c r="H692" s="8"/>
      <c r="I692" s="8"/>
      <c r="K692" s="8"/>
      <c r="L692" s="8"/>
      <c r="M692" s="8"/>
    </row>
    <row r="693" spans="1:13" x14ac:dyDescent="0.25">
      <c r="A693" s="8"/>
      <c r="B693" s="8"/>
      <c r="C693" s="8"/>
      <c r="D693" s="8"/>
      <c r="E693" s="8"/>
      <c r="F693" s="8"/>
      <c r="G693" s="8"/>
      <c r="H693" s="8"/>
      <c r="I693" s="8"/>
      <c r="K693" s="8"/>
      <c r="L693" s="8"/>
      <c r="M693" s="8"/>
    </row>
    <row r="694" spans="1:13" x14ac:dyDescent="0.25">
      <c r="A694" s="8"/>
      <c r="B694" s="8"/>
      <c r="C694" s="8"/>
      <c r="D694" s="8"/>
      <c r="E694" s="8"/>
      <c r="F694" s="8"/>
      <c r="G694" s="8"/>
      <c r="H694" s="8"/>
      <c r="I694" s="8"/>
      <c r="K694" s="8"/>
      <c r="L694" s="8"/>
      <c r="M694" s="8"/>
    </row>
    <row r="695" spans="1:13" x14ac:dyDescent="0.25">
      <c r="A695" s="8"/>
      <c r="B695" s="8"/>
      <c r="C695" s="8"/>
      <c r="D695" s="8"/>
      <c r="E695" s="8"/>
      <c r="F695" s="8"/>
      <c r="G695" s="8"/>
      <c r="H695" s="8"/>
      <c r="I695" s="8"/>
      <c r="K695" s="8"/>
      <c r="L695" s="8"/>
      <c r="M695" s="8"/>
    </row>
    <row r="696" spans="1:13" x14ac:dyDescent="0.25">
      <c r="A696" s="8"/>
      <c r="B696" s="8"/>
      <c r="C696" s="8"/>
      <c r="D696" s="8"/>
      <c r="E696" s="8"/>
      <c r="F696" s="8"/>
      <c r="G696" s="8"/>
      <c r="H696" s="8"/>
      <c r="I696" s="8"/>
      <c r="K696" s="8"/>
      <c r="L696" s="8"/>
      <c r="M696" s="8"/>
    </row>
    <row r="697" spans="1:13" x14ac:dyDescent="0.25">
      <c r="A697" s="8"/>
      <c r="B697" s="8"/>
      <c r="C697" s="8"/>
      <c r="D697" s="8"/>
      <c r="E697" s="8"/>
      <c r="F697" s="8"/>
      <c r="G697" s="8"/>
      <c r="H697" s="8"/>
      <c r="I697" s="8"/>
      <c r="K697" s="8"/>
      <c r="L697" s="8"/>
      <c r="M697" s="8"/>
    </row>
    <row r="698" spans="1:13" x14ac:dyDescent="0.25">
      <c r="A698" s="8"/>
      <c r="B698" s="8"/>
      <c r="C698" s="8"/>
      <c r="D698" s="8"/>
      <c r="E698" s="8"/>
      <c r="F698" s="8"/>
      <c r="G698" s="8"/>
      <c r="H698" s="8"/>
      <c r="I698" s="8"/>
      <c r="K698" s="8"/>
      <c r="L698" s="8"/>
      <c r="M698" s="8"/>
    </row>
    <row r="699" spans="1:13" x14ac:dyDescent="0.25">
      <c r="A699" s="8"/>
      <c r="B699" s="8"/>
      <c r="C699" s="8"/>
      <c r="D699" s="8"/>
      <c r="E699" s="8"/>
      <c r="F699" s="8"/>
      <c r="G699" s="8"/>
      <c r="H699" s="8"/>
      <c r="I699" s="8"/>
      <c r="K699" s="8"/>
      <c r="L699" s="8"/>
      <c r="M699" s="8"/>
    </row>
    <row r="700" spans="1:13" x14ac:dyDescent="0.25">
      <c r="A700" s="8"/>
      <c r="B700" s="8"/>
      <c r="C700" s="8"/>
      <c r="D700" s="8"/>
      <c r="E700" s="8"/>
      <c r="F700" s="8"/>
      <c r="G700" s="8"/>
      <c r="H700" s="8"/>
      <c r="I700" s="8"/>
      <c r="K700" s="8"/>
      <c r="L700" s="8"/>
      <c r="M700" s="8"/>
    </row>
    <row r="701" spans="1:13" x14ac:dyDescent="0.25">
      <c r="A701" s="8"/>
      <c r="B701" s="8"/>
      <c r="C701" s="8"/>
      <c r="D701" s="8"/>
      <c r="E701" s="8"/>
      <c r="F701" s="8"/>
      <c r="G701" s="8"/>
      <c r="H701" s="8"/>
      <c r="I701" s="8"/>
      <c r="K701" s="8"/>
      <c r="L701" s="8"/>
      <c r="M701" s="8"/>
    </row>
    <row r="702" spans="1:13" x14ac:dyDescent="0.25">
      <c r="A702" s="8"/>
      <c r="B702" s="8"/>
      <c r="C702" s="8"/>
      <c r="D702" s="8"/>
      <c r="E702" s="8"/>
      <c r="F702" s="8"/>
      <c r="G702" s="8"/>
      <c r="H702" s="8"/>
      <c r="I702" s="8"/>
      <c r="K702" s="8"/>
      <c r="L702" s="8"/>
      <c r="M702" s="8"/>
    </row>
    <row r="703" spans="1:13" x14ac:dyDescent="0.25">
      <c r="A703" s="8"/>
      <c r="B703" s="8"/>
      <c r="C703" s="8"/>
      <c r="D703" s="8"/>
      <c r="E703" s="8"/>
      <c r="F703" s="8"/>
      <c r="G703" s="8"/>
      <c r="H703" s="8"/>
      <c r="I703" s="8"/>
      <c r="K703" s="8"/>
      <c r="L703" s="8"/>
      <c r="M703" s="8"/>
    </row>
    <row r="704" spans="1:13" x14ac:dyDescent="0.25">
      <c r="A704" s="8"/>
      <c r="B704" s="8"/>
      <c r="C704" s="8"/>
      <c r="D704" s="8"/>
      <c r="E704" s="8"/>
      <c r="F704" s="8"/>
      <c r="G704" s="8"/>
      <c r="H704" s="8"/>
      <c r="I704" s="8"/>
      <c r="K704" s="8"/>
      <c r="L704" s="8"/>
      <c r="M704" s="8"/>
    </row>
    <row r="705" spans="1:13" x14ac:dyDescent="0.25">
      <c r="A705" s="8"/>
      <c r="B705" s="8"/>
      <c r="C705" s="8"/>
      <c r="D705" s="8"/>
      <c r="E705" s="8"/>
      <c r="F705" s="8"/>
      <c r="G705" s="8"/>
      <c r="H705" s="8"/>
      <c r="I705" s="8"/>
      <c r="K705" s="8"/>
      <c r="L705" s="8"/>
      <c r="M705" s="8"/>
    </row>
    <row r="706" spans="1:13" x14ac:dyDescent="0.25">
      <c r="A706" s="8"/>
      <c r="B706" s="8"/>
      <c r="C706" s="8"/>
      <c r="D706" s="8"/>
      <c r="E706" s="8"/>
      <c r="F706" s="8"/>
      <c r="G706" s="8"/>
      <c r="H706" s="8"/>
      <c r="I706" s="8"/>
      <c r="K706" s="8"/>
      <c r="L706" s="8"/>
      <c r="M706" s="8"/>
    </row>
    <row r="707" spans="1:13" x14ac:dyDescent="0.25">
      <c r="A707" s="8"/>
      <c r="B707" s="8"/>
      <c r="C707" s="8"/>
      <c r="D707" s="8"/>
      <c r="E707" s="8"/>
      <c r="F707" s="8"/>
      <c r="G707" s="8"/>
      <c r="H707" s="8"/>
      <c r="I707" s="8"/>
      <c r="K707" s="8"/>
      <c r="L707" s="8"/>
      <c r="M707" s="8"/>
    </row>
    <row r="708" spans="1:13" x14ac:dyDescent="0.25">
      <c r="A708" s="8"/>
      <c r="B708" s="8"/>
      <c r="C708" s="8"/>
      <c r="D708" s="8"/>
      <c r="E708" s="8"/>
      <c r="F708" s="8"/>
      <c r="G708" s="8"/>
      <c r="H708" s="8"/>
      <c r="I708" s="8"/>
      <c r="K708" s="8"/>
      <c r="L708" s="8"/>
      <c r="M708" s="8"/>
    </row>
    <row r="709" spans="1:13" x14ac:dyDescent="0.25">
      <c r="A709" s="8"/>
      <c r="B709" s="8"/>
      <c r="C709" s="8"/>
      <c r="D709" s="8"/>
      <c r="E709" s="8"/>
      <c r="F709" s="8"/>
      <c r="G709" s="8"/>
      <c r="H709" s="8"/>
      <c r="I709" s="8"/>
      <c r="K709" s="8"/>
      <c r="L709" s="8"/>
      <c r="M709" s="8"/>
    </row>
    <row r="710" spans="1:13" x14ac:dyDescent="0.25">
      <c r="A710" s="8"/>
      <c r="B710" s="8"/>
      <c r="C710" s="8"/>
      <c r="D710" s="8"/>
      <c r="E710" s="8"/>
      <c r="F710" s="8"/>
      <c r="G710" s="8"/>
      <c r="H710" s="8"/>
      <c r="I710" s="8"/>
      <c r="K710" s="8"/>
      <c r="L710" s="8"/>
      <c r="M710" s="8"/>
    </row>
    <row r="711" spans="1:13" x14ac:dyDescent="0.25">
      <c r="A711" s="8"/>
      <c r="B711" s="8"/>
      <c r="C711" s="8"/>
      <c r="D711" s="8"/>
      <c r="E711" s="8"/>
      <c r="F711" s="8"/>
      <c r="G711" s="8"/>
      <c r="H711" s="8"/>
      <c r="I711" s="8"/>
      <c r="K711" s="8"/>
      <c r="L711" s="8"/>
      <c r="M711" s="8"/>
    </row>
    <row r="712" spans="1:13" x14ac:dyDescent="0.25">
      <c r="A712" s="8"/>
      <c r="B712" s="8"/>
      <c r="C712" s="8"/>
      <c r="D712" s="8"/>
      <c r="E712" s="8"/>
      <c r="F712" s="8"/>
      <c r="G712" s="8"/>
      <c r="H712" s="8"/>
      <c r="I712" s="8"/>
      <c r="K712" s="8"/>
      <c r="L712" s="8"/>
      <c r="M712" s="8"/>
    </row>
    <row r="713" spans="1:13" x14ac:dyDescent="0.25">
      <c r="A713" s="8"/>
      <c r="B713" s="8"/>
      <c r="C713" s="8"/>
      <c r="D713" s="8"/>
      <c r="E713" s="8"/>
      <c r="F713" s="8"/>
      <c r="G713" s="8"/>
      <c r="H713" s="8"/>
      <c r="I713" s="8"/>
      <c r="K713" s="8"/>
      <c r="L713" s="8"/>
      <c r="M713" s="8"/>
    </row>
    <row r="714" spans="1:13" x14ac:dyDescent="0.25">
      <c r="A714" s="8"/>
      <c r="B714" s="8"/>
      <c r="C714" s="8"/>
      <c r="D714" s="8"/>
      <c r="E714" s="8"/>
      <c r="F714" s="8"/>
      <c r="G714" s="8"/>
      <c r="H714" s="8"/>
      <c r="I714" s="8"/>
      <c r="K714" s="8"/>
      <c r="L714" s="8"/>
      <c r="M714" s="8"/>
    </row>
    <row r="715" spans="1:13" x14ac:dyDescent="0.25">
      <c r="A715" s="8"/>
      <c r="B715" s="8"/>
      <c r="C715" s="8"/>
      <c r="D715" s="8"/>
      <c r="E715" s="8"/>
      <c r="F715" s="8"/>
      <c r="G715" s="8"/>
      <c r="H715" s="8"/>
      <c r="I715" s="8"/>
      <c r="K715" s="8"/>
      <c r="L715" s="8"/>
      <c r="M715" s="8"/>
    </row>
    <row r="716" spans="1:13" x14ac:dyDescent="0.25">
      <c r="A716" s="8"/>
      <c r="B716" s="8"/>
      <c r="C716" s="8"/>
      <c r="D716" s="8"/>
      <c r="E716" s="8"/>
      <c r="F716" s="8"/>
      <c r="G716" s="8"/>
      <c r="H716" s="8"/>
      <c r="I716" s="8"/>
      <c r="K716" s="8"/>
      <c r="L716" s="8"/>
      <c r="M716" s="8"/>
    </row>
    <row r="717" spans="1:13" x14ac:dyDescent="0.25">
      <c r="A717" s="8"/>
      <c r="B717" s="8"/>
      <c r="C717" s="8"/>
      <c r="D717" s="8"/>
      <c r="E717" s="8"/>
      <c r="F717" s="8"/>
      <c r="G717" s="8"/>
      <c r="H717" s="8"/>
      <c r="I717" s="8"/>
      <c r="K717" s="8"/>
      <c r="L717" s="8"/>
      <c r="M717" s="8"/>
    </row>
    <row r="718" spans="1:13" x14ac:dyDescent="0.25">
      <c r="A718" s="8"/>
      <c r="B718" s="8"/>
      <c r="C718" s="8"/>
      <c r="D718" s="8"/>
      <c r="E718" s="8"/>
      <c r="F718" s="8"/>
      <c r="G718" s="8"/>
      <c r="H718" s="8"/>
      <c r="I718" s="8"/>
      <c r="K718" s="8"/>
      <c r="L718" s="8"/>
      <c r="M718" s="8"/>
    </row>
    <row r="719" spans="1:13" x14ac:dyDescent="0.25">
      <c r="A719" s="8"/>
      <c r="B719" s="8"/>
      <c r="C719" s="8"/>
      <c r="D719" s="8"/>
      <c r="E719" s="8"/>
      <c r="F719" s="8"/>
      <c r="G719" s="8"/>
      <c r="H719" s="8"/>
      <c r="I719" s="8"/>
      <c r="K719" s="8"/>
      <c r="L719" s="8"/>
      <c r="M719" s="8"/>
    </row>
    <row r="720" spans="1:13" x14ac:dyDescent="0.25">
      <c r="A720" s="8"/>
      <c r="B720" s="8"/>
      <c r="C720" s="8"/>
      <c r="D720" s="8"/>
      <c r="E720" s="8"/>
      <c r="F720" s="8"/>
      <c r="G720" s="8"/>
      <c r="H720" s="8"/>
      <c r="I720" s="8"/>
      <c r="K720" s="8"/>
      <c r="L720" s="8"/>
      <c r="M720" s="8"/>
    </row>
    <row r="721" spans="1:13" x14ac:dyDescent="0.25">
      <c r="A721" s="8"/>
      <c r="B721" s="8"/>
      <c r="C721" s="8"/>
      <c r="D721" s="8"/>
      <c r="E721" s="8"/>
      <c r="F721" s="8"/>
      <c r="G721" s="8"/>
      <c r="H721" s="8"/>
      <c r="I721" s="8"/>
      <c r="K721" s="8"/>
      <c r="L721" s="8"/>
      <c r="M721" s="8"/>
    </row>
    <row r="722" spans="1:13" x14ac:dyDescent="0.25">
      <c r="A722" s="8"/>
      <c r="B722" s="8"/>
      <c r="C722" s="8"/>
      <c r="D722" s="8"/>
      <c r="E722" s="8"/>
      <c r="F722" s="8"/>
      <c r="G722" s="8"/>
      <c r="H722" s="8"/>
      <c r="I722" s="8"/>
      <c r="K722" s="8"/>
      <c r="L722" s="8"/>
      <c r="M722" s="8"/>
    </row>
    <row r="723" spans="1:13" x14ac:dyDescent="0.25">
      <c r="A723" s="8"/>
      <c r="B723" s="8"/>
      <c r="C723" s="8"/>
      <c r="D723" s="8"/>
      <c r="E723" s="8"/>
      <c r="F723" s="8"/>
      <c r="G723" s="8"/>
      <c r="H723" s="8"/>
      <c r="I723" s="8"/>
      <c r="K723" s="8"/>
      <c r="L723" s="8"/>
      <c r="M723" s="8"/>
    </row>
    <row r="724" spans="1:13" x14ac:dyDescent="0.25">
      <c r="A724" s="8"/>
      <c r="B724" s="8"/>
      <c r="C724" s="8"/>
      <c r="D724" s="8"/>
      <c r="E724" s="8"/>
      <c r="F724" s="8"/>
      <c r="G724" s="8"/>
      <c r="H724" s="8"/>
      <c r="I724" s="8"/>
      <c r="K724" s="8"/>
      <c r="L724" s="8"/>
      <c r="M724" s="8"/>
    </row>
    <row r="725" spans="1:13" x14ac:dyDescent="0.25">
      <c r="A725" s="8"/>
      <c r="B725" s="8"/>
      <c r="C725" s="8"/>
      <c r="D725" s="8"/>
      <c r="E725" s="8"/>
      <c r="F725" s="8"/>
      <c r="G725" s="8"/>
      <c r="H725" s="8"/>
      <c r="I725" s="8"/>
      <c r="K725" s="8"/>
      <c r="L725" s="8"/>
      <c r="M725" s="8"/>
    </row>
    <row r="726" spans="1:13" x14ac:dyDescent="0.25">
      <c r="A726" s="8"/>
      <c r="B726" s="8"/>
      <c r="C726" s="8"/>
      <c r="D726" s="8"/>
      <c r="E726" s="8"/>
      <c r="F726" s="8"/>
      <c r="G726" s="8"/>
      <c r="H726" s="8"/>
      <c r="I726" s="8"/>
      <c r="K726" s="8"/>
      <c r="L726" s="8"/>
      <c r="M726" s="8"/>
    </row>
    <row r="727" spans="1:13" x14ac:dyDescent="0.25">
      <c r="A727" s="8"/>
      <c r="B727" s="8"/>
      <c r="C727" s="8"/>
      <c r="D727" s="8"/>
      <c r="E727" s="8"/>
      <c r="F727" s="8"/>
      <c r="G727" s="8"/>
      <c r="H727" s="8"/>
      <c r="I727" s="8"/>
      <c r="K727" s="8"/>
      <c r="L727" s="8"/>
      <c r="M727" s="8"/>
    </row>
    <row r="728" spans="1:13" x14ac:dyDescent="0.25">
      <c r="A728" s="8"/>
      <c r="B728" s="8"/>
      <c r="C728" s="8"/>
      <c r="D728" s="8"/>
      <c r="E728" s="8"/>
      <c r="F728" s="8"/>
      <c r="G728" s="8"/>
      <c r="H728" s="8"/>
      <c r="I728" s="8"/>
      <c r="K728" s="8"/>
      <c r="L728" s="8"/>
      <c r="M728" s="8"/>
    </row>
    <row r="729" spans="1:13" x14ac:dyDescent="0.25">
      <c r="A729" s="8"/>
      <c r="B729" s="8"/>
      <c r="C729" s="8"/>
      <c r="D729" s="8"/>
      <c r="E729" s="8"/>
      <c r="F729" s="8"/>
      <c r="G729" s="8"/>
      <c r="H729" s="8"/>
      <c r="I729" s="8"/>
      <c r="K729" s="8"/>
      <c r="L729" s="8"/>
      <c r="M729" s="8"/>
    </row>
    <row r="730" spans="1:13" x14ac:dyDescent="0.25">
      <c r="A730" s="8"/>
      <c r="B730" s="8"/>
      <c r="C730" s="8"/>
      <c r="D730" s="8"/>
      <c r="E730" s="8"/>
      <c r="F730" s="8"/>
      <c r="G730" s="8"/>
      <c r="H730" s="8"/>
      <c r="I730" s="8"/>
      <c r="K730" s="8"/>
      <c r="L730" s="8"/>
      <c r="M730" s="8"/>
    </row>
    <row r="731" spans="1:13" x14ac:dyDescent="0.25">
      <c r="A731" s="8"/>
      <c r="B731" s="8"/>
      <c r="C731" s="8"/>
      <c r="D731" s="8"/>
      <c r="E731" s="8"/>
      <c r="F731" s="8"/>
      <c r="G731" s="8"/>
      <c r="H731" s="8"/>
      <c r="I731" s="8"/>
      <c r="K731" s="8"/>
      <c r="L731" s="8"/>
      <c r="M731" s="8"/>
    </row>
    <row r="732" spans="1:13" x14ac:dyDescent="0.25">
      <c r="A732" s="8"/>
      <c r="B732" s="8"/>
      <c r="C732" s="8"/>
      <c r="D732" s="8"/>
      <c r="E732" s="8"/>
      <c r="F732" s="8"/>
      <c r="G732" s="8"/>
      <c r="H732" s="8"/>
      <c r="I732" s="8"/>
      <c r="K732" s="8"/>
      <c r="L732" s="8"/>
      <c r="M732" s="8"/>
    </row>
    <row r="733" spans="1:13" x14ac:dyDescent="0.25">
      <c r="A733" s="8"/>
      <c r="B733" s="8"/>
      <c r="C733" s="8"/>
      <c r="D733" s="8"/>
      <c r="E733" s="8"/>
      <c r="F733" s="8"/>
      <c r="G733" s="8"/>
      <c r="H733" s="8"/>
      <c r="I733" s="8"/>
      <c r="K733" s="8"/>
      <c r="L733" s="8"/>
      <c r="M733" s="8"/>
    </row>
    <row r="734" spans="1:13" x14ac:dyDescent="0.25">
      <c r="A734" s="8"/>
      <c r="B734" s="8"/>
      <c r="C734" s="8"/>
      <c r="D734" s="8"/>
      <c r="E734" s="8"/>
      <c r="F734" s="8"/>
      <c r="G734" s="8"/>
      <c r="H734" s="8"/>
      <c r="I734" s="8"/>
      <c r="K734" s="8"/>
      <c r="L734" s="8"/>
      <c r="M734" s="8"/>
    </row>
    <row r="735" spans="1:13" x14ac:dyDescent="0.25">
      <c r="A735" s="8"/>
      <c r="B735" s="8"/>
      <c r="C735" s="8"/>
      <c r="D735" s="8"/>
      <c r="E735" s="8"/>
      <c r="F735" s="8"/>
      <c r="G735" s="8"/>
      <c r="H735" s="8"/>
      <c r="I735" s="8"/>
      <c r="K735" s="8"/>
      <c r="L735" s="8"/>
      <c r="M735" s="8"/>
    </row>
    <row r="736" spans="1:13" x14ac:dyDescent="0.25">
      <c r="A736" s="8"/>
      <c r="B736" s="8"/>
      <c r="C736" s="8"/>
      <c r="D736" s="8"/>
      <c r="E736" s="8"/>
      <c r="F736" s="8"/>
      <c r="G736" s="8"/>
      <c r="H736" s="8"/>
      <c r="I736" s="8"/>
      <c r="K736" s="8"/>
      <c r="L736" s="8"/>
      <c r="M736" s="8"/>
    </row>
    <row r="737" spans="1:13" x14ac:dyDescent="0.25">
      <c r="A737" s="8"/>
      <c r="B737" s="8"/>
      <c r="C737" s="8"/>
      <c r="D737" s="8"/>
      <c r="E737" s="8"/>
      <c r="F737" s="8"/>
      <c r="G737" s="8"/>
      <c r="H737" s="8"/>
      <c r="I737" s="8"/>
      <c r="K737" s="8"/>
      <c r="L737" s="8"/>
      <c r="M737" s="8"/>
    </row>
    <row r="738" spans="1:13" x14ac:dyDescent="0.25">
      <c r="A738" s="8"/>
      <c r="B738" s="8"/>
      <c r="C738" s="8"/>
      <c r="D738" s="8"/>
      <c r="E738" s="8"/>
      <c r="F738" s="8"/>
      <c r="G738" s="8"/>
      <c r="H738" s="8"/>
      <c r="I738" s="8"/>
      <c r="K738" s="8"/>
      <c r="L738" s="8"/>
      <c r="M738" s="8"/>
    </row>
    <row r="739" spans="1:13" x14ac:dyDescent="0.25">
      <c r="A739" s="8"/>
      <c r="B739" s="8"/>
      <c r="C739" s="8"/>
      <c r="D739" s="8"/>
      <c r="E739" s="8"/>
      <c r="F739" s="8"/>
      <c r="G739" s="8"/>
      <c r="H739" s="8"/>
      <c r="I739" s="8"/>
      <c r="K739" s="8"/>
      <c r="L739" s="8"/>
      <c r="M739" s="8"/>
    </row>
    <row r="740" spans="1:13" x14ac:dyDescent="0.25">
      <c r="A740" s="8"/>
      <c r="B740" s="8"/>
      <c r="C740" s="8"/>
      <c r="D740" s="8"/>
      <c r="E740" s="8"/>
      <c r="F740" s="8"/>
      <c r="G740" s="8"/>
      <c r="H740" s="8"/>
      <c r="I740" s="8"/>
      <c r="K740" s="8"/>
      <c r="L740" s="8"/>
      <c r="M740" s="8"/>
    </row>
    <row r="741" spans="1:13" x14ac:dyDescent="0.25">
      <c r="A741" s="8"/>
      <c r="B741" s="8"/>
      <c r="C741" s="8"/>
      <c r="D741" s="8"/>
      <c r="E741" s="8"/>
      <c r="F741" s="8"/>
      <c r="G741" s="8"/>
      <c r="H741" s="8"/>
      <c r="I741" s="8"/>
      <c r="K741" s="8"/>
      <c r="L741" s="8"/>
      <c r="M741" s="8"/>
    </row>
    <row r="742" spans="1:13" x14ac:dyDescent="0.25">
      <c r="A742" s="8"/>
      <c r="B742" s="8"/>
      <c r="C742" s="8"/>
      <c r="D742" s="8"/>
      <c r="E742" s="8"/>
      <c r="F742" s="8"/>
      <c r="G742" s="8"/>
      <c r="H742" s="8"/>
      <c r="I742" s="8"/>
      <c r="K742" s="8"/>
      <c r="L742" s="8"/>
      <c r="M742" s="8"/>
    </row>
    <row r="743" spans="1:13" x14ac:dyDescent="0.25">
      <c r="A743" s="8"/>
      <c r="B743" s="8"/>
      <c r="C743" s="8"/>
      <c r="D743" s="8"/>
      <c r="E743" s="8"/>
      <c r="F743" s="8"/>
      <c r="G743" s="8"/>
      <c r="H743" s="8"/>
      <c r="I743" s="8"/>
      <c r="K743" s="8"/>
      <c r="L743" s="8"/>
      <c r="M743" s="8"/>
    </row>
    <row r="744" spans="1:13" x14ac:dyDescent="0.25">
      <c r="A744" s="8"/>
      <c r="B744" s="8"/>
      <c r="C744" s="8"/>
      <c r="D744" s="8"/>
      <c r="E744" s="8"/>
      <c r="F744" s="8"/>
      <c r="G744" s="8"/>
      <c r="H744" s="8"/>
      <c r="I744" s="8"/>
      <c r="K744" s="8"/>
      <c r="L744" s="8"/>
      <c r="M744" s="8"/>
    </row>
    <row r="745" spans="1:13" x14ac:dyDescent="0.25">
      <c r="A745" s="8"/>
      <c r="B745" s="8"/>
      <c r="C745" s="8"/>
      <c r="D745" s="8"/>
      <c r="E745" s="8"/>
      <c r="F745" s="8"/>
      <c r="G745" s="8"/>
      <c r="H745" s="8"/>
      <c r="I745" s="8"/>
      <c r="K745" s="8"/>
      <c r="L745" s="8"/>
      <c r="M745" s="8"/>
    </row>
    <row r="746" spans="1:13" x14ac:dyDescent="0.25">
      <c r="A746" s="8"/>
      <c r="B746" s="8"/>
      <c r="C746" s="8"/>
      <c r="D746" s="8"/>
      <c r="E746" s="8"/>
      <c r="F746" s="8"/>
      <c r="G746" s="8"/>
      <c r="H746" s="8"/>
      <c r="I746" s="8"/>
      <c r="K746" s="8"/>
      <c r="L746" s="8"/>
      <c r="M746" s="8"/>
    </row>
    <row r="747" spans="1:13" x14ac:dyDescent="0.25">
      <c r="A747" s="8"/>
      <c r="B747" s="8"/>
      <c r="C747" s="8"/>
      <c r="D747" s="8"/>
      <c r="E747" s="8"/>
      <c r="F747" s="8"/>
      <c r="G747" s="8"/>
      <c r="H747" s="8"/>
      <c r="I747" s="8"/>
      <c r="K747" s="8"/>
      <c r="L747" s="8"/>
      <c r="M747" s="8"/>
    </row>
    <row r="748" spans="1:13" x14ac:dyDescent="0.25">
      <c r="A748" s="8"/>
      <c r="B748" s="8"/>
      <c r="C748" s="8"/>
      <c r="D748" s="8"/>
      <c r="E748" s="8"/>
      <c r="F748" s="8"/>
      <c r="G748" s="8"/>
      <c r="H748" s="8"/>
      <c r="I748" s="8"/>
      <c r="K748" s="8"/>
      <c r="L748" s="8"/>
      <c r="M748" s="8"/>
    </row>
    <row r="749" spans="1:13" x14ac:dyDescent="0.25">
      <c r="A749" s="8"/>
      <c r="B749" s="8"/>
      <c r="C749" s="8"/>
      <c r="D749" s="8"/>
      <c r="E749" s="8"/>
      <c r="F749" s="8"/>
      <c r="G749" s="8"/>
      <c r="H749" s="8"/>
      <c r="I749" s="8"/>
      <c r="K749" s="8"/>
      <c r="L749" s="8"/>
      <c r="M749" s="8"/>
    </row>
    <row r="750" spans="1:13" x14ac:dyDescent="0.25">
      <c r="A750" s="8"/>
      <c r="B750" s="8"/>
      <c r="C750" s="8"/>
      <c r="D750" s="8"/>
      <c r="E750" s="8"/>
      <c r="F750" s="8"/>
      <c r="G750" s="8"/>
      <c r="H750" s="8"/>
      <c r="I750" s="8"/>
      <c r="K750" s="8"/>
      <c r="L750" s="8"/>
      <c r="M750" s="8"/>
    </row>
    <row r="751" spans="1:13" x14ac:dyDescent="0.25">
      <c r="A751" s="8"/>
      <c r="B751" s="8"/>
      <c r="C751" s="8"/>
      <c r="D751" s="8"/>
      <c r="E751" s="8"/>
      <c r="F751" s="8"/>
      <c r="G751" s="8"/>
      <c r="H751" s="8"/>
      <c r="I751" s="8"/>
      <c r="K751" s="8"/>
      <c r="L751" s="8"/>
      <c r="M751" s="8"/>
    </row>
    <row r="752" spans="1:13" x14ac:dyDescent="0.25">
      <c r="A752" s="8"/>
      <c r="B752" s="8"/>
      <c r="C752" s="8"/>
      <c r="D752" s="8"/>
      <c r="E752" s="8"/>
      <c r="F752" s="8"/>
      <c r="G752" s="8"/>
      <c r="H752" s="8"/>
      <c r="I752" s="8"/>
      <c r="K752" s="8"/>
      <c r="L752" s="8"/>
      <c r="M752" s="8"/>
    </row>
    <row r="753" spans="1:13" x14ac:dyDescent="0.25">
      <c r="A753" s="8"/>
      <c r="B753" s="8"/>
      <c r="C753" s="8"/>
      <c r="D753" s="8"/>
      <c r="E753" s="8"/>
      <c r="F753" s="8"/>
      <c r="G753" s="8"/>
      <c r="H753" s="8"/>
      <c r="I753" s="8"/>
      <c r="K753" s="8"/>
      <c r="L753" s="8"/>
      <c r="M753" s="8"/>
    </row>
    <row r="754" spans="1:13" x14ac:dyDescent="0.25">
      <c r="A754" s="8"/>
      <c r="B754" s="8"/>
      <c r="C754" s="8"/>
      <c r="D754" s="8"/>
      <c r="E754" s="8"/>
      <c r="F754" s="8"/>
      <c r="G754" s="8"/>
      <c r="H754" s="8"/>
      <c r="I754" s="8"/>
      <c r="K754" s="8"/>
      <c r="L754" s="8"/>
      <c r="M754" s="8"/>
    </row>
    <row r="755" spans="1:13" x14ac:dyDescent="0.25">
      <c r="A755" s="8"/>
      <c r="B755" s="8"/>
      <c r="C755" s="8"/>
      <c r="D755" s="8"/>
      <c r="E755" s="8"/>
      <c r="F755" s="8"/>
      <c r="G755" s="8"/>
      <c r="H755" s="8"/>
      <c r="I755" s="8"/>
      <c r="K755" s="8"/>
      <c r="L755" s="8"/>
      <c r="M755" s="8"/>
    </row>
    <row r="756" spans="1:13" x14ac:dyDescent="0.25">
      <c r="A756" s="8"/>
      <c r="B756" s="8"/>
      <c r="C756" s="8"/>
      <c r="D756" s="8"/>
      <c r="E756" s="8"/>
      <c r="F756" s="8"/>
      <c r="G756" s="8"/>
      <c r="H756" s="8"/>
      <c r="I756" s="8"/>
      <c r="K756" s="8"/>
      <c r="L756" s="8"/>
      <c r="M756" s="8"/>
    </row>
    <row r="757" spans="1:13" x14ac:dyDescent="0.25">
      <c r="A757" s="8"/>
      <c r="B757" s="8"/>
      <c r="C757" s="8"/>
      <c r="D757" s="8"/>
      <c r="E757" s="8"/>
      <c r="F757" s="8"/>
      <c r="G757" s="8"/>
      <c r="H757" s="8"/>
      <c r="I757" s="8"/>
      <c r="K757" s="8"/>
      <c r="L757" s="8"/>
      <c r="M757" s="8"/>
    </row>
    <row r="758" spans="1:13" x14ac:dyDescent="0.25">
      <c r="A758" s="8"/>
      <c r="B758" s="8"/>
      <c r="C758" s="8"/>
      <c r="D758" s="8"/>
      <c r="E758" s="8"/>
      <c r="F758" s="8"/>
      <c r="G758" s="8"/>
      <c r="H758" s="8"/>
      <c r="I758" s="8"/>
      <c r="K758" s="8"/>
      <c r="L758" s="8"/>
      <c r="M758" s="8"/>
    </row>
    <row r="759" spans="1:13" x14ac:dyDescent="0.25">
      <c r="A759" s="8"/>
      <c r="B759" s="8"/>
      <c r="C759" s="8"/>
      <c r="D759" s="8"/>
      <c r="E759" s="8"/>
      <c r="F759" s="8"/>
      <c r="G759" s="8"/>
      <c r="H759" s="8"/>
      <c r="I759" s="8"/>
      <c r="K759" s="8"/>
      <c r="L759" s="8"/>
      <c r="M759" s="8"/>
    </row>
    <row r="760" spans="1:13" x14ac:dyDescent="0.25">
      <c r="A760" s="8"/>
      <c r="B760" s="8"/>
      <c r="C760" s="8"/>
      <c r="D760" s="8"/>
      <c r="E760" s="8"/>
      <c r="F760" s="8"/>
      <c r="G760" s="8"/>
      <c r="H760" s="8"/>
      <c r="I760" s="8"/>
      <c r="K760" s="8"/>
      <c r="L760" s="8"/>
      <c r="M760" s="8"/>
    </row>
    <row r="761" spans="1:13" x14ac:dyDescent="0.25">
      <c r="A761" s="8"/>
      <c r="B761" s="8"/>
      <c r="C761" s="8"/>
      <c r="D761" s="8"/>
      <c r="E761" s="8"/>
      <c r="F761" s="8"/>
      <c r="G761" s="8"/>
      <c r="H761" s="8"/>
      <c r="I761" s="8"/>
      <c r="K761" s="8"/>
      <c r="L761" s="8"/>
      <c r="M761" s="8"/>
    </row>
    <row r="762" spans="1:13" x14ac:dyDescent="0.25">
      <c r="A762" s="8"/>
      <c r="B762" s="8"/>
      <c r="C762" s="8"/>
      <c r="D762" s="8"/>
      <c r="E762" s="8"/>
      <c r="F762" s="8"/>
      <c r="G762" s="8"/>
      <c r="H762" s="8"/>
      <c r="I762" s="8"/>
      <c r="K762" s="8"/>
      <c r="L762" s="8"/>
      <c r="M762" s="8"/>
    </row>
    <row r="763" spans="1:13" x14ac:dyDescent="0.25">
      <c r="A763" s="8"/>
      <c r="B763" s="8"/>
      <c r="C763" s="8"/>
      <c r="D763" s="8"/>
      <c r="E763" s="8"/>
      <c r="F763" s="8"/>
      <c r="G763" s="8"/>
      <c r="H763" s="8"/>
      <c r="I763" s="8"/>
      <c r="K763" s="8"/>
      <c r="L763" s="8"/>
      <c r="M763" s="8"/>
    </row>
    <row r="764" spans="1:13" x14ac:dyDescent="0.25">
      <c r="A764" s="8"/>
      <c r="B764" s="8"/>
      <c r="C764" s="8"/>
      <c r="D764" s="8"/>
      <c r="E764" s="8"/>
      <c r="F764" s="8"/>
      <c r="G764" s="8"/>
      <c r="H764" s="8"/>
      <c r="I764" s="8"/>
      <c r="K764" s="8"/>
      <c r="L764" s="8"/>
      <c r="M764" s="8"/>
    </row>
    <row r="765" spans="1:13" x14ac:dyDescent="0.25">
      <c r="A765" s="8"/>
      <c r="B765" s="8"/>
      <c r="C765" s="8"/>
      <c r="D765" s="8"/>
      <c r="E765" s="8"/>
      <c r="F765" s="8"/>
      <c r="G765" s="8"/>
      <c r="H765" s="8"/>
      <c r="I765" s="8"/>
      <c r="K765" s="8"/>
      <c r="L765" s="8"/>
      <c r="M765" s="8"/>
    </row>
    <row r="766" spans="1:13" x14ac:dyDescent="0.25">
      <c r="A766" s="8"/>
      <c r="B766" s="8"/>
      <c r="C766" s="8"/>
      <c r="D766" s="8"/>
      <c r="E766" s="8"/>
      <c r="F766" s="8"/>
      <c r="G766" s="8"/>
      <c r="H766" s="8"/>
      <c r="I766" s="8"/>
      <c r="K766" s="8"/>
      <c r="L766" s="8"/>
      <c r="M766" s="8"/>
    </row>
    <row r="767" spans="1:13" x14ac:dyDescent="0.25">
      <c r="A767" s="8"/>
      <c r="B767" s="8"/>
      <c r="C767" s="8"/>
      <c r="D767" s="8"/>
      <c r="E767" s="8"/>
      <c r="F767" s="8"/>
      <c r="G767" s="8"/>
      <c r="H767" s="8"/>
      <c r="I767" s="8"/>
      <c r="K767" s="8"/>
      <c r="L767" s="8"/>
      <c r="M767" s="8"/>
    </row>
    <row r="768" spans="1:13" x14ac:dyDescent="0.25">
      <c r="A768" s="8"/>
      <c r="B768" s="8"/>
      <c r="C768" s="8"/>
      <c r="D768" s="8"/>
      <c r="E768" s="8"/>
      <c r="F768" s="8"/>
      <c r="G768" s="8"/>
      <c r="H768" s="8"/>
      <c r="I768" s="8"/>
      <c r="K768" s="8"/>
      <c r="L768" s="8"/>
      <c r="M768" s="8"/>
    </row>
    <row r="769" spans="1:13" x14ac:dyDescent="0.25">
      <c r="A769" s="8"/>
      <c r="B769" s="8"/>
      <c r="C769" s="8"/>
      <c r="D769" s="8"/>
      <c r="E769" s="8"/>
      <c r="F769" s="8"/>
      <c r="G769" s="8"/>
      <c r="H769" s="8"/>
      <c r="I769" s="8"/>
      <c r="K769" s="8"/>
      <c r="L769" s="8"/>
      <c r="M769" s="8"/>
    </row>
    <row r="770" spans="1:13" x14ac:dyDescent="0.25">
      <c r="A770" s="8"/>
      <c r="B770" s="8"/>
      <c r="C770" s="8"/>
      <c r="D770" s="8"/>
      <c r="E770" s="8"/>
      <c r="F770" s="8"/>
      <c r="G770" s="8"/>
      <c r="H770" s="8"/>
      <c r="I770" s="8"/>
      <c r="K770" s="8"/>
      <c r="L770" s="8"/>
      <c r="M770" s="8"/>
    </row>
    <row r="771" spans="1:13" x14ac:dyDescent="0.25">
      <c r="A771" s="8"/>
      <c r="B771" s="8"/>
      <c r="C771" s="8"/>
      <c r="D771" s="8"/>
      <c r="E771" s="8"/>
      <c r="F771" s="8"/>
      <c r="G771" s="8"/>
      <c r="H771" s="8"/>
      <c r="I771" s="8"/>
      <c r="K771" s="8"/>
      <c r="L771" s="8"/>
      <c r="M771" s="8"/>
    </row>
    <row r="772" spans="1:13" x14ac:dyDescent="0.25">
      <c r="A772" s="8"/>
      <c r="B772" s="8"/>
      <c r="C772" s="8"/>
      <c r="D772" s="8"/>
      <c r="E772" s="8"/>
      <c r="F772" s="8"/>
      <c r="G772" s="8"/>
      <c r="H772" s="8"/>
      <c r="I772" s="8"/>
      <c r="K772" s="8"/>
      <c r="L772" s="8"/>
      <c r="M772" s="8"/>
    </row>
    <row r="773" spans="1:13" x14ac:dyDescent="0.25">
      <c r="A773" s="8"/>
      <c r="B773" s="8"/>
      <c r="C773" s="8"/>
      <c r="D773" s="8"/>
      <c r="E773" s="8"/>
      <c r="F773" s="8"/>
      <c r="G773" s="8"/>
      <c r="H773" s="8"/>
      <c r="I773" s="8"/>
      <c r="K773" s="8"/>
      <c r="L773" s="8"/>
      <c r="M773" s="8"/>
    </row>
    <row r="774" spans="1:13" x14ac:dyDescent="0.25">
      <c r="A774" s="8"/>
      <c r="B774" s="8"/>
      <c r="C774" s="8"/>
      <c r="D774" s="8"/>
      <c r="E774" s="8"/>
      <c r="F774" s="8"/>
      <c r="G774" s="8"/>
      <c r="H774" s="8"/>
      <c r="I774" s="8"/>
      <c r="K774" s="8"/>
      <c r="L774" s="8"/>
      <c r="M774" s="8"/>
    </row>
    <row r="775" spans="1:13" x14ac:dyDescent="0.25">
      <c r="A775" s="8"/>
      <c r="B775" s="8"/>
      <c r="C775" s="8"/>
      <c r="D775" s="8"/>
      <c r="E775" s="8"/>
      <c r="F775" s="8"/>
      <c r="G775" s="8"/>
      <c r="H775" s="8"/>
      <c r="I775" s="8"/>
      <c r="K775" s="8"/>
      <c r="L775" s="8"/>
      <c r="M775" s="8"/>
    </row>
    <row r="776" spans="1:13" x14ac:dyDescent="0.25">
      <c r="A776" s="8"/>
      <c r="B776" s="8"/>
      <c r="C776" s="8"/>
      <c r="D776" s="8"/>
      <c r="E776" s="8"/>
      <c r="F776" s="8"/>
      <c r="G776" s="8"/>
      <c r="H776" s="8"/>
      <c r="I776" s="8"/>
      <c r="K776" s="8"/>
      <c r="L776" s="8"/>
      <c r="M776" s="8"/>
    </row>
    <row r="777" spans="1:13" x14ac:dyDescent="0.25">
      <c r="A777" s="8"/>
      <c r="B777" s="8"/>
      <c r="C777" s="8"/>
      <c r="D777" s="8"/>
      <c r="E777" s="8"/>
      <c r="F777" s="8"/>
      <c r="G777" s="8"/>
      <c r="H777" s="8"/>
      <c r="I777" s="8"/>
      <c r="K777" s="8"/>
      <c r="L777" s="8"/>
      <c r="M777" s="8"/>
    </row>
    <row r="778" spans="1:13" x14ac:dyDescent="0.25">
      <c r="A778" s="8"/>
      <c r="B778" s="8"/>
      <c r="C778" s="8"/>
      <c r="D778" s="8"/>
      <c r="E778" s="8"/>
      <c r="F778" s="8"/>
      <c r="G778" s="8"/>
      <c r="H778" s="8"/>
      <c r="I778" s="8"/>
      <c r="K778" s="8"/>
      <c r="L778" s="8"/>
      <c r="M778" s="8"/>
    </row>
    <row r="779" spans="1:13" x14ac:dyDescent="0.25">
      <c r="A779" s="8"/>
      <c r="B779" s="8"/>
      <c r="C779" s="8"/>
      <c r="D779" s="8"/>
      <c r="E779" s="8"/>
      <c r="F779" s="8"/>
      <c r="G779" s="8"/>
      <c r="H779" s="8"/>
      <c r="I779" s="8"/>
      <c r="K779" s="8"/>
      <c r="L779" s="8"/>
      <c r="M779" s="8"/>
    </row>
    <row r="780" spans="1:13" x14ac:dyDescent="0.25">
      <c r="A780" s="8"/>
      <c r="B780" s="8"/>
      <c r="C780" s="8"/>
      <c r="D780" s="8"/>
      <c r="E780" s="8"/>
      <c r="F780" s="8"/>
      <c r="G780" s="8"/>
      <c r="H780" s="8"/>
      <c r="I780" s="8"/>
      <c r="K780" s="8"/>
      <c r="L780" s="8"/>
      <c r="M780" s="8"/>
    </row>
    <row r="781" spans="1:13" x14ac:dyDescent="0.25">
      <c r="A781" s="8"/>
      <c r="B781" s="8"/>
      <c r="C781" s="8"/>
      <c r="D781" s="8"/>
      <c r="E781" s="8"/>
      <c r="F781" s="8"/>
      <c r="G781" s="8"/>
      <c r="H781" s="8"/>
      <c r="I781" s="8"/>
      <c r="K781" s="8"/>
      <c r="L781" s="8"/>
      <c r="M781" s="8"/>
    </row>
    <row r="782" spans="1:13" x14ac:dyDescent="0.25">
      <c r="A782" s="8"/>
      <c r="B782" s="8"/>
      <c r="C782" s="8"/>
      <c r="D782" s="8"/>
      <c r="E782" s="8"/>
      <c r="F782" s="8"/>
      <c r="G782" s="8"/>
      <c r="H782" s="8"/>
      <c r="I782" s="8"/>
      <c r="K782" s="8"/>
      <c r="L782" s="8"/>
      <c r="M782" s="8"/>
    </row>
    <row r="783" spans="1:13" x14ac:dyDescent="0.25">
      <c r="A783" s="8"/>
      <c r="B783" s="8"/>
      <c r="C783" s="8"/>
      <c r="D783" s="8"/>
      <c r="E783" s="8"/>
      <c r="F783" s="8"/>
      <c r="G783" s="8"/>
      <c r="H783" s="8"/>
      <c r="I783" s="8"/>
      <c r="K783" s="8"/>
      <c r="L783" s="8"/>
      <c r="M783" s="8"/>
    </row>
    <row r="784" spans="1:13" x14ac:dyDescent="0.25">
      <c r="A784" s="8"/>
      <c r="B784" s="8"/>
      <c r="C784" s="8"/>
      <c r="D784" s="8"/>
      <c r="E784" s="8"/>
      <c r="F784" s="8"/>
      <c r="G784" s="8"/>
      <c r="H784" s="8"/>
      <c r="I784" s="8"/>
      <c r="K784" s="8"/>
      <c r="L784" s="8"/>
      <c r="M784" s="8"/>
    </row>
    <row r="785" spans="1:13" x14ac:dyDescent="0.25">
      <c r="A785" s="8"/>
      <c r="B785" s="8"/>
      <c r="C785" s="8"/>
      <c r="D785" s="8"/>
      <c r="E785" s="8"/>
      <c r="F785" s="8"/>
      <c r="G785" s="8"/>
      <c r="H785" s="8"/>
      <c r="I785" s="8"/>
      <c r="K785" s="8"/>
      <c r="L785" s="8"/>
      <c r="M785" s="8"/>
    </row>
    <row r="786" spans="1:13" x14ac:dyDescent="0.25">
      <c r="A786" s="8"/>
      <c r="B786" s="8"/>
      <c r="C786" s="8"/>
      <c r="D786" s="8"/>
      <c r="E786" s="8"/>
      <c r="F786" s="8"/>
      <c r="G786" s="8"/>
      <c r="H786" s="8"/>
      <c r="I786" s="8"/>
      <c r="K786" s="8"/>
      <c r="L786" s="8"/>
      <c r="M786" s="8"/>
    </row>
    <row r="787" spans="1:13" x14ac:dyDescent="0.25">
      <c r="A787" s="8"/>
      <c r="B787" s="8"/>
      <c r="C787" s="8"/>
      <c r="D787" s="8"/>
      <c r="E787" s="8"/>
      <c r="F787" s="8"/>
      <c r="G787" s="8"/>
      <c r="H787" s="8"/>
      <c r="I787" s="8"/>
      <c r="K787" s="8"/>
      <c r="L787" s="8"/>
      <c r="M787" s="8"/>
    </row>
    <row r="788" spans="1:13" x14ac:dyDescent="0.25">
      <c r="A788" s="8"/>
      <c r="B788" s="8"/>
      <c r="C788" s="8"/>
      <c r="D788" s="8"/>
      <c r="E788" s="8"/>
      <c r="F788" s="8"/>
      <c r="G788" s="8"/>
      <c r="H788" s="8"/>
      <c r="I788" s="8"/>
      <c r="K788" s="8"/>
      <c r="L788" s="8"/>
      <c r="M788" s="8"/>
    </row>
    <row r="789" spans="1:13" x14ac:dyDescent="0.25">
      <c r="A789" s="8"/>
      <c r="B789" s="8"/>
      <c r="C789" s="8"/>
      <c r="D789" s="8"/>
      <c r="E789" s="8"/>
      <c r="F789" s="8"/>
      <c r="G789" s="8"/>
      <c r="H789" s="8"/>
      <c r="I789" s="8"/>
      <c r="K789" s="8"/>
      <c r="L789" s="8"/>
      <c r="M789" s="8"/>
    </row>
    <row r="790" spans="1:13" x14ac:dyDescent="0.25">
      <c r="A790" s="8"/>
      <c r="B790" s="8"/>
      <c r="C790" s="8"/>
      <c r="D790" s="8"/>
      <c r="E790" s="8"/>
      <c r="F790" s="8"/>
      <c r="G790" s="8"/>
      <c r="H790" s="8"/>
      <c r="I790" s="8"/>
      <c r="K790" s="8"/>
      <c r="L790" s="8"/>
      <c r="M790" s="8"/>
    </row>
    <row r="791" spans="1:13" x14ac:dyDescent="0.25">
      <c r="A791" s="8"/>
      <c r="B791" s="8"/>
      <c r="C791" s="8"/>
      <c r="D791" s="8"/>
      <c r="E791" s="8"/>
      <c r="F791" s="8"/>
      <c r="G791" s="8"/>
      <c r="H791" s="8"/>
      <c r="I791" s="8"/>
      <c r="K791" s="8"/>
      <c r="L791" s="8"/>
      <c r="M791" s="8"/>
    </row>
    <row r="792" spans="1:13" x14ac:dyDescent="0.25">
      <c r="A792" s="8"/>
      <c r="B792" s="8"/>
      <c r="C792" s="8"/>
      <c r="D792" s="8"/>
      <c r="E792" s="8"/>
      <c r="F792" s="8"/>
      <c r="G792" s="8"/>
      <c r="H792" s="8"/>
      <c r="I792" s="8"/>
      <c r="K792" s="8"/>
      <c r="L792" s="8"/>
      <c r="M792" s="8"/>
    </row>
    <row r="793" spans="1:13" x14ac:dyDescent="0.25">
      <c r="A793" s="8"/>
      <c r="B793" s="8"/>
      <c r="C793" s="8"/>
      <c r="D793" s="8"/>
      <c r="E793" s="8"/>
      <c r="F793" s="8"/>
      <c r="G793" s="8"/>
      <c r="H793" s="8"/>
      <c r="I793" s="8"/>
      <c r="K793" s="8"/>
      <c r="L793" s="8"/>
      <c r="M793" s="8"/>
    </row>
    <row r="794" spans="1:13" x14ac:dyDescent="0.25">
      <c r="A794" s="8"/>
      <c r="B794" s="8"/>
      <c r="C794" s="8"/>
      <c r="D794" s="8"/>
      <c r="E794" s="8"/>
      <c r="F794" s="8"/>
      <c r="G794" s="8"/>
      <c r="H794" s="8"/>
      <c r="I794" s="8"/>
      <c r="K794" s="8"/>
      <c r="L794" s="8"/>
      <c r="M794" s="8"/>
    </row>
    <row r="795" spans="1:13" x14ac:dyDescent="0.25">
      <c r="A795" s="8"/>
      <c r="B795" s="8"/>
      <c r="C795" s="8"/>
      <c r="D795" s="8"/>
      <c r="E795" s="8"/>
      <c r="F795" s="8"/>
      <c r="G795" s="8"/>
      <c r="H795" s="8"/>
      <c r="I795" s="8"/>
      <c r="K795" s="8"/>
      <c r="L795" s="8"/>
      <c r="M795" s="8"/>
    </row>
    <row r="796" spans="1:13" x14ac:dyDescent="0.25">
      <c r="A796" s="8"/>
      <c r="B796" s="8"/>
      <c r="C796" s="8"/>
      <c r="D796" s="8"/>
      <c r="E796" s="8"/>
      <c r="F796" s="8"/>
      <c r="G796" s="8"/>
      <c r="H796" s="8"/>
      <c r="I796" s="8"/>
      <c r="K796" s="8"/>
      <c r="L796" s="8"/>
      <c r="M796" s="8"/>
    </row>
    <row r="797" spans="1:13" x14ac:dyDescent="0.25">
      <c r="A797" s="8"/>
      <c r="B797" s="8"/>
      <c r="C797" s="8"/>
      <c r="D797" s="8"/>
      <c r="E797" s="8"/>
      <c r="F797" s="8"/>
      <c r="G797" s="8"/>
      <c r="H797" s="8"/>
      <c r="I797" s="8"/>
      <c r="K797" s="8"/>
      <c r="L797" s="8"/>
      <c r="M797" s="8"/>
    </row>
    <row r="798" spans="1:13" x14ac:dyDescent="0.25">
      <c r="A798" s="8"/>
      <c r="B798" s="8"/>
      <c r="C798" s="8"/>
      <c r="D798" s="8"/>
      <c r="E798" s="8"/>
      <c r="F798" s="8"/>
      <c r="G798" s="8"/>
      <c r="H798" s="8"/>
      <c r="I798" s="8"/>
      <c r="K798" s="8"/>
      <c r="L798" s="8"/>
      <c r="M798" s="8"/>
    </row>
    <row r="799" spans="1:13" x14ac:dyDescent="0.25">
      <c r="A799" s="8"/>
      <c r="B799" s="8"/>
      <c r="C799" s="8"/>
      <c r="D799" s="8"/>
      <c r="E799" s="8"/>
      <c r="F799" s="8"/>
      <c r="G799" s="8"/>
      <c r="H799" s="8"/>
      <c r="I799" s="8"/>
      <c r="K799" s="8"/>
      <c r="L799" s="8"/>
      <c r="M799" s="8"/>
    </row>
    <row r="800" spans="1:13" x14ac:dyDescent="0.25">
      <c r="A800" s="8"/>
      <c r="B800" s="8"/>
      <c r="C800" s="8"/>
      <c r="D800" s="8"/>
      <c r="E800" s="8"/>
      <c r="F800" s="8"/>
      <c r="G800" s="8"/>
      <c r="H800" s="8"/>
      <c r="I800" s="8"/>
      <c r="K800" s="8"/>
      <c r="L800" s="8"/>
      <c r="M800" s="8"/>
    </row>
    <row r="801" spans="1:13" x14ac:dyDescent="0.25">
      <c r="A801" s="8"/>
      <c r="B801" s="8"/>
      <c r="C801" s="8"/>
      <c r="D801" s="8"/>
      <c r="E801" s="8"/>
      <c r="F801" s="8"/>
      <c r="G801" s="8"/>
      <c r="H801" s="8"/>
      <c r="I801" s="8"/>
      <c r="K801" s="8"/>
      <c r="L801" s="8"/>
      <c r="M801" s="8"/>
    </row>
    <row r="802" spans="1:13" x14ac:dyDescent="0.25">
      <c r="A802" s="8"/>
      <c r="B802" s="8"/>
      <c r="C802" s="8"/>
      <c r="D802" s="8"/>
      <c r="E802" s="8"/>
      <c r="F802" s="8"/>
      <c r="G802" s="8"/>
      <c r="H802" s="8"/>
      <c r="I802" s="8"/>
      <c r="K802" s="8"/>
      <c r="L802" s="8"/>
      <c r="M802" s="8"/>
    </row>
    <row r="803" spans="1:13" x14ac:dyDescent="0.25">
      <c r="A803" s="8"/>
      <c r="B803" s="8"/>
      <c r="C803" s="8"/>
      <c r="D803" s="8"/>
      <c r="E803" s="8"/>
      <c r="F803" s="8"/>
      <c r="G803" s="8"/>
      <c r="H803" s="8"/>
      <c r="I803" s="8"/>
      <c r="K803" s="8"/>
      <c r="L803" s="8"/>
      <c r="M803" s="8"/>
    </row>
    <row r="804" spans="1:13" x14ac:dyDescent="0.25">
      <c r="A804" s="8"/>
      <c r="B804" s="8"/>
      <c r="C804" s="8"/>
      <c r="D804" s="8"/>
      <c r="E804" s="8"/>
      <c r="F804" s="8"/>
      <c r="G804" s="8"/>
      <c r="H804" s="8"/>
      <c r="I804" s="8"/>
      <c r="K804" s="8"/>
      <c r="L804" s="8"/>
      <c r="M804" s="8"/>
    </row>
    <row r="805" spans="1:13" x14ac:dyDescent="0.25">
      <c r="A805" s="8"/>
      <c r="B805" s="8"/>
      <c r="C805" s="8"/>
      <c r="D805" s="8"/>
      <c r="E805" s="8"/>
      <c r="F805" s="8"/>
      <c r="G805" s="8"/>
      <c r="H805" s="8"/>
      <c r="I805" s="8"/>
      <c r="K805" s="8"/>
      <c r="L805" s="8"/>
      <c r="M805" s="8"/>
    </row>
    <row r="806" spans="1:13" x14ac:dyDescent="0.25">
      <c r="A806" s="8"/>
      <c r="B806" s="8"/>
      <c r="C806" s="8"/>
      <c r="D806" s="8"/>
      <c r="E806" s="8"/>
      <c r="F806" s="8"/>
      <c r="G806" s="8"/>
      <c r="H806" s="8"/>
      <c r="I806" s="8"/>
      <c r="K806" s="8"/>
      <c r="L806" s="8"/>
      <c r="M806" s="8"/>
    </row>
    <row r="807" spans="1:13" x14ac:dyDescent="0.25">
      <c r="A807" s="8"/>
      <c r="B807" s="8"/>
      <c r="C807" s="8"/>
      <c r="D807" s="8"/>
      <c r="E807" s="8"/>
      <c r="F807" s="8"/>
      <c r="G807" s="8"/>
      <c r="H807" s="8"/>
      <c r="I807" s="8"/>
      <c r="K807" s="8"/>
      <c r="L807" s="8"/>
      <c r="M807" s="8"/>
    </row>
    <row r="808" spans="1:13" x14ac:dyDescent="0.25">
      <c r="A808" s="8"/>
      <c r="B808" s="8"/>
      <c r="C808" s="8"/>
      <c r="D808" s="8"/>
      <c r="E808" s="8"/>
      <c r="F808" s="8"/>
      <c r="G808" s="8"/>
      <c r="H808" s="8"/>
      <c r="I808" s="8"/>
      <c r="K808" s="8"/>
      <c r="L808" s="8"/>
      <c r="M808" s="8"/>
    </row>
    <row r="809" spans="1:13" x14ac:dyDescent="0.25">
      <c r="A809" s="8"/>
      <c r="B809" s="8"/>
      <c r="C809" s="8"/>
      <c r="D809" s="8"/>
      <c r="E809" s="8"/>
      <c r="F809" s="8"/>
      <c r="G809" s="8"/>
      <c r="H809" s="8"/>
      <c r="I809" s="8"/>
      <c r="K809" s="8"/>
      <c r="L809" s="8"/>
      <c r="M809" s="8"/>
    </row>
    <row r="810" spans="1:13" x14ac:dyDescent="0.25">
      <c r="A810" s="8"/>
      <c r="B810" s="8"/>
      <c r="C810" s="8"/>
      <c r="D810" s="8"/>
      <c r="E810" s="8"/>
      <c r="F810" s="8"/>
      <c r="G810" s="8"/>
      <c r="H810" s="8"/>
      <c r="I810" s="8"/>
      <c r="K810" s="8"/>
      <c r="L810" s="8"/>
      <c r="M810" s="8"/>
    </row>
    <row r="811" spans="1:13" x14ac:dyDescent="0.25">
      <c r="A811" s="8"/>
      <c r="B811" s="8"/>
      <c r="C811" s="8"/>
      <c r="D811" s="8"/>
      <c r="E811" s="8"/>
      <c r="F811" s="8"/>
      <c r="G811" s="8"/>
      <c r="H811" s="8"/>
      <c r="I811" s="8"/>
      <c r="K811" s="8"/>
      <c r="L811" s="8"/>
      <c r="M811" s="8"/>
    </row>
    <row r="812" spans="1:13" x14ac:dyDescent="0.25">
      <c r="A812" s="8"/>
      <c r="B812" s="8"/>
      <c r="C812" s="8"/>
      <c r="D812" s="8"/>
      <c r="E812" s="8"/>
      <c r="F812" s="8"/>
      <c r="G812" s="8"/>
      <c r="H812" s="8"/>
      <c r="I812" s="8"/>
      <c r="K812" s="8"/>
      <c r="L812" s="8"/>
      <c r="M812" s="8"/>
    </row>
    <row r="813" spans="1:13" x14ac:dyDescent="0.25">
      <c r="A813" s="8"/>
      <c r="B813" s="8"/>
      <c r="C813" s="8"/>
      <c r="D813" s="8"/>
      <c r="E813" s="8"/>
      <c r="F813" s="8"/>
      <c r="G813" s="8"/>
      <c r="H813" s="8"/>
      <c r="I813" s="8"/>
      <c r="K813" s="8"/>
      <c r="L813" s="8"/>
      <c r="M813" s="8"/>
    </row>
    <row r="814" spans="1:13" x14ac:dyDescent="0.25">
      <c r="A814" s="8"/>
      <c r="B814" s="8"/>
      <c r="C814" s="8"/>
      <c r="D814" s="8"/>
      <c r="E814" s="8"/>
      <c r="F814" s="8"/>
      <c r="G814" s="8"/>
      <c r="H814" s="8"/>
      <c r="I814" s="8"/>
      <c r="K814" s="8"/>
      <c r="L814" s="8"/>
      <c r="M814" s="8"/>
    </row>
    <row r="815" spans="1:13" x14ac:dyDescent="0.25">
      <c r="A815" s="8"/>
      <c r="B815" s="8"/>
      <c r="C815" s="8"/>
      <c r="D815" s="8"/>
      <c r="E815" s="8"/>
      <c r="F815" s="8"/>
      <c r="G815" s="8"/>
      <c r="H815" s="8"/>
      <c r="I815" s="8"/>
      <c r="K815" s="8"/>
      <c r="L815" s="8"/>
      <c r="M815" s="8"/>
    </row>
    <row r="816" spans="1:13" x14ac:dyDescent="0.25">
      <c r="A816" s="8"/>
      <c r="B816" s="8"/>
      <c r="C816" s="8"/>
      <c r="D816" s="8"/>
      <c r="E816" s="8"/>
      <c r="F816" s="8"/>
      <c r="G816" s="8"/>
      <c r="H816" s="8"/>
      <c r="I816" s="8"/>
      <c r="K816" s="8"/>
      <c r="L816" s="8"/>
      <c r="M816" s="8"/>
    </row>
    <row r="817" spans="1:13" x14ac:dyDescent="0.25">
      <c r="A817" s="8"/>
      <c r="B817" s="8"/>
      <c r="C817" s="8"/>
      <c r="D817" s="8"/>
      <c r="E817" s="8"/>
      <c r="F817" s="8"/>
      <c r="G817" s="8"/>
      <c r="H817" s="8"/>
      <c r="I817" s="8"/>
      <c r="K817" s="8"/>
      <c r="L817" s="8"/>
      <c r="M817" s="8"/>
    </row>
    <row r="818" spans="1:13" x14ac:dyDescent="0.25">
      <c r="A818" s="8"/>
      <c r="B818" s="8"/>
      <c r="C818" s="8"/>
      <c r="D818" s="8"/>
      <c r="E818" s="8"/>
      <c r="F818" s="8"/>
      <c r="G818" s="8"/>
      <c r="H818" s="8"/>
      <c r="I818" s="8"/>
      <c r="K818" s="8"/>
      <c r="L818" s="8"/>
      <c r="M818" s="8"/>
    </row>
    <row r="819" spans="1:13" x14ac:dyDescent="0.25">
      <c r="A819" s="8"/>
      <c r="B819" s="8"/>
      <c r="C819" s="8"/>
      <c r="D819" s="8"/>
      <c r="E819" s="8"/>
      <c r="F819" s="8"/>
      <c r="G819" s="8"/>
      <c r="H819" s="8"/>
      <c r="I819" s="8"/>
      <c r="K819" s="8"/>
      <c r="L819" s="8"/>
      <c r="M819" s="8"/>
    </row>
    <row r="820" spans="1:13" x14ac:dyDescent="0.25">
      <c r="A820" s="8"/>
      <c r="B820" s="8"/>
      <c r="C820" s="8"/>
      <c r="D820" s="8"/>
      <c r="E820" s="8"/>
      <c r="F820" s="8"/>
      <c r="G820" s="8"/>
      <c r="H820" s="8"/>
      <c r="I820" s="8"/>
      <c r="K820" s="8"/>
      <c r="L820" s="8"/>
      <c r="M820" s="8"/>
    </row>
    <row r="821" spans="1:13" x14ac:dyDescent="0.25">
      <c r="A821" s="8"/>
      <c r="B821" s="8"/>
      <c r="C821" s="8"/>
      <c r="D821" s="8"/>
      <c r="E821" s="8"/>
      <c r="F821" s="8"/>
      <c r="G821" s="8"/>
      <c r="H821" s="8"/>
      <c r="I821" s="8"/>
      <c r="K821" s="8"/>
      <c r="L821" s="8"/>
      <c r="M821" s="8"/>
    </row>
    <row r="822" spans="1:13" x14ac:dyDescent="0.25">
      <c r="A822" s="8"/>
      <c r="B822" s="8"/>
      <c r="C822" s="8"/>
      <c r="D822" s="8"/>
      <c r="E822" s="8"/>
      <c r="F822" s="8"/>
      <c r="G822" s="8"/>
      <c r="H822" s="8"/>
      <c r="I822" s="8"/>
      <c r="K822" s="8"/>
      <c r="L822" s="8"/>
      <c r="M822" s="8"/>
    </row>
    <row r="823" spans="1:13" x14ac:dyDescent="0.25">
      <c r="A823" s="8"/>
      <c r="B823" s="8"/>
      <c r="C823" s="8"/>
      <c r="D823" s="8"/>
      <c r="E823" s="8"/>
      <c r="F823" s="8"/>
      <c r="G823" s="8"/>
      <c r="H823" s="8"/>
      <c r="I823" s="8"/>
      <c r="K823" s="8"/>
      <c r="L823" s="8"/>
      <c r="M823" s="8"/>
    </row>
    <row r="824" spans="1:13" x14ac:dyDescent="0.25">
      <c r="A824" s="8"/>
      <c r="B824" s="8"/>
      <c r="C824" s="8"/>
      <c r="D824" s="8"/>
      <c r="E824" s="8"/>
      <c r="F824" s="8"/>
      <c r="G824" s="8"/>
      <c r="H824" s="8"/>
      <c r="I824" s="8"/>
      <c r="K824" s="8"/>
      <c r="L824" s="8"/>
      <c r="M824" s="8"/>
    </row>
    <row r="825" spans="1:13" x14ac:dyDescent="0.25">
      <c r="A825" s="8"/>
      <c r="B825" s="8"/>
      <c r="C825" s="8"/>
      <c r="D825" s="8"/>
      <c r="E825" s="8"/>
      <c r="F825" s="8"/>
      <c r="G825" s="8"/>
      <c r="H825" s="8"/>
      <c r="I825" s="8"/>
      <c r="K825" s="8"/>
      <c r="L825" s="8"/>
      <c r="M825" s="8"/>
    </row>
    <row r="826" spans="1:13" x14ac:dyDescent="0.25">
      <c r="A826" s="8"/>
      <c r="B826" s="8"/>
      <c r="C826" s="8"/>
      <c r="D826" s="8"/>
      <c r="E826" s="8"/>
      <c r="F826" s="8"/>
      <c r="G826" s="8"/>
      <c r="H826" s="8"/>
      <c r="I826" s="8"/>
      <c r="K826" s="8"/>
      <c r="L826" s="8"/>
      <c r="M826" s="8"/>
    </row>
    <row r="827" spans="1:13" x14ac:dyDescent="0.25">
      <c r="A827" s="8"/>
      <c r="B827" s="8"/>
      <c r="C827" s="8"/>
      <c r="D827" s="8"/>
      <c r="E827" s="8"/>
      <c r="F827" s="8"/>
      <c r="G827" s="8"/>
      <c r="H827" s="8"/>
      <c r="I827" s="8"/>
      <c r="K827" s="8"/>
      <c r="L827" s="8"/>
      <c r="M827" s="8"/>
    </row>
    <row r="828" spans="1:13" x14ac:dyDescent="0.25">
      <c r="A828" s="8"/>
      <c r="B828" s="8"/>
      <c r="C828" s="8"/>
      <c r="D828" s="8"/>
      <c r="E828" s="8"/>
      <c r="F828" s="8"/>
      <c r="G828" s="8"/>
      <c r="H828" s="8"/>
      <c r="I828" s="8"/>
      <c r="K828" s="8"/>
      <c r="L828" s="8"/>
      <c r="M828" s="8"/>
    </row>
    <row r="829" spans="1:13" x14ac:dyDescent="0.25">
      <c r="A829" s="8"/>
      <c r="B829" s="8"/>
      <c r="C829" s="8"/>
      <c r="D829" s="8"/>
      <c r="E829" s="8"/>
      <c r="F829" s="8"/>
      <c r="G829" s="8"/>
      <c r="H829" s="8"/>
      <c r="I829" s="8"/>
      <c r="K829" s="8"/>
      <c r="L829" s="8"/>
      <c r="M829" s="8"/>
    </row>
    <row r="830" spans="1:13" x14ac:dyDescent="0.25">
      <c r="A830" s="8"/>
      <c r="B830" s="8"/>
      <c r="C830" s="8"/>
      <c r="D830" s="8"/>
      <c r="E830" s="8"/>
      <c r="F830" s="8"/>
      <c r="G830" s="8"/>
      <c r="H830" s="8"/>
      <c r="I830" s="8"/>
      <c r="K830" s="8"/>
      <c r="L830" s="8"/>
      <c r="M830" s="8"/>
    </row>
    <row r="831" spans="1:13" x14ac:dyDescent="0.25">
      <c r="A831" s="8"/>
      <c r="B831" s="8"/>
      <c r="C831" s="8"/>
      <c r="D831" s="8"/>
      <c r="E831" s="8"/>
      <c r="F831" s="8"/>
      <c r="G831" s="8"/>
      <c r="H831" s="8"/>
      <c r="I831" s="8"/>
      <c r="K831" s="8"/>
      <c r="L831" s="8"/>
      <c r="M831" s="8"/>
    </row>
    <row r="832" spans="1:13" x14ac:dyDescent="0.25">
      <c r="A832" s="8"/>
      <c r="B832" s="8"/>
      <c r="C832" s="8"/>
      <c r="D832" s="8"/>
      <c r="E832" s="8"/>
      <c r="F832" s="8"/>
      <c r="G832" s="8"/>
      <c r="H832" s="8"/>
      <c r="I832" s="8"/>
      <c r="K832" s="8"/>
      <c r="L832" s="8"/>
      <c r="M832" s="8"/>
    </row>
    <row r="833" spans="1:13" x14ac:dyDescent="0.25">
      <c r="A833" s="8"/>
      <c r="B833" s="8"/>
      <c r="C833" s="8"/>
      <c r="D833" s="8"/>
      <c r="E833" s="8"/>
      <c r="F833" s="8"/>
      <c r="G833" s="8"/>
      <c r="H833" s="8"/>
      <c r="I833" s="8"/>
      <c r="K833" s="8"/>
      <c r="L833" s="8"/>
      <c r="M833" s="8"/>
    </row>
    <row r="834" spans="1:13" x14ac:dyDescent="0.25">
      <c r="A834" s="8"/>
      <c r="B834" s="8"/>
      <c r="C834" s="8"/>
      <c r="D834" s="8"/>
      <c r="E834" s="8"/>
      <c r="F834" s="8"/>
      <c r="G834" s="8"/>
      <c r="H834" s="8"/>
      <c r="I834" s="8"/>
      <c r="K834" s="8"/>
      <c r="L834" s="8"/>
      <c r="M834" s="8"/>
    </row>
    <row r="835" spans="1:13" x14ac:dyDescent="0.25">
      <c r="A835" s="8"/>
      <c r="B835" s="8"/>
      <c r="C835" s="8"/>
      <c r="D835" s="8"/>
      <c r="E835" s="8"/>
      <c r="F835" s="8"/>
      <c r="G835" s="8"/>
      <c r="H835" s="8"/>
      <c r="I835" s="8"/>
      <c r="K835" s="8"/>
      <c r="L835" s="8"/>
      <c r="M835" s="8"/>
    </row>
    <row r="836" spans="1:13" x14ac:dyDescent="0.25">
      <c r="A836" s="8"/>
      <c r="B836" s="8"/>
      <c r="C836" s="8"/>
      <c r="D836" s="8"/>
      <c r="E836" s="8"/>
      <c r="F836" s="8"/>
      <c r="G836" s="8"/>
      <c r="H836" s="8"/>
      <c r="I836" s="8"/>
      <c r="K836" s="8"/>
      <c r="L836" s="8"/>
      <c r="M836" s="8"/>
    </row>
    <row r="837" spans="1:13" x14ac:dyDescent="0.25">
      <c r="A837" s="8"/>
      <c r="B837" s="8"/>
      <c r="C837" s="8"/>
      <c r="D837" s="8"/>
      <c r="E837" s="8"/>
      <c r="F837" s="8"/>
      <c r="G837" s="8"/>
      <c r="H837" s="8"/>
      <c r="I837" s="8"/>
      <c r="K837" s="8"/>
      <c r="L837" s="8"/>
      <c r="M837" s="8"/>
    </row>
    <row r="838" spans="1:13" x14ac:dyDescent="0.25">
      <c r="A838" s="8"/>
      <c r="B838" s="8"/>
      <c r="C838" s="8"/>
      <c r="D838" s="8"/>
      <c r="E838" s="8"/>
      <c r="F838" s="8"/>
      <c r="G838" s="8"/>
      <c r="H838" s="8"/>
      <c r="I838" s="8"/>
      <c r="K838" s="8"/>
      <c r="L838" s="8"/>
      <c r="M838" s="8"/>
    </row>
    <row r="839" spans="1:13" x14ac:dyDescent="0.25">
      <c r="A839" s="8"/>
      <c r="B839" s="8"/>
      <c r="C839" s="8"/>
      <c r="D839" s="8"/>
      <c r="E839" s="8"/>
      <c r="F839" s="8"/>
      <c r="G839" s="8"/>
      <c r="H839" s="8"/>
      <c r="I839" s="8"/>
      <c r="K839" s="8"/>
      <c r="L839" s="8"/>
      <c r="M839" s="8"/>
    </row>
    <row r="840" spans="1:13" x14ac:dyDescent="0.25">
      <c r="A840" s="8"/>
      <c r="B840" s="8"/>
      <c r="C840" s="8"/>
      <c r="D840" s="8"/>
      <c r="E840" s="8"/>
      <c r="F840" s="8"/>
      <c r="G840" s="8"/>
      <c r="H840" s="8"/>
      <c r="I840" s="8"/>
      <c r="K840" s="8"/>
      <c r="L840" s="8"/>
      <c r="M840" s="8"/>
    </row>
    <row r="841" spans="1:13" x14ac:dyDescent="0.25">
      <c r="A841" s="8"/>
      <c r="B841" s="8"/>
      <c r="C841" s="8"/>
      <c r="D841" s="8"/>
      <c r="E841" s="8"/>
      <c r="F841" s="8"/>
      <c r="G841" s="8"/>
      <c r="H841" s="8"/>
      <c r="I841" s="8"/>
      <c r="K841" s="8"/>
      <c r="L841" s="8"/>
      <c r="M841" s="8"/>
    </row>
    <row r="842" spans="1:13" x14ac:dyDescent="0.25">
      <c r="A842" s="8"/>
      <c r="B842" s="8"/>
      <c r="C842" s="8"/>
      <c r="D842" s="8"/>
      <c r="E842" s="8"/>
      <c r="F842" s="8"/>
      <c r="G842" s="8"/>
      <c r="H842" s="8"/>
      <c r="I842" s="8"/>
      <c r="K842" s="8"/>
      <c r="L842" s="8"/>
      <c r="M842" s="8"/>
    </row>
    <row r="843" spans="1:13" x14ac:dyDescent="0.25">
      <c r="A843" s="8"/>
      <c r="B843" s="8"/>
      <c r="C843" s="8"/>
      <c r="D843" s="8"/>
      <c r="E843" s="8"/>
      <c r="F843" s="8"/>
      <c r="G843" s="8"/>
      <c r="H843" s="8"/>
      <c r="I843" s="8"/>
      <c r="K843" s="8"/>
      <c r="L843" s="8"/>
      <c r="M843" s="8"/>
    </row>
    <row r="844" spans="1:13" x14ac:dyDescent="0.25">
      <c r="A844" s="8"/>
      <c r="B844" s="8"/>
      <c r="C844" s="8"/>
      <c r="D844" s="8"/>
      <c r="E844" s="8"/>
      <c r="F844" s="8"/>
      <c r="G844" s="8"/>
      <c r="H844" s="8"/>
      <c r="I844" s="8"/>
      <c r="K844" s="8"/>
      <c r="L844" s="8"/>
      <c r="M844" s="8"/>
    </row>
    <row r="845" spans="1:13" x14ac:dyDescent="0.25">
      <c r="A845" s="8"/>
      <c r="B845" s="8"/>
      <c r="C845" s="8"/>
      <c r="D845" s="8"/>
      <c r="E845" s="8"/>
      <c r="F845" s="8"/>
      <c r="G845" s="8"/>
      <c r="H845" s="8"/>
      <c r="I845" s="8"/>
      <c r="K845" s="8"/>
      <c r="L845" s="8"/>
      <c r="M845" s="8"/>
    </row>
    <row r="846" spans="1:13" x14ac:dyDescent="0.25">
      <c r="A846" s="8"/>
      <c r="B846" s="8"/>
      <c r="C846" s="8"/>
      <c r="D846" s="8"/>
      <c r="E846" s="8"/>
      <c r="F846" s="8"/>
      <c r="G846" s="8"/>
      <c r="H846" s="8"/>
      <c r="I846" s="8"/>
      <c r="K846" s="8"/>
      <c r="L846" s="8"/>
      <c r="M846" s="8"/>
    </row>
    <row r="847" spans="1:13" x14ac:dyDescent="0.25">
      <c r="A847" s="8"/>
      <c r="B847" s="8"/>
      <c r="C847" s="8"/>
      <c r="D847" s="8"/>
      <c r="E847" s="8"/>
      <c r="F847" s="8"/>
      <c r="G847" s="8"/>
      <c r="H847" s="8"/>
      <c r="I847" s="8"/>
      <c r="K847" s="8"/>
      <c r="L847" s="8"/>
      <c r="M847" s="8"/>
    </row>
    <row r="848" spans="1:13" x14ac:dyDescent="0.25">
      <c r="A848" s="8"/>
      <c r="B848" s="8"/>
      <c r="C848" s="8"/>
      <c r="D848" s="8"/>
      <c r="E848" s="8"/>
      <c r="F848" s="8"/>
      <c r="G848" s="8"/>
      <c r="H848" s="8"/>
      <c r="I848" s="8"/>
      <c r="K848" s="8"/>
      <c r="L848" s="8"/>
      <c r="M848" s="8"/>
    </row>
    <row r="849" spans="1:13" x14ac:dyDescent="0.25">
      <c r="A849" s="8"/>
      <c r="B849" s="8"/>
      <c r="C849" s="8"/>
      <c r="D849" s="8"/>
      <c r="E849" s="8"/>
      <c r="F849" s="8"/>
      <c r="G849" s="8"/>
      <c r="H849" s="8"/>
      <c r="I849" s="8"/>
      <c r="K849" s="8"/>
      <c r="L849" s="8"/>
      <c r="M849" s="8"/>
    </row>
    <row r="850" spans="1:13" x14ac:dyDescent="0.25">
      <c r="A850" s="8"/>
      <c r="B850" s="8"/>
      <c r="C850" s="8"/>
      <c r="D850" s="8"/>
      <c r="E850" s="8"/>
      <c r="F850" s="8"/>
      <c r="G850" s="8"/>
      <c r="H850" s="8"/>
      <c r="I850" s="8"/>
      <c r="K850" s="8"/>
      <c r="L850" s="8"/>
      <c r="M850" s="8"/>
    </row>
    <row r="851" spans="1:13" x14ac:dyDescent="0.25">
      <c r="A851" s="8"/>
      <c r="B851" s="8"/>
      <c r="C851" s="8"/>
      <c r="D851" s="8"/>
      <c r="E851" s="8"/>
      <c r="F851" s="8"/>
      <c r="G851" s="8"/>
      <c r="H851" s="8"/>
      <c r="I851" s="8"/>
      <c r="K851" s="8"/>
      <c r="L851" s="8"/>
      <c r="M851" s="8"/>
    </row>
    <row r="852" spans="1:13" x14ac:dyDescent="0.25">
      <c r="A852" s="8"/>
      <c r="B852" s="8"/>
      <c r="C852" s="8"/>
      <c r="D852" s="8"/>
      <c r="E852" s="8"/>
      <c r="F852" s="8"/>
      <c r="G852" s="8"/>
      <c r="H852" s="8"/>
      <c r="I852" s="8"/>
      <c r="K852" s="8"/>
      <c r="L852" s="8"/>
      <c r="M852" s="8"/>
    </row>
    <row r="853" spans="1:13" x14ac:dyDescent="0.25">
      <c r="A853" s="8"/>
      <c r="B853" s="8"/>
      <c r="C853" s="8"/>
      <c r="D853" s="8"/>
      <c r="E853" s="8"/>
      <c r="F853" s="8"/>
      <c r="G853" s="8"/>
      <c r="H853" s="8"/>
      <c r="I853" s="8"/>
      <c r="K853" s="8"/>
      <c r="L853" s="8"/>
      <c r="M853" s="8"/>
    </row>
    <row r="854" spans="1:13" x14ac:dyDescent="0.25">
      <c r="A854" s="8"/>
      <c r="B854" s="8"/>
      <c r="C854" s="8"/>
      <c r="D854" s="8"/>
      <c r="E854" s="8"/>
      <c r="F854" s="8"/>
      <c r="G854" s="8"/>
      <c r="H854" s="8"/>
      <c r="I854" s="8"/>
      <c r="K854" s="8"/>
      <c r="L854" s="8"/>
      <c r="M854" s="8"/>
    </row>
    <row r="855" spans="1:13" x14ac:dyDescent="0.25">
      <c r="A855" s="8"/>
      <c r="B855" s="8"/>
      <c r="C855" s="8"/>
      <c r="D855" s="8"/>
      <c r="E855" s="8"/>
      <c r="F855" s="8"/>
      <c r="G855" s="8"/>
      <c r="H855" s="8"/>
      <c r="I855" s="8"/>
      <c r="K855" s="8"/>
      <c r="L855" s="8"/>
      <c r="M855" s="8"/>
    </row>
    <row r="856" spans="1:13" x14ac:dyDescent="0.25">
      <c r="A856" s="8"/>
      <c r="B856" s="8"/>
      <c r="C856" s="8"/>
      <c r="D856" s="8"/>
      <c r="E856" s="8"/>
      <c r="F856" s="8"/>
      <c r="G856" s="8"/>
      <c r="H856" s="8"/>
      <c r="I856" s="8"/>
      <c r="K856" s="8"/>
      <c r="L856" s="8"/>
      <c r="M856" s="8"/>
    </row>
    <row r="857" spans="1:13" x14ac:dyDescent="0.25">
      <c r="A857" s="8"/>
      <c r="B857" s="8"/>
      <c r="C857" s="8"/>
      <c r="D857" s="8"/>
      <c r="E857" s="8"/>
      <c r="F857" s="8"/>
      <c r="G857" s="8"/>
      <c r="H857" s="8"/>
      <c r="I857" s="8"/>
      <c r="K857" s="8"/>
      <c r="L857" s="8"/>
      <c r="M857" s="8"/>
    </row>
    <row r="858" spans="1:13" x14ac:dyDescent="0.25">
      <c r="A858" s="8"/>
      <c r="B858" s="8"/>
      <c r="C858" s="8"/>
      <c r="D858" s="8"/>
      <c r="E858" s="8"/>
      <c r="F858" s="8"/>
      <c r="G858" s="8"/>
      <c r="H858" s="8"/>
      <c r="I858" s="8"/>
      <c r="K858" s="8"/>
      <c r="L858" s="8"/>
      <c r="M858" s="8"/>
    </row>
    <row r="859" spans="1:13" x14ac:dyDescent="0.25">
      <c r="A859" s="8"/>
      <c r="B859" s="8"/>
      <c r="C859" s="8"/>
      <c r="D859" s="8"/>
      <c r="E859" s="8"/>
      <c r="F859" s="8"/>
      <c r="G859" s="8"/>
      <c r="H859" s="8"/>
      <c r="I859" s="8"/>
      <c r="K859" s="8"/>
      <c r="L859" s="8"/>
      <c r="M859" s="8"/>
    </row>
    <row r="860" spans="1:13" x14ac:dyDescent="0.25">
      <c r="A860" s="8"/>
      <c r="B860" s="8"/>
      <c r="C860" s="8"/>
      <c r="D860" s="8"/>
      <c r="E860" s="8"/>
      <c r="F860" s="8"/>
      <c r="G860" s="8"/>
      <c r="H860" s="8"/>
      <c r="I860" s="8"/>
      <c r="K860" s="8"/>
      <c r="L860" s="8"/>
      <c r="M860" s="8"/>
    </row>
    <row r="861" spans="1:13" x14ac:dyDescent="0.25">
      <c r="A861" s="8"/>
      <c r="B861" s="8"/>
      <c r="C861" s="8"/>
      <c r="D861" s="8"/>
      <c r="E861" s="8"/>
      <c r="F861" s="8"/>
      <c r="G861" s="8"/>
      <c r="H861" s="8"/>
      <c r="I861" s="8"/>
      <c r="K861" s="8"/>
      <c r="L861" s="8"/>
      <c r="M861" s="8"/>
    </row>
    <row r="862" spans="1:13" x14ac:dyDescent="0.25">
      <c r="A862" s="8"/>
      <c r="B862" s="8"/>
      <c r="C862" s="8"/>
      <c r="D862" s="8"/>
      <c r="E862" s="8"/>
      <c r="F862" s="8"/>
      <c r="G862" s="8"/>
      <c r="H862" s="8"/>
      <c r="I862" s="8"/>
      <c r="K862" s="8"/>
      <c r="L862" s="8"/>
      <c r="M862" s="8"/>
    </row>
    <row r="863" spans="1:13" x14ac:dyDescent="0.25">
      <c r="A863" s="8"/>
      <c r="B863" s="8"/>
      <c r="C863" s="8"/>
      <c r="D863" s="8"/>
      <c r="E863" s="8"/>
      <c r="F863" s="8"/>
      <c r="G863" s="8"/>
      <c r="H863" s="8"/>
      <c r="I863" s="8"/>
      <c r="K863" s="8"/>
      <c r="L863" s="8"/>
      <c r="M863" s="8"/>
    </row>
    <row r="864" spans="1:13" x14ac:dyDescent="0.25">
      <c r="A864" s="8"/>
      <c r="B864" s="8"/>
      <c r="C864" s="8"/>
      <c r="D864" s="8"/>
      <c r="E864" s="8"/>
      <c r="F864" s="8"/>
      <c r="G864" s="8"/>
      <c r="H864" s="8"/>
      <c r="I864" s="8"/>
      <c r="K864" s="8"/>
      <c r="L864" s="8"/>
      <c r="M864" s="8"/>
    </row>
    <row r="865" spans="1:13" x14ac:dyDescent="0.25">
      <c r="A865" s="8"/>
      <c r="B865" s="8"/>
      <c r="C865" s="8"/>
      <c r="D865" s="8"/>
      <c r="E865" s="8"/>
      <c r="F865" s="8"/>
      <c r="G865" s="8"/>
      <c r="H865" s="8"/>
      <c r="I865" s="8"/>
      <c r="K865" s="8"/>
      <c r="L865" s="8"/>
      <c r="M865" s="8"/>
    </row>
    <row r="866" spans="1:13" x14ac:dyDescent="0.25">
      <c r="A866" s="8"/>
      <c r="B866" s="8"/>
      <c r="C866" s="8"/>
      <c r="D866" s="8"/>
      <c r="E866" s="8"/>
      <c r="F866" s="8"/>
      <c r="G866" s="8"/>
      <c r="H866" s="8"/>
      <c r="I866" s="8"/>
      <c r="K866" s="8"/>
      <c r="L866" s="8"/>
      <c r="M866" s="8"/>
    </row>
    <row r="867" spans="1:13" x14ac:dyDescent="0.25">
      <c r="A867" s="8"/>
      <c r="B867" s="8"/>
      <c r="C867" s="8"/>
      <c r="D867" s="8"/>
      <c r="E867" s="8"/>
      <c r="F867" s="8"/>
      <c r="G867" s="8"/>
      <c r="H867" s="8"/>
      <c r="I867" s="8"/>
      <c r="K867" s="8"/>
      <c r="L867" s="8"/>
      <c r="M867" s="8"/>
    </row>
    <row r="868" spans="1:13" x14ac:dyDescent="0.25">
      <c r="A868" s="8"/>
      <c r="B868" s="8"/>
      <c r="C868" s="8"/>
      <c r="D868" s="8"/>
      <c r="E868" s="8"/>
      <c r="F868" s="8"/>
      <c r="G868" s="8"/>
      <c r="H868" s="8"/>
      <c r="I868" s="8"/>
      <c r="K868" s="8"/>
      <c r="L868" s="8"/>
      <c r="M868" s="8"/>
    </row>
    <row r="869" spans="1:13" x14ac:dyDescent="0.25">
      <c r="A869" s="8"/>
      <c r="B869" s="8"/>
      <c r="C869" s="8"/>
      <c r="D869" s="8"/>
      <c r="E869" s="8"/>
      <c r="F869" s="8"/>
      <c r="G869" s="8"/>
      <c r="H869" s="8"/>
      <c r="I869" s="8"/>
      <c r="K869" s="8"/>
      <c r="L869" s="8"/>
      <c r="M869" s="8"/>
    </row>
    <row r="870" spans="1:13" x14ac:dyDescent="0.25">
      <c r="A870" s="8"/>
      <c r="B870" s="8"/>
      <c r="C870" s="8"/>
      <c r="D870" s="8"/>
      <c r="E870" s="8"/>
      <c r="F870" s="8"/>
      <c r="G870" s="8"/>
      <c r="H870" s="8"/>
      <c r="I870" s="8"/>
      <c r="K870" s="8"/>
      <c r="L870" s="8"/>
      <c r="M870" s="8"/>
    </row>
    <row r="871" spans="1:13" x14ac:dyDescent="0.25">
      <c r="A871" s="8"/>
      <c r="B871" s="8"/>
      <c r="C871" s="8"/>
      <c r="D871" s="8"/>
      <c r="E871" s="8"/>
      <c r="F871" s="8"/>
      <c r="G871" s="8"/>
      <c r="H871" s="8"/>
      <c r="I871" s="8"/>
      <c r="K871" s="8"/>
      <c r="L871" s="8"/>
      <c r="M871" s="8"/>
    </row>
    <row r="872" spans="1:13" x14ac:dyDescent="0.25">
      <c r="A872" s="8"/>
      <c r="B872" s="8"/>
      <c r="C872" s="8"/>
      <c r="D872" s="8"/>
      <c r="E872" s="8"/>
      <c r="F872" s="8"/>
      <c r="G872" s="8"/>
      <c r="H872" s="8"/>
      <c r="I872" s="8"/>
      <c r="K872" s="8"/>
      <c r="L872" s="8"/>
      <c r="M872" s="8"/>
    </row>
    <row r="873" spans="1:13" x14ac:dyDescent="0.25">
      <c r="A873" s="8"/>
      <c r="B873" s="8"/>
      <c r="C873" s="8"/>
      <c r="D873" s="8"/>
      <c r="E873" s="8"/>
      <c r="F873" s="8"/>
      <c r="G873" s="8"/>
      <c r="H873" s="8"/>
      <c r="I873" s="8"/>
      <c r="K873" s="8"/>
      <c r="L873" s="8"/>
      <c r="M873" s="8"/>
    </row>
    <row r="874" spans="1:13" x14ac:dyDescent="0.25">
      <c r="A874" s="8"/>
      <c r="B874" s="8"/>
      <c r="C874" s="8"/>
      <c r="D874" s="8"/>
      <c r="E874" s="8"/>
      <c r="F874" s="8"/>
      <c r="G874" s="8"/>
      <c r="H874" s="8"/>
      <c r="I874" s="8"/>
      <c r="K874" s="8"/>
      <c r="L874" s="8"/>
      <c r="M874" s="8"/>
    </row>
    <row r="875" spans="1:13" x14ac:dyDescent="0.25">
      <c r="A875" s="8"/>
      <c r="B875" s="8"/>
      <c r="C875" s="8"/>
      <c r="D875" s="8"/>
      <c r="E875" s="8"/>
      <c r="F875" s="8"/>
      <c r="G875" s="8"/>
      <c r="H875" s="8"/>
      <c r="I875" s="8"/>
      <c r="K875" s="8"/>
      <c r="L875" s="8"/>
      <c r="M875" s="8"/>
    </row>
    <row r="876" spans="1:13" x14ac:dyDescent="0.25">
      <c r="A876" s="8"/>
      <c r="B876" s="8"/>
      <c r="C876" s="8"/>
      <c r="D876" s="8"/>
      <c r="E876" s="8"/>
      <c r="F876" s="8"/>
      <c r="G876" s="8"/>
      <c r="H876" s="8"/>
      <c r="I876" s="8"/>
      <c r="K876" s="8"/>
      <c r="L876" s="8"/>
      <c r="M876" s="8"/>
    </row>
    <row r="877" spans="1:13" x14ac:dyDescent="0.25">
      <c r="A877" s="8"/>
      <c r="B877" s="8"/>
      <c r="C877" s="8"/>
      <c r="D877" s="8"/>
      <c r="E877" s="8"/>
      <c r="F877" s="8"/>
      <c r="G877" s="8"/>
      <c r="H877" s="8"/>
      <c r="I877" s="8"/>
      <c r="K877" s="8"/>
      <c r="L877" s="8"/>
      <c r="M877" s="8"/>
    </row>
    <row r="878" spans="1:13" x14ac:dyDescent="0.25">
      <c r="A878" s="8"/>
      <c r="B878" s="8"/>
      <c r="C878" s="8"/>
      <c r="D878" s="8"/>
      <c r="E878" s="8"/>
      <c r="F878" s="8"/>
      <c r="G878" s="8"/>
      <c r="H878" s="8"/>
      <c r="I878" s="8"/>
      <c r="K878" s="8"/>
      <c r="L878" s="8"/>
      <c r="M878" s="8"/>
    </row>
    <row r="879" spans="1:13" x14ac:dyDescent="0.25">
      <c r="A879" s="8"/>
      <c r="B879" s="8"/>
      <c r="C879" s="8"/>
      <c r="D879" s="8"/>
      <c r="E879" s="8"/>
      <c r="F879" s="8"/>
      <c r="G879" s="8"/>
      <c r="H879" s="8"/>
      <c r="I879" s="8"/>
      <c r="K879" s="8"/>
      <c r="L879" s="8"/>
      <c r="M879" s="8"/>
    </row>
    <row r="880" spans="1:13" x14ac:dyDescent="0.25">
      <c r="A880" s="8"/>
      <c r="B880" s="8"/>
      <c r="C880" s="8"/>
      <c r="D880" s="8"/>
      <c r="E880" s="8"/>
      <c r="F880" s="8"/>
      <c r="G880" s="8"/>
      <c r="H880" s="8"/>
      <c r="I880" s="8"/>
      <c r="K880" s="8"/>
      <c r="L880" s="8"/>
      <c r="M880" s="8"/>
    </row>
    <row r="881" spans="1:13" x14ac:dyDescent="0.25">
      <c r="A881" s="8"/>
      <c r="B881" s="8"/>
      <c r="C881" s="8"/>
      <c r="D881" s="8"/>
      <c r="E881" s="8"/>
      <c r="F881" s="8"/>
      <c r="G881" s="8"/>
      <c r="H881" s="8"/>
      <c r="I881" s="8"/>
      <c r="K881" s="8"/>
      <c r="L881" s="8"/>
      <c r="M881" s="8"/>
    </row>
    <row r="882" spans="1:13" x14ac:dyDescent="0.25">
      <c r="A882" s="8"/>
      <c r="B882" s="8"/>
      <c r="C882" s="8"/>
      <c r="D882" s="8"/>
      <c r="E882" s="8"/>
      <c r="F882" s="8"/>
      <c r="G882" s="8"/>
      <c r="H882" s="8"/>
      <c r="I882" s="8"/>
      <c r="K882" s="8"/>
      <c r="L882" s="8"/>
      <c r="M882" s="8"/>
    </row>
    <row r="883" spans="1:13" x14ac:dyDescent="0.25">
      <c r="A883" s="8"/>
      <c r="B883" s="8"/>
      <c r="C883" s="8"/>
      <c r="D883" s="8"/>
      <c r="E883" s="8"/>
      <c r="F883" s="8"/>
      <c r="G883" s="8"/>
      <c r="H883" s="8"/>
      <c r="I883" s="8"/>
      <c r="K883" s="8"/>
      <c r="L883" s="8"/>
      <c r="M883" s="8"/>
    </row>
    <row r="884" spans="1:13" x14ac:dyDescent="0.25">
      <c r="A884" s="8"/>
      <c r="B884" s="8"/>
      <c r="C884" s="8"/>
      <c r="D884" s="8"/>
      <c r="E884" s="8"/>
      <c r="F884" s="8"/>
      <c r="G884" s="8"/>
      <c r="H884" s="8"/>
      <c r="I884" s="8"/>
      <c r="K884" s="8"/>
      <c r="L884" s="8"/>
      <c r="M884" s="8"/>
    </row>
    <row r="885" spans="1:13" x14ac:dyDescent="0.25">
      <c r="A885" s="8"/>
      <c r="B885" s="8"/>
      <c r="C885" s="8"/>
      <c r="D885" s="8"/>
      <c r="E885" s="8"/>
      <c r="F885" s="8"/>
      <c r="G885" s="8"/>
      <c r="H885" s="8"/>
      <c r="I885" s="8"/>
      <c r="K885" s="8"/>
      <c r="L885" s="8"/>
      <c r="M885" s="8"/>
    </row>
    <row r="886" spans="1:13" x14ac:dyDescent="0.25">
      <c r="A886" s="8"/>
      <c r="B886" s="8"/>
      <c r="C886" s="8"/>
      <c r="D886" s="8"/>
      <c r="E886" s="8"/>
      <c r="F886" s="8"/>
      <c r="G886" s="8"/>
      <c r="H886" s="8"/>
      <c r="I886" s="8"/>
      <c r="K886" s="8"/>
      <c r="L886" s="8"/>
      <c r="M886" s="8"/>
    </row>
    <row r="887" spans="1:13" x14ac:dyDescent="0.25">
      <c r="A887" s="8"/>
      <c r="B887" s="8"/>
      <c r="C887" s="8"/>
      <c r="D887" s="8"/>
      <c r="E887" s="8"/>
      <c r="F887" s="8"/>
      <c r="G887" s="8"/>
      <c r="H887" s="8"/>
      <c r="I887" s="8"/>
      <c r="K887" s="8"/>
      <c r="L887" s="8"/>
      <c r="M887" s="8"/>
    </row>
    <row r="888" spans="1:13" x14ac:dyDescent="0.25">
      <c r="A888" s="8"/>
      <c r="B888" s="8"/>
      <c r="C888" s="8"/>
      <c r="D888" s="8"/>
      <c r="E888" s="8"/>
      <c r="F888" s="8"/>
      <c r="G888" s="8"/>
      <c r="H888" s="8"/>
      <c r="I888" s="8"/>
      <c r="K888" s="8"/>
      <c r="L888" s="8"/>
      <c r="M888" s="8"/>
    </row>
    <row r="889" spans="1:13" x14ac:dyDescent="0.25">
      <c r="A889" s="8"/>
      <c r="B889" s="8"/>
      <c r="C889" s="8"/>
      <c r="D889" s="8"/>
      <c r="E889" s="8"/>
      <c r="F889" s="8"/>
      <c r="G889" s="8"/>
      <c r="H889" s="8"/>
      <c r="I889" s="8"/>
      <c r="K889" s="8"/>
      <c r="L889" s="8"/>
      <c r="M889" s="8"/>
    </row>
    <row r="890" spans="1:13" x14ac:dyDescent="0.25">
      <c r="A890" s="8"/>
      <c r="B890" s="8"/>
      <c r="C890" s="8"/>
      <c r="D890" s="8"/>
      <c r="E890" s="8"/>
      <c r="F890" s="8"/>
      <c r="G890" s="8"/>
      <c r="H890" s="8"/>
      <c r="I890" s="8"/>
      <c r="K890" s="8"/>
      <c r="L890" s="8"/>
      <c r="M890" s="8"/>
    </row>
    <row r="891" spans="1:13" x14ac:dyDescent="0.25">
      <c r="A891" s="8"/>
      <c r="B891" s="8"/>
      <c r="C891" s="8"/>
      <c r="D891" s="8"/>
      <c r="E891" s="8"/>
      <c r="F891" s="8"/>
      <c r="G891" s="8"/>
      <c r="H891" s="8"/>
      <c r="I891" s="8"/>
      <c r="K891" s="8"/>
      <c r="L891" s="8"/>
      <c r="M891" s="8"/>
    </row>
    <row r="892" spans="1:13" x14ac:dyDescent="0.25">
      <c r="A892" s="8"/>
      <c r="B892" s="8"/>
      <c r="C892" s="8"/>
      <c r="D892" s="8"/>
      <c r="E892" s="8"/>
      <c r="F892" s="8"/>
      <c r="G892" s="8"/>
      <c r="H892" s="8"/>
      <c r="I892" s="8"/>
      <c r="K892" s="8"/>
      <c r="L892" s="8"/>
      <c r="M892" s="8"/>
    </row>
    <row r="893" spans="1:13" x14ac:dyDescent="0.25">
      <c r="A893" s="8"/>
      <c r="B893" s="8"/>
      <c r="C893" s="8"/>
      <c r="D893" s="8"/>
      <c r="E893" s="8"/>
      <c r="F893" s="8"/>
      <c r="G893" s="8"/>
      <c r="H893" s="8"/>
      <c r="I893" s="8"/>
      <c r="K893" s="8"/>
      <c r="L893" s="8"/>
      <c r="M893" s="8"/>
    </row>
    <row r="894" spans="1:13" x14ac:dyDescent="0.25">
      <c r="A894" s="8"/>
      <c r="B894" s="8"/>
      <c r="C894" s="8"/>
      <c r="D894" s="8"/>
      <c r="E894" s="8"/>
      <c r="F894" s="8"/>
      <c r="G894" s="8"/>
      <c r="H894" s="8"/>
      <c r="I894" s="8"/>
      <c r="K894" s="8"/>
      <c r="L894" s="8"/>
      <c r="M894" s="8"/>
    </row>
    <row r="895" spans="1:13" x14ac:dyDescent="0.25">
      <c r="A895" s="8"/>
      <c r="B895" s="8"/>
      <c r="C895" s="8"/>
      <c r="D895" s="8"/>
      <c r="E895" s="8"/>
      <c r="F895" s="8"/>
      <c r="G895" s="8"/>
      <c r="H895" s="8"/>
      <c r="I895" s="8"/>
      <c r="K895" s="8"/>
      <c r="L895" s="8"/>
      <c r="M895" s="8"/>
    </row>
    <row r="896" spans="1:13" x14ac:dyDescent="0.25">
      <c r="A896" s="8"/>
      <c r="B896" s="8"/>
      <c r="C896" s="8"/>
      <c r="D896" s="8"/>
      <c r="E896" s="8"/>
      <c r="F896" s="8"/>
      <c r="G896" s="8"/>
      <c r="H896" s="8"/>
      <c r="I896" s="8"/>
      <c r="K896" s="8"/>
      <c r="L896" s="8"/>
      <c r="M896" s="8"/>
    </row>
    <row r="897" spans="1:13" x14ac:dyDescent="0.25">
      <c r="A897" s="8"/>
      <c r="B897" s="8"/>
      <c r="C897" s="8"/>
      <c r="D897" s="8"/>
      <c r="E897" s="8"/>
      <c r="F897" s="8"/>
      <c r="G897" s="8"/>
      <c r="H897" s="8"/>
      <c r="I897" s="8"/>
      <c r="K897" s="8"/>
      <c r="L897" s="8"/>
      <c r="M897" s="8"/>
    </row>
    <row r="898" spans="1:13" x14ac:dyDescent="0.25">
      <c r="A898" s="8"/>
      <c r="B898" s="8"/>
      <c r="C898" s="8"/>
      <c r="D898" s="8"/>
      <c r="E898" s="8"/>
      <c r="F898" s="8"/>
      <c r="G898" s="8"/>
      <c r="H898" s="8"/>
      <c r="I898" s="8"/>
      <c r="K898" s="8"/>
      <c r="L898" s="8"/>
      <c r="M898" s="8"/>
    </row>
    <row r="899" spans="1:13" x14ac:dyDescent="0.25">
      <c r="A899" s="8"/>
      <c r="B899" s="8"/>
      <c r="C899" s="8"/>
      <c r="D899" s="8"/>
      <c r="E899" s="8"/>
      <c r="F899" s="8"/>
      <c r="G899" s="8"/>
      <c r="H899" s="8"/>
      <c r="I899" s="8"/>
      <c r="K899" s="8"/>
      <c r="L899" s="8"/>
      <c r="M899" s="8"/>
    </row>
    <row r="900" spans="1:13" x14ac:dyDescent="0.25">
      <c r="A900" s="8"/>
      <c r="B900" s="8"/>
      <c r="C900" s="8"/>
      <c r="D900" s="8"/>
      <c r="E900" s="8"/>
      <c r="F900" s="8"/>
      <c r="G900" s="8"/>
      <c r="H900" s="8"/>
      <c r="I900" s="8"/>
      <c r="K900" s="8"/>
      <c r="L900" s="8"/>
      <c r="M900" s="8"/>
    </row>
    <row r="901" spans="1:13" x14ac:dyDescent="0.25">
      <c r="A901" s="8"/>
      <c r="B901" s="8"/>
      <c r="C901" s="8"/>
      <c r="D901" s="8"/>
      <c r="E901" s="8"/>
      <c r="F901" s="8"/>
      <c r="G901" s="8"/>
      <c r="H901" s="8"/>
      <c r="I901" s="8"/>
      <c r="K901" s="8"/>
      <c r="L901" s="8"/>
      <c r="M901" s="8"/>
    </row>
    <row r="902" spans="1:13" x14ac:dyDescent="0.25">
      <c r="A902" s="8"/>
      <c r="B902" s="8"/>
      <c r="C902" s="8"/>
      <c r="D902" s="8"/>
      <c r="E902" s="8"/>
      <c r="F902" s="8"/>
      <c r="G902" s="8"/>
      <c r="H902" s="8"/>
      <c r="I902" s="8"/>
      <c r="K902" s="8"/>
      <c r="L902" s="8"/>
      <c r="M902" s="8"/>
    </row>
    <row r="903" spans="1:13" x14ac:dyDescent="0.25">
      <c r="A903" s="8"/>
      <c r="B903" s="8"/>
      <c r="C903" s="8"/>
      <c r="D903" s="8"/>
      <c r="E903" s="8"/>
      <c r="F903" s="8"/>
      <c r="G903" s="8"/>
      <c r="H903" s="8"/>
      <c r="I903" s="8"/>
      <c r="K903" s="8"/>
      <c r="L903" s="8"/>
      <c r="M903" s="8"/>
    </row>
    <row r="904" spans="1:13" x14ac:dyDescent="0.25">
      <c r="A904" s="8"/>
      <c r="B904" s="8"/>
      <c r="C904" s="8"/>
      <c r="D904" s="8"/>
      <c r="E904" s="8"/>
      <c r="F904" s="8"/>
      <c r="G904" s="8"/>
      <c r="H904" s="8"/>
      <c r="I904" s="8"/>
      <c r="K904" s="8"/>
      <c r="L904" s="8"/>
      <c r="M904" s="8"/>
    </row>
    <row r="905" spans="1:13" x14ac:dyDescent="0.25">
      <c r="A905" s="8"/>
      <c r="B905" s="8"/>
      <c r="C905" s="8"/>
      <c r="D905" s="8"/>
      <c r="E905" s="8"/>
      <c r="F905" s="8"/>
      <c r="G905" s="8"/>
      <c r="H905" s="8"/>
      <c r="I905" s="8"/>
      <c r="K905" s="8"/>
      <c r="L905" s="8"/>
      <c r="M905" s="8"/>
    </row>
    <row r="906" spans="1:13" x14ac:dyDescent="0.25">
      <c r="A906" s="8"/>
      <c r="B906" s="8"/>
      <c r="C906" s="8"/>
      <c r="D906" s="8"/>
      <c r="E906" s="8"/>
      <c r="F906" s="8"/>
      <c r="G906" s="8"/>
      <c r="H906" s="8"/>
      <c r="I906" s="8"/>
      <c r="K906" s="8"/>
      <c r="L906" s="8"/>
      <c r="M906" s="8"/>
    </row>
    <row r="907" spans="1:13" x14ac:dyDescent="0.25">
      <c r="A907" s="8"/>
      <c r="B907" s="8"/>
      <c r="C907" s="8"/>
      <c r="D907" s="8"/>
      <c r="E907" s="8"/>
      <c r="F907" s="8"/>
      <c r="G907" s="8"/>
      <c r="H907" s="8"/>
      <c r="I907" s="8"/>
      <c r="K907" s="8"/>
      <c r="L907" s="8"/>
      <c r="M907" s="8"/>
    </row>
    <row r="908" spans="1:13" x14ac:dyDescent="0.25">
      <c r="A908" s="8"/>
      <c r="B908" s="8"/>
      <c r="C908" s="8"/>
      <c r="D908" s="8"/>
      <c r="E908" s="8"/>
      <c r="F908" s="8"/>
      <c r="G908" s="8"/>
      <c r="H908" s="8"/>
      <c r="I908" s="8"/>
      <c r="K908" s="8"/>
      <c r="L908" s="8"/>
      <c r="M908" s="8"/>
    </row>
    <row r="909" spans="1:13" x14ac:dyDescent="0.25">
      <c r="A909" s="8"/>
      <c r="B909" s="8"/>
      <c r="C909" s="8"/>
      <c r="D909" s="8"/>
      <c r="E909" s="8"/>
      <c r="F909" s="8"/>
      <c r="G909" s="8"/>
      <c r="H909" s="8"/>
      <c r="I909" s="8"/>
      <c r="K909" s="8"/>
      <c r="L909" s="8"/>
      <c r="M909" s="8"/>
    </row>
    <row r="910" spans="1:13" x14ac:dyDescent="0.25">
      <c r="A910" s="8"/>
      <c r="B910" s="8"/>
      <c r="C910" s="8"/>
      <c r="D910" s="8"/>
      <c r="E910" s="8"/>
      <c r="F910" s="8"/>
      <c r="G910" s="8"/>
      <c r="H910" s="8"/>
      <c r="I910" s="8"/>
      <c r="K910" s="8"/>
      <c r="L910" s="8"/>
      <c r="M910" s="8"/>
    </row>
    <row r="911" spans="1:13" x14ac:dyDescent="0.25">
      <c r="A911" s="8"/>
      <c r="B911" s="8"/>
      <c r="C911" s="8"/>
      <c r="D911" s="8"/>
      <c r="E911" s="8"/>
      <c r="F911" s="8"/>
      <c r="G911" s="8"/>
      <c r="H911" s="8"/>
      <c r="I911" s="8"/>
      <c r="K911" s="8"/>
      <c r="L911" s="8"/>
      <c r="M911" s="8"/>
    </row>
    <row r="912" spans="1:13" x14ac:dyDescent="0.25">
      <c r="A912" s="8"/>
      <c r="B912" s="8"/>
      <c r="C912" s="8"/>
      <c r="D912" s="8"/>
      <c r="E912" s="8"/>
      <c r="F912" s="8"/>
      <c r="G912" s="8"/>
      <c r="H912" s="8"/>
      <c r="I912" s="8"/>
      <c r="K912" s="8"/>
      <c r="L912" s="8"/>
      <c r="M912" s="8"/>
    </row>
    <row r="913" spans="1:13" x14ac:dyDescent="0.25">
      <c r="A913" s="8"/>
      <c r="B913" s="8"/>
      <c r="C913" s="8"/>
      <c r="D913" s="8"/>
      <c r="E913" s="8"/>
      <c r="F913" s="8"/>
      <c r="G913" s="8"/>
      <c r="H913" s="8"/>
      <c r="I913" s="8"/>
      <c r="K913" s="8"/>
      <c r="L913" s="8"/>
      <c r="M913" s="8"/>
    </row>
    <row r="914" spans="1:13" x14ac:dyDescent="0.25">
      <c r="A914" s="8"/>
      <c r="B914" s="8"/>
      <c r="C914" s="8"/>
      <c r="D914" s="8"/>
      <c r="E914" s="8"/>
      <c r="F914" s="8"/>
      <c r="G914" s="8"/>
      <c r="H914" s="8"/>
      <c r="I914" s="8"/>
      <c r="K914" s="8"/>
      <c r="L914" s="8"/>
      <c r="M914" s="8"/>
    </row>
    <row r="915" spans="1:13" x14ac:dyDescent="0.25">
      <c r="A915" s="8"/>
      <c r="B915" s="8"/>
      <c r="C915" s="8"/>
      <c r="D915" s="8"/>
      <c r="E915" s="8"/>
      <c r="F915" s="8"/>
      <c r="G915" s="8"/>
      <c r="H915" s="8"/>
      <c r="I915" s="8"/>
      <c r="K915" s="8"/>
      <c r="L915" s="8"/>
      <c r="M915" s="8"/>
    </row>
    <row r="916" spans="1:13" x14ac:dyDescent="0.25">
      <c r="A916" s="8"/>
      <c r="B916" s="8"/>
      <c r="C916" s="8"/>
      <c r="D916" s="8"/>
      <c r="E916" s="8"/>
      <c r="F916" s="8"/>
      <c r="G916" s="8"/>
      <c r="H916" s="8"/>
      <c r="I916" s="8"/>
      <c r="K916" s="8"/>
      <c r="L916" s="8"/>
      <c r="M916" s="8"/>
    </row>
    <row r="917" spans="1:13" x14ac:dyDescent="0.25">
      <c r="A917" s="8"/>
      <c r="B917" s="8"/>
      <c r="C917" s="8"/>
      <c r="D917" s="8"/>
      <c r="E917" s="8"/>
      <c r="F917" s="8"/>
      <c r="G917" s="8"/>
      <c r="H917" s="8"/>
      <c r="I917" s="8"/>
      <c r="K917" s="8"/>
      <c r="L917" s="8"/>
      <c r="M917" s="8"/>
    </row>
    <row r="918" spans="1:13" x14ac:dyDescent="0.25">
      <c r="A918" s="8"/>
      <c r="B918" s="8"/>
      <c r="C918" s="8"/>
      <c r="D918" s="8"/>
      <c r="E918" s="8"/>
      <c r="F918" s="8"/>
      <c r="G918" s="8"/>
      <c r="H918" s="8"/>
      <c r="I918" s="8"/>
      <c r="K918" s="8"/>
      <c r="L918" s="8"/>
      <c r="M918" s="8"/>
    </row>
    <row r="919" spans="1:13" x14ac:dyDescent="0.25">
      <c r="A919" s="8"/>
      <c r="B919" s="8"/>
      <c r="C919" s="8"/>
      <c r="D919" s="8"/>
      <c r="E919" s="8"/>
      <c r="F919" s="8"/>
      <c r="G919" s="8"/>
      <c r="H919" s="8"/>
      <c r="I919" s="8"/>
      <c r="K919" s="8"/>
      <c r="L919" s="8"/>
      <c r="M919" s="8"/>
    </row>
    <row r="920" spans="1:13" x14ac:dyDescent="0.25">
      <c r="A920" s="8"/>
      <c r="B920" s="8"/>
      <c r="C920" s="8"/>
      <c r="D920" s="8"/>
      <c r="E920" s="8"/>
      <c r="F920" s="8"/>
      <c r="G920" s="8"/>
      <c r="H920" s="8"/>
      <c r="I920" s="8"/>
      <c r="K920" s="8"/>
      <c r="L920" s="8"/>
      <c r="M920" s="8"/>
    </row>
    <row r="921" spans="1:13" x14ac:dyDescent="0.25">
      <c r="A921" s="8"/>
      <c r="B921" s="8"/>
      <c r="C921" s="8"/>
      <c r="D921" s="8"/>
      <c r="E921" s="8"/>
      <c r="F921" s="8"/>
      <c r="G921" s="8"/>
      <c r="H921" s="8"/>
      <c r="I921" s="8"/>
      <c r="K921" s="8"/>
      <c r="L921" s="8"/>
      <c r="M921" s="8"/>
    </row>
    <row r="922" spans="1:13" x14ac:dyDescent="0.25">
      <c r="A922" s="8"/>
      <c r="B922" s="8"/>
      <c r="C922" s="8"/>
      <c r="D922" s="8"/>
      <c r="E922" s="8"/>
      <c r="F922" s="8"/>
      <c r="G922" s="8"/>
      <c r="H922" s="8"/>
      <c r="I922" s="8"/>
      <c r="K922" s="8"/>
      <c r="L922" s="8"/>
      <c r="M922" s="8"/>
    </row>
    <row r="923" spans="1:13" x14ac:dyDescent="0.25">
      <c r="A923" s="8"/>
      <c r="B923" s="8"/>
      <c r="C923" s="8"/>
      <c r="D923" s="8"/>
      <c r="E923" s="8"/>
      <c r="F923" s="8"/>
      <c r="G923" s="8"/>
      <c r="H923" s="8"/>
      <c r="I923" s="8"/>
      <c r="K923" s="8"/>
      <c r="L923" s="8"/>
      <c r="M923" s="8"/>
    </row>
    <row r="924" spans="1:13" x14ac:dyDescent="0.25">
      <c r="A924" s="8"/>
      <c r="B924" s="8"/>
      <c r="C924" s="8"/>
      <c r="D924" s="8"/>
      <c r="E924" s="8"/>
      <c r="F924" s="8"/>
      <c r="G924" s="8"/>
      <c r="H924" s="8"/>
      <c r="I924" s="8"/>
      <c r="K924" s="8"/>
      <c r="L924" s="8"/>
      <c r="M924" s="8"/>
    </row>
    <row r="925" spans="1:13" x14ac:dyDescent="0.25">
      <c r="A925" s="8"/>
      <c r="B925" s="8"/>
      <c r="C925" s="8"/>
      <c r="D925" s="8"/>
      <c r="E925" s="8"/>
      <c r="F925" s="8"/>
      <c r="G925" s="8"/>
      <c r="H925" s="8"/>
      <c r="I925" s="8"/>
      <c r="K925" s="8"/>
      <c r="L925" s="8"/>
      <c r="M925" s="8"/>
    </row>
    <row r="926" spans="1:13" x14ac:dyDescent="0.25">
      <c r="A926" s="8"/>
      <c r="B926" s="8"/>
      <c r="C926" s="8"/>
      <c r="D926" s="8"/>
      <c r="E926" s="8"/>
      <c r="F926" s="8"/>
      <c r="G926" s="8"/>
      <c r="H926" s="8"/>
      <c r="I926" s="8"/>
      <c r="K926" s="8"/>
      <c r="L926" s="8"/>
      <c r="M926" s="8"/>
    </row>
    <row r="927" spans="1:13" x14ac:dyDescent="0.25">
      <c r="A927" s="8"/>
      <c r="B927" s="8"/>
      <c r="C927" s="8"/>
      <c r="D927" s="8"/>
      <c r="E927" s="8"/>
      <c r="F927" s="8"/>
      <c r="G927" s="8"/>
      <c r="H927" s="8"/>
      <c r="I927" s="8"/>
      <c r="K927" s="8"/>
      <c r="L927" s="8"/>
      <c r="M927" s="8"/>
    </row>
    <row r="928" spans="1:13" x14ac:dyDescent="0.25">
      <c r="A928" s="8"/>
      <c r="B928" s="8"/>
      <c r="C928" s="8"/>
      <c r="D928" s="8"/>
      <c r="E928" s="8"/>
      <c r="F928" s="8"/>
      <c r="G928" s="8"/>
      <c r="H928" s="8"/>
      <c r="I928" s="8"/>
      <c r="K928" s="8"/>
      <c r="L928" s="8"/>
      <c r="M928" s="8"/>
    </row>
    <row r="929" spans="1:13" x14ac:dyDescent="0.25">
      <c r="A929" s="8"/>
      <c r="B929" s="8"/>
      <c r="C929" s="8"/>
      <c r="D929" s="8"/>
      <c r="E929" s="8"/>
      <c r="F929" s="8"/>
      <c r="G929" s="8"/>
      <c r="H929" s="8"/>
      <c r="I929" s="8"/>
      <c r="K929" s="8"/>
      <c r="L929" s="8"/>
      <c r="M929" s="8"/>
    </row>
    <row r="930" spans="1:13" x14ac:dyDescent="0.25">
      <c r="A930" s="8"/>
      <c r="B930" s="8"/>
      <c r="C930" s="8"/>
      <c r="D930" s="8"/>
      <c r="E930" s="8"/>
      <c r="F930" s="8"/>
      <c r="G930" s="8"/>
      <c r="H930" s="8"/>
      <c r="I930" s="8"/>
      <c r="K930" s="8"/>
      <c r="L930" s="8"/>
      <c r="M930" s="8"/>
    </row>
    <row r="931" spans="1:13" x14ac:dyDescent="0.25">
      <c r="A931" s="8"/>
      <c r="B931" s="8"/>
      <c r="C931" s="8"/>
      <c r="D931" s="8"/>
      <c r="E931" s="8"/>
      <c r="F931" s="8"/>
      <c r="G931" s="8"/>
      <c r="H931" s="8"/>
      <c r="I931" s="8"/>
      <c r="K931" s="8"/>
      <c r="L931" s="8"/>
      <c r="M931" s="8"/>
    </row>
    <row r="932" spans="1:13" x14ac:dyDescent="0.25">
      <c r="A932" s="8"/>
      <c r="B932" s="8"/>
      <c r="C932" s="8"/>
      <c r="D932" s="8"/>
      <c r="E932" s="8"/>
      <c r="F932" s="8"/>
      <c r="G932" s="8"/>
      <c r="H932" s="8"/>
      <c r="I932" s="8"/>
      <c r="K932" s="8"/>
      <c r="L932" s="8"/>
      <c r="M932" s="8"/>
    </row>
    <row r="933" spans="1:13" x14ac:dyDescent="0.25">
      <c r="A933" s="8"/>
      <c r="B933" s="8"/>
      <c r="C933" s="8"/>
      <c r="D933" s="8"/>
      <c r="E933" s="8"/>
      <c r="F933" s="8"/>
      <c r="G933" s="8"/>
      <c r="H933" s="8"/>
      <c r="I933" s="8"/>
      <c r="K933" s="8"/>
      <c r="L933" s="8"/>
      <c r="M933" s="8"/>
    </row>
    <row r="934" spans="1:13" x14ac:dyDescent="0.25">
      <c r="A934" s="8"/>
      <c r="B934" s="8"/>
      <c r="C934" s="8"/>
      <c r="D934" s="8"/>
      <c r="E934" s="8"/>
      <c r="F934" s="8"/>
      <c r="G934" s="8"/>
      <c r="H934" s="8"/>
      <c r="I934" s="8"/>
      <c r="K934" s="8"/>
      <c r="L934" s="8"/>
      <c r="M934" s="8"/>
    </row>
    <row r="935" spans="1:13" x14ac:dyDescent="0.25">
      <c r="A935" s="8"/>
      <c r="B935" s="8"/>
      <c r="C935" s="8"/>
      <c r="D935" s="8"/>
      <c r="E935" s="8"/>
      <c r="F935" s="8"/>
      <c r="G935" s="8"/>
      <c r="H935" s="8"/>
      <c r="I935" s="8"/>
      <c r="K935" s="8"/>
      <c r="L935" s="8"/>
      <c r="M935" s="8"/>
    </row>
    <row r="936" spans="1:13" x14ac:dyDescent="0.25">
      <c r="A936" s="8"/>
      <c r="B936" s="8"/>
      <c r="C936" s="8"/>
      <c r="D936" s="8"/>
      <c r="E936" s="8"/>
      <c r="F936" s="8"/>
      <c r="G936" s="8"/>
      <c r="H936" s="8"/>
      <c r="I936" s="8"/>
      <c r="K936" s="8"/>
      <c r="L936" s="8"/>
      <c r="M936" s="8"/>
    </row>
    <row r="937" spans="1:13" x14ac:dyDescent="0.25">
      <c r="A937" s="8"/>
      <c r="B937" s="8"/>
      <c r="C937" s="8"/>
      <c r="D937" s="8"/>
      <c r="E937" s="8"/>
      <c r="F937" s="8"/>
      <c r="G937" s="8"/>
      <c r="H937" s="8"/>
      <c r="I937" s="8"/>
      <c r="K937" s="8"/>
      <c r="L937" s="8"/>
      <c r="M937" s="8"/>
    </row>
    <row r="938" spans="1:13" x14ac:dyDescent="0.25">
      <c r="A938" s="8"/>
      <c r="B938" s="8"/>
      <c r="C938" s="8"/>
      <c r="D938" s="8"/>
      <c r="E938" s="8"/>
      <c r="F938" s="8"/>
      <c r="G938" s="8"/>
      <c r="H938" s="8"/>
      <c r="I938" s="8"/>
      <c r="K938" s="8"/>
      <c r="L938" s="8"/>
      <c r="M938" s="8"/>
    </row>
    <row r="939" spans="1:13" x14ac:dyDescent="0.25">
      <c r="A939" s="8"/>
      <c r="B939" s="8"/>
      <c r="C939" s="8"/>
      <c r="D939" s="8"/>
      <c r="E939" s="8"/>
      <c r="F939" s="8"/>
      <c r="G939" s="8"/>
      <c r="H939" s="8"/>
      <c r="I939" s="8"/>
      <c r="K939" s="8"/>
      <c r="L939" s="8"/>
      <c r="M939" s="8"/>
    </row>
    <row r="940" spans="1:13" x14ac:dyDescent="0.25">
      <c r="A940" s="8"/>
      <c r="B940" s="8"/>
      <c r="C940" s="8"/>
      <c r="D940" s="8"/>
      <c r="E940" s="8"/>
      <c r="F940" s="8"/>
      <c r="G940" s="8"/>
      <c r="H940" s="8"/>
      <c r="I940" s="8"/>
      <c r="K940" s="8"/>
      <c r="L940" s="8"/>
      <c r="M940" s="8"/>
    </row>
    <row r="941" spans="1:13" x14ac:dyDescent="0.25">
      <c r="A941" s="8"/>
      <c r="B941" s="8"/>
      <c r="C941" s="8"/>
      <c r="D941" s="8"/>
      <c r="E941" s="8"/>
      <c r="F941" s="8"/>
      <c r="G941" s="8"/>
      <c r="H941" s="8"/>
      <c r="I941" s="8"/>
      <c r="K941" s="8"/>
      <c r="L941" s="8"/>
      <c r="M941" s="8"/>
    </row>
    <row r="942" spans="1:13" x14ac:dyDescent="0.25">
      <c r="A942" s="8"/>
      <c r="B942" s="8"/>
      <c r="C942" s="8"/>
      <c r="D942" s="8"/>
      <c r="E942" s="8"/>
      <c r="F942" s="8"/>
      <c r="G942" s="8"/>
      <c r="H942" s="8"/>
      <c r="I942" s="8"/>
      <c r="K942" s="8"/>
      <c r="L942" s="8"/>
      <c r="M942" s="8"/>
    </row>
    <row r="943" spans="1:13" x14ac:dyDescent="0.25">
      <c r="A943" s="8"/>
      <c r="B943" s="8"/>
      <c r="C943" s="8"/>
      <c r="D943" s="8"/>
      <c r="E943" s="8"/>
      <c r="F943" s="8"/>
      <c r="G943" s="8"/>
      <c r="H943" s="8"/>
      <c r="I943" s="8"/>
      <c r="K943" s="8"/>
      <c r="L943" s="8"/>
      <c r="M943" s="8"/>
    </row>
    <row r="944" spans="1:13" x14ac:dyDescent="0.25">
      <c r="A944" s="8"/>
      <c r="B944" s="8"/>
      <c r="C944" s="8"/>
      <c r="D944" s="8"/>
      <c r="E944" s="8"/>
      <c r="F944" s="8"/>
      <c r="G944" s="8"/>
      <c r="H944" s="8"/>
      <c r="I944" s="8"/>
      <c r="K944" s="8"/>
      <c r="L944" s="8"/>
      <c r="M944" s="8"/>
    </row>
    <row r="945" spans="1:13" x14ac:dyDescent="0.25">
      <c r="A945" s="8"/>
      <c r="B945" s="8"/>
      <c r="C945" s="8"/>
      <c r="D945" s="8"/>
      <c r="E945" s="8"/>
      <c r="F945" s="8"/>
      <c r="G945" s="8"/>
      <c r="H945" s="8"/>
      <c r="I945" s="8"/>
      <c r="K945" s="8"/>
      <c r="L945" s="8"/>
      <c r="M945" s="8"/>
    </row>
    <row r="946" spans="1:13" x14ac:dyDescent="0.25">
      <c r="A946" s="8"/>
      <c r="B946" s="8"/>
      <c r="C946" s="8"/>
      <c r="D946" s="8"/>
      <c r="E946" s="8"/>
      <c r="F946" s="8"/>
      <c r="G946" s="8"/>
      <c r="H946" s="8"/>
      <c r="I946" s="8"/>
      <c r="K946" s="8"/>
      <c r="L946" s="8"/>
      <c r="M946" s="8"/>
    </row>
    <row r="947" spans="1:13" x14ac:dyDescent="0.25">
      <c r="A947" s="8"/>
      <c r="B947" s="8"/>
      <c r="C947" s="8"/>
      <c r="D947" s="8"/>
      <c r="E947" s="8"/>
      <c r="F947" s="8"/>
      <c r="G947" s="8"/>
      <c r="H947" s="8"/>
      <c r="I947" s="8"/>
      <c r="K947" s="8"/>
      <c r="L947" s="8"/>
      <c r="M947" s="8"/>
    </row>
    <row r="948" spans="1:13" x14ac:dyDescent="0.25">
      <c r="A948" s="8"/>
      <c r="B948" s="8"/>
      <c r="C948" s="8"/>
      <c r="D948" s="8"/>
      <c r="E948" s="8"/>
      <c r="F948" s="8"/>
      <c r="G948" s="8"/>
      <c r="H948" s="8"/>
      <c r="I948" s="8"/>
      <c r="K948" s="8"/>
      <c r="L948" s="8"/>
      <c r="M948" s="8"/>
    </row>
    <row r="949" spans="1:13" x14ac:dyDescent="0.25">
      <c r="A949" s="8"/>
      <c r="B949" s="8"/>
      <c r="C949" s="8"/>
      <c r="D949" s="8"/>
      <c r="E949" s="8"/>
      <c r="F949" s="8"/>
      <c r="G949" s="8"/>
      <c r="H949" s="8"/>
      <c r="I949" s="8"/>
      <c r="K949" s="8"/>
      <c r="L949" s="8"/>
      <c r="M949" s="8"/>
    </row>
    <row r="950" spans="1:13" x14ac:dyDescent="0.25">
      <c r="A950" s="8"/>
      <c r="B950" s="8"/>
      <c r="C950" s="8"/>
      <c r="D950" s="8"/>
      <c r="E950" s="8"/>
      <c r="F950" s="8"/>
      <c r="G950" s="8"/>
      <c r="H950" s="8"/>
      <c r="I950" s="8"/>
      <c r="K950" s="8"/>
      <c r="L950" s="8"/>
      <c r="M950" s="8"/>
    </row>
    <row r="951" spans="1:13" x14ac:dyDescent="0.25">
      <c r="A951" s="8"/>
      <c r="B951" s="8"/>
      <c r="C951" s="8"/>
      <c r="D951" s="8"/>
      <c r="E951" s="8"/>
      <c r="F951" s="8"/>
      <c r="G951" s="8"/>
      <c r="H951" s="8"/>
      <c r="I951" s="8"/>
      <c r="K951" s="8"/>
      <c r="L951" s="8"/>
      <c r="M951" s="8"/>
    </row>
    <row r="952" spans="1:13" x14ac:dyDescent="0.25">
      <c r="A952" s="8"/>
      <c r="B952" s="8"/>
      <c r="C952" s="8"/>
      <c r="D952" s="8"/>
      <c r="E952" s="8"/>
      <c r="F952" s="8"/>
      <c r="G952" s="8"/>
      <c r="H952" s="8"/>
      <c r="I952" s="8"/>
      <c r="K952" s="8"/>
      <c r="L952" s="8"/>
      <c r="M952" s="8"/>
    </row>
    <row r="953" spans="1:13" x14ac:dyDescent="0.25">
      <c r="A953" s="8"/>
      <c r="B953" s="8"/>
      <c r="C953" s="8"/>
      <c r="D953" s="8"/>
      <c r="E953" s="8"/>
      <c r="F953" s="8"/>
      <c r="G953" s="8"/>
      <c r="H953" s="8"/>
      <c r="I953" s="8"/>
      <c r="K953" s="8"/>
      <c r="L953" s="8"/>
      <c r="M953" s="8"/>
    </row>
    <row r="954" spans="1:13" x14ac:dyDescent="0.25">
      <c r="A954" s="8"/>
      <c r="B954" s="8"/>
      <c r="C954" s="8"/>
      <c r="D954" s="8"/>
      <c r="E954" s="8"/>
      <c r="F954" s="8"/>
      <c r="G954" s="8"/>
      <c r="H954" s="8"/>
      <c r="I954" s="8"/>
      <c r="K954" s="8"/>
      <c r="L954" s="8"/>
      <c r="M954" s="8"/>
    </row>
    <row r="955" spans="1:13" x14ac:dyDescent="0.25">
      <c r="A955" s="8"/>
      <c r="B955" s="8"/>
      <c r="C955" s="8"/>
      <c r="D955" s="8"/>
      <c r="E955" s="8"/>
      <c r="F955" s="8"/>
      <c r="G955" s="8"/>
      <c r="H955" s="8"/>
      <c r="I955" s="8"/>
      <c r="K955" s="8"/>
      <c r="L955" s="8"/>
      <c r="M955" s="8"/>
    </row>
    <row r="956" spans="1:13" x14ac:dyDescent="0.25">
      <c r="A956" s="8"/>
      <c r="B956" s="8"/>
      <c r="C956" s="8"/>
      <c r="D956" s="8"/>
      <c r="E956" s="8"/>
      <c r="F956" s="8"/>
      <c r="G956" s="8"/>
      <c r="H956" s="8"/>
      <c r="I956" s="8"/>
      <c r="K956" s="8"/>
      <c r="L956" s="8"/>
      <c r="M956" s="8"/>
    </row>
    <row r="957" spans="1:13" x14ac:dyDescent="0.25">
      <c r="A957" s="8"/>
      <c r="B957" s="8"/>
      <c r="C957" s="8"/>
      <c r="D957" s="8"/>
      <c r="E957" s="8"/>
      <c r="F957" s="8"/>
      <c r="G957" s="8"/>
      <c r="H957" s="8"/>
      <c r="I957" s="8"/>
      <c r="K957" s="8"/>
      <c r="L957" s="8"/>
      <c r="M957" s="8"/>
    </row>
    <row r="958" spans="1:13" x14ac:dyDescent="0.25">
      <c r="A958" s="8"/>
      <c r="B958" s="8"/>
      <c r="C958" s="8"/>
      <c r="D958" s="8"/>
      <c r="E958" s="8"/>
      <c r="F958" s="8"/>
      <c r="G958" s="8"/>
      <c r="H958" s="8"/>
      <c r="I958" s="8"/>
      <c r="K958" s="8"/>
      <c r="L958" s="8"/>
      <c r="M958" s="8"/>
    </row>
    <row r="959" spans="1:13" x14ac:dyDescent="0.25">
      <c r="A959" s="8"/>
      <c r="B959" s="8"/>
      <c r="C959" s="8"/>
      <c r="D959" s="8"/>
      <c r="E959" s="8"/>
      <c r="F959" s="8"/>
      <c r="G959" s="8"/>
      <c r="H959" s="8"/>
      <c r="I959" s="8"/>
      <c r="K959" s="8"/>
      <c r="L959" s="8"/>
      <c r="M959" s="8"/>
    </row>
    <row r="960" spans="1:13" x14ac:dyDescent="0.25">
      <c r="A960" s="8"/>
      <c r="B960" s="8"/>
      <c r="C960" s="8"/>
      <c r="D960" s="8"/>
      <c r="E960" s="8"/>
      <c r="F960" s="8"/>
      <c r="G960" s="8"/>
      <c r="H960" s="8"/>
      <c r="I960" s="8"/>
      <c r="K960" s="8"/>
      <c r="L960" s="8"/>
      <c r="M960" s="8"/>
    </row>
    <row r="961" spans="1:13" x14ac:dyDescent="0.25">
      <c r="A961" s="8"/>
      <c r="B961" s="8"/>
      <c r="C961" s="8"/>
      <c r="D961" s="8"/>
      <c r="E961" s="8"/>
      <c r="F961" s="8"/>
      <c r="G961" s="8"/>
      <c r="H961" s="8"/>
      <c r="I961" s="8"/>
      <c r="K961" s="8"/>
      <c r="L961" s="8"/>
      <c r="M961" s="8"/>
    </row>
    <row r="962" spans="1:13" x14ac:dyDescent="0.25">
      <c r="A962" s="8"/>
      <c r="B962" s="8"/>
      <c r="C962" s="8"/>
      <c r="D962" s="8"/>
      <c r="E962" s="8"/>
      <c r="F962" s="8"/>
      <c r="G962" s="8"/>
      <c r="H962" s="8"/>
      <c r="I962" s="8"/>
      <c r="K962" s="8"/>
      <c r="L962" s="8"/>
      <c r="M962" s="8"/>
    </row>
    <row r="963" spans="1:13" x14ac:dyDescent="0.25">
      <c r="A963" s="8"/>
      <c r="B963" s="8"/>
      <c r="C963" s="8"/>
      <c r="D963" s="8"/>
      <c r="E963" s="8"/>
      <c r="F963" s="8"/>
      <c r="G963" s="8"/>
      <c r="H963" s="8"/>
      <c r="I963" s="8"/>
      <c r="K963" s="8"/>
      <c r="L963" s="8"/>
      <c r="M963" s="8"/>
    </row>
    <row r="964" spans="1:13" x14ac:dyDescent="0.25">
      <c r="A964" s="8"/>
      <c r="B964" s="8"/>
      <c r="C964" s="8"/>
      <c r="D964" s="8"/>
      <c r="E964" s="8"/>
      <c r="F964" s="8"/>
      <c r="G964" s="8"/>
      <c r="H964" s="8"/>
      <c r="I964" s="8"/>
      <c r="K964" s="8"/>
      <c r="L964" s="8"/>
      <c r="M964" s="8"/>
    </row>
    <row r="965" spans="1:13" x14ac:dyDescent="0.25">
      <c r="A965" s="8"/>
      <c r="B965" s="8"/>
      <c r="C965" s="8"/>
      <c r="D965" s="8"/>
      <c r="E965" s="8"/>
      <c r="F965" s="8"/>
      <c r="G965" s="8"/>
      <c r="H965" s="8"/>
      <c r="I965" s="8"/>
      <c r="K965" s="8"/>
      <c r="L965" s="8"/>
      <c r="M965" s="8"/>
    </row>
    <row r="966" spans="1:13" x14ac:dyDescent="0.25">
      <c r="A966" s="8"/>
      <c r="B966" s="8"/>
      <c r="C966" s="8"/>
      <c r="D966" s="8"/>
      <c r="E966" s="8"/>
      <c r="F966" s="8"/>
      <c r="G966" s="8"/>
      <c r="H966" s="8"/>
      <c r="I966" s="8"/>
      <c r="K966" s="8"/>
      <c r="L966" s="8"/>
      <c r="M966" s="8"/>
    </row>
    <row r="967" spans="1:13" x14ac:dyDescent="0.25">
      <c r="A967" s="8"/>
      <c r="B967" s="8"/>
      <c r="C967" s="8"/>
      <c r="D967" s="8"/>
      <c r="E967" s="8"/>
      <c r="F967" s="8"/>
      <c r="G967" s="8"/>
      <c r="H967" s="8"/>
      <c r="I967" s="8"/>
      <c r="K967" s="8"/>
      <c r="L967" s="8"/>
      <c r="M967" s="8"/>
    </row>
    <row r="968" spans="1:13" x14ac:dyDescent="0.25">
      <c r="A968" s="8"/>
      <c r="B968" s="8"/>
      <c r="C968" s="8"/>
      <c r="D968" s="8"/>
      <c r="E968" s="8"/>
      <c r="F968" s="8"/>
      <c r="G968" s="8"/>
      <c r="H968" s="8"/>
      <c r="I968" s="8"/>
      <c r="K968" s="8"/>
      <c r="L968" s="8"/>
      <c r="M968" s="8"/>
    </row>
    <row r="969" spans="1:13" x14ac:dyDescent="0.25">
      <c r="A969" s="8"/>
      <c r="B969" s="8"/>
      <c r="C969" s="8"/>
      <c r="D969" s="8"/>
      <c r="E969" s="8"/>
      <c r="F969" s="8"/>
      <c r="G969" s="8"/>
      <c r="H969" s="8"/>
      <c r="I969" s="8"/>
      <c r="K969" s="8"/>
      <c r="L969" s="8"/>
      <c r="M969" s="8"/>
    </row>
    <row r="970" spans="1:13" x14ac:dyDescent="0.25">
      <c r="A970" s="8"/>
      <c r="B970" s="8"/>
      <c r="C970" s="8"/>
      <c r="D970" s="8"/>
      <c r="E970" s="8"/>
      <c r="F970" s="8"/>
      <c r="G970" s="8"/>
      <c r="H970" s="8"/>
      <c r="I970" s="8"/>
      <c r="K970" s="8"/>
      <c r="L970" s="8"/>
      <c r="M970" s="8"/>
    </row>
    <row r="971" spans="1:13" x14ac:dyDescent="0.25">
      <c r="A971" s="8"/>
      <c r="B971" s="8"/>
      <c r="C971" s="8"/>
      <c r="D971" s="8"/>
      <c r="E971" s="8"/>
      <c r="F971" s="8"/>
      <c r="G971" s="8"/>
      <c r="H971" s="8"/>
      <c r="I971" s="8"/>
      <c r="K971" s="8"/>
      <c r="L971" s="8"/>
      <c r="M971" s="8"/>
    </row>
    <row r="972" spans="1:13" x14ac:dyDescent="0.25">
      <c r="A972" s="8"/>
      <c r="B972" s="8"/>
      <c r="C972" s="8"/>
      <c r="D972" s="8"/>
      <c r="E972" s="8"/>
      <c r="F972" s="8"/>
      <c r="G972" s="8"/>
      <c r="H972" s="8"/>
      <c r="I972" s="8"/>
      <c r="K972" s="8"/>
      <c r="L972" s="8"/>
      <c r="M972" s="8"/>
    </row>
    <row r="973" spans="1:13" x14ac:dyDescent="0.25">
      <c r="A973" s="8"/>
      <c r="B973" s="8"/>
      <c r="C973" s="8"/>
      <c r="D973" s="8"/>
      <c r="E973" s="8"/>
      <c r="F973" s="8"/>
      <c r="G973" s="8"/>
      <c r="H973" s="8"/>
      <c r="I973" s="8"/>
      <c r="K973" s="8"/>
      <c r="L973" s="8"/>
      <c r="M973" s="8"/>
    </row>
    <row r="974" spans="1:13" x14ac:dyDescent="0.25">
      <c r="A974" s="8"/>
      <c r="B974" s="8"/>
      <c r="C974" s="8"/>
      <c r="D974" s="8"/>
      <c r="E974" s="8"/>
      <c r="F974" s="8"/>
      <c r="G974" s="8"/>
      <c r="H974" s="8"/>
      <c r="I974" s="8"/>
      <c r="K974" s="8"/>
      <c r="L974" s="8"/>
      <c r="M974" s="8"/>
    </row>
    <row r="975" spans="1:13" x14ac:dyDescent="0.25">
      <c r="A975" s="8"/>
      <c r="B975" s="8"/>
      <c r="C975" s="8"/>
      <c r="D975" s="8"/>
      <c r="E975" s="8"/>
      <c r="F975" s="8"/>
      <c r="G975" s="8"/>
      <c r="H975" s="8"/>
      <c r="I975" s="8"/>
      <c r="K975" s="8"/>
      <c r="L975" s="8"/>
      <c r="M975" s="8"/>
    </row>
    <row r="976" spans="1:13" x14ac:dyDescent="0.25">
      <c r="A976" s="8"/>
      <c r="B976" s="8"/>
      <c r="C976" s="8"/>
      <c r="D976" s="8"/>
      <c r="E976" s="8"/>
      <c r="F976" s="8"/>
      <c r="G976" s="8"/>
      <c r="H976" s="8"/>
      <c r="I976" s="8"/>
      <c r="K976" s="8"/>
      <c r="L976" s="8"/>
      <c r="M976" s="8"/>
    </row>
    <row r="977" spans="1:13" x14ac:dyDescent="0.25">
      <c r="A977" s="8"/>
      <c r="B977" s="8"/>
      <c r="C977" s="8"/>
      <c r="D977" s="8"/>
      <c r="E977" s="8"/>
      <c r="F977" s="8"/>
      <c r="G977" s="8"/>
      <c r="H977" s="8"/>
      <c r="I977" s="8"/>
      <c r="K977" s="8"/>
      <c r="L977" s="8"/>
      <c r="M977" s="8"/>
    </row>
    <row r="978" spans="1:13" x14ac:dyDescent="0.25">
      <c r="A978" s="8"/>
      <c r="B978" s="8"/>
      <c r="C978" s="8"/>
      <c r="D978" s="8"/>
      <c r="E978" s="8"/>
      <c r="F978" s="8"/>
      <c r="G978" s="8"/>
      <c r="H978" s="8"/>
      <c r="I978" s="8"/>
      <c r="K978" s="8"/>
      <c r="L978" s="8"/>
      <c r="M978" s="8"/>
    </row>
    <row r="979" spans="1:13" x14ac:dyDescent="0.25">
      <c r="A979" s="8"/>
      <c r="B979" s="8"/>
      <c r="C979" s="8"/>
      <c r="D979" s="8"/>
      <c r="E979" s="8"/>
      <c r="F979" s="8"/>
      <c r="G979" s="8"/>
      <c r="H979" s="8"/>
      <c r="I979" s="8"/>
      <c r="K979" s="8"/>
      <c r="L979" s="8"/>
      <c r="M979" s="8"/>
    </row>
    <row r="980" spans="1:13" x14ac:dyDescent="0.25">
      <c r="A980" s="8"/>
      <c r="B980" s="8"/>
      <c r="C980" s="8"/>
      <c r="D980" s="8"/>
      <c r="E980" s="8"/>
      <c r="F980" s="8"/>
      <c r="G980" s="8"/>
      <c r="H980" s="8"/>
      <c r="I980" s="8"/>
      <c r="K980" s="8"/>
      <c r="L980" s="8"/>
      <c r="M980" s="8"/>
    </row>
    <row r="981" spans="1:13" x14ac:dyDescent="0.25">
      <c r="A981" s="8"/>
      <c r="B981" s="8"/>
      <c r="C981" s="8"/>
      <c r="D981" s="8"/>
      <c r="E981" s="8"/>
      <c r="F981" s="8"/>
      <c r="G981" s="8"/>
      <c r="H981" s="8"/>
      <c r="I981" s="8"/>
      <c r="K981" s="8"/>
      <c r="L981" s="8"/>
      <c r="M981" s="8"/>
    </row>
    <row r="982" spans="1:13" x14ac:dyDescent="0.25">
      <c r="A982" s="8"/>
      <c r="B982" s="8"/>
      <c r="C982" s="8"/>
      <c r="D982" s="8"/>
      <c r="E982" s="8"/>
      <c r="F982" s="8"/>
      <c r="G982" s="8"/>
      <c r="H982" s="8"/>
      <c r="I982" s="8"/>
      <c r="K982" s="8"/>
      <c r="L982" s="8"/>
      <c r="M982" s="8"/>
    </row>
    <row r="983" spans="1:13" x14ac:dyDescent="0.25">
      <c r="A983" s="8"/>
      <c r="B983" s="8"/>
      <c r="C983" s="8"/>
      <c r="D983" s="8"/>
      <c r="E983" s="8"/>
      <c r="F983" s="8"/>
      <c r="G983" s="8"/>
      <c r="H983" s="8"/>
      <c r="I983" s="8"/>
      <c r="K983" s="8"/>
      <c r="L983" s="8"/>
      <c r="M983" s="8"/>
    </row>
    <row r="984" spans="1:13" x14ac:dyDescent="0.25">
      <c r="A984" s="8"/>
      <c r="B984" s="8"/>
      <c r="C984" s="8"/>
      <c r="D984" s="8"/>
      <c r="E984" s="8"/>
      <c r="F984" s="8"/>
      <c r="G984" s="8"/>
      <c r="H984" s="8"/>
      <c r="I984" s="8"/>
      <c r="K984" s="8"/>
      <c r="L984" s="8"/>
      <c r="M984" s="8"/>
    </row>
    <row r="985" spans="1:13" x14ac:dyDescent="0.25">
      <c r="A985" s="8"/>
      <c r="B985" s="8"/>
      <c r="C985" s="8"/>
      <c r="D985" s="8"/>
      <c r="E985" s="8"/>
      <c r="F985" s="8"/>
      <c r="G985" s="8"/>
      <c r="H985" s="8"/>
      <c r="I985" s="8"/>
      <c r="K985" s="8"/>
      <c r="L985" s="8"/>
      <c r="M985" s="8"/>
    </row>
    <row r="986" spans="1:13" x14ac:dyDescent="0.25">
      <c r="A986" s="8"/>
      <c r="B986" s="8"/>
      <c r="C986" s="8"/>
      <c r="D986" s="8"/>
      <c r="E986" s="8"/>
      <c r="F986" s="8"/>
      <c r="G986" s="8"/>
      <c r="H986" s="8"/>
      <c r="I986" s="8"/>
      <c r="K986" s="8"/>
      <c r="L986" s="8"/>
      <c r="M986" s="8"/>
    </row>
    <row r="987" spans="1:13" x14ac:dyDescent="0.25">
      <c r="A987" s="8"/>
      <c r="B987" s="8"/>
      <c r="C987" s="8"/>
      <c r="D987" s="8"/>
      <c r="E987" s="8"/>
      <c r="F987" s="8"/>
      <c r="G987" s="8"/>
      <c r="H987" s="8"/>
      <c r="I987" s="8"/>
      <c r="K987" s="8"/>
      <c r="L987" s="8"/>
      <c r="M987" s="8"/>
    </row>
    <row r="988" spans="1:13" x14ac:dyDescent="0.25">
      <c r="A988" s="8"/>
      <c r="B988" s="8"/>
      <c r="C988" s="8"/>
      <c r="D988" s="8"/>
      <c r="E988" s="8"/>
      <c r="F988" s="8"/>
      <c r="G988" s="8"/>
      <c r="H988" s="8"/>
      <c r="I988" s="8"/>
      <c r="K988" s="8"/>
      <c r="L988" s="8"/>
      <c r="M988" s="8"/>
    </row>
    <row r="989" spans="1:13" x14ac:dyDescent="0.25">
      <c r="A989" s="8"/>
      <c r="B989" s="8"/>
      <c r="C989" s="8"/>
      <c r="D989" s="8"/>
      <c r="E989" s="8"/>
      <c r="F989" s="8"/>
      <c r="G989" s="8"/>
      <c r="H989" s="8"/>
      <c r="I989" s="8"/>
      <c r="K989" s="8"/>
      <c r="L989" s="8"/>
      <c r="M989" s="8"/>
    </row>
    <row r="990" spans="1:13" x14ac:dyDescent="0.25">
      <c r="A990" s="8"/>
      <c r="B990" s="8"/>
      <c r="C990" s="8"/>
      <c r="D990" s="8"/>
      <c r="E990" s="8"/>
      <c r="F990" s="8"/>
      <c r="G990" s="8"/>
      <c r="H990" s="8"/>
      <c r="I990" s="8"/>
      <c r="K990" s="8"/>
      <c r="L990" s="8"/>
      <c r="M990" s="8"/>
    </row>
    <row r="991" spans="1:13" x14ac:dyDescent="0.25">
      <c r="A991" s="8"/>
      <c r="B991" s="8"/>
      <c r="C991" s="8"/>
      <c r="D991" s="8"/>
      <c r="E991" s="8"/>
      <c r="F991" s="8"/>
      <c r="G991" s="8"/>
      <c r="H991" s="8"/>
      <c r="I991" s="8"/>
      <c r="K991" s="8"/>
      <c r="L991" s="8"/>
      <c r="M991" s="8"/>
    </row>
    <row r="992" spans="1:13" x14ac:dyDescent="0.25">
      <c r="A992" s="8"/>
      <c r="B992" s="8"/>
      <c r="C992" s="8"/>
      <c r="D992" s="8"/>
      <c r="E992" s="8"/>
      <c r="F992" s="8"/>
      <c r="G992" s="8"/>
      <c r="H992" s="8"/>
      <c r="I992" s="8"/>
      <c r="K992" s="8"/>
      <c r="L992" s="8"/>
      <c r="M992" s="8"/>
    </row>
    <row r="993" spans="1:13" x14ac:dyDescent="0.25">
      <c r="A993" s="8"/>
      <c r="B993" s="8"/>
      <c r="C993" s="8"/>
      <c r="D993" s="8"/>
      <c r="E993" s="8"/>
      <c r="F993" s="8"/>
      <c r="G993" s="8"/>
      <c r="H993" s="8"/>
      <c r="I993" s="8"/>
      <c r="K993" s="8"/>
      <c r="L993" s="8"/>
      <c r="M993" s="8"/>
    </row>
    <row r="994" spans="1:13" x14ac:dyDescent="0.25">
      <c r="A994" s="8"/>
      <c r="B994" s="8"/>
      <c r="C994" s="8"/>
      <c r="D994" s="8"/>
      <c r="E994" s="8"/>
      <c r="F994" s="8"/>
      <c r="G994" s="8"/>
      <c r="H994" s="8"/>
      <c r="I994" s="8"/>
      <c r="K994" s="8"/>
      <c r="L994" s="8"/>
      <c r="M994" s="8"/>
    </row>
    <row r="995" spans="1:13" x14ac:dyDescent="0.25">
      <c r="A995" s="8"/>
      <c r="B995" s="8"/>
      <c r="C995" s="8"/>
      <c r="D995" s="8"/>
      <c r="E995" s="8"/>
      <c r="F995" s="8"/>
      <c r="G995" s="8"/>
      <c r="H995" s="8"/>
      <c r="I995" s="8"/>
      <c r="K995" s="8"/>
      <c r="L995" s="8"/>
      <c r="M995" s="8"/>
    </row>
    <row r="996" spans="1:13" x14ac:dyDescent="0.25">
      <c r="A996" s="8"/>
      <c r="B996" s="8"/>
      <c r="C996" s="8"/>
      <c r="D996" s="8"/>
      <c r="E996" s="8"/>
      <c r="F996" s="8"/>
      <c r="G996" s="8"/>
      <c r="H996" s="8"/>
      <c r="I996" s="8"/>
      <c r="K996" s="8"/>
      <c r="L996" s="8"/>
      <c r="M996" s="8"/>
    </row>
    <row r="997" spans="1:13" x14ac:dyDescent="0.25">
      <c r="A997" s="8"/>
      <c r="B997" s="8"/>
      <c r="C997" s="8"/>
      <c r="D997" s="8"/>
      <c r="E997" s="8"/>
      <c r="F997" s="8"/>
      <c r="G997" s="8"/>
      <c r="H997" s="8"/>
      <c r="I997" s="8"/>
      <c r="K997" s="8"/>
      <c r="L997" s="8"/>
      <c r="M997" s="8"/>
    </row>
    <row r="998" spans="1:13" x14ac:dyDescent="0.25">
      <c r="A998" s="8"/>
      <c r="B998" s="8"/>
      <c r="C998" s="8"/>
      <c r="D998" s="8"/>
      <c r="E998" s="8"/>
      <c r="F998" s="8"/>
      <c r="G998" s="8"/>
      <c r="H998" s="8"/>
      <c r="I998" s="8"/>
      <c r="K998" s="8"/>
      <c r="L998" s="8"/>
      <c r="M998" s="8"/>
    </row>
    <row r="999" spans="1:13" x14ac:dyDescent="0.25">
      <c r="A999" s="8"/>
      <c r="B999" s="8"/>
      <c r="C999" s="8"/>
      <c r="D999" s="8"/>
      <c r="E999" s="8"/>
      <c r="F999" s="8"/>
      <c r="G999" s="8"/>
      <c r="H999" s="8"/>
      <c r="I999" s="8"/>
      <c r="K999" s="8"/>
      <c r="L999" s="8"/>
      <c r="M999" s="8"/>
    </row>
    <row r="1000" spans="1:13" x14ac:dyDescent="0.25">
      <c r="A1000" s="8"/>
      <c r="B1000" s="8"/>
      <c r="C1000" s="8"/>
      <c r="D1000" s="8"/>
      <c r="E1000" s="8"/>
      <c r="F1000" s="8"/>
      <c r="G1000" s="8"/>
      <c r="H1000" s="8"/>
      <c r="I1000" s="8"/>
      <c r="K1000" s="8"/>
      <c r="L1000" s="8"/>
      <c r="M1000" s="8"/>
    </row>
    <row r="1001" spans="1:13" x14ac:dyDescent="0.25">
      <c r="A1001" s="8"/>
      <c r="B1001" s="8"/>
      <c r="C1001" s="8"/>
      <c r="D1001" s="8"/>
      <c r="E1001" s="8"/>
      <c r="F1001" s="8"/>
      <c r="G1001" s="8"/>
      <c r="H1001" s="8"/>
      <c r="I1001" s="8"/>
      <c r="K1001" s="8"/>
      <c r="L1001" s="8"/>
      <c r="M1001" s="8"/>
    </row>
    <row r="1002" spans="1:13" x14ac:dyDescent="0.25">
      <c r="A1002" s="8"/>
      <c r="B1002" s="8"/>
      <c r="C1002" s="8"/>
      <c r="D1002" s="8"/>
      <c r="E1002" s="8"/>
      <c r="F1002" s="8"/>
      <c r="G1002" s="8"/>
      <c r="H1002" s="8"/>
      <c r="I1002" s="8"/>
      <c r="K1002" s="8"/>
      <c r="L1002" s="8"/>
      <c r="M1002" s="8"/>
    </row>
    <row r="1003" spans="1:13" x14ac:dyDescent="0.25">
      <c r="A1003" s="8"/>
      <c r="B1003" s="8"/>
      <c r="C1003" s="8"/>
      <c r="D1003" s="8"/>
      <c r="E1003" s="8"/>
      <c r="F1003" s="8"/>
      <c r="G1003" s="8"/>
      <c r="H1003" s="8"/>
      <c r="I1003" s="8"/>
      <c r="K1003" s="8"/>
      <c r="L1003" s="8"/>
      <c r="M1003" s="8"/>
    </row>
    <row r="1004" spans="1:13" x14ac:dyDescent="0.25">
      <c r="A1004" s="8"/>
      <c r="B1004" s="8"/>
      <c r="C1004" s="8"/>
      <c r="D1004" s="8"/>
      <c r="E1004" s="8"/>
      <c r="F1004" s="8"/>
      <c r="G1004" s="8"/>
      <c r="H1004" s="8"/>
      <c r="I1004" s="8"/>
      <c r="K1004" s="8"/>
      <c r="L1004" s="8"/>
      <c r="M1004" s="8"/>
    </row>
    <row r="1005" spans="1:13" x14ac:dyDescent="0.25">
      <c r="A1005" s="8"/>
      <c r="B1005" s="8"/>
      <c r="C1005" s="8"/>
      <c r="D1005" s="8"/>
      <c r="E1005" s="8"/>
      <c r="F1005" s="8"/>
      <c r="G1005" s="8"/>
      <c r="H1005" s="8"/>
      <c r="I1005" s="8"/>
      <c r="K1005" s="8"/>
      <c r="L1005" s="8"/>
      <c r="M1005" s="8"/>
    </row>
    <row r="1006" spans="1:13" x14ac:dyDescent="0.25">
      <c r="A1006" s="8"/>
      <c r="B1006" s="8"/>
      <c r="C1006" s="8"/>
      <c r="D1006" s="8"/>
      <c r="E1006" s="8"/>
      <c r="F1006" s="8"/>
      <c r="G1006" s="8"/>
      <c r="H1006" s="8"/>
      <c r="I1006" s="8"/>
      <c r="K1006" s="8"/>
      <c r="L1006" s="8"/>
      <c r="M1006" s="8"/>
    </row>
    <row r="1007" spans="1:13" x14ac:dyDescent="0.25">
      <c r="A1007" s="8"/>
      <c r="B1007" s="8"/>
      <c r="C1007" s="8"/>
      <c r="D1007" s="8"/>
      <c r="E1007" s="8"/>
      <c r="F1007" s="8"/>
      <c r="G1007" s="8"/>
      <c r="H1007" s="8"/>
      <c r="I1007" s="8"/>
      <c r="K1007" s="8"/>
      <c r="L1007" s="8"/>
      <c r="M1007" s="8"/>
    </row>
    <row r="1008" spans="1:13" x14ac:dyDescent="0.25">
      <c r="A1008" s="8"/>
      <c r="B1008" s="8"/>
      <c r="C1008" s="8"/>
      <c r="D1008" s="8"/>
      <c r="E1008" s="8"/>
      <c r="F1008" s="8"/>
      <c r="G1008" s="8"/>
      <c r="H1008" s="8"/>
      <c r="I1008" s="8"/>
      <c r="K1008" s="8"/>
      <c r="L1008" s="8"/>
      <c r="M1008" s="8"/>
    </row>
    <row r="1009" spans="1:13" x14ac:dyDescent="0.25">
      <c r="A1009" s="8"/>
      <c r="B1009" s="8"/>
      <c r="C1009" s="8"/>
      <c r="D1009" s="8"/>
      <c r="E1009" s="8"/>
      <c r="F1009" s="8"/>
      <c r="G1009" s="8"/>
      <c r="H1009" s="8"/>
      <c r="I1009" s="8"/>
      <c r="K1009" s="8"/>
      <c r="L1009" s="8"/>
      <c r="M1009" s="8"/>
    </row>
    <row r="1010" spans="1:13" x14ac:dyDescent="0.25">
      <c r="A1010" s="8"/>
      <c r="B1010" s="8"/>
      <c r="C1010" s="8"/>
      <c r="D1010" s="8"/>
      <c r="E1010" s="8"/>
      <c r="F1010" s="8"/>
      <c r="G1010" s="8"/>
      <c r="H1010" s="8"/>
      <c r="I1010" s="8"/>
      <c r="K1010" s="8"/>
      <c r="L1010" s="8"/>
      <c r="M1010" s="8"/>
    </row>
    <row r="1011" spans="1:13" x14ac:dyDescent="0.25">
      <c r="A1011" s="8"/>
      <c r="B1011" s="8"/>
      <c r="C1011" s="8"/>
      <c r="D1011" s="8"/>
      <c r="E1011" s="8"/>
      <c r="F1011" s="8"/>
      <c r="G1011" s="8"/>
      <c r="H1011" s="8"/>
      <c r="I1011" s="8"/>
      <c r="K1011" s="8"/>
      <c r="L1011" s="8"/>
      <c r="M1011" s="8"/>
    </row>
    <row r="1012" spans="1:13" x14ac:dyDescent="0.25">
      <c r="A1012" s="8"/>
      <c r="B1012" s="8"/>
      <c r="C1012" s="8"/>
      <c r="D1012" s="8"/>
      <c r="E1012" s="8"/>
      <c r="F1012" s="8"/>
      <c r="G1012" s="8"/>
      <c r="H1012" s="8"/>
      <c r="I1012" s="8"/>
      <c r="K1012" s="8"/>
      <c r="L1012" s="8"/>
      <c r="M1012" s="8"/>
    </row>
    <row r="1013" spans="1:13" x14ac:dyDescent="0.25">
      <c r="A1013" s="8"/>
      <c r="B1013" s="8"/>
      <c r="C1013" s="8"/>
      <c r="D1013" s="8"/>
      <c r="E1013" s="8"/>
      <c r="F1013" s="8"/>
      <c r="G1013" s="8"/>
      <c r="H1013" s="8"/>
      <c r="I1013" s="8"/>
      <c r="K1013" s="8"/>
      <c r="L1013" s="8"/>
      <c r="M1013" s="8"/>
    </row>
    <row r="1014" spans="1:13" x14ac:dyDescent="0.25">
      <c r="A1014" s="8"/>
      <c r="B1014" s="8"/>
      <c r="C1014" s="8"/>
      <c r="D1014" s="8"/>
      <c r="E1014" s="8"/>
      <c r="F1014" s="8"/>
      <c r="G1014" s="8"/>
      <c r="H1014" s="8"/>
      <c r="I1014" s="8"/>
      <c r="K1014" s="8"/>
      <c r="L1014" s="8"/>
      <c r="M1014" s="8"/>
    </row>
    <row r="1015" spans="1:13" x14ac:dyDescent="0.25">
      <c r="A1015" s="8"/>
      <c r="B1015" s="8"/>
      <c r="C1015" s="8"/>
      <c r="D1015" s="8"/>
      <c r="E1015" s="8"/>
      <c r="F1015" s="8"/>
      <c r="G1015" s="8"/>
      <c r="H1015" s="8"/>
      <c r="I1015" s="8"/>
      <c r="K1015" s="8"/>
      <c r="L1015" s="8"/>
      <c r="M1015" s="8"/>
    </row>
    <row r="1016" spans="1:13" x14ac:dyDescent="0.25">
      <c r="A1016" s="8"/>
      <c r="B1016" s="8"/>
      <c r="C1016" s="8"/>
      <c r="D1016" s="8"/>
      <c r="E1016" s="8"/>
      <c r="F1016" s="8"/>
      <c r="G1016" s="8"/>
      <c r="H1016" s="8"/>
      <c r="I1016" s="8"/>
      <c r="K1016" s="8"/>
      <c r="L1016" s="8"/>
      <c r="M1016" s="8"/>
    </row>
    <row r="1017" spans="1:13" x14ac:dyDescent="0.25">
      <c r="A1017" s="8"/>
      <c r="B1017" s="8"/>
      <c r="C1017" s="8"/>
      <c r="D1017" s="8"/>
      <c r="E1017" s="8"/>
      <c r="F1017" s="8"/>
      <c r="G1017" s="8"/>
      <c r="H1017" s="8"/>
      <c r="I1017" s="8"/>
      <c r="K1017" s="8"/>
      <c r="L1017" s="8"/>
      <c r="M1017" s="8"/>
    </row>
    <row r="1018" spans="1:13" x14ac:dyDescent="0.25">
      <c r="A1018" s="8"/>
      <c r="B1018" s="8"/>
      <c r="C1018" s="8"/>
      <c r="D1018" s="8"/>
      <c r="E1018" s="8"/>
      <c r="F1018" s="8"/>
      <c r="G1018" s="8"/>
      <c r="H1018" s="8"/>
      <c r="I1018" s="8"/>
      <c r="K1018" s="8"/>
      <c r="L1018" s="8"/>
      <c r="M1018" s="8"/>
    </row>
    <row r="1019" spans="1:13" x14ac:dyDescent="0.25">
      <c r="A1019" s="8"/>
      <c r="B1019" s="8"/>
      <c r="C1019" s="8"/>
      <c r="D1019" s="8"/>
      <c r="E1019" s="8"/>
      <c r="F1019" s="8"/>
      <c r="G1019" s="8"/>
      <c r="H1019" s="8"/>
      <c r="I1019" s="8"/>
      <c r="K1019" s="8"/>
      <c r="L1019" s="8"/>
      <c r="M1019" s="8"/>
    </row>
    <row r="1020" spans="1:13" x14ac:dyDescent="0.25">
      <c r="A1020" s="8"/>
      <c r="B1020" s="8"/>
      <c r="C1020" s="8"/>
      <c r="D1020" s="8"/>
      <c r="E1020" s="8"/>
      <c r="F1020" s="8"/>
      <c r="G1020" s="8"/>
      <c r="H1020" s="8"/>
      <c r="I1020" s="8"/>
      <c r="K1020" s="8"/>
      <c r="L1020" s="8"/>
      <c r="M1020" s="8"/>
    </row>
    <row r="1021" spans="1:13" x14ac:dyDescent="0.25">
      <c r="A1021" s="8"/>
      <c r="B1021" s="8"/>
      <c r="C1021" s="8"/>
      <c r="D1021" s="8"/>
      <c r="E1021" s="8"/>
      <c r="F1021" s="8"/>
      <c r="G1021" s="8"/>
      <c r="H1021" s="8"/>
      <c r="I1021" s="8"/>
      <c r="K1021" s="8"/>
      <c r="L1021" s="8"/>
      <c r="M1021" s="8"/>
    </row>
    <row r="1022" spans="1:13" x14ac:dyDescent="0.25">
      <c r="A1022" s="8"/>
      <c r="B1022" s="8"/>
      <c r="C1022" s="8"/>
      <c r="D1022" s="8"/>
      <c r="E1022" s="8"/>
      <c r="F1022" s="8"/>
      <c r="G1022" s="8"/>
      <c r="H1022" s="8"/>
      <c r="I1022" s="8"/>
      <c r="K1022" s="8"/>
      <c r="L1022" s="8"/>
      <c r="M1022" s="8"/>
    </row>
    <row r="1023" spans="1:13" x14ac:dyDescent="0.25">
      <c r="A1023" s="8"/>
      <c r="B1023" s="8"/>
      <c r="C1023" s="8"/>
      <c r="D1023" s="8"/>
      <c r="E1023" s="8"/>
      <c r="F1023" s="8"/>
      <c r="G1023" s="8"/>
      <c r="H1023" s="8"/>
      <c r="I1023" s="8"/>
      <c r="K1023" s="8"/>
      <c r="L1023" s="8"/>
      <c r="M1023" s="8"/>
    </row>
    <row r="1024" spans="1:13" x14ac:dyDescent="0.25">
      <c r="A1024" s="8"/>
      <c r="B1024" s="8"/>
      <c r="C1024" s="8"/>
      <c r="D1024" s="8"/>
      <c r="E1024" s="8"/>
      <c r="F1024" s="8"/>
      <c r="G1024" s="8"/>
      <c r="H1024" s="8"/>
      <c r="I1024" s="8"/>
      <c r="K1024" s="8"/>
      <c r="L1024" s="8"/>
      <c r="M1024" s="8"/>
    </row>
    <row r="1025" spans="1:13" x14ac:dyDescent="0.25">
      <c r="A1025" s="8"/>
      <c r="B1025" s="8"/>
      <c r="C1025" s="8"/>
      <c r="D1025" s="8"/>
      <c r="E1025" s="8"/>
      <c r="F1025" s="8"/>
      <c r="G1025" s="8"/>
      <c r="H1025" s="8"/>
      <c r="I1025" s="8"/>
      <c r="K1025" s="8"/>
      <c r="L1025" s="8"/>
      <c r="M1025" s="8"/>
    </row>
    <row r="1026" spans="1:13" x14ac:dyDescent="0.25">
      <c r="A1026" s="8"/>
      <c r="B1026" s="8"/>
      <c r="C1026" s="8"/>
      <c r="D1026" s="8"/>
      <c r="E1026" s="8"/>
      <c r="F1026" s="8"/>
      <c r="G1026" s="8"/>
      <c r="H1026" s="8"/>
      <c r="I1026" s="8"/>
      <c r="K1026" s="8"/>
      <c r="L1026" s="8"/>
      <c r="M1026" s="8"/>
    </row>
    <row r="1027" spans="1:13" x14ac:dyDescent="0.25">
      <c r="A1027" s="8"/>
      <c r="B1027" s="8"/>
      <c r="C1027" s="8"/>
      <c r="D1027" s="8"/>
      <c r="E1027" s="8"/>
      <c r="F1027" s="8"/>
      <c r="G1027" s="8"/>
      <c r="H1027" s="8"/>
      <c r="I1027" s="8"/>
      <c r="K1027" s="8"/>
      <c r="L1027" s="8"/>
      <c r="M1027" s="8"/>
    </row>
    <row r="1028" spans="1:13" x14ac:dyDescent="0.25">
      <c r="A1028" s="8"/>
      <c r="B1028" s="8"/>
      <c r="C1028" s="8"/>
      <c r="D1028" s="8"/>
      <c r="E1028" s="8"/>
      <c r="F1028" s="8"/>
      <c r="G1028" s="8"/>
      <c r="H1028" s="8"/>
      <c r="I1028" s="8"/>
      <c r="K1028" s="8"/>
      <c r="L1028" s="8"/>
      <c r="M1028" s="8"/>
    </row>
    <row r="1029" spans="1:13" x14ac:dyDescent="0.25">
      <c r="A1029" s="8"/>
      <c r="B1029" s="8"/>
      <c r="C1029" s="8"/>
      <c r="D1029" s="8"/>
      <c r="E1029" s="8"/>
      <c r="F1029" s="8"/>
      <c r="G1029" s="8"/>
      <c r="H1029" s="8"/>
      <c r="I1029" s="8"/>
      <c r="K1029" s="8"/>
      <c r="L1029" s="8"/>
      <c r="M1029" s="8"/>
    </row>
    <row r="1030" spans="1:13" x14ac:dyDescent="0.25">
      <c r="A1030" s="8"/>
      <c r="B1030" s="8"/>
      <c r="C1030" s="8"/>
      <c r="D1030" s="8"/>
      <c r="E1030" s="8"/>
      <c r="F1030" s="8"/>
      <c r="G1030" s="8"/>
      <c r="H1030" s="8"/>
      <c r="I1030" s="8"/>
      <c r="K1030" s="8"/>
      <c r="L1030" s="8"/>
      <c r="M1030" s="8"/>
    </row>
    <row r="1031" spans="1:13" x14ac:dyDescent="0.25">
      <c r="A1031" s="8"/>
      <c r="B1031" s="8"/>
      <c r="C1031" s="8"/>
      <c r="D1031" s="8"/>
      <c r="E1031" s="8"/>
      <c r="F1031" s="8"/>
      <c r="G1031" s="8"/>
      <c r="H1031" s="8"/>
      <c r="I1031" s="8"/>
      <c r="K1031" s="8"/>
      <c r="L1031" s="8"/>
      <c r="M1031" s="8"/>
    </row>
    <row r="1032" spans="1:13" x14ac:dyDescent="0.25">
      <c r="A1032" s="8"/>
      <c r="B1032" s="8"/>
      <c r="C1032" s="8"/>
      <c r="D1032" s="8"/>
      <c r="E1032" s="8"/>
      <c r="F1032" s="8"/>
      <c r="G1032" s="8"/>
      <c r="H1032" s="8"/>
      <c r="I1032" s="8"/>
      <c r="K1032" s="8"/>
      <c r="L1032" s="8"/>
      <c r="M1032" s="8"/>
    </row>
    <row r="1033" spans="1:13" x14ac:dyDescent="0.25">
      <c r="A1033" s="8"/>
      <c r="B1033" s="8"/>
      <c r="C1033" s="8"/>
      <c r="D1033" s="8"/>
      <c r="E1033" s="8"/>
      <c r="F1033" s="8"/>
      <c r="G1033" s="8"/>
      <c r="H1033" s="8"/>
      <c r="I1033" s="8"/>
      <c r="K1033" s="8"/>
      <c r="L1033" s="8"/>
      <c r="M1033" s="8"/>
    </row>
    <row r="1034" spans="1:13" x14ac:dyDescent="0.25">
      <c r="A1034" s="8"/>
      <c r="B1034" s="8"/>
      <c r="C1034" s="8"/>
      <c r="D1034" s="8"/>
      <c r="E1034" s="8"/>
      <c r="F1034" s="8"/>
      <c r="G1034" s="8"/>
      <c r="H1034" s="8"/>
      <c r="I1034" s="8"/>
      <c r="K1034" s="8"/>
      <c r="L1034" s="8"/>
      <c r="M1034" s="8"/>
    </row>
    <row r="1035" spans="1:13" x14ac:dyDescent="0.25">
      <c r="A1035" s="8"/>
      <c r="B1035" s="8"/>
      <c r="C1035" s="8"/>
      <c r="D1035" s="8"/>
      <c r="E1035" s="8"/>
      <c r="F1035" s="8"/>
      <c r="G1035" s="8"/>
      <c r="H1035" s="8"/>
      <c r="I1035" s="8"/>
      <c r="K1035" s="8"/>
      <c r="L1035" s="8"/>
      <c r="M1035" s="8"/>
    </row>
    <row r="1036" spans="1:13" x14ac:dyDescent="0.25">
      <c r="A1036" s="8"/>
      <c r="B1036" s="8"/>
      <c r="C1036" s="8"/>
      <c r="D1036" s="8"/>
      <c r="E1036" s="8"/>
      <c r="F1036" s="8"/>
      <c r="G1036" s="8"/>
      <c r="H1036" s="8"/>
      <c r="I1036" s="8"/>
      <c r="K1036" s="8"/>
      <c r="L1036" s="8"/>
      <c r="M1036" s="8"/>
    </row>
    <row r="1037" spans="1:13" x14ac:dyDescent="0.25">
      <c r="A1037" s="8"/>
      <c r="B1037" s="8"/>
      <c r="C1037" s="8"/>
      <c r="D1037" s="8"/>
      <c r="E1037" s="8"/>
      <c r="F1037" s="8"/>
      <c r="G1037" s="8"/>
      <c r="H1037" s="8"/>
      <c r="I1037" s="8"/>
      <c r="K1037" s="8"/>
      <c r="L1037" s="8"/>
      <c r="M1037" s="8"/>
    </row>
    <row r="1038" spans="1:13" x14ac:dyDescent="0.25">
      <c r="A1038" s="8"/>
      <c r="B1038" s="8"/>
      <c r="C1038" s="8"/>
      <c r="D1038" s="8"/>
      <c r="E1038" s="8"/>
      <c r="F1038" s="8"/>
      <c r="G1038" s="8"/>
      <c r="H1038" s="8"/>
      <c r="I1038" s="8"/>
      <c r="K1038" s="8"/>
      <c r="L1038" s="8"/>
      <c r="M1038" s="8"/>
    </row>
    <row r="1039" spans="1:13" x14ac:dyDescent="0.25">
      <c r="A1039" s="8"/>
      <c r="B1039" s="8"/>
      <c r="C1039" s="8"/>
      <c r="D1039" s="8"/>
      <c r="E1039" s="8"/>
      <c r="F1039" s="8"/>
      <c r="G1039" s="8"/>
      <c r="H1039" s="8"/>
      <c r="I1039" s="8"/>
      <c r="K1039" s="8"/>
      <c r="L1039" s="8"/>
      <c r="M1039" s="8"/>
    </row>
    <row r="1040" spans="1:13" x14ac:dyDescent="0.25">
      <c r="A1040" s="8"/>
      <c r="B1040" s="8"/>
      <c r="C1040" s="8"/>
      <c r="D1040" s="8"/>
      <c r="E1040" s="8"/>
      <c r="F1040" s="8"/>
      <c r="G1040" s="8"/>
      <c r="H1040" s="8"/>
      <c r="I1040" s="8"/>
      <c r="K1040" s="8"/>
      <c r="L1040" s="8"/>
      <c r="M1040" s="8"/>
    </row>
    <row r="1041" spans="1:13" x14ac:dyDescent="0.25">
      <c r="A1041" s="8"/>
      <c r="B1041" s="8"/>
      <c r="C1041" s="8"/>
      <c r="D1041" s="8"/>
      <c r="E1041" s="8"/>
      <c r="F1041" s="8"/>
      <c r="G1041" s="8"/>
      <c r="H1041" s="8"/>
      <c r="I1041" s="8"/>
      <c r="K1041" s="8"/>
      <c r="L1041" s="8"/>
      <c r="M1041" s="8"/>
    </row>
    <row r="1042" spans="1:13" x14ac:dyDescent="0.25">
      <c r="A1042" s="8"/>
      <c r="B1042" s="8"/>
      <c r="C1042" s="8"/>
      <c r="D1042" s="8"/>
      <c r="E1042" s="8"/>
      <c r="F1042" s="8"/>
      <c r="G1042" s="8"/>
      <c r="H1042" s="8"/>
      <c r="I1042" s="8"/>
      <c r="K1042" s="8"/>
      <c r="L1042" s="8"/>
      <c r="M1042" s="8"/>
    </row>
    <row r="1043" spans="1:13" x14ac:dyDescent="0.25">
      <c r="A1043" s="8"/>
      <c r="B1043" s="8"/>
      <c r="C1043" s="8"/>
      <c r="D1043" s="8"/>
      <c r="E1043" s="8"/>
      <c r="F1043" s="8"/>
      <c r="G1043" s="8"/>
      <c r="H1043" s="8"/>
      <c r="I1043" s="8"/>
      <c r="K1043" s="8"/>
      <c r="L1043" s="8"/>
      <c r="M1043" s="8"/>
    </row>
    <row r="1044" spans="1:13" x14ac:dyDescent="0.25">
      <c r="A1044" s="8"/>
      <c r="B1044" s="8"/>
      <c r="C1044" s="8"/>
      <c r="D1044" s="8"/>
      <c r="E1044" s="8"/>
      <c r="F1044" s="8"/>
      <c r="G1044" s="8"/>
      <c r="H1044" s="8"/>
      <c r="I1044" s="8"/>
      <c r="K1044" s="8"/>
      <c r="L1044" s="8"/>
      <c r="M1044" s="8"/>
    </row>
    <row r="1045" spans="1:13" x14ac:dyDescent="0.25">
      <c r="A1045" s="8"/>
      <c r="B1045" s="8"/>
      <c r="C1045" s="8"/>
      <c r="D1045" s="8"/>
      <c r="E1045" s="8"/>
      <c r="F1045" s="8"/>
      <c r="G1045" s="8"/>
      <c r="H1045" s="8"/>
      <c r="I1045" s="8"/>
      <c r="K1045" s="8"/>
      <c r="L1045" s="8"/>
      <c r="M1045" s="8"/>
    </row>
    <row r="1046" spans="1:13" x14ac:dyDescent="0.25">
      <c r="A1046" s="8"/>
      <c r="B1046" s="8"/>
      <c r="C1046" s="8"/>
      <c r="D1046" s="8"/>
      <c r="E1046" s="8"/>
      <c r="F1046" s="8"/>
      <c r="G1046" s="8"/>
      <c r="H1046" s="8"/>
      <c r="I1046" s="8"/>
      <c r="K1046" s="8"/>
      <c r="L1046" s="8"/>
      <c r="M1046" s="8"/>
    </row>
    <row r="1047" spans="1:13" x14ac:dyDescent="0.25">
      <c r="A1047" s="8"/>
      <c r="B1047" s="8"/>
      <c r="C1047" s="8"/>
      <c r="D1047" s="8"/>
      <c r="E1047" s="8"/>
      <c r="F1047" s="8"/>
      <c r="G1047" s="8"/>
      <c r="H1047" s="8"/>
      <c r="I1047" s="8"/>
      <c r="K1047" s="8"/>
      <c r="L1047" s="8"/>
      <c r="M1047" s="8"/>
    </row>
    <row r="1048" spans="1:13" x14ac:dyDescent="0.25">
      <c r="A1048" s="8"/>
      <c r="B1048" s="8"/>
      <c r="C1048" s="8"/>
      <c r="D1048" s="8"/>
      <c r="E1048" s="8"/>
      <c r="F1048" s="8"/>
      <c r="G1048" s="8"/>
      <c r="H1048" s="8"/>
      <c r="I1048" s="8"/>
      <c r="K1048" s="8"/>
      <c r="L1048" s="8"/>
      <c r="M1048" s="8"/>
    </row>
    <row r="1049" spans="1:13" x14ac:dyDescent="0.25">
      <c r="A1049" s="8"/>
      <c r="B1049" s="8"/>
      <c r="C1049" s="8"/>
      <c r="D1049" s="8"/>
      <c r="E1049" s="8"/>
      <c r="F1049" s="8"/>
      <c r="G1049" s="8"/>
      <c r="H1049" s="8"/>
      <c r="I1049" s="8"/>
      <c r="K1049" s="8"/>
      <c r="L1049" s="8"/>
      <c r="M1049" s="8"/>
    </row>
    <row r="1050" spans="1:13" x14ac:dyDescent="0.25">
      <c r="A1050" s="8"/>
      <c r="B1050" s="8"/>
      <c r="C1050" s="8"/>
      <c r="D1050" s="8"/>
      <c r="E1050" s="8"/>
      <c r="F1050" s="8"/>
      <c r="G1050" s="8"/>
      <c r="H1050" s="8"/>
      <c r="I1050" s="8"/>
      <c r="K1050" s="8"/>
      <c r="L1050" s="8"/>
      <c r="M1050" s="8"/>
    </row>
    <row r="1051" spans="1:13" x14ac:dyDescent="0.25">
      <c r="A1051" s="8"/>
      <c r="B1051" s="8"/>
      <c r="C1051" s="8"/>
      <c r="D1051" s="8"/>
      <c r="E1051" s="8"/>
      <c r="F1051" s="8"/>
      <c r="G1051" s="8"/>
      <c r="H1051" s="8"/>
      <c r="I1051" s="8"/>
      <c r="K1051" s="8"/>
      <c r="L1051" s="8"/>
      <c r="M1051" s="8"/>
    </row>
    <row r="1052" spans="1:13" x14ac:dyDescent="0.25">
      <c r="A1052" s="8"/>
      <c r="B1052" s="8"/>
      <c r="C1052" s="8"/>
      <c r="D1052" s="8"/>
      <c r="E1052" s="8"/>
      <c r="F1052" s="8"/>
      <c r="G1052" s="8"/>
      <c r="H1052" s="8"/>
      <c r="I1052" s="8"/>
      <c r="K1052" s="8"/>
      <c r="L1052" s="8"/>
      <c r="M1052" s="8"/>
    </row>
    <row r="1053" spans="1:13" x14ac:dyDescent="0.25">
      <c r="A1053" s="8"/>
      <c r="B1053" s="8"/>
      <c r="C1053" s="8"/>
      <c r="D1053" s="8"/>
      <c r="E1053" s="8"/>
      <c r="F1053" s="8"/>
      <c r="G1053" s="8"/>
      <c r="H1053" s="8"/>
      <c r="I1053" s="8"/>
      <c r="K1053" s="8"/>
      <c r="L1053" s="8"/>
      <c r="M1053" s="8"/>
    </row>
    <row r="1054" spans="1:13" x14ac:dyDescent="0.25">
      <c r="A1054" s="8"/>
      <c r="B1054" s="8"/>
      <c r="C1054" s="8"/>
      <c r="D1054" s="8"/>
      <c r="E1054" s="8"/>
      <c r="F1054" s="8"/>
      <c r="G1054" s="8"/>
      <c r="H1054" s="8"/>
      <c r="I1054" s="8"/>
      <c r="K1054" s="8"/>
      <c r="L1054" s="8"/>
      <c r="M1054" s="8"/>
    </row>
    <row r="1055" spans="1:13" x14ac:dyDescent="0.25">
      <c r="A1055" s="8"/>
      <c r="B1055" s="8"/>
      <c r="C1055" s="8"/>
      <c r="D1055" s="8"/>
      <c r="E1055" s="8"/>
      <c r="F1055" s="8"/>
      <c r="G1055" s="8"/>
      <c r="H1055" s="8"/>
      <c r="I1055" s="8"/>
      <c r="K1055" s="8"/>
      <c r="L1055" s="8"/>
      <c r="M1055" s="8"/>
    </row>
    <row r="1056" spans="1:13" x14ac:dyDescent="0.25">
      <c r="A1056" s="8"/>
      <c r="B1056" s="8"/>
      <c r="C1056" s="8"/>
      <c r="D1056" s="8"/>
      <c r="E1056" s="8"/>
      <c r="F1056" s="8"/>
      <c r="G1056" s="8"/>
      <c r="H1056" s="8"/>
      <c r="I1056" s="8"/>
      <c r="K1056" s="8"/>
      <c r="L1056" s="8"/>
      <c r="M1056" s="8"/>
    </row>
    <row r="1057" spans="1:13" x14ac:dyDescent="0.25">
      <c r="A1057" s="8"/>
      <c r="B1057" s="8"/>
      <c r="C1057" s="8"/>
      <c r="D1057" s="8"/>
      <c r="E1057" s="8"/>
      <c r="F1057" s="8"/>
      <c r="G1057" s="8"/>
      <c r="H1057" s="8"/>
      <c r="I1057" s="8"/>
      <c r="K1057" s="8"/>
      <c r="L1057" s="8"/>
      <c r="M1057" s="8"/>
    </row>
    <row r="1058" spans="1:13" x14ac:dyDescent="0.25">
      <c r="A1058" s="8"/>
      <c r="B1058" s="8"/>
      <c r="C1058" s="8"/>
      <c r="D1058" s="8"/>
      <c r="E1058" s="8"/>
      <c r="F1058" s="8"/>
      <c r="G1058" s="8"/>
      <c r="H1058" s="8"/>
      <c r="I1058" s="8"/>
      <c r="K1058" s="8"/>
      <c r="L1058" s="8"/>
      <c r="M1058" s="8"/>
    </row>
    <row r="1059" spans="1:13" x14ac:dyDescent="0.25">
      <c r="A1059" s="8"/>
      <c r="B1059" s="8"/>
      <c r="C1059" s="8"/>
      <c r="D1059" s="8"/>
      <c r="E1059" s="8"/>
      <c r="F1059" s="8"/>
      <c r="G1059" s="8"/>
      <c r="H1059" s="8"/>
      <c r="I1059" s="8"/>
      <c r="K1059" s="8"/>
      <c r="L1059" s="8"/>
      <c r="M1059" s="8"/>
    </row>
    <row r="1060" spans="1:13" x14ac:dyDescent="0.25">
      <c r="A1060" s="8"/>
      <c r="B1060" s="8"/>
      <c r="C1060" s="8"/>
      <c r="D1060" s="8"/>
      <c r="E1060" s="8"/>
      <c r="F1060" s="8"/>
      <c r="G1060" s="8"/>
      <c r="H1060" s="8"/>
      <c r="I1060" s="8"/>
      <c r="K1060" s="8"/>
      <c r="L1060" s="8"/>
      <c r="M1060" s="8"/>
    </row>
    <row r="1061" spans="1:13" x14ac:dyDescent="0.25">
      <c r="A1061" s="8"/>
      <c r="B1061" s="8"/>
      <c r="C1061" s="8"/>
      <c r="D1061" s="8"/>
      <c r="E1061" s="8"/>
      <c r="F1061" s="8"/>
      <c r="G1061" s="8"/>
      <c r="H1061" s="8"/>
      <c r="I1061" s="8"/>
      <c r="K1061" s="8"/>
      <c r="L1061" s="8"/>
      <c r="M1061" s="8"/>
    </row>
    <row r="1062" spans="1:13" x14ac:dyDescent="0.25">
      <c r="A1062" s="8"/>
      <c r="B1062" s="8"/>
      <c r="C1062" s="8"/>
      <c r="D1062" s="8"/>
      <c r="E1062" s="8"/>
      <c r="F1062" s="8"/>
      <c r="G1062" s="8"/>
      <c r="H1062" s="8"/>
      <c r="I1062" s="8"/>
      <c r="K1062" s="8"/>
      <c r="L1062" s="8"/>
      <c r="M1062" s="8"/>
    </row>
    <row r="1063" spans="1:13" x14ac:dyDescent="0.25">
      <c r="A1063" s="8"/>
      <c r="B1063" s="8"/>
      <c r="C1063" s="8"/>
      <c r="D1063" s="8"/>
      <c r="E1063" s="8"/>
      <c r="F1063" s="8"/>
      <c r="G1063" s="8"/>
      <c r="H1063" s="8"/>
      <c r="I1063" s="8"/>
      <c r="K1063" s="8"/>
      <c r="L1063" s="8"/>
      <c r="M1063" s="8"/>
    </row>
    <row r="1064" spans="1:13" x14ac:dyDescent="0.25">
      <c r="A1064" s="8"/>
      <c r="B1064" s="8"/>
      <c r="C1064" s="8"/>
      <c r="D1064" s="8"/>
      <c r="E1064" s="8"/>
      <c r="F1064" s="8"/>
      <c r="G1064" s="8"/>
      <c r="H1064" s="8"/>
      <c r="I1064" s="8"/>
      <c r="K1064" s="8"/>
      <c r="L1064" s="8"/>
      <c r="M1064" s="8"/>
    </row>
    <row r="1065" spans="1:13" x14ac:dyDescent="0.25">
      <c r="A1065" s="8"/>
      <c r="B1065" s="8"/>
      <c r="C1065" s="8"/>
      <c r="D1065" s="8"/>
      <c r="E1065" s="8"/>
      <c r="F1065" s="8"/>
      <c r="G1065" s="8"/>
      <c r="H1065" s="8"/>
      <c r="I1065" s="8"/>
      <c r="K1065" s="8"/>
      <c r="L1065" s="8"/>
      <c r="M1065" s="8"/>
    </row>
    <row r="1066" spans="1:13" x14ac:dyDescent="0.25">
      <c r="A1066" s="8"/>
      <c r="B1066" s="8"/>
      <c r="C1066" s="8"/>
      <c r="D1066" s="8"/>
      <c r="E1066" s="8"/>
      <c r="F1066" s="8"/>
      <c r="G1066" s="8"/>
      <c r="H1066" s="8"/>
      <c r="I1066" s="8"/>
      <c r="K1066" s="8"/>
      <c r="L1066" s="8"/>
      <c r="M1066" s="8"/>
    </row>
    <row r="1067" spans="1:13" x14ac:dyDescent="0.25">
      <c r="A1067" s="8"/>
      <c r="B1067" s="8"/>
      <c r="C1067" s="8"/>
      <c r="D1067" s="8"/>
      <c r="E1067" s="8"/>
      <c r="F1067" s="8"/>
      <c r="G1067" s="8"/>
      <c r="H1067" s="8"/>
      <c r="I1067" s="8"/>
      <c r="K1067" s="8"/>
      <c r="L1067" s="8"/>
      <c r="M1067" s="8"/>
    </row>
    <row r="1068" spans="1:13" x14ac:dyDescent="0.25">
      <c r="A1068" s="8"/>
      <c r="B1068" s="8"/>
      <c r="C1068" s="8"/>
      <c r="D1068" s="8"/>
      <c r="E1068" s="8"/>
      <c r="F1068" s="8"/>
      <c r="G1068" s="8"/>
      <c r="H1068" s="8"/>
      <c r="I1068" s="8"/>
      <c r="K1068" s="8"/>
      <c r="L1068" s="8"/>
      <c r="M1068" s="8"/>
    </row>
    <row r="1069" spans="1:13" x14ac:dyDescent="0.25">
      <c r="A1069" s="8"/>
      <c r="B1069" s="8"/>
      <c r="C1069" s="8"/>
      <c r="D1069" s="8"/>
      <c r="E1069" s="8"/>
      <c r="F1069" s="8"/>
      <c r="G1069" s="8"/>
      <c r="H1069" s="8"/>
      <c r="I1069" s="8"/>
      <c r="K1069" s="8"/>
      <c r="L1069" s="8"/>
      <c r="M1069" s="8"/>
    </row>
    <row r="1070" spans="1:13" x14ac:dyDescent="0.25">
      <c r="A1070" s="8"/>
      <c r="B1070" s="8"/>
      <c r="C1070" s="8"/>
      <c r="D1070" s="8"/>
      <c r="E1070" s="8"/>
      <c r="F1070" s="8"/>
      <c r="G1070" s="8"/>
      <c r="H1070" s="8"/>
      <c r="I1070" s="8"/>
      <c r="K1070" s="8"/>
      <c r="L1070" s="8"/>
      <c r="M1070" s="8"/>
    </row>
    <row r="1071" spans="1:13" x14ac:dyDescent="0.25">
      <c r="A1071" s="8"/>
      <c r="B1071" s="8"/>
      <c r="C1071" s="8"/>
      <c r="D1071" s="8"/>
      <c r="E1071" s="8"/>
      <c r="F1071" s="8"/>
      <c r="G1071" s="8"/>
      <c r="H1071" s="8"/>
      <c r="I1071" s="8"/>
      <c r="K1071" s="8"/>
      <c r="L1071" s="8"/>
      <c r="M1071" s="8"/>
    </row>
    <row r="1072" spans="1:13" x14ac:dyDescent="0.25">
      <c r="A1072" s="8"/>
      <c r="B1072" s="8"/>
      <c r="C1072" s="8"/>
      <c r="D1072" s="8"/>
      <c r="E1072" s="8"/>
      <c r="F1072" s="8"/>
      <c r="G1072" s="8"/>
      <c r="H1072" s="8"/>
      <c r="I1072" s="8"/>
      <c r="K1072" s="8"/>
      <c r="L1072" s="8"/>
      <c r="M1072" s="8"/>
    </row>
    <row r="1073" spans="1:13" x14ac:dyDescent="0.25">
      <c r="A1073" s="8"/>
      <c r="B1073" s="8"/>
      <c r="C1073" s="8"/>
      <c r="D1073" s="8"/>
      <c r="E1073" s="8"/>
      <c r="F1073" s="8"/>
      <c r="G1073" s="8"/>
      <c r="H1073" s="8"/>
      <c r="I1073" s="8"/>
      <c r="K1073" s="8"/>
      <c r="L1073" s="8"/>
      <c r="M1073" s="8"/>
    </row>
    <row r="1074" spans="1:13" x14ac:dyDescent="0.25">
      <c r="A1074" s="8"/>
      <c r="B1074" s="8"/>
      <c r="C1074" s="8"/>
      <c r="D1074" s="8"/>
      <c r="E1074" s="8"/>
      <c r="F1074" s="8"/>
      <c r="G1074" s="8"/>
      <c r="H1074" s="8"/>
      <c r="I1074" s="8"/>
      <c r="K1074" s="8"/>
      <c r="L1074" s="8"/>
      <c r="M1074" s="8"/>
    </row>
    <row r="1075" spans="1:13" x14ac:dyDescent="0.25">
      <c r="A1075" s="8"/>
      <c r="B1075" s="8"/>
      <c r="C1075" s="8"/>
      <c r="D1075" s="8"/>
      <c r="E1075" s="8"/>
      <c r="F1075" s="8"/>
      <c r="G1075" s="8"/>
      <c r="H1075" s="8"/>
      <c r="I1075" s="8"/>
      <c r="K1075" s="8"/>
      <c r="L1075" s="8"/>
      <c r="M1075" s="8"/>
    </row>
    <row r="1076" spans="1:13" x14ac:dyDescent="0.25">
      <c r="A1076" s="8"/>
      <c r="B1076" s="8"/>
      <c r="C1076" s="8"/>
      <c r="D1076" s="8"/>
      <c r="E1076" s="8"/>
      <c r="F1076" s="8"/>
      <c r="G1076" s="8"/>
      <c r="H1076" s="8"/>
      <c r="I1076" s="8"/>
      <c r="K1076" s="8"/>
      <c r="L1076" s="8"/>
      <c r="M1076" s="8"/>
    </row>
    <row r="1077" spans="1:13" x14ac:dyDescent="0.25">
      <c r="A1077" s="8"/>
      <c r="B1077" s="8"/>
      <c r="C1077" s="8"/>
      <c r="D1077" s="8"/>
      <c r="E1077" s="8"/>
      <c r="F1077" s="8"/>
      <c r="G1077" s="8"/>
      <c r="H1077" s="8"/>
      <c r="I1077" s="8"/>
      <c r="K1077" s="8"/>
      <c r="L1077" s="8"/>
      <c r="M1077" s="8"/>
    </row>
    <row r="1078" spans="1:13" x14ac:dyDescent="0.25">
      <c r="A1078" s="8"/>
      <c r="B1078" s="8"/>
      <c r="C1078" s="8"/>
      <c r="D1078" s="8"/>
      <c r="E1078" s="8"/>
      <c r="F1078" s="8"/>
      <c r="G1078" s="8"/>
      <c r="H1078" s="8"/>
      <c r="I1078" s="8"/>
      <c r="K1078" s="8"/>
      <c r="L1078" s="8"/>
      <c r="M1078" s="8"/>
    </row>
    <row r="1079" spans="1:13" x14ac:dyDescent="0.25">
      <c r="A1079" s="8"/>
      <c r="B1079" s="8"/>
      <c r="C1079" s="8"/>
      <c r="D1079" s="8"/>
      <c r="E1079" s="8"/>
      <c r="F1079" s="8"/>
      <c r="G1079" s="8"/>
      <c r="H1079" s="8"/>
      <c r="I1079" s="8"/>
      <c r="K1079" s="8"/>
      <c r="L1079" s="8"/>
      <c r="M1079" s="8"/>
    </row>
    <row r="1080" spans="1:13" x14ac:dyDescent="0.25">
      <c r="A1080" s="8"/>
      <c r="B1080" s="8"/>
      <c r="C1080" s="8"/>
      <c r="D1080" s="8"/>
      <c r="E1080" s="8"/>
      <c r="F1080" s="8"/>
      <c r="G1080" s="8"/>
      <c r="H1080" s="8"/>
      <c r="I1080" s="8"/>
      <c r="K1080" s="8"/>
      <c r="L1080" s="8"/>
      <c r="M1080" s="8"/>
    </row>
    <row r="1081" spans="1:13" x14ac:dyDescent="0.25">
      <c r="A1081" s="8"/>
      <c r="B1081" s="8"/>
      <c r="C1081" s="8"/>
      <c r="D1081" s="8"/>
      <c r="E1081" s="8"/>
      <c r="F1081" s="8"/>
      <c r="G1081" s="8"/>
      <c r="H1081" s="8"/>
      <c r="I1081" s="8"/>
      <c r="K1081" s="8"/>
      <c r="L1081" s="8"/>
      <c r="M1081" s="8"/>
    </row>
    <row r="1082" spans="1:13" x14ac:dyDescent="0.25">
      <c r="A1082" s="8"/>
      <c r="B1082" s="8"/>
      <c r="C1082" s="8"/>
      <c r="D1082" s="8"/>
      <c r="E1082" s="8"/>
      <c r="F1082" s="8"/>
      <c r="G1082" s="8"/>
      <c r="H1082" s="8"/>
      <c r="I1082" s="8"/>
      <c r="K1082" s="8"/>
      <c r="L1082" s="8"/>
      <c r="M1082" s="8"/>
    </row>
    <row r="1083" spans="1:13" x14ac:dyDescent="0.25">
      <c r="A1083" s="8"/>
      <c r="B1083" s="8"/>
      <c r="C1083" s="8"/>
      <c r="D1083" s="8"/>
      <c r="E1083" s="8"/>
      <c r="F1083" s="8"/>
      <c r="G1083" s="8"/>
      <c r="H1083" s="8"/>
      <c r="I1083" s="8"/>
      <c r="K1083" s="8"/>
      <c r="L1083" s="8"/>
      <c r="M1083" s="8"/>
    </row>
    <row r="1084" spans="1:13" x14ac:dyDescent="0.25">
      <c r="A1084" s="8"/>
      <c r="B1084" s="8"/>
      <c r="C1084" s="8"/>
      <c r="D1084" s="8"/>
      <c r="E1084" s="8"/>
      <c r="F1084" s="8"/>
      <c r="G1084" s="8"/>
      <c r="H1084" s="8"/>
      <c r="I1084" s="8"/>
      <c r="K1084" s="8"/>
      <c r="L1084" s="8"/>
      <c r="M1084" s="8"/>
    </row>
    <row r="1085" spans="1:13" x14ac:dyDescent="0.25">
      <c r="A1085" s="8"/>
      <c r="B1085" s="8"/>
      <c r="C1085" s="8"/>
      <c r="D1085" s="8"/>
      <c r="E1085" s="8"/>
      <c r="F1085" s="8"/>
      <c r="G1085" s="8"/>
      <c r="H1085" s="8"/>
      <c r="I1085" s="8"/>
      <c r="K1085" s="8"/>
      <c r="L1085" s="8"/>
      <c r="M1085" s="8"/>
    </row>
    <row r="1086" spans="1:13" x14ac:dyDescent="0.25">
      <c r="A1086" s="8"/>
      <c r="B1086" s="8"/>
      <c r="C1086" s="8"/>
      <c r="D1086" s="8"/>
      <c r="E1086" s="8"/>
      <c r="F1086" s="8"/>
      <c r="G1086" s="8"/>
      <c r="H1086" s="8"/>
      <c r="I1086" s="8"/>
      <c r="K1086" s="8"/>
      <c r="L1086" s="8"/>
      <c r="M1086" s="8"/>
    </row>
    <row r="1087" spans="1:13" x14ac:dyDescent="0.25">
      <c r="A1087" s="8"/>
      <c r="B1087" s="8"/>
      <c r="C1087" s="8"/>
      <c r="D1087" s="8"/>
      <c r="E1087" s="8"/>
      <c r="F1087" s="8"/>
      <c r="G1087" s="8"/>
      <c r="H1087" s="8"/>
      <c r="I1087" s="8"/>
      <c r="K1087" s="8"/>
      <c r="L1087" s="8"/>
      <c r="M1087" s="8"/>
    </row>
    <row r="1088" spans="1:13" x14ac:dyDescent="0.25">
      <c r="A1088" s="8"/>
      <c r="B1088" s="8"/>
      <c r="C1088" s="8"/>
      <c r="D1088" s="8"/>
      <c r="E1088" s="8"/>
      <c r="F1088" s="8"/>
      <c r="G1088" s="8"/>
      <c r="H1088" s="8"/>
      <c r="I1088" s="8"/>
      <c r="K1088" s="8"/>
      <c r="L1088" s="8"/>
      <c r="M1088" s="8"/>
    </row>
    <row r="1089" spans="1:13" x14ac:dyDescent="0.25">
      <c r="A1089" s="8"/>
      <c r="B1089" s="8"/>
      <c r="C1089" s="8"/>
      <c r="D1089" s="8"/>
      <c r="E1089" s="8"/>
      <c r="F1089" s="8"/>
      <c r="G1089" s="8"/>
      <c r="H1089" s="8"/>
      <c r="I1089" s="8"/>
      <c r="K1089" s="8"/>
      <c r="L1089" s="8"/>
      <c r="M1089" s="8"/>
    </row>
    <row r="1090" spans="1:13" x14ac:dyDescent="0.25">
      <c r="A1090" s="8"/>
      <c r="B1090" s="8"/>
      <c r="C1090" s="8"/>
      <c r="D1090" s="8"/>
      <c r="E1090" s="8"/>
      <c r="F1090" s="8"/>
      <c r="G1090" s="8"/>
      <c r="H1090" s="8"/>
      <c r="I1090" s="8"/>
      <c r="K1090" s="8"/>
      <c r="L1090" s="8"/>
      <c r="M1090" s="8"/>
    </row>
    <row r="1091" spans="1:13" x14ac:dyDescent="0.25">
      <c r="A1091" s="8"/>
      <c r="B1091" s="8"/>
      <c r="C1091" s="8"/>
      <c r="D1091" s="8"/>
      <c r="E1091" s="8"/>
      <c r="F1091" s="8"/>
      <c r="G1091" s="8"/>
      <c r="H1091" s="8"/>
      <c r="I1091" s="8"/>
      <c r="K1091" s="8"/>
      <c r="L1091" s="8"/>
      <c r="M1091" s="8"/>
    </row>
    <row r="1092" spans="1:13" x14ac:dyDescent="0.25">
      <c r="A1092" s="8"/>
      <c r="B1092" s="8"/>
      <c r="C1092" s="8"/>
      <c r="D1092" s="8"/>
      <c r="E1092" s="8"/>
      <c r="F1092" s="8"/>
      <c r="G1092" s="8"/>
      <c r="H1092" s="8"/>
      <c r="I1092" s="8"/>
      <c r="K1092" s="8"/>
      <c r="L1092" s="8"/>
      <c r="M1092" s="8"/>
    </row>
    <row r="1093" spans="1:13" x14ac:dyDescent="0.25">
      <c r="A1093" s="8"/>
      <c r="B1093" s="8"/>
      <c r="C1093" s="8"/>
      <c r="D1093" s="8"/>
      <c r="E1093" s="8"/>
      <c r="F1093" s="8"/>
      <c r="G1093" s="8"/>
      <c r="H1093" s="8"/>
      <c r="I1093" s="8"/>
      <c r="K1093" s="8"/>
      <c r="L1093" s="8"/>
      <c r="M1093" s="8"/>
    </row>
    <row r="1094" spans="1:13" x14ac:dyDescent="0.25">
      <c r="A1094" s="8"/>
      <c r="B1094" s="8"/>
      <c r="C1094" s="8"/>
      <c r="D1094" s="8"/>
      <c r="E1094" s="8"/>
      <c r="F1094" s="8"/>
      <c r="G1094" s="8"/>
      <c r="H1094" s="8"/>
      <c r="I1094" s="8"/>
      <c r="K1094" s="8"/>
      <c r="L1094" s="8"/>
      <c r="M1094" s="8"/>
    </row>
    <row r="1095" spans="1:13" x14ac:dyDescent="0.25">
      <c r="A1095" s="8"/>
      <c r="B1095" s="8"/>
      <c r="C1095" s="8"/>
      <c r="D1095" s="8"/>
      <c r="E1095" s="8"/>
      <c r="F1095" s="8"/>
      <c r="G1095" s="8"/>
      <c r="H1095" s="8"/>
      <c r="I1095" s="8"/>
      <c r="K1095" s="8"/>
      <c r="L1095" s="8"/>
      <c r="M1095" s="8"/>
    </row>
    <row r="1096" spans="1:13" x14ac:dyDescent="0.25">
      <c r="A1096" s="8"/>
      <c r="B1096" s="8"/>
      <c r="C1096" s="8"/>
      <c r="D1096" s="8"/>
      <c r="E1096" s="8"/>
      <c r="F1096" s="8"/>
      <c r="G1096" s="8"/>
      <c r="H1096" s="8"/>
      <c r="I1096" s="8"/>
      <c r="K1096" s="8"/>
      <c r="L1096" s="8"/>
      <c r="M1096" s="8"/>
    </row>
    <row r="1097" spans="1:13" x14ac:dyDescent="0.25">
      <c r="A1097" s="8"/>
      <c r="B1097" s="8"/>
      <c r="C1097" s="8"/>
      <c r="D1097" s="8"/>
      <c r="E1097" s="8"/>
      <c r="F1097" s="8"/>
      <c r="G1097" s="8"/>
      <c r="H1097" s="8"/>
      <c r="I1097" s="8"/>
      <c r="K1097" s="8"/>
      <c r="L1097" s="8"/>
      <c r="M1097" s="8"/>
    </row>
    <row r="1098" spans="1:13" x14ac:dyDescent="0.25">
      <c r="A1098" s="8"/>
      <c r="B1098" s="8"/>
      <c r="C1098" s="8"/>
      <c r="D1098" s="8"/>
      <c r="E1098" s="8"/>
      <c r="F1098" s="8"/>
      <c r="G1098" s="8"/>
      <c r="H1098" s="8"/>
      <c r="I1098" s="8"/>
      <c r="K1098" s="8"/>
      <c r="L1098" s="8"/>
      <c r="M1098" s="8"/>
    </row>
    <row r="1099" spans="1:13" x14ac:dyDescent="0.25">
      <c r="A1099" s="8"/>
      <c r="B1099" s="8"/>
      <c r="C1099" s="8"/>
      <c r="D1099" s="8"/>
      <c r="E1099" s="8"/>
      <c r="F1099" s="8"/>
      <c r="G1099" s="8"/>
      <c r="H1099" s="8"/>
      <c r="I1099" s="8"/>
      <c r="K1099" s="8"/>
      <c r="L1099" s="8"/>
      <c r="M1099" s="8"/>
    </row>
    <row r="1100" spans="1:13" x14ac:dyDescent="0.25">
      <c r="A1100" s="8"/>
      <c r="B1100" s="8"/>
      <c r="C1100" s="8"/>
      <c r="D1100" s="8"/>
      <c r="E1100" s="8"/>
      <c r="F1100" s="8"/>
      <c r="G1100" s="8"/>
      <c r="H1100" s="8"/>
      <c r="I1100" s="8"/>
      <c r="K1100" s="8"/>
      <c r="L1100" s="8"/>
      <c r="M1100" s="8"/>
    </row>
    <row r="1101" spans="1:13" x14ac:dyDescent="0.25">
      <c r="A1101" s="8"/>
      <c r="B1101" s="8"/>
      <c r="C1101" s="8"/>
      <c r="D1101" s="8"/>
      <c r="E1101" s="8"/>
      <c r="F1101" s="8"/>
      <c r="G1101" s="8"/>
      <c r="H1101" s="8"/>
      <c r="I1101" s="8"/>
      <c r="K1101" s="8"/>
      <c r="L1101" s="8"/>
      <c r="M1101" s="8"/>
    </row>
    <row r="1102" spans="1:13" x14ac:dyDescent="0.25">
      <c r="A1102" s="8"/>
      <c r="B1102" s="8"/>
      <c r="C1102" s="8"/>
      <c r="D1102" s="8"/>
      <c r="E1102" s="8"/>
      <c r="F1102" s="8"/>
      <c r="G1102" s="8"/>
      <c r="H1102" s="8"/>
      <c r="I1102" s="8"/>
      <c r="K1102" s="8"/>
      <c r="L1102" s="8"/>
      <c r="M1102" s="8"/>
    </row>
    <row r="1103" spans="1:13" x14ac:dyDescent="0.25">
      <c r="A1103" s="8"/>
      <c r="B1103" s="8"/>
      <c r="C1103" s="8"/>
      <c r="D1103" s="8"/>
      <c r="E1103" s="8"/>
      <c r="F1103" s="8"/>
      <c r="G1103" s="8"/>
      <c r="H1103" s="8"/>
      <c r="I1103" s="8"/>
      <c r="K1103" s="8"/>
      <c r="L1103" s="8"/>
      <c r="M1103" s="8"/>
    </row>
    <row r="1104" spans="1:13" x14ac:dyDescent="0.25">
      <c r="A1104" s="8"/>
      <c r="B1104" s="8"/>
      <c r="C1104" s="8"/>
      <c r="D1104" s="8"/>
      <c r="E1104" s="8"/>
      <c r="F1104" s="8"/>
      <c r="G1104" s="8"/>
      <c r="H1104" s="8"/>
      <c r="I1104" s="8"/>
      <c r="K1104" s="8"/>
      <c r="L1104" s="8"/>
      <c r="M1104" s="8"/>
    </row>
    <row r="1105" spans="1:13" x14ac:dyDescent="0.25">
      <c r="A1105" s="8"/>
      <c r="B1105" s="8"/>
      <c r="C1105" s="8"/>
      <c r="D1105" s="8"/>
      <c r="E1105" s="8"/>
      <c r="F1105" s="8"/>
      <c r="G1105" s="8"/>
      <c r="H1105" s="8"/>
      <c r="I1105" s="8"/>
      <c r="K1105" s="8"/>
      <c r="L1105" s="8"/>
      <c r="M1105" s="8"/>
    </row>
    <row r="1106" spans="1:13" x14ac:dyDescent="0.25">
      <c r="A1106" s="8"/>
      <c r="B1106" s="8"/>
      <c r="C1106" s="8"/>
      <c r="D1106" s="8"/>
      <c r="E1106" s="8"/>
      <c r="F1106" s="8"/>
      <c r="G1106" s="8"/>
      <c r="H1106" s="8"/>
      <c r="I1106" s="8"/>
      <c r="K1106" s="8"/>
      <c r="L1106" s="8"/>
      <c r="M1106" s="8"/>
    </row>
    <row r="1107" spans="1:13" x14ac:dyDescent="0.25">
      <c r="A1107" s="8"/>
      <c r="B1107" s="8"/>
      <c r="C1107" s="8"/>
      <c r="D1107" s="8"/>
      <c r="E1107" s="8"/>
      <c r="F1107" s="8"/>
      <c r="G1107" s="8"/>
      <c r="H1107" s="8"/>
      <c r="I1107" s="8"/>
      <c r="K1107" s="8"/>
      <c r="L1107" s="8"/>
      <c r="M1107" s="8"/>
    </row>
    <row r="1108" spans="1:13" x14ac:dyDescent="0.25">
      <c r="A1108" s="8"/>
      <c r="B1108" s="8"/>
      <c r="C1108" s="8"/>
      <c r="D1108" s="8"/>
      <c r="E1108" s="8"/>
      <c r="F1108" s="8"/>
      <c r="G1108" s="8"/>
      <c r="H1108" s="8"/>
      <c r="I1108" s="8"/>
      <c r="K1108" s="8"/>
      <c r="L1108" s="8"/>
      <c r="M1108" s="8"/>
    </row>
    <row r="1109" spans="1:13" x14ac:dyDescent="0.25">
      <c r="A1109" s="8"/>
      <c r="B1109" s="8"/>
      <c r="C1109" s="8"/>
      <c r="D1109" s="8"/>
      <c r="E1109" s="8"/>
      <c r="F1109" s="8"/>
      <c r="G1109" s="8"/>
      <c r="H1109" s="8"/>
      <c r="I1109" s="8"/>
      <c r="K1109" s="8"/>
      <c r="L1109" s="8"/>
      <c r="M1109" s="8"/>
    </row>
    <row r="1110" spans="1:13" x14ac:dyDescent="0.25">
      <c r="A1110" s="8"/>
      <c r="B1110" s="8"/>
      <c r="C1110" s="8"/>
      <c r="D1110" s="8"/>
      <c r="E1110" s="8"/>
      <c r="F1110" s="8"/>
      <c r="G1110" s="8"/>
      <c r="H1110" s="8"/>
      <c r="I1110" s="8"/>
      <c r="K1110" s="8"/>
      <c r="L1110" s="8"/>
      <c r="M1110" s="8"/>
    </row>
    <row r="1111" spans="1:13" x14ac:dyDescent="0.25">
      <c r="A1111" s="8"/>
      <c r="B1111" s="8"/>
      <c r="C1111" s="8"/>
      <c r="D1111" s="8"/>
      <c r="E1111" s="8"/>
      <c r="F1111" s="8"/>
      <c r="G1111" s="8"/>
      <c r="H1111" s="8"/>
      <c r="I1111" s="8"/>
      <c r="K1111" s="8"/>
      <c r="L1111" s="8"/>
      <c r="M1111" s="8"/>
    </row>
    <row r="1112" spans="1:13" x14ac:dyDescent="0.25">
      <c r="A1112" s="8"/>
      <c r="B1112" s="8"/>
      <c r="C1112" s="8"/>
      <c r="D1112" s="8"/>
      <c r="E1112" s="8"/>
      <c r="F1112" s="8"/>
      <c r="G1112" s="8"/>
      <c r="H1112" s="8"/>
      <c r="I1112" s="8"/>
      <c r="K1112" s="8"/>
      <c r="L1112" s="8"/>
      <c r="M1112" s="8"/>
    </row>
    <row r="1113" spans="1:13" x14ac:dyDescent="0.25">
      <c r="A1113" s="8"/>
      <c r="B1113" s="8"/>
      <c r="C1113" s="8"/>
      <c r="D1113" s="8"/>
      <c r="E1113" s="8"/>
      <c r="F1113" s="8"/>
      <c r="G1113" s="8"/>
      <c r="H1113" s="8"/>
      <c r="I1113" s="8"/>
      <c r="K1113" s="8"/>
      <c r="L1113" s="8"/>
      <c r="M1113" s="8"/>
    </row>
    <row r="1114" spans="1:13" x14ac:dyDescent="0.25">
      <c r="A1114" s="8"/>
      <c r="B1114" s="8"/>
      <c r="C1114" s="8"/>
      <c r="D1114" s="8"/>
      <c r="E1114" s="8"/>
      <c r="F1114" s="8"/>
      <c r="G1114" s="8"/>
      <c r="H1114" s="8"/>
      <c r="I1114" s="8"/>
      <c r="K1114" s="8"/>
      <c r="L1114" s="8"/>
      <c r="M1114" s="8"/>
    </row>
    <row r="1115" spans="1:13" x14ac:dyDescent="0.25">
      <c r="A1115" s="8"/>
      <c r="B1115" s="8"/>
      <c r="C1115" s="8"/>
      <c r="D1115" s="8"/>
      <c r="E1115" s="8"/>
      <c r="F1115" s="8"/>
      <c r="G1115" s="8"/>
      <c r="H1115" s="8"/>
      <c r="I1115" s="8"/>
      <c r="K1115" s="8"/>
    </row>
    <row r="1116" spans="1:13" x14ac:dyDescent="0.25">
      <c r="A1116" s="8"/>
      <c r="B1116" s="8"/>
      <c r="C1116" s="8"/>
      <c r="D1116" s="8"/>
      <c r="E1116" s="8"/>
      <c r="F1116" s="8"/>
      <c r="G1116" s="8"/>
      <c r="H1116" s="8"/>
      <c r="I1116" s="8"/>
      <c r="K1116" s="8"/>
    </row>
    <row r="1117" spans="1:13" x14ac:dyDescent="0.25">
      <c r="A1117" s="8"/>
      <c r="B1117" s="8"/>
      <c r="C1117" s="8"/>
      <c r="D1117" s="8"/>
      <c r="E1117" s="8"/>
      <c r="F1117" s="8"/>
      <c r="G1117" s="8"/>
      <c r="H1117" s="8"/>
      <c r="I1117" s="8"/>
      <c r="K1117" s="8"/>
    </row>
    <row r="1118" spans="1:13" x14ac:dyDescent="0.25">
      <c r="A1118" s="8"/>
      <c r="B1118" s="8"/>
      <c r="C1118" s="8"/>
      <c r="D1118" s="8"/>
      <c r="E1118" s="8"/>
      <c r="F1118" s="8"/>
      <c r="G1118" s="8"/>
      <c r="H1118" s="8"/>
      <c r="I1118" s="8"/>
      <c r="K1118" s="8"/>
    </row>
    <row r="1119" spans="1:13" x14ac:dyDescent="0.25">
      <c r="A1119" s="8"/>
      <c r="B1119" s="8"/>
      <c r="C1119" s="8"/>
      <c r="D1119" s="8"/>
      <c r="E1119" s="8"/>
      <c r="F1119" s="8"/>
      <c r="G1119" s="8"/>
      <c r="H1119" s="8"/>
      <c r="I1119" s="8"/>
      <c r="K1119" s="8"/>
    </row>
    <row r="1120" spans="1:13" x14ac:dyDescent="0.25">
      <c r="A1120" s="8"/>
      <c r="B1120" s="8"/>
      <c r="C1120" s="8"/>
      <c r="D1120" s="8"/>
      <c r="E1120" s="8"/>
      <c r="F1120" s="8"/>
      <c r="G1120" s="8"/>
      <c r="H1120" s="8"/>
      <c r="I1120" s="8"/>
      <c r="K1120" s="8"/>
    </row>
    <row r="1121" spans="1:11" x14ac:dyDescent="0.25">
      <c r="A1121" s="8"/>
      <c r="B1121" s="8"/>
      <c r="C1121" s="8"/>
      <c r="D1121" s="8"/>
      <c r="E1121" s="8"/>
      <c r="F1121" s="8"/>
      <c r="G1121" s="8"/>
      <c r="H1121" s="8"/>
      <c r="I1121" s="8"/>
      <c r="K1121" s="8"/>
    </row>
    <row r="1122" spans="1:11" x14ac:dyDescent="0.25">
      <c r="A1122" s="8"/>
      <c r="B1122" s="8"/>
      <c r="C1122" s="8"/>
      <c r="D1122" s="8"/>
      <c r="E1122" s="8"/>
      <c r="F1122" s="8"/>
      <c r="G1122" s="8"/>
      <c r="H1122" s="8"/>
      <c r="I1122" s="8"/>
      <c r="K1122" s="8"/>
    </row>
    <row r="1123" spans="1:11" x14ac:dyDescent="0.25">
      <c r="A1123" s="8"/>
      <c r="B1123" s="8"/>
      <c r="C1123" s="8"/>
      <c r="D1123" s="8"/>
      <c r="E1123" s="8"/>
      <c r="F1123" s="8"/>
      <c r="G1123" s="8"/>
      <c r="H1123" s="8"/>
      <c r="I1123" s="8"/>
      <c r="K1123" s="8"/>
    </row>
    <row r="1124" spans="1:11" x14ac:dyDescent="0.25">
      <c r="A1124" s="8"/>
      <c r="B1124" s="8"/>
      <c r="C1124" s="8"/>
      <c r="D1124" s="8"/>
      <c r="E1124" s="8"/>
      <c r="F1124" s="8"/>
      <c r="G1124" s="8"/>
      <c r="H1124" s="8"/>
      <c r="I1124" s="8"/>
      <c r="K1124" s="8"/>
    </row>
    <row r="1125" spans="1:11" x14ac:dyDescent="0.25">
      <c r="A1125" s="8"/>
      <c r="B1125" s="8"/>
      <c r="C1125" s="8"/>
      <c r="D1125" s="8"/>
      <c r="E1125" s="8"/>
      <c r="F1125" s="8"/>
      <c r="G1125" s="8"/>
      <c r="H1125" s="8"/>
      <c r="I1125" s="8"/>
      <c r="K1125" s="8"/>
    </row>
    <row r="1126" spans="1:11" x14ac:dyDescent="0.25">
      <c r="A1126" s="8"/>
      <c r="B1126" s="8"/>
      <c r="C1126" s="8"/>
      <c r="D1126" s="8"/>
      <c r="E1126" s="8"/>
      <c r="F1126" s="8"/>
      <c r="G1126" s="8"/>
      <c r="H1126" s="8"/>
      <c r="I1126" s="8"/>
      <c r="K1126" s="8"/>
    </row>
    <row r="1127" spans="1:11" x14ac:dyDescent="0.25">
      <c r="A1127" s="8"/>
      <c r="B1127" s="8"/>
    </row>
    <row r="1128" spans="1:11" x14ac:dyDescent="0.25">
      <c r="A1128" s="8"/>
      <c r="B1128" s="8"/>
    </row>
    <row r="1129" spans="1:11" x14ac:dyDescent="0.25">
      <c r="A1129" s="8"/>
      <c r="B1129" s="8"/>
    </row>
    <row r="1130" spans="1:11" x14ac:dyDescent="0.25">
      <c r="A1130" s="8"/>
      <c r="B1130" s="8"/>
    </row>
    <row r="1131" spans="1:11" x14ac:dyDescent="0.25">
      <c r="A1131" s="8"/>
      <c r="B1131" s="8"/>
    </row>
    <row r="1132" spans="1:11" x14ac:dyDescent="0.25">
      <c r="A1132" s="8"/>
    </row>
    <row r="1133" spans="1:11" x14ac:dyDescent="0.25">
      <c r="A1133" s="8"/>
    </row>
    <row r="1134" spans="1:11" x14ac:dyDescent="0.25">
      <c r="A1134" s="8"/>
    </row>
    <row r="1135" spans="1:11" x14ac:dyDescent="0.25">
      <c r="A1135" s="8"/>
    </row>
    <row r="1136" spans="1:11" x14ac:dyDescent="0.25">
      <c r="A1136" s="8"/>
    </row>
    <row r="1137" spans="1:1" x14ac:dyDescent="0.25">
      <c r="A1137" s="8"/>
    </row>
    <row r="1138" spans="1:1" x14ac:dyDescent="0.25">
      <c r="A1138" s="8"/>
    </row>
    <row r="1139" spans="1:1" x14ac:dyDescent="0.25">
      <c r="A1139" s="8"/>
    </row>
    <row r="1140" spans="1:1" x14ac:dyDescent="0.25">
      <c r="A1140" s="8"/>
    </row>
    <row r="1141" spans="1:1" x14ac:dyDescent="0.25">
      <c r="A1141" s="8"/>
    </row>
    <row r="1142" spans="1:1" x14ac:dyDescent="0.25">
      <c r="A1142" s="8"/>
    </row>
    <row r="1143" spans="1:1" x14ac:dyDescent="0.25">
      <c r="A1143" s="8"/>
    </row>
    <row r="1144" spans="1:1" x14ac:dyDescent="0.25">
      <c r="A1144" s="8"/>
    </row>
    <row r="1145" spans="1:1" x14ac:dyDescent="0.25">
      <c r="A1145" s="8"/>
    </row>
    <row r="1146" spans="1:1" x14ac:dyDescent="0.25">
      <c r="A1146" s="8"/>
    </row>
  </sheetData>
  <autoFilter ref="M1:M1146" xr:uid="{C68C99A2-6257-43E4-BB94-9E8A7F91A14E}"/>
  <hyperlinks>
    <hyperlink ref="F86" r:id="rId1" xr:uid="{D767C395-E3CE-4328-98D8-4F6A517BA3D6}"/>
    <hyperlink ref="F40" r:id="rId2" xr:uid="{F530C863-2F49-417D-A688-92605AA0967A}"/>
    <hyperlink ref="F140" r:id="rId3" xr:uid="{A4D09325-16E1-42BA-A2FA-FA495FCE8898}"/>
    <hyperlink ref="G85" r:id="rId4" xr:uid="{93801E67-F7B4-473F-8A8E-1AB7F6D10B2F}"/>
    <hyperlink ref="G62" r:id="rId5" xr:uid="{B780F6BD-FF2F-42BD-B24E-84A842676F61}"/>
    <hyperlink ref="L147" r:id="rId6" xr:uid="{E50AF3A7-4A92-4EF9-B6CA-8C9BC68344ED}"/>
    <hyperlink ref="L4" r:id="rId7" xr:uid="{0BD69E36-CF0F-4F6E-BD35-D049AAC9E329}"/>
    <hyperlink ref="L36" r:id="rId8" xr:uid="{FA697ABD-3E5A-450E-86BE-738373D90A6C}"/>
    <hyperlink ref="L117" r:id="rId9" xr:uid="{45EC60FC-BF59-4304-B219-4A2CB089F162}"/>
    <hyperlink ref="L151" r:id="rId10" xr:uid="{1966FB36-E622-4683-84ED-889809C07977}"/>
    <hyperlink ref="L58" r:id="rId11" xr:uid="{66523671-5FBD-44E6-9E62-19D11E8C95CB}"/>
    <hyperlink ref="L84" r:id="rId12" xr:uid="{147FF04C-D359-4100-8222-6597D7ADD564}"/>
    <hyperlink ref="L142" r:id="rId13" xr:uid="{064A3189-CF54-4E88-8B43-01C3D9639D69}"/>
    <hyperlink ref="L131" r:id="rId14" xr:uid="{AD6F3C93-D2BA-4B93-BA5E-A68A5DA4B78C}"/>
    <hyperlink ref="L153" r:id="rId15" xr:uid="{EB8AF4D4-F280-494D-B13F-AF6C80B241D4}"/>
    <hyperlink ref="L99" r:id="rId16" xr:uid="{84CAF00D-86B0-4E39-8681-CDFC09A8B01A}"/>
    <hyperlink ref="L114" r:id="rId17" xr:uid="{A6312A29-DC6D-4179-8E6E-BF4242D602FB}"/>
    <hyperlink ref="L120" r:id="rId18" xr:uid="{4C934C32-F9CF-4C1D-AF72-F4062FF7AA66}"/>
    <hyperlink ref="L6" r:id="rId19" xr:uid="{F16F1E88-0995-4538-9B1E-E5792A5D5D02}"/>
    <hyperlink ref="L57" r:id="rId20" xr:uid="{979D4E69-5EB3-4DC2-9DB0-BAD202750397}"/>
    <hyperlink ref="L8" r:id="rId21" xr:uid="{2015375A-6243-4D3D-A028-D26FF01A5797}"/>
    <hyperlink ref="L19" r:id="rId22" xr:uid="{923C5D3A-8482-4EDA-8C18-EA01E0F638A9}"/>
    <hyperlink ref="L144" r:id="rId23" xr:uid="{10F464B0-00A9-45CD-AA3B-74FE81323035}"/>
    <hyperlink ref="L111" r:id="rId24" xr:uid="{CF9105FD-F4F3-483F-BC65-D9DB68789A58}"/>
    <hyperlink ref="L7" r:id="rId25" xr:uid="{CAB2AC39-B846-40C9-B9D2-B864E8DBF5B4}"/>
    <hyperlink ref="L5" r:id="rId26" xr:uid="{B2B78164-EFAF-403F-996C-3CC3ABEA4150}"/>
    <hyperlink ref="L105" r:id="rId27" xr:uid="{E415B950-22A8-42C1-B5D1-51F7004CBCDF}"/>
    <hyperlink ref="M58" r:id="rId28" xr:uid="{F8D81F78-E900-49FB-8C41-72E95CF37D22}"/>
    <hyperlink ref="M115" r:id="rId29" xr:uid="{C0E85B0B-5D8B-4998-BC36-856EA3425340}"/>
    <hyperlink ref="M146" r:id="rId30" location="?t=W251bGwsMSwxLDEsImNvbS5jdWJlLmFyYy50ZmEiXQ.." xr:uid="{44B9ED39-2EF9-43C2-B361-4D28CD64A7A7}"/>
    <hyperlink ref="M84" r:id="rId31" xr:uid="{C0C4C63D-A826-4730-9BBB-E254130CFFC8}"/>
    <hyperlink ref="M78" r:id="rId32" xr:uid="{C825B2FD-B7C6-4373-AA3A-D731692A86B7}"/>
    <hyperlink ref="M40" r:id="rId33" xr:uid="{BF1D9F86-D18E-4C65-BB78-E039F0CD007E}"/>
    <hyperlink ref="M34" r:id="rId34" xr:uid="{2CA09843-58C0-4E00-BCA7-066BC7B93202}"/>
    <hyperlink ref="M151" r:id="rId35" xr:uid="{5A1CA64D-E71B-441B-91B5-62E674D33292}"/>
    <hyperlink ref="M61" r:id="rId36" xr:uid="{41BABC14-266C-4540-B9FE-C18E1F70863B}"/>
    <hyperlink ref="M37" r:id="rId37" xr:uid="{46B7E8A5-36D2-41D8-A688-90C92869DD87}"/>
    <hyperlink ref="M41" r:id="rId38" xr:uid="{69442DBF-7F9F-4FF9-AF5A-991C2115562E}"/>
    <hyperlink ref="M33" r:id="rId39" xr:uid="{1266D797-3806-4BB2-A99A-CC601BDB37FC}"/>
    <hyperlink ref="M87" r:id="rId40" xr:uid="{C2CF4D69-D3F3-4F8F-A9EF-F91A1B8302DA}"/>
    <hyperlink ref="M137" r:id="rId41" xr:uid="{89F163FF-94AA-4EBB-90E9-CC8B439A8D51}"/>
    <hyperlink ref="M64" r:id="rId42" xr:uid="{FF4DF168-3406-43EA-A84E-CBB17EA471B3}"/>
    <hyperlink ref="M81" r:id="rId43" xr:uid="{C978BCE8-70C1-4B26-B16D-6FAD85FD005A}"/>
    <hyperlink ref="M128" r:id="rId44" xr:uid="{71CB03F7-6823-4187-9DE1-AFF02B22AA4A}"/>
    <hyperlink ref="M24" r:id="rId45" xr:uid="{7635CD65-F401-4B75-B804-1EDC95303971}"/>
    <hyperlink ref="M22" r:id="rId46" xr:uid="{E53AE6CF-1200-4355-A74F-605192D016B9}"/>
    <hyperlink ref="M66" r:id="rId47" xr:uid="{FA167272-4479-4C67-B989-03B98B671947}"/>
    <hyperlink ref="M71" r:id="rId48" xr:uid="{5B6B270B-8095-4287-B2C6-5D483102AE09}"/>
    <hyperlink ref="M6" r:id="rId49" xr:uid="{E0ABA7D8-14BC-4129-8134-0002262CDD21}"/>
    <hyperlink ref="M67" r:id="rId50" xr:uid="{5E9A1E06-3561-462B-B62E-778045A3F569}"/>
    <hyperlink ref="M116" r:id="rId51" xr:uid="{C9AF96F4-3459-4F6B-9050-4A64D9DC1A0F}"/>
    <hyperlink ref="M80" r:id="rId52" xr:uid="{8213816B-3F57-4858-824B-84A3639E5DB8}"/>
    <hyperlink ref="M147" r:id="rId53" xr:uid="{A35BFFB6-6B0A-482D-A476-630AB7CE23BB}"/>
    <hyperlink ref="M39" r:id="rId54" xr:uid="{1D7C457E-E320-43C0-9481-24CCD74C6A0E}"/>
    <hyperlink ref="M129" r:id="rId55" xr:uid="{385953CF-3F93-44FC-9DD4-A4B27FC54553}"/>
    <hyperlink ref="M13" r:id="rId56" xr:uid="{53261C61-38F3-4364-9884-2DEA41FDC1A5}"/>
    <hyperlink ref="M93" r:id="rId57" xr:uid="{A19B8E06-7EAD-48DB-AD3E-94A20CDAF01A}"/>
    <hyperlink ref="M31" r:id="rId58" xr:uid="{743805F7-24A0-4370-A577-833A441F0DE3}"/>
    <hyperlink ref="M94" r:id="rId59" xr:uid="{EB39F501-9DDC-42E4-9511-369EC54E8FFD}"/>
    <hyperlink ref="M85" r:id="rId60" xr:uid="{8FEFD392-60C9-49D8-A3E1-3703D01A134E}"/>
    <hyperlink ref="M14" r:id="rId61" xr:uid="{BC69A462-8D8F-401C-A866-E47AC28C5964}"/>
    <hyperlink ref="N35" r:id="rId62" xr:uid="{0EBEE07F-1FBC-436D-906D-8967375C544D}"/>
    <hyperlink ref="N130" r:id="rId63" xr:uid="{E3BC36A0-C695-4EF3-9287-33A340E3A8B1}"/>
    <hyperlink ref="N131" r:id="rId64" xr:uid="{3B1EA1BC-51C1-4EDC-9477-77E822300110}"/>
    <hyperlink ref="L20" r:id="rId65" xr:uid="{EAC03AD0-7B6E-4670-B5EE-F4E3649033F9}"/>
    <hyperlink ref="L21" r:id="rId66" xr:uid="{5E8C7ACB-5291-47AF-AB3D-B7860DF8991E}"/>
    <hyperlink ref="M48" r:id="rId67" xr:uid="{A4B786D5-5DD5-4A54-BCED-DC6F9F228C2A}"/>
    <hyperlink ref="M57" r:id="rId68" xr:uid="{70196245-65A9-48EF-9163-1BF91E895C91}"/>
    <hyperlink ref="M59" r:id="rId69" xr:uid="{52C23BE3-D809-4C29-93AB-6A59B2515A03}"/>
    <hyperlink ref="L92" r:id="rId70" xr:uid="{C2301781-EE85-4D25-99D6-89D62863842C}"/>
    <hyperlink ref="L138" r:id="rId71" xr:uid="{38254045-A034-40AE-BEB7-1C5F65BEFF2A}"/>
    <hyperlink ref="L154" r:id="rId72" xr:uid="{5F098D90-85EA-428F-A49A-C393EB22B398}"/>
    <hyperlink ref="F157" r:id="rId73" xr:uid="{BCE17780-7DE4-461C-BDB9-F9F9C6FEB994}"/>
    <hyperlink ref="M5" r:id="rId74" xr:uid="{CD5EB526-24C6-40B4-97D3-3F6D1BFA3D87}"/>
    <hyperlink ref="M9" r:id="rId75" xr:uid="{AC94FB69-F164-4C8D-86B5-1BC270B98760}"/>
    <hyperlink ref="M15" r:id="rId76" xr:uid="{3F51470E-7422-40B4-83EB-2E4CC173D9E7}"/>
    <hyperlink ref="M16" r:id="rId77" xr:uid="{A0EA970F-CDD8-49BE-87AB-42207E465F34}"/>
    <hyperlink ref="L16" r:id="rId78" xr:uid="{D3846C19-6DFD-436E-B6CC-7D7EDD7C8785}"/>
    <hyperlink ref="M26" r:id="rId79" xr:uid="{EE3A767E-773B-4BEA-9B93-C1C32F0314D4}"/>
    <hyperlink ref="M107" r:id="rId80" xr:uid="{AD3A7E0A-DC8F-41C9-BD11-76C62F351191}"/>
    <hyperlink ref="M2" r:id="rId81" xr:uid="{3AE4433E-FB8F-40A0-B92C-34703A856093}"/>
    <hyperlink ref="M155" r:id="rId82" xr:uid="{03BC73BF-F15D-4D39-83FB-52490CD6F92E}"/>
    <hyperlink ref="M161" r:id="rId83" xr:uid="{4F7AC9DA-9521-4CE6-BCC1-4D21042D1D63}"/>
    <hyperlink ref="M139" r:id="rId84" xr:uid="{8F1BFF15-00AC-4A77-B8F6-3D9E198DBDE8}"/>
    <hyperlink ref="M141" r:id="rId85" xr:uid="{CBECD208-7E58-4541-9FCA-6094C2262512}"/>
    <hyperlink ref="M135" r:id="rId86" xr:uid="{24544380-AB30-41DF-9BBA-09580EC9BE76}"/>
    <hyperlink ref="M134" r:id="rId87" xr:uid="{F73F087C-2184-4802-A8AD-5685FD783D8B}"/>
    <hyperlink ref="M136" r:id="rId88" xr:uid="{149996A1-1C96-42A0-AD8B-15131B0CAF14}"/>
    <hyperlink ref="M127" r:id="rId89" xr:uid="{B8A6E39E-CA5A-4AF9-8C1D-E75239CEC826}"/>
    <hyperlink ref="M124" r:id="rId90" xr:uid="{DC90685C-C2EA-4068-94C8-1281C7EAD0C3}"/>
    <hyperlink ref="M123" r:id="rId91" xr:uid="{F934F90F-7FE1-4508-B413-7F015491F733}"/>
    <hyperlink ref="M122" r:id="rId92" xr:uid="{86C1DDF3-949D-4EAD-9544-56C5541DD806}"/>
    <hyperlink ref="M102" r:id="rId93" xr:uid="{C0D6F779-2675-436B-B274-8D722B7773D2}"/>
    <hyperlink ref="M103" r:id="rId94" xr:uid="{2FD9CC23-F225-42BD-8F7A-18BFE9273F8D}"/>
    <hyperlink ref="M32" r:id="rId95" xr:uid="{569DB7EF-17F6-423C-BE42-5CEB107C4A03}"/>
    <hyperlink ref="M47" r:id="rId96" xr:uid="{A90FBE8D-71D2-41F2-A1A5-8BEAAD8FB0E6}"/>
    <hyperlink ref="M27" r:id="rId97" xr:uid="{D33DF126-66B3-4CD7-A0A8-11DD83FDD42D}"/>
    <hyperlink ref="M28" r:id="rId98" xr:uid="{C5F42E27-702B-427E-A85C-8C2507805D4A}"/>
    <hyperlink ref="M29" r:id="rId99" xr:uid="{4CD29FDE-F03B-4E94-8108-916C27ECE7D9}"/>
    <hyperlink ref="M30" r:id="rId100" xr:uid="{CBD45069-9B94-41EB-B697-60B97BD9C391}"/>
    <hyperlink ref="M38" r:id="rId101" xr:uid="{F67BC866-9D5A-4F25-8A6A-7EC462F0526B}"/>
    <hyperlink ref="M43" r:id="rId102" xr:uid="{FF8F6C72-EE89-47B6-8143-2EB96BB87324}"/>
    <hyperlink ref="M44" r:id="rId103" xr:uid="{1E127BD6-A31A-4037-A844-2AC63D8AD5E9}"/>
    <hyperlink ref="M45" r:id="rId104" xr:uid="{E9BE2274-AFE1-4464-90E9-C22042E90726}"/>
    <hyperlink ref="M46" r:id="rId105" xr:uid="{43F599DD-AF35-47F2-9495-357DB23A2529}"/>
    <hyperlink ref="M49" r:id="rId106" xr:uid="{40C196C9-FD5D-4802-98ED-CDB44A0AE4C2}"/>
    <hyperlink ref="M51" r:id="rId107" xr:uid="{2A0C0D03-5769-42F4-A745-55125146E6C7}"/>
    <hyperlink ref="M52" r:id="rId108" xr:uid="{1CF68B01-72B6-44AF-8802-A492C1CB902D}"/>
    <hyperlink ref="L52" r:id="rId109" xr:uid="{AD1486E6-5673-4A7B-B472-881B6680E789}"/>
    <hyperlink ref="M53" r:id="rId110" xr:uid="{AB53EBF3-E4A7-4997-89E6-E6D2FA7E9AC3}"/>
    <hyperlink ref="L53" r:id="rId111" xr:uid="{ED06E17B-01BB-45F5-A54C-2D3FAF9AD344}"/>
    <hyperlink ref="M55" r:id="rId112" xr:uid="{BF5EE97F-0F77-401C-8E24-94C8A4BCB27C}"/>
    <hyperlink ref="M60" r:id="rId113" xr:uid="{FD21A8B7-2D4E-4E8D-BC13-92DA56E4968A}"/>
    <hyperlink ref="M62" r:id="rId114" xr:uid="{55AD9A0C-A72D-4F64-9F44-9978E970DDF0}"/>
    <hyperlink ref="M65" r:id="rId115" xr:uid="{7994C8E4-8C32-42F1-831A-2B91BFD0AB68}"/>
    <hyperlink ref="M68" r:id="rId116" xr:uid="{1233A185-FEC6-4B6E-8796-88B42FEF03C5}"/>
    <hyperlink ref="M70" r:id="rId117" xr:uid="{87EF024A-2321-4442-80B1-3C5B859C95B5}"/>
    <hyperlink ref="M77" r:id="rId118" xr:uid="{6A65148F-A17A-4871-8A91-A423F2D40EE9}"/>
    <hyperlink ref="M79" r:id="rId119" xr:uid="{4696C691-97F2-4F8B-82B3-A8557E810D27}"/>
    <hyperlink ref="M83" r:id="rId120" xr:uid="{9AA10AC9-D188-419B-A84C-64143779A978}"/>
    <hyperlink ref="M86" r:id="rId121" xr:uid="{9DDEC508-7005-4768-88CA-C709DD65665E}"/>
    <hyperlink ref="M89" r:id="rId122" xr:uid="{DBB3C5EE-EEEB-42AC-ACBB-555716FB5AA3}"/>
    <hyperlink ref="M95" r:id="rId123" xr:uid="{CA1DCFD4-A442-4982-B2B2-99C40B0E1120}"/>
    <hyperlink ref="M96" r:id="rId124" xr:uid="{A033B456-3E2D-4F28-9439-A10EF0BEFF9A}"/>
    <hyperlink ref="M100" r:id="rId125" xr:uid="{A36AF6FB-B40B-47B7-81D7-AF0ABCE32076}"/>
    <hyperlink ref="M101" r:id="rId126" xr:uid="{EB0028B6-505F-4166-9A6D-D477AB51EA00}"/>
    <hyperlink ref="M112" r:id="rId127" xr:uid="{41F4DF81-0164-485C-A770-FC7F7FC67A04}"/>
    <hyperlink ref="M113" r:id="rId128" xr:uid="{CEA012CD-453B-45FA-B1F3-6AF6E1A2CF72}"/>
    <hyperlink ref="M140" r:id="rId129" xr:uid="{17D7185E-7042-4B33-BDCA-6EF597D1A75C}"/>
    <hyperlink ref="M145" r:id="rId130" xr:uid="{7690B1AC-C921-435C-81BE-6F7B549D0A7A}"/>
    <hyperlink ref="M148" r:id="rId131" xr:uid="{DECFF3FB-7AB3-453D-A476-720FEE43990A}"/>
    <hyperlink ref="M152" r:id="rId132" xr:uid="{3966DC76-4634-4491-8ABA-4B662B616971}"/>
    <hyperlink ref="M160" r:id="rId133" xr:uid="{9C27A693-E270-448C-8BDD-D22418B1127A}"/>
    <hyperlink ref="M162" r:id="rId134" xr:uid="{1EB6C7FC-1F73-461C-85EC-1CE9F4E59F6A}"/>
    <hyperlink ref="L159" r:id="rId135" xr:uid="{BB815FA3-5B42-49C1-9F11-5274CBF6A1C7}"/>
    <hyperlink ref="M158" r:id="rId136" xr:uid="{32E05DC0-8D76-4B25-928D-0FAD1F744CE8}"/>
    <hyperlink ref="M154" r:id="rId137" xr:uid="{6A9FB982-40D1-410A-B293-6A1D725E9A0F}"/>
    <hyperlink ref="M153" r:id="rId138" xr:uid="{51110F43-4D6C-4650-A29B-64583D0259C1}"/>
    <hyperlink ref="M150" r:id="rId139" xr:uid="{CF4DD9AC-454B-4B63-A0CC-C11A3AA624A0}"/>
    <hyperlink ref="M149" r:id="rId140" xr:uid="{5F593DE8-0B1F-443F-BC74-AB39261FF14B}"/>
    <hyperlink ref="M144" r:id="rId141" xr:uid="{A4BC5B78-3DD8-483D-A4AB-4A7D77C44DE1}"/>
    <hyperlink ref="M143" r:id="rId142" xr:uid="{66FF95FF-DF47-494F-8613-66C2C6E9AE50}"/>
    <hyperlink ref="M142" r:id="rId143" xr:uid="{B59B7373-1D78-4C94-B85C-4997C94CAB70}"/>
    <hyperlink ref="M157" r:id="rId144" xr:uid="{D7671FB8-0AEB-481B-9DDC-FC3E895FF5A2}"/>
    <hyperlink ref="M138" r:id="rId145" xr:uid="{EB3817C3-9BA6-4E61-B897-BBFBD8AB03D5}"/>
    <hyperlink ref="M133" r:id="rId146" xr:uid="{5DAE91F2-76BF-4BDF-97F3-CB8E893862FE}"/>
    <hyperlink ref="M132" r:id="rId147" xr:uid="{50D2F542-0783-497D-87B6-1D9355ACB581}"/>
    <hyperlink ref="M131" r:id="rId148" xr:uid="{D74B996B-B8D1-4277-8325-F7E24FD83D26}"/>
    <hyperlink ref="M130" r:id="rId149" xr:uid="{844D2389-7368-4CA2-9210-850E5DF831E5}"/>
    <hyperlink ref="M126" r:id="rId150" xr:uid="{3D1AC6DA-4C91-48BF-A5DF-1C32A0C63C4E}"/>
    <hyperlink ref="M125" r:id="rId151" xr:uid="{A37930F9-864F-43E9-9B29-9D376E7C47B9}"/>
    <hyperlink ref="M121" r:id="rId152" xr:uid="{8832DFE1-3172-45C8-9A33-2863A951C6FB}"/>
    <hyperlink ref="M120" r:id="rId153" xr:uid="{7EFCF81E-426B-42F2-9F12-EE3A90CCF0D8}"/>
    <hyperlink ref="M119" r:id="rId154" xr:uid="{712AE1A8-54C2-4709-A183-E2871AD7EE55}"/>
    <hyperlink ref="M118" r:id="rId155" xr:uid="{D94267A3-8116-4118-A515-1664846E9D13}"/>
    <hyperlink ref="M117" r:id="rId156" xr:uid="{1C0B135C-7F3E-46A0-A00A-C06E5B85ABD9}"/>
    <hyperlink ref="M114" r:id="rId157" xr:uid="{555B1623-B444-4445-8894-0CD6DE5EED06}"/>
    <hyperlink ref="M111" r:id="rId158" xr:uid="{40F7D897-E2C5-48A2-BE96-CCED4B237704}"/>
    <hyperlink ref="M110" r:id="rId159" xr:uid="{DB98D17F-32A3-4765-8620-06DA0051BA66}"/>
    <hyperlink ref="M109" r:id="rId160" xr:uid="{166B035F-0535-4750-BEB2-BA589B7C9329}"/>
    <hyperlink ref="M108" r:id="rId161" xr:uid="{55CE2D54-A7B0-4C4A-9727-0361F880F180}"/>
    <hyperlink ref="M106" r:id="rId162" xr:uid="{553B5A84-9199-4E29-A98E-D3EA1E3E1B60}"/>
    <hyperlink ref="M105" r:id="rId163" xr:uid="{FA89402D-488A-4DE3-8295-082242AB143C}"/>
    <hyperlink ref="M104" r:id="rId164" xr:uid="{94C9C301-6D2D-405F-B307-08F757BDC6B2}"/>
    <hyperlink ref="M98" r:id="rId165" xr:uid="{A0D21801-0677-4F88-AEB6-52B818299C0E}"/>
    <hyperlink ref="M97" r:id="rId166" xr:uid="{925DAF91-A589-4E47-A801-DA35AEE82D26}"/>
    <hyperlink ref="M92" r:id="rId167" xr:uid="{6A387A35-5032-4E2E-B540-8548C9CBC3EF}"/>
    <hyperlink ref="M99" r:id="rId168" xr:uid="{C1175704-7C21-488F-91F2-60239EC226B0}"/>
    <hyperlink ref="M91" r:id="rId169" xr:uid="{E5CF3746-0E22-4DB9-A560-4B9654F657DB}"/>
    <hyperlink ref="M90" r:id="rId170" xr:uid="{0586072C-F094-4505-A702-6B1270D0086D}"/>
    <hyperlink ref="M88" r:id="rId171" xr:uid="{D6180AED-ED31-44F6-904D-0465A571C1FA}"/>
    <hyperlink ref="M76" r:id="rId172" xr:uid="{EEFE35C4-1C4C-4A7E-8DBC-DD71B5CBAF0B}"/>
    <hyperlink ref="M75" r:id="rId173" xr:uid="{8461BE5C-CF40-491B-97D0-68C652431D72}"/>
    <hyperlink ref="M74" r:id="rId174" xr:uid="{B59A0E05-5BE5-4E0E-B95B-2F5675882C7B}"/>
    <hyperlink ref="M73" r:id="rId175" xr:uid="{9901B7AA-0C31-4022-8119-5B227225F329}"/>
    <hyperlink ref="M69" r:id="rId176" xr:uid="{E352AB72-E505-4996-8A16-E69A7E1EA244}"/>
    <hyperlink ref="M63" r:id="rId177" xr:uid="{409DF615-BA58-444C-80A6-911EBB623E4F}"/>
    <hyperlink ref="M56" r:id="rId178" xr:uid="{425C46EB-7CE2-4C12-8391-CAD2D5708810}"/>
    <hyperlink ref="M54" r:id="rId179" xr:uid="{8443E096-901A-4E42-9E0E-2E561D52AFD4}"/>
    <hyperlink ref="M50" r:id="rId180" xr:uid="{B654305B-040D-4F3A-A312-F5455E669090}"/>
    <hyperlink ref="M42" r:id="rId181" xr:uid="{B187398B-92DF-4EB8-8AB9-B75B1C21B985}"/>
    <hyperlink ref="M36" r:id="rId182" xr:uid="{317D57AC-28C8-4EDF-BA69-71B846DAA6FC}"/>
    <hyperlink ref="M35" r:id="rId183" xr:uid="{44D2C3AE-36A4-4274-BE40-6B13B32889CA}"/>
    <hyperlink ref="M25" r:id="rId184" xr:uid="{101228E8-F09E-4C9E-8B72-55C1DF60F887}"/>
    <hyperlink ref="M23" r:id="rId185" xr:uid="{B3CB9911-DCD5-49D0-B16A-2543A07163C2}"/>
    <hyperlink ref="M21" r:id="rId186" xr:uid="{89EB607D-DF69-4925-960D-44DA5DEADE0A}"/>
    <hyperlink ref="M20" r:id="rId187" xr:uid="{67D3FFB0-907F-4209-AAE7-4FC474BBA59E}"/>
    <hyperlink ref="M19" r:id="rId188" xr:uid="{6773ED1D-F10A-44F1-A77E-816DF9788DDF}"/>
    <hyperlink ref="M18" r:id="rId189" xr:uid="{B9031889-A25C-4402-AC18-AE7EECE559F1}"/>
    <hyperlink ref="M17" r:id="rId190" xr:uid="{DB753BBD-F0F4-4FAB-AF3D-F46EE4EB4526}"/>
    <hyperlink ref="M12" r:id="rId191" xr:uid="{34294EB9-36DA-4E38-B11D-6A8A004217C3}"/>
    <hyperlink ref="M11" r:id="rId192" xr:uid="{5AB291F0-5A2F-437D-8959-6A6E0530065A}"/>
    <hyperlink ref="M8" r:id="rId193" xr:uid="{75ECD650-947B-4F40-BA83-14B619C3B06D}"/>
    <hyperlink ref="M7" r:id="rId194" xr:uid="{7AB13891-920B-43D4-ACB7-B047FD674CC3}"/>
    <hyperlink ref="M4" r:id="rId195" xr:uid="{C436AD82-60A7-4EA5-AA5D-8AFBB1384FC6}"/>
    <hyperlink ref="M3" r:id="rId196" xr:uid="{E78C30E2-68B7-424B-83F9-D2A691EAB7AE}"/>
    <hyperlink ref="L15" r:id="rId197" xr:uid="{CC691B6B-B3B9-4C9F-B4F5-B6C55F1AC11B}"/>
  </hyperlinks>
  <pageMargins left="0.7" right="0.7" top="0.75" bottom="0.75" header="0.3" footer="0.3"/>
  <pageSetup orientation="portrait" r:id="rId19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057F-279E-D54E-A823-24574D65A3E6}">
  <dimension ref="A1:B1032203"/>
  <sheetViews>
    <sheetView workbookViewId="0">
      <selection activeCell="B8" sqref="B8"/>
    </sheetView>
  </sheetViews>
  <sheetFormatPr defaultColWidth="11" defaultRowHeight="15.75" x14ac:dyDescent="0.25"/>
  <cols>
    <col min="1" max="1" width="26.375" style="8" bestFit="1" customWidth="1"/>
  </cols>
  <sheetData>
    <row r="1" spans="1:2" x14ac:dyDescent="0.25">
      <c r="A1" s="2" t="s">
        <v>786</v>
      </c>
      <c r="B1" s="11" t="s">
        <v>787</v>
      </c>
    </row>
    <row r="2" spans="1:2" x14ac:dyDescent="0.25">
      <c r="A2" s="25" t="s">
        <v>0</v>
      </c>
      <c r="B2" s="28"/>
    </row>
    <row r="3" spans="1:2" x14ac:dyDescent="0.25">
      <c r="A3" s="26" t="s">
        <v>1</v>
      </c>
      <c r="B3" s="28"/>
    </row>
    <row r="4" spans="1:2" x14ac:dyDescent="0.25">
      <c r="A4" s="27" t="s">
        <v>2</v>
      </c>
      <c r="B4" s="28" t="s">
        <v>788</v>
      </c>
    </row>
    <row r="5" spans="1:2" x14ac:dyDescent="0.25">
      <c r="A5" s="27" t="s">
        <v>3</v>
      </c>
      <c r="B5" s="28" t="s">
        <v>789</v>
      </c>
    </row>
    <row r="6" spans="1:2" x14ac:dyDescent="0.25">
      <c r="A6" s="27" t="s">
        <v>5</v>
      </c>
      <c r="B6" s="28" t="s">
        <v>790</v>
      </c>
    </row>
    <row r="7" spans="1:2" x14ac:dyDescent="0.25">
      <c r="A7" s="27" t="s">
        <v>6</v>
      </c>
      <c r="B7" s="28" t="s">
        <v>791</v>
      </c>
    </row>
    <row r="8" spans="1:2" x14ac:dyDescent="0.25">
      <c r="A8" s="27" t="s">
        <v>8</v>
      </c>
      <c r="B8" s="28" t="s">
        <v>792</v>
      </c>
    </row>
    <row r="9" spans="1:2" x14ac:dyDescent="0.25">
      <c r="A9" s="27" t="s">
        <v>9</v>
      </c>
      <c r="B9" s="28"/>
    </row>
    <row r="10" spans="1:2" x14ac:dyDescent="0.25">
      <c r="A10" s="25" t="s">
        <v>12</v>
      </c>
      <c r="B10" s="28" t="s">
        <v>793</v>
      </c>
    </row>
    <row r="11" spans="1:2" x14ac:dyDescent="0.25">
      <c r="A11" s="27" t="s">
        <v>13</v>
      </c>
      <c r="B11" s="28" t="s">
        <v>794</v>
      </c>
    </row>
    <row r="12" spans="1:2" x14ac:dyDescent="0.25">
      <c r="A12" s="27"/>
      <c r="B12" s="28"/>
    </row>
    <row r="16385" spans="1:1" x14ac:dyDescent="0.25">
      <c r="A16385" s="24" t="s">
        <v>0</v>
      </c>
    </row>
    <row r="16386" spans="1:1" x14ac:dyDescent="0.25">
      <c r="A16386" s="5" t="s">
        <v>1</v>
      </c>
    </row>
    <row r="16387" spans="1:1" x14ac:dyDescent="0.25">
      <c r="A16387" s="2" t="s">
        <v>2</v>
      </c>
    </row>
    <row r="16388" spans="1:1" x14ac:dyDescent="0.25">
      <c r="A16388" s="2" t="s">
        <v>3</v>
      </c>
    </row>
    <row r="16389" spans="1:1" x14ac:dyDescent="0.25">
      <c r="A16389" s="2" t="s">
        <v>5</v>
      </c>
    </row>
    <row r="16390" spans="1:1" x14ac:dyDescent="0.25">
      <c r="A16390" s="2" t="s">
        <v>6</v>
      </c>
    </row>
    <row r="16391" spans="1:1" x14ac:dyDescent="0.25">
      <c r="A16391" s="7" t="s">
        <v>8</v>
      </c>
    </row>
    <row r="16392" spans="1:1" x14ac:dyDescent="0.25">
      <c r="A16392" s="7" t="s">
        <v>9</v>
      </c>
    </row>
    <row r="16393" spans="1:1" x14ac:dyDescent="0.25">
      <c r="A16393" s="24" t="s">
        <v>12</v>
      </c>
    </row>
    <row r="16394" spans="1:1" x14ac:dyDescent="0.25">
      <c r="A16394" s="2" t="s">
        <v>13</v>
      </c>
    </row>
    <row r="16395" spans="1:1" x14ac:dyDescent="0.25">
      <c r="A16395" s="7" t="s">
        <v>795</v>
      </c>
    </row>
    <row r="32769" spans="1:1" x14ac:dyDescent="0.25">
      <c r="A32769" s="24" t="s">
        <v>0</v>
      </c>
    </row>
    <row r="32770" spans="1:1" x14ac:dyDescent="0.25">
      <c r="A32770" s="5" t="s">
        <v>1</v>
      </c>
    </row>
    <row r="32771" spans="1:1" x14ac:dyDescent="0.25">
      <c r="A32771" s="2" t="s">
        <v>2</v>
      </c>
    </row>
    <row r="32772" spans="1:1" x14ac:dyDescent="0.25">
      <c r="A32772" s="2" t="s">
        <v>3</v>
      </c>
    </row>
    <row r="32773" spans="1:1" x14ac:dyDescent="0.25">
      <c r="A32773" s="2" t="s">
        <v>5</v>
      </c>
    </row>
    <row r="32774" spans="1:1" x14ac:dyDescent="0.25">
      <c r="A32774" s="2" t="s">
        <v>6</v>
      </c>
    </row>
    <row r="32775" spans="1:1" x14ac:dyDescent="0.25">
      <c r="A32775" s="7" t="s">
        <v>8</v>
      </c>
    </row>
    <row r="32776" spans="1:1" x14ac:dyDescent="0.25">
      <c r="A32776" s="7" t="s">
        <v>9</v>
      </c>
    </row>
    <row r="32777" spans="1:1" x14ac:dyDescent="0.25">
      <c r="A32777" s="24" t="s">
        <v>12</v>
      </c>
    </row>
    <row r="32778" spans="1:1" x14ac:dyDescent="0.25">
      <c r="A32778" s="2" t="s">
        <v>13</v>
      </c>
    </row>
    <row r="32779" spans="1:1" x14ac:dyDescent="0.25">
      <c r="A32779" s="7" t="s">
        <v>795</v>
      </c>
    </row>
    <row r="49153" spans="1:1" x14ac:dyDescent="0.25">
      <c r="A49153" s="24" t="s">
        <v>0</v>
      </c>
    </row>
    <row r="49154" spans="1:1" x14ac:dyDescent="0.25">
      <c r="A49154" s="5" t="s">
        <v>1</v>
      </c>
    </row>
    <row r="49155" spans="1:1" x14ac:dyDescent="0.25">
      <c r="A49155" s="2" t="s">
        <v>2</v>
      </c>
    </row>
    <row r="49156" spans="1:1" x14ac:dyDescent="0.25">
      <c r="A49156" s="2" t="s">
        <v>3</v>
      </c>
    </row>
    <row r="49157" spans="1:1" x14ac:dyDescent="0.25">
      <c r="A49157" s="2" t="s">
        <v>5</v>
      </c>
    </row>
    <row r="49158" spans="1:1" x14ac:dyDescent="0.25">
      <c r="A49158" s="2" t="s">
        <v>6</v>
      </c>
    </row>
    <row r="49159" spans="1:1" x14ac:dyDescent="0.25">
      <c r="A49159" s="7" t="s">
        <v>8</v>
      </c>
    </row>
    <row r="49160" spans="1:1" x14ac:dyDescent="0.25">
      <c r="A49160" s="7" t="s">
        <v>9</v>
      </c>
    </row>
    <row r="49161" spans="1:1" x14ac:dyDescent="0.25">
      <c r="A49161" s="24" t="s">
        <v>12</v>
      </c>
    </row>
    <row r="49162" spans="1:1" x14ac:dyDescent="0.25">
      <c r="A49162" s="2" t="s">
        <v>13</v>
      </c>
    </row>
    <row r="49163" spans="1:1" x14ac:dyDescent="0.25">
      <c r="A49163" s="7" t="s">
        <v>795</v>
      </c>
    </row>
    <row r="65537" spans="1:1" x14ac:dyDescent="0.25">
      <c r="A65537" s="24" t="s">
        <v>0</v>
      </c>
    </row>
    <row r="65538" spans="1:1" x14ac:dyDescent="0.25">
      <c r="A65538" s="5" t="s">
        <v>1</v>
      </c>
    </row>
    <row r="65539" spans="1:1" x14ac:dyDescent="0.25">
      <c r="A65539" s="2" t="s">
        <v>2</v>
      </c>
    </row>
    <row r="65540" spans="1:1" x14ac:dyDescent="0.25">
      <c r="A65540" s="2" t="s">
        <v>3</v>
      </c>
    </row>
    <row r="65541" spans="1:1" x14ac:dyDescent="0.25">
      <c r="A65541" s="2" t="s">
        <v>5</v>
      </c>
    </row>
    <row r="65542" spans="1:1" x14ac:dyDescent="0.25">
      <c r="A65542" s="2" t="s">
        <v>6</v>
      </c>
    </row>
    <row r="65543" spans="1:1" x14ac:dyDescent="0.25">
      <c r="A65543" s="7" t="s">
        <v>8</v>
      </c>
    </row>
    <row r="65544" spans="1:1" x14ac:dyDescent="0.25">
      <c r="A65544" s="7" t="s">
        <v>9</v>
      </c>
    </row>
    <row r="65545" spans="1:1" x14ac:dyDescent="0.25">
      <c r="A65545" s="24" t="s">
        <v>12</v>
      </c>
    </row>
    <row r="65546" spans="1:1" x14ac:dyDescent="0.25">
      <c r="A65546" s="2" t="s">
        <v>13</v>
      </c>
    </row>
    <row r="65547" spans="1:1" x14ac:dyDescent="0.25">
      <c r="A65547" s="7" t="s">
        <v>795</v>
      </c>
    </row>
    <row r="81921" spans="1:1" x14ac:dyDescent="0.25">
      <c r="A81921" s="24" t="s">
        <v>0</v>
      </c>
    </row>
    <row r="81922" spans="1:1" x14ac:dyDescent="0.25">
      <c r="A81922" s="5" t="s">
        <v>1</v>
      </c>
    </row>
    <row r="81923" spans="1:1" x14ac:dyDescent="0.25">
      <c r="A81923" s="2" t="s">
        <v>2</v>
      </c>
    </row>
    <row r="81924" spans="1:1" x14ac:dyDescent="0.25">
      <c r="A81924" s="2" t="s">
        <v>3</v>
      </c>
    </row>
    <row r="81925" spans="1:1" x14ac:dyDescent="0.25">
      <c r="A81925" s="2" t="s">
        <v>5</v>
      </c>
    </row>
    <row r="81926" spans="1:1" x14ac:dyDescent="0.25">
      <c r="A81926" s="2" t="s">
        <v>6</v>
      </c>
    </row>
    <row r="81927" spans="1:1" x14ac:dyDescent="0.25">
      <c r="A81927" s="7" t="s">
        <v>8</v>
      </c>
    </row>
    <row r="81928" spans="1:1" x14ac:dyDescent="0.25">
      <c r="A81928" s="7" t="s">
        <v>9</v>
      </c>
    </row>
    <row r="81929" spans="1:1" x14ac:dyDescent="0.25">
      <c r="A81929" s="24" t="s">
        <v>12</v>
      </c>
    </row>
    <row r="81930" spans="1:1" x14ac:dyDescent="0.25">
      <c r="A81930" s="2" t="s">
        <v>13</v>
      </c>
    </row>
    <row r="81931" spans="1:1" x14ac:dyDescent="0.25">
      <c r="A81931" s="7" t="s">
        <v>795</v>
      </c>
    </row>
    <row r="98305" spans="1:1" x14ac:dyDescent="0.25">
      <c r="A98305" s="24" t="s">
        <v>0</v>
      </c>
    </row>
    <row r="98306" spans="1:1" x14ac:dyDescent="0.25">
      <c r="A98306" s="5" t="s">
        <v>1</v>
      </c>
    </row>
    <row r="98307" spans="1:1" x14ac:dyDescent="0.25">
      <c r="A98307" s="2" t="s">
        <v>2</v>
      </c>
    </row>
    <row r="98308" spans="1:1" x14ac:dyDescent="0.25">
      <c r="A98308" s="2" t="s">
        <v>3</v>
      </c>
    </row>
    <row r="98309" spans="1:1" x14ac:dyDescent="0.25">
      <c r="A98309" s="2" t="s">
        <v>5</v>
      </c>
    </row>
    <row r="98310" spans="1:1" x14ac:dyDescent="0.25">
      <c r="A98310" s="2" t="s">
        <v>6</v>
      </c>
    </row>
    <row r="98311" spans="1:1" x14ac:dyDescent="0.25">
      <c r="A98311" s="7" t="s">
        <v>8</v>
      </c>
    </row>
    <row r="98312" spans="1:1" x14ac:dyDescent="0.25">
      <c r="A98312" s="7" t="s">
        <v>9</v>
      </c>
    </row>
    <row r="98313" spans="1:1" x14ac:dyDescent="0.25">
      <c r="A98313" s="24" t="s">
        <v>12</v>
      </c>
    </row>
    <row r="98314" spans="1:1" x14ac:dyDescent="0.25">
      <c r="A98314" s="2" t="s">
        <v>13</v>
      </c>
    </row>
    <row r="98315" spans="1:1" x14ac:dyDescent="0.25">
      <c r="A98315" s="7" t="s">
        <v>795</v>
      </c>
    </row>
    <row r="114689" spans="1:1" x14ac:dyDescent="0.25">
      <c r="A114689" s="24" t="s">
        <v>0</v>
      </c>
    </row>
    <row r="114690" spans="1:1" x14ac:dyDescent="0.25">
      <c r="A114690" s="5" t="s">
        <v>1</v>
      </c>
    </row>
    <row r="114691" spans="1:1" x14ac:dyDescent="0.25">
      <c r="A114691" s="2" t="s">
        <v>2</v>
      </c>
    </row>
    <row r="114692" spans="1:1" x14ac:dyDescent="0.25">
      <c r="A114692" s="2" t="s">
        <v>3</v>
      </c>
    </row>
    <row r="114693" spans="1:1" x14ac:dyDescent="0.25">
      <c r="A114693" s="2" t="s">
        <v>5</v>
      </c>
    </row>
    <row r="114694" spans="1:1" x14ac:dyDescent="0.25">
      <c r="A114694" s="2" t="s">
        <v>6</v>
      </c>
    </row>
    <row r="114695" spans="1:1" x14ac:dyDescent="0.25">
      <c r="A114695" s="7" t="s">
        <v>8</v>
      </c>
    </row>
    <row r="114696" spans="1:1" x14ac:dyDescent="0.25">
      <c r="A114696" s="7" t="s">
        <v>9</v>
      </c>
    </row>
    <row r="114697" spans="1:1" x14ac:dyDescent="0.25">
      <c r="A114697" s="24" t="s">
        <v>12</v>
      </c>
    </row>
    <row r="114698" spans="1:1" x14ac:dyDescent="0.25">
      <c r="A114698" s="2" t="s">
        <v>13</v>
      </c>
    </row>
    <row r="114699" spans="1:1" x14ac:dyDescent="0.25">
      <c r="A114699" s="7" t="s">
        <v>795</v>
      </c>
    </row>
    <row r="131073" spans="1:1" x14ac:dyDescent="0.25">
      <c r="A131073" s="24" t="s">
        <v>0</v>
      </c>
    </row>
    <row r="131074" spans="1:1" x14ac:dyDescent="0.25">
      <c r="A131074" s="5" t="s">
        <v>1</v>
      </c>
    </row>
    <row r="131075" spans="1:1" x14ac:dyDescent="0.25">
      <c r="A131075" s="2" t="s">
        <v>2</v>
      </c>
    </row>
    <row r="131076" spans="1:1" x14ac:dyDescent="0.25">
      <c r="A131076" s="2" t="s">
        <v>3</v>
      </c>
    </row>
    <row r="131077" spans="1:1" x14ac:dyDescent="0.25">
      <c r="A131077" s="2" t="s">
        <v>5</v>
      </c>
    </row>
    <row r="131078" spans="1:1" x14ac:dyDescent="0.25">
      <c r="A131078" s="2" t="s">
        <v>6</v>
      </c>
    </row>
    <row r="131079" spans="1:1" x14ac:dyDescent="0.25">
      <c r="A131079" s="7" t="s">
        <v>8</v>
      </c>
    </row>
    <row r="131080" spans="1:1" x14ac:dyDescent="0.25">
      <c r="A131080" s="7" t="s">
        <v>9</v>
      </c>
    </row>
    <row r="131081" spans="1:1" x14ac:dyDescent="0.25">
      <c r="A131081" s="24" t="s">
        <v>12</v>
      </c>
    </row>
    <row r="131082" spans="1:1" x14ac:dyDescent="0.25">
      <c r="A131082" s="2" t="s">
        <v>13</v>
      </c>
    </row>
    <row r="131083" spans="1:1" x14ac:dyDescent="0.25">
      <c r="A131083" s="7" t="s">
        <v>795</v>
      </c>
    </row>
    <row r="147457" spans="1:1" x14ac:dyDescent="0.25">
      <c r="A147457" s="24" t="s">
        <v>0</v>
      </c>
    </row>
    <row r="147458" spans="1:1" x14ac:dyDescent="0.25">
      <c r="A147458" s="5" t="s">
        <v>1</v>
      </c>
    </row>
    <row r="147459" spans="1:1" x14ac:dyDescent="0.25">
      <c r="A147459" s="2" t="s">
        <v>2</v>
      </c>
    </row>
    <row r="147460" spans="1:1" x14ac:dyDescent="0.25">
      <c r="A147460" s="2" t="s">
        <v>3</v>
      </c>
    </row>
    <row r="147461" spans="1:1" x14ac:dyDescent="0.25">
      <c r="A147461" s="2" t="s">
        <v>5</v>
      </c>
    </row>
    <row r="147462" spans="1:1" x14ac:dyDescent="0.25">
      <c r="A147462" s="2" t="s">
        <v>6</v>
      </c>
    </row>
    <row r="147463" spans="1:1" x14ac:dyDescent="0.25">
      <c r="A147463" s="7" t="s">
        <v>8</v>
      </c>
    </row>
    <row r="147464" spans="1:1" x14ac:dyDescent="0.25">
      <c r="A147464" s="7" t="s">
        <v>9</v>
      </c>
    </row>
    <row r="147465" spans="1:1" x14ac:dyDescent="0.25">
      <c r="A147465" s="24" t="s">
        <v>12</v>
      </c>
    </row>
    <row r="147466" spans="1:1" x14ac:dyDescent="0.25">
      <c r="A147466" s="2" t="s">
        <v>13</v>
      </c>
    </row>
    <row r="147467" spans="1:1" x14ac:dyDescent="0.25">
      <c r="A147467" s="7" t="s">
        <v>795</v>
      </c>
    </row>
    <row r="163841" spans="1:1" x14ac:dyDescent="0.25">
      <c r="A163841" s="24" t="s">
        <v>0</v>
      </c>
    </row>
    <row r="163842" spans="1:1" x14ac:dyDescent="0.25">
      <c r="A163842" s="5" t="s">
        <v>1</v>
      </c>
    </row>
    <row r="163843" spans="1:1" x14ac:dyDescent="0.25">
      <c r="A163843" s="2" t="s">
        <v>2</v>
      </c>
    </row>
    <row r="163844" spans="1:1" x14ac:dyDescent="0.25">
      <c r="A163844" s="2" t="s">
        <v>3</v>
      </c>
    </row>
    <row r="163845" spans="1:1" x14ac:dyDescent="0.25">
      <c r="A163845" s="2" t="s">
        <v>5</v>
      </c>
    </row>
    <row r="163846" spans="1:1" x14ac:dyDescent="0.25">
      <c r="A163846" s="2" t="s">
        <v>6</v>
      </c>
    </row>
    <row r="163847" spans="1:1" x14ac:dyDescent="0.25">
      <c r="A163847" s="7" t="s">
        <v>8</v>
      </c>
    </row>
    <row r="163848" spans="1:1" x14ac:dyDescent="0.25">
      <c r="A163848" s="7" t="s">
        <v>9</v>
      </c>
    </row>
    <row r="163849" spans="1:1" x14ac:dyDescent="0.25">
      <c r="A163849" s="24" t="s">
        <v>12</v>
      </c>
    </row>
    <row r="163850" spans="1:1" x14ac:dyDescent="0.25">
      <c r="A163850" s="2" t="s">
        <v>13</v>
      </c>
    </row>
    <row r="163851" spans="1:1" x14ac:dyDescent="0.25">
      <c r="A163851" s="7" t="s">
        <v>795</v>
      </c>
    </row>
    <row r="180225" spans="1:1" x14ac:dyDescent="0.25">
      <c r="A180225" s="24" t="s">
        <v>0</v>
      </c>
    </row>
    <row r="180226" spans="1:1" x14ac:dyDescent="0.25">
      <c r="A180226" s="5" t="s">
        <v>1</v>
      </c>
    </row>
    <row r="180227" spans="1:1" x14ac:dyDescent="0.25">
      <c r="A180227" s="2" t="s">
        <v>2</v>
      </c>
    </row>
    <row r="180228" spans="1:1" x14ac:dyDescent="0.25">
      <c r="A180228" s="2" t="s">
        <v>3</v>
      </c>
    </row>
    <row r="180229" spans="1:1" x14ac:dyDescent="0.25">
      <c r="A180229" s="2" t="s">
        <v>5</v>
      </c>
    </row>
    <row r="180230" spans="1:1" x14ac:dyDescent="0.25">
      <c r="A180230" s="2" t="s">
        <v>6</v>
      </c>
    </row>
    <row r="180231" spans="1:1" x14ac:dyDescent="0.25">
      <c r="A180231" s="7" t="s">
        <v>8</v>
      </c>
    </row>
    <row r="180232" spans="1:1" x14ac:dyDescent="0.25">
      <c r="A180232" s="7" t="s">
        <v>9</v>
      </c>
    </row>
    <row r="180233" spans="1:1" x14ac:dyDescent="0.25">
      <c r="A180233" s="24" t="s">
        <v>12</v>
      </c>
    </row>
    <row r="180234" spans="1:1" x14ac:dyDescent="0.25">
      <c r="A180234" s="2" t="s">
        <v>13</v>
      </c>
    </row>
    <row r="180235" spans="1:1" x14ac:dyDescent="0.25">
      <c r="A180235" s="7" t="s">
        <v>795</v>
      </c>
    </row>
    <row r="196609" spans="1:1" x14ac:dyDescent="0.25">
      <c r="A196609" s="24" t="s">
        <v>0</v>
      </c>
    </row>
    <row r="196610" spans="1:1" x14ac:dyDescent="0.25">
      <c r="A196610" s="5" t="s">
        <v>1</v>
      </c>
    </row>
    <row r="196611" spans="1:1" x14ac:dyDescent="0.25">
      <c r="A196611" s="2" t="s">
        <v>2</v>
      </c>
    </row>
    <row r="196612" spans="1:1" x14ac:dyDescent="0.25">
      <c r="A196612" s="2" t="s">
        <v>3</v>
      </c>
    </row>
    <row r="196613" spans="1:1" x14ac:dyDescent="0.25">
      <c r="A196613" s="2" t="s">
        <v>5</v>
      </c>
    </row>
    <row r="196614" spans="1:1" x14ac:dyDescent="0.25">
      <c r="A196614" s="2" t="s">
        <v>6</v>
      </c>
    </row>
    <row r="196615" spans="1:1" x14ac:dyDescent="0.25">
      <c r="A196615" s="7" t="s">
        <v>8</v>
      </c>
    </row>
    <row r="196616" spans="1:1" x14ac:dyDescent="0.25">
      <c r="A196616" s="7" t="s">
        <v>9</v>
      </c>
    </row>
    <row r="196617" spans="1:1" x14ac:dyDescent="0.25">
      <c r="A196617" s="24" t="s">
        <v>12</v>
      </c>
    </row>
    <row r="196618" spans="1:1" x14ac:dyDescent="0.25">
      <c r="A196618" s="2" t="s">
        <v>13</v>
      </c>
    </row>
    <row r="196619" spans="1:1" x14ac:dyDescent="0.25">
      <c r="A196619" s="7" t="s">
        <v>795</v>
      </c>
    </row>
    <row r="212993" spans="1:1" x14ac:dyDescent="0.25">
      <c r="A212993" s="24" t="s">
        <v>0</v>
      </c>
    </row>
    <row r="212994" spans="1:1" x14ac:dyDescent="0.25">
      <c r="A212994" s="5" t="s">
        <v>1</v>
      </c>
    </row>
    <row r="212995" spans="1:1" x14ac:dyDescent="0.25">
      <c r="A212995" s="2" t="s">
        <v>2</v>
      </c>
    </row>
    <row r="212996" spans="1:1" x14ac:dyDescent="0.25">
      <c r="A212996" s="2" t="s">
        <v>3</v>
      </c>
    </row>
    <row r="212997" spans="1:1" x14ac:dyDescent="0.25">
      <c r="A212997" s="2" t="s">
        <v>5</v>
      </c>
    </row>
    <row r="212998" spans="1:1" x14ac:dyDescent="0.25">
      <c r="A212998" s="2" t="s">
        <v>6</v>
      </c>
    </row>
    <row r="212999" spans="1:1" x14ac:dyDescent="0.25">
      <c r="A212999" s="7" t="s">
        <v>8</v>
      </c>
    </row>
    <row r="213000" spans="1:1" x14ac:dyDescent="0.25">
      <c r="A213000" s="7" t="s">
        <v>9</v>
      </c>
    </row>
    <row r="213001" spans="1:1" x14ac:dyDescent="0.25">
      <c r="A213001" s="24" t="s">
        <v>12</v>
      </c>
    </row>
    <row r="213002" spans="1:1" x14ac:dyDescent="0.25">
      <c r="A213002" s="2" t="s">
        <v>13</v>
      </c>
    </row>
    <row r="213003" spans="1:1" x14ac:dyDescent="0.25">
      <c r="A213003" s="7" t="s">
        <v>795</v>
      </c>
    </row>
    <row r="229377" spans="1:1" x14ac:dyDescent="0.25">
      <c r="A229377" s="24" t="s">
        <v>0</v>
      </c>
    </row>
    <row r="229378" spans="1:1" x14ac:dyDescent="0.25">
      <c r="A229378" s="5" t="s">
        <v>1</v>
      </c>
    </row>
    <row r="229379" spans="1:1" x14ac:dyDescent="0.25">
      <c r="A229379" s="2" t="s">
        <v>2</v>
      </c>
    </row>
    <row r="229380" spans="1:1" x14ac:dyDescent="0.25">
      <c r="A229380" s="2" t="s">
        <v>3</v>
      </c>
    </row>
    <row r="229381" spans="1:1" x14ac:dyDescent="0.25">
      <c r="A229381" s="2" t="s">
        <v>5</v>
      </c>
    </row>
    <row r="229382" spans="1:1" x14ac:dyDescent="0.25">
      <c r="A229382" s="2" t="s">
        <v>6</v>
      </c>
    </row>
    <row r="229383" spans="1:1" x14ac:dyDescent="0.25">
      <c r="A229383" s="7" t="s">
        <v>8</v>
      </c>
    </row>
    <row r="229384" spans="1:1" x14ac:dyDescent="0.25">
      <c r="A229384" s="7" t="s">
        <v>9</v>
      </c>
    </row>
    <row r="229385" spans="1:1" x14ac:dyDescent="0.25">
      <c r="A229385" s="24" t="s">
        <v>12</v>
      </c>
    </row>
    <row r="229386" spans="1:1" x14ac:dyDescent="0.25">
      <c r="A229386" s="2" t="s">
        <v>13</v>
      </c>
    </row>
    <row r="229387" spans="1:1" x14ac:dyDescent="0.25">
      <c r="A229387" s="7" t="s">
        <v>795</v>
      </c>
    </row>
    <row r="245761" spans="1:1" x14ac:dyDescent="0.25">
      <c r="A245761" s="24" t="s">
        <v>0</v>
      </c>
    </row>
    <row r="245762" spans="1:1" x14ac:dyDescent="0.25">
      <c r="A245762" s="5" t="s">
        <v>1</v>
      </c>
    </row>
    <row r="245763" spans="1:1" x14ac:dyDescent="0.25">
      <c r="A245763" s="2" t="s">
        <v>2</v>
      </c>
    </row>
    <row r="245764" spans="1:1" x14ac:dyDescent="0.25">
      <c r="A245764" s="2" t="s">
        <v>3</v>
      </c>
    </row>
    <row r="245765" spans="1:1" x14ac:dyDescent="0.25">
      <c r="A245765" s="2" t="s">
        <v>5</v>
      </c>
    </row>
    <row r="245766" spans="1:1" x14ac:dyDescent="0.25">
      <c r="A245766" s="2" t="s">
        <v>6</v>
      </c>
    </row>
    <row r="245767" spans="1:1" x14ac:dyDescent="0.25">
      <c r="A245767" s="7" t="s">
        <v>8</v>
      </c>
    </row>
    <row r="245768" spans="1:1" x14ac:dyDescent="0.25">
      <c r="A245768" s="7" t="s">
        <v>9</v>
      </c>
    </row>
    <row r="245769" spans="1:1" x14ac:dyDescent="0.25">
      <c r="A245769" s="24" t="s">
        <v>12</v>
      </c>
    </row>
    <row r="245770" spans="1:1" x14ac:dyDescent="0.25">
      <c r="A245770" s="2" t="s">
        <v>13</v>
      </c>
    </row>
    <row r="245771" spans="1:1" x14ac:dyDescent="0.25">
      <c r="A245771" s="7" t="s">
        <v>795</v>
      </c>
    </row>
    <row r="262145" spans="1:1" x14ac:dyDescent="0.25">
      <c r="A262145" s="24" t="s">
        <v>0</v>
      </c>
    </row>
    <row r="262146" spans="1:1" x14ac:dyDescent="0.25">
      <c r="A262146" s="5" t="s">
        <v>1</v>
      </c>
    </row>
    <row r="262147" spans="1:1" x14ac:dyDescent="0.25">
      <c r="A262147" s="2" t="s">
        <v>2</v>
      </c>
    </row>
    <row r="262148" spans="1:1" x14ac:dyDescent="0.25">
      <c r="A262148" s="2" t="s">
        <v>3</v>
      </c>
    </row>
    <row r="262149" spans="1:1" x14ac:dyDescent="0.25">
      <c r="A262149" s="2" t="s">
        <v>5</v>
      </c>
    </row>
    <row r="262150" spans="1:1" x14ac:dyDescent="0.25">
      <c r="A262150" s="2" t="s">
        <v>6</v>
      </c>
    </row>
    <row r="262151" spans="1:1" x14ac:dyDescent="0.25">
      <c r="A262151" s="7" t="s">
        <v>8</v>
      </c>
    </row>
    <row r="262152" spans="1:1" x14ac:dyDescent="0.25">
      <c r="A262152" s="7" t="s">
        <v>9</v>
      </c>
    </row>
    <row r="262153" spans="1:1" x14ac:dyDescent="0.25">
      <c r="A262153" s="24" t="s">
        <v>12</v>
      </c>
    </row>
    <row r="262154" spans="1:1" x14ac:dyDescent="0.25">
      <c r="A262154" s="2" t="s">
        <v>13</v>
      </c>
    </row>
    <row r="262155" spans="1:1" x14ac:dyDescent="0.25">
      <c r="A262155" s="7" t="s">
        <v>795</v>
      </c>
    </row>
    <row r="278529" spans="1:1" x14ac:dyDescent="0.25">
      <c r="A278529" s="24" t="s">
        <v>0</v>
      </c>
    </row>
    <row r="278530" spans="1:1" x14ac:dyDescent="0.25">
      <c r="A278530" s="5" t="s">
        <v>1</v>
      </c>
    </row>
    <row r="278531" spans="1:1" x14ac:dyDescent="0.25">
      <c r="A278531" s="2" t="s">
        <v>2</v>
      </c>
    </row>
    <row r="278532" spans="1:1" x14ac:dyDescent="0.25">
      <c r="A278532" s="2" t="s">
        <v>3</v>
      </c>
    </row>
    <row r="278533" spans="1:1" x14ac:dyDescent="0.25">
      <c r="A278533" s="2" t="s">
        <v>5</v>
      </c>
    </row>
    <row r="278534" spans="1:1" x14ac:dyDescent="0.25">
      <c r="A278534" s="2" t="s">
        <v>6</v>
      </c>
    </row>
    <row r="278535" spans="1:1" x14ac:dyDescent="0.25">
      <c r="A278535" s="7" t="s">
        <v>8</v>
      </c>
    </row>
    <row r="278536" spans="1:1" x14ac:dyDescent="0.25">
      <c r="A278536" s="7" t="s">
        <v>9</v>
      </c>
    </row>
    <row r="278537" spans="1:1" x14ac:dyDescent="0.25">
      <c r="A278537" s="24" t="s">
        <v>12</v>
      </c>
    </row>
    <row r="278538" spans="1:1" x14ac:dyDescent="0.25">
      <c r="A278538" s="2" t="s">
        <v>13</v>
      </c>
    </row>
    <row r="278539" spans="1:1" x14ac:dyDescent="0.25">
      <c r="A278539" s="7" t="s">
        <v>795</v>
      </c>
    </row>
    <row r="294913" spans="1:1" x14ac:dyDescent="0.25">
      <c r="A294913" s="24" t="s">
        <v>0</v>
      </c>
    </row>
    <row r="294914" spans="1:1" x14ac:dyDescent="0.25">
      <c r="A294914" s="5" t="s">
        <v>1</v>
      </c>
    </row>
    <row r="294915" spans="1:1" x14ac:dyDescent="0.25">
      <c r="A294915" s="2" t="s">
        <v>2</v>
      </c>
    </row>
    <row r="294916" spans="1:1" x14ac:dyDescent="0.25">
      <c r="A294916" s="2" t="s">
        <v>3</v>
      </c>
    </row>
    <row r="294917" spans="1:1" x14ac:dyDescent="0.25">
      <c r="A294917" s="2" t="s">
        <v>5</v>
      </c>
    </row>
    <row r="294918" spans="1:1" x14ac:dyDescent="0.25">
      <c r="A294918" s="2" t="s">
        <v>6</v>
      </c>
    </row>
    <row r="294919" spans="1:1" x14ac:dyDescent="0.25">
      <c r="A294919" s="7" t="s">
        <v>8</v>
      </c>
    </row>
    <row r="294920" spans="1:1" x14ac:dyDescent="0.25">
      <c r="A294920" s="7" t="s">
        <v>9</v>
      </c>
    </row>
    <row r="294921" spans="1:1" x14ac:dyDescent="0.25">
      <c r="A294921" s="24" t="s">
        <v>12</v>
      </c>
    </row>
    <row r="294922" spans="1:1" x14ac:dyDescent="0.25">
      <c r="A294922" s="2" t="s">
        <v>13</v>
      </c>
    </row>
    <row r="294923" spans="1:1" x14ac:dyDescent="0.25">
      <c r="A294923" s="7" t="s">
        <v>795</v>
      </c>
    </row>
    <row r="311297" spans="1:1" x14ac:dyDescent="0.25">
      <c r="A311297" s="24" t="s">
        <v>0</v>
      </c>
    </row>
    <row r="311298" spans="1:1" x14ac:dyDescent="0.25">
      <c r="A311298" s="5" t="s">
        <v>1</v>
      </c>
    </row>
    <row r="311299" spans="1:1" x14ac:dyDescent="0.25">
      <c r="A311299" s="2" t="s">
        <v>2</v>
      </c>
    </row>
    <row r="311300" spans="1:1" x14ac:dyDescent="0.25">
      <c r="A311300" s="2" t="s">
        <v>3</v>
      </c>
    </row>
    <row r="311301" spans="1:1" x14ac:dyDescent="0.25">
      <c r="A311301" s="2" t="s">
        <v>5</v>
      </c>
    </row>
    <row r="311302" spans="1:1" x14ac:dyDescent="0.25">
      <c r="A311302" s="2" t="s">
        <v>6</v>
      </c>
    </row>
    <row r="311303" spans="1:1" x14ac:dyDescent="0.25">
      <c r="A311303" s="7" t="s">
        <v>8</v>
      </c>
    </row>
    <row r="311304" spans="1:1" x14ac:dyDescent="0.25">
      <c r="A311304" s="7" t="s">
        <v>9</v>
      </c>
    </row>
    <row r="311305" spans="1:1" x14ac:dyDescent="0.25">
      <c r="A311305" s="24" t="s">
        <v>12</v>
      </c>
    </row>
    <row r="311306" spans="1:1" x14ac:dyDescent="0.25">
      <c r="A311306" s="2" t="s">
        <v>13</v>
      </c>
    </row>
    <row r="311307" spans="1:1" x14ac:dyDescent="0.25">
      <c r="A311307" s="7" t="s">
        <v>795</v>
      </c>
    </row>
    <row r="327681" spans="1:1" x14ac:dyDescent="0.25">
      <c r="A327681" s="24" t="s">
        <v>0</v>
      </c>
    </row>
    <row r="327682" spans="1:1" x14ac:dyDescent="0.25">
      <c r="A327682" s="5" t="s">
        <v>1</v>
      </c>
    </row>
    <row r="327683" spans="1:1" x14ac:dyDescent="0.25">
      <c r="A327683" s="2" t="s">
        <v>2</v>
      </c>
    </row>
    <row r="327684" spans="1:1" x14ac:dyDescent="0.25">
      <c r="A327684" s="2" t="s">
        <v>3</v>
      </c>
    </row>
    <row r="327685" spans="1:1" x14ac:dyDescent="0.25">
      <c r="A327685" s="2" t="s">
        <v>5</v>
      </c>
    </row>
    <row r="327686" spans="1:1" x14ac:dyDescent="0.25">
      <c r="A327686" s="2" t="s">
        <v>6</v>
      </c>
    </row>
    <row r="327687" spans="1:1" x14ac:dyDescent="0.25">
      <c r="A327687" s="7" t="s">
        <v>8</v>
      </c>
    </row>
    <row r="327688" spans="1:1" x14ac:dyDescent="0.25">
      <c r="A327688" s="7" t="s">
        <v>9</v>
      </c>
    </row>
    <row r="327689" spans="1:1" x14ac:dyDescent="0.25">
      <c r="A327689" s="24" t="s">
        <v>12</v>
      </c>
    </row>
    <row r="327690" spans="1:1" x14ac:dyDescent="0.25">
      <c r="A327690" s="2" t="s">
        <v>13</v>
      </c>
    </row>
    <row r="327691" spans="1:1" x14ac:dyDescent="0.25">
      <c r="A327691" s="7" t="s">
        <v>795</v>
      </c>
    </row>
    <row r="344065" spans="1:1" x14ac:dyDescent="0.25">
      <c r="A344065" s="24" t="s">
        <v>0</v>
      </c>
    </row>
    <row r="344066" spans="1:1" x14ac:dyDescent="0.25">
      <c r="A344066" s="5" t="s">
        <v>1</v>
      </c>
    </row>
    <row r="344067" spans="1:1" x14ac:dyDescent="0.25">
      <c r="A344067" s="2" t="s">
        <v>2</v>
      </c>
    </row>
    <row r="344068" spans="1:1" x14ac:dyDescent="0.25">
      <c r="A344068" s="2" t="s">
        <v>3</v>
      </c>
    </row>
    <row r="344069" spans="1:1" x14ac:dyDescent="0.25">
      <c r="A344069" s="2" t="s">
        <v>5</v>
      </c>
    </row>
    <row r="344070" spans="1:1" x14ac:dyDescent="0.25">
      <c r="A344070" s="2" t="s">
        <v>6</v>
      </c>
    </row>
    <row r="344071" spans="1:1" x14ac:dyDescent="0.25">
      <c r="A344071" s="7" t="s">
        <v>8</v>
      </c>
    </row>
    <row r="344072" spans="1:1" x14ac:dyDescent="0.25">
      <c r="A344072" s="7" t="s">
        <v>9</v>
      </c>
    </row>
    <row r="344073" spans="1:1" x14ac:dyDescent="0.25">
      <c r="A344073" s="24" t="s">
        <v>12</v>
      </c>
    </row>
    <row r="344074" spans="1:1" x14ac:dyDescent="0.25">
      <c r="A344074" s="2" t="s">
        <v>13</v>
      </c>
    </row>
    <row r="344075" spans="1:1" x14ac:dyDescent="0.25">
      <c r="A344075" s="7" t="s">
        <v>795</v>
      </c>
    </row>
    <row r="360449" spans="1:1" x14ac:dyDescent="0.25">
      <c r="A360449" s="24" t="s">
        <v>0</v>
      </c>
    </row>
    <row r="360450" spans="1:1" x14ac:dyDescent="0.25">
      <c r="A360450" s="5" t="s">
        <v>1</v>
      </c>
    </row>
    <row r="360451" spans="1:1" x14ac:dyDescent="0.25">
      <c r="A360451" s="2" t="s">
        <v>2</v>
      </c>
    </row>
    <row r="360452" spans="1:1" x14ac:dyDescent="0.25">
      <c r="A360452" s="2" t="s">
        <v>3</v>
      </c>
    </row>
    <row r="360453" spans="1:1" x14ac:dyDescent="0.25">
      <c r="A360453" s="2" t="s">
        <v>5</v>
      </c>
    </row>
    <row r="360454" spans="1:1" x14ac:dyDescent="0.25">
      <c r="A360454" s="2" t="s">
        <v>6</v>
      </c>
    </row>
    <row r="360455" spans="1:1" x14ac:dyDescent="0.25">
      <c r="A360455" s="7" t="s">
        <v>8</v>
      </c>
    </row>
    <row r="360456" spans="1:1" x14ac:dyDescent="0.25">
      <c r="A360456" s="7" t="s">
        <v>9</v>
      </c>
    </row>
    <row r="360457" spans="1:1" x14ac:dyDescent="0.25">
      <c r="A360457" s="24" t="s">
        <v>12</v>
      </c>
    </row>
    <row r="360458" spans="1:1" x14ac:dyDescent="0.25">
      <c r="A360458" s="2" t="s">
        <v>13</v>
      </c>
    </row>
    <row r="360459" spans="1:1" x14ac:dyDescent="0.25">
      <c r="A360459" s="7" t="s">
        <v>795</v>
      </c>
    </row>
    <row r="376833" spans="1:1" x14ac:dyDescent="0.25">
      <c r="A376833" s="24" t="s">
        <v>0</v>
      </c>
    </row>
    <row r="376834" spans="1:1" x14ac:dyDescent="0.25">
      <c r="A376834" s="5" t="s">
        <v>1</v>
      </c>
    </row>
    <row r="376835" spans="1:1" x14ac:dyDescent="0.25">
      <c r="A376835" s="2" t="s">
        <v>2</v>
      </c>
    </row>
    <row r="376836" spans="1:1" x14ac:dyDescent="0.25">
      <c r="A376836" s="2" t="s">
        <v>3</v>
      </c>
    </row>
    <row r="376837" spans="1:1" x14ac:dyDescent="0.25">
      <c r="A376837" s="2" t="s">
        <v>5</v>
      </c>
    </row>
    <row r="376838" spans="1:1" x14ac:dyDescent="0.25">
      <c r="A376838" s="2" t="s">
        <v>6</v>
      </c>
    </row>
    <row r="376839" spans="1:1" x14ac:dyDescent="0.25">
      <c r="A376839" s="7" t="s">
        <v>8</v>
      </c>
    </row>
    <row r="376840" spans="1:1" x14ac:dyDescent="0.25">
      <c r="A376840" s="7" t="s">
        <v>9</v>
      </c>
    </row>
    <row r="376841" spans="1:1" x14ac:dyDescent="0.25">
      <c r="A376841" s="24" t="s">
        <v>12</v>
      </c>
    </row>
    <row r="376842" spans="1:1" x14ac:dyDescent="0.25">
      <c r="A376842" s="2" t="s">
        <v>13</v>
      </c>
    </row>
    <row r="376843" spans="1:1" x14ac:dyDescent="0.25">
      <c r="A376843" s="7" t="s">
        <v>795</v>
      </c>
    </row>
    <row r="393217" spans="1:1" x14ac:dyDescent="0.25">
      <c r="A393217" s="24" t="s">
        <v>0</v>
      </c>
    </row>
    <row r="393218" spans="1:1" x14ac:dyDescent="0.25">
      <c r="A393218" s="5" t="s">
        <v>1</v>
      </c>
    </row>
    <row r="393219" spans="1:1" x14ac:dyDescent="0.25">
      <c r="A393219" s="2" t="s">
        <v>2</v>
      </c>
    </row>
    <row r="393220" spans="1:1" x14ac:dyDescent="0.25">
      <c r="A393220" s="2" t="s">
        <v>3</v>
      </c>
    </row>
    <row r="393221" spans="1:1" x14ac:dyDescent="0.25">
      <c r="A393221" s="2" t="s">
        <v>5</v>
      </c>
    </row>
    <row r="393222" spans="1:1" x14ac:dyDescent="0.25">
      <c r="A393222" s="2" t="s">
        <v>6</v>
      </c>
    </row>
    <row r="393223" spans="1:1" x14ac:dyDescent="0.25">
      <c r="A393223" s="7" t="s">
        <v>8</v>
      </c>
    </row>
    <row r="393224" spans="1:1" x14ac:dyDescent="0.25">
      <c r="A393224" s="7" t="s">
        <v>9</v>
      </c>
    </row>
    <row r="393225" spans="1:1" x14ac:dyDescent="0.25">
      <c r="A393225" s="24" t="s">
        <v>12</v>
      </c>
    </row>
    <row r="393226" spans="1:1" x14ac:dyDescent="0.25">
      <c r="A393226" s="2" t="s">
        <v>13</v>
      </c>
    </row>
    <row r="393227" spans="1:1" x14ac:dyDescent="0.25">
      <c r="A393227" s="7" t="s">
        <v>795</v>
      </c>
    </row>
    <row r="409601" spans="1:1" x14ac:dyDescent="0.25">
      <c r="A409601" s="24" t="s">
        <v>0</v>
      </c>
    </row>
    <row r="409602" spans="1:1" x14ac:dyDescent="0.25">
      <c r="A409602" s="5" t="s">
        <v>1</v>
      </c>
    </row>
    <row r="409603" spans="1:1" x14ac:dyDescent="0.25">
      <c r="A409603" s="2" t="s">
        <v>2</v>
      </c>
    </row>
    <row r="409604" spans="1:1" x14ac:dyDescent="0.25">
      <c r="A409604" s="2" t="s">
        <v>3</v>
      </c>
    </row>
    <row r="409605" spans="1:1" x14ac:dyDescent="0.25">
      <c r="A409605" s="2" t="s">
        <v>5</v>
      </c>
    </row>
    <row r="409606" spans="1:1" x14ac:dyDescent="0.25">
      <c r="A409606" s="2" t="s">
        <v>6</v>
      </c>
    </row>
    <row r="409607" spans="1:1" x14ac:dyDescent="0.25">
      <c r="A409607" s="7" t="s">
        <v>8</v>
      </c>
    </row>
    <row r="409608" spans="1:1" x14ac:dyDescent="0.25">
      <c r="A409608" s="7" t="s">
        <v>9</v>
      </c>
    </row>
    <row r="409609" spans="1:1" x14ac:dyDescent="0.25">
      <c r="A409609" s="24" t="s">
        <v>12</v>
      </c>
    </row>
    <row r="409610" spans="1:1" x14ac:dyDescent="0.25">
      <c r="A409610" s="2" t="s">
        <v>13</v>
      </c>
    </row>
    <row r="409611" spans="1:1" x14ac:dyDescent="0.25">
      <c r="A409611" s="7" t="s">
        <v>795</v>
      </c>
    </row>
    <row r="425985" spans="1:1" x14ac:dyDescent="0.25">
      <c r="A425985" s="24" t="s">
        <v>0</v>
      </c>
    </row>
    <row r="425986" spans="1:1" x14ac:dyDescent="0.25">
      <c r="A425986" s="5" t="s">
        <v>1</v>
      </c>
    </row>
    <row r="425987" spans="1:1" x14ac:dyDescent="0.25">
      <c r="A425987" s="2" t="s">
        <v>2</v>
      </c>
    </row>
    <row r="425988" spans="1:1" x14ac:dyDescent="0.25">
      <c r="A425988" s="2" t="s">
        <v>3</v>
      </c>
    </row>
    <row r="425989" spans="1:1" x14ac:dyDescent="0.25">
      <c r="A425989" s="2" t="s">
        <v>5</v>
      </c>
    </row>
    <row r="425990" spans="1:1" x14ac:dyDescent="0.25">
      <c r="A425990" s="2" t="s">
        <v>6</v>
      </c>
    </row>
    <row r="425991" spans="1:1" x14ac:dyDescent="0.25">
      <c r="A425991" s="7" t="s">
        <v>8</v>
      </c>
    </row>
    <row r="425992" spans="1:1" x14ac:dyDescent="0.25">
      <c r="A425992" s="7" t="s">
        <v>9</v>
      </c>
    </row>
    <row r="425993" spans="1:1" x14ac:dyDescent="0.25">
      <c r="A425993" s="24" t="s">
        <v>12</v>
      </c>
    </row>
    <row r="425994" spans="1:1" x14ac:dyDescent="0.25">
      <c r="A425994" s="2" t="s">
        <v>13</v>
      </c>
    </row>
    <row r="425995" spans="1:1" x14ac:dyDescent="0.25">
      <c r="A425995" s="7" t="s">
        <v>795</v>
      </c>
    </row>
    <row r="442369" spans="1:1" x14ac:dyDescent="0.25">
      <c r="A442369" s="24" t="s">
        <v>0</v>
      </c>
    </row>
    <row r="442370" spans="1:1" x14ac:dyDescent="0.25">
      <c r="A442370" s="5" t="s">
        <v>1</v>
      </c>
    </row>
    <row r="442371" spans="1:1" x14ac:dyDescent="0.25">
      <c r="A442371" s="2" t="s">
        <v>2</v>
      </c>
    </row>
    <row r="442372" spans="1:1" x14ac:dyDescent="0.25">
      <c r="A442372" s="2" t="s">
        <v>3</v>
      </c>
    </row>
    <row r="442373" spans="1:1" x14ac:dyDescent="0.25">
      <c r="A442373" s="2" t="s">
        <v>5</v>
      </c>
    </row>
    <row r="442374" spans="1:1" x14ac:dyDescent="0.25">
      <c r="A442374" s="2" t="s">
        <v>6</v>
      </c>
    </row>
    <row r="442375" spans="1:1" x14ac:dyDescent="0.25">
      <c r="A442375" s="7" t="s">
        <v>8</v>
      </c>
    </row>
    <row r="442376" spans="1:1" x14ac:dyDescent="0.25">
      <c r="A442376" s="7" t="s">
        <v>9</v>
      </c>
    </row>
    <row r="442377" spans="1:1" x14ac:dyDescent="0.25">
      <c r="A442377" s="24" t="s">
        <v>12</v>
      </c>
    </row>
    <row r="442378" spans="1:1" x14ac:dyDescent="0.25">
      <c r="A442378" s="2" t="s">
        <v>13</v>
      </c>
    </row>
    <row r="442379" spans="1:1" x14ac:dyDescent="0.25">
      <c r="A442379" s="7" t="s">
        <v>795</v>
      </c>
    </row>
    <row r="458753" spans="1:1" x14ac:dyDescent="0.25">
      <c r="A458753" s="24" t="s">
        <v>0</v>
      </c>
    </row>
    <row r="458754" spans="1:1" x14ac:dyDescent="0.25">
      <c r="A458754" s="5" t="s">
        <v>1</v>
      </c>
    </row>
    <row r="458755" spans="1:1" x14ac:dyDescent="0.25">
      <c r="A458755" s="2" t="s">
        <v>2</v>
      </c>
    </row>
    <row r="458756" spans="1:1" x14ac:dyDescent="0.25">
      <c r="A458756" s="2" t="s">
        <v>3</v>
      </c>
    </row>
    <row r="458757" spans="1:1" x14ac:dyDescent="0.25">
      <c r="A458757" s="2" t="s">
        <v>5</v>
      </c>
    </row>
    <row r="458758" spans="1:1" x14ac:dyDescent="0.25">
      <c r="A458758" s="2" t="s">
        <v>6</v>
      </c>
    </row>
    <row r="458759" spans="1:1" x14ac:dyDescent="0.25">
      <c r="A458759" s="7" t="s">
        <v>8</v>
      </c>
    </row>
    <row r="458760" spans="1:1" x14ac:dyDescent="0.25">
      <c r="A458760" s="7" t="s">
        <v>9</v>
      </c>
    </row>
    <row r="458761" spans="1:1" x14ac:dyDescent="0.25">
      <c r="A458761" s="24" t="s">
        <v>12</v>
      </c>
    </row>
    <row r="458762" spans="1:1" x14ac:dyDescent="0.25">
      <c r="A458762" s="2" t="s">
        <v>13</v>
      </c>
    </row>
    <row r="458763" spans="1:1" x14ac:dyDescent="0.25">
      <c r="A458763" s="7" t="s">
        <v>795</v>
      </c>
    </row>
    <row r="475137" spans="1:1" x14ac:dyDescent="0.25">
      <c r="A475137" s="24" t="s">
        <v>0</v>
      </c>
    </row>
    <row r="475138" spans="1:1" x14ac:dyDescent="0.25">
      <c r="A475138" s="5" t="s">
        <v>1</v>
      </c>
    </row>
    <row r="475139" spans="1:1" x14ac:dyDescent="0.25">
      <c r="A475139" s="2" t="s">
        <v>2</v>
      </c>
    </row>
    <row r="475140" spans="1:1" x14ac:dyDescent="0.25">
      <c r="A475140" s="2" t="s">
        <v>3</v>
      </c>
    </row>
    <row r="475141" spans="1:1" x14ac:dyDescent="0.25">
      <c r="A475141" s="2" t="s">
        <v>5</v>
      </c>
    </row>
    <row r="475142" spans="1:1" x14ac:dyDescent="0.25">
      <c r="A475142" s="2" t="s">
        <v>6</v>
      </c>
    </row>
    <row r="475143" spans="1:1" x14ac:dyDescent="0.25">
      <c r="A475143" s="7" t="s">
        <v>8</v>
      </c>
    </row>
    <row r="475144" spans="1:1" x14ac:dyDescent="0.25">
      <c r="A475144" s="7" t="s">
        <v>9</v>
      </c>
    </row>
    <row r="475145" spans="1:1" x14ac:dyDescent="0.25">
      <c r="A475145" s="24" t="s">
        <v>12</v>
      </c>
    </row>
    <row r="475146" spans="1:1" x14ac:dyDescent="0.25">
      <c r="A475146" s="2" t="s">
        <v>13</v>
      </c>
    </row>
    <row r="475147" spans="1:1" x14ac:dyDescent="0.25">
      <c r="A475147" s="7" t="s">
        <v>795</v>
      </c>
    </row>
    <row r="491521" spans="1:1" x14ac:dyDescent="0.25">
      <c r="A491521" s="24" t="s">
        <v>0</v>
      </c>
    </row>
    <row r="491522" spans="1:1" x14ac:dyDescent="0.25">
      <c r="A491522" s="5" t="s">
        <v>1</v>
      </c>
    </row>
    <row r="491523" spans="1:1" x14ac:dyDescent="0.25">
      <c r="A491523" s="2" t="s">
        <v>2</v>
      </c>
    </row>
    <row r="491524" spans="1:1" x14ac:dyDescent="0.25">
      <c r="A491524" s="2" t="s">
        <v>3</v>
      </c>
    </row>
    <row r="491525" spans="1:1" x14ac:dyDescent="0.25">
      <c r="A491525" s="2" t="s">
        <v>5</v>
      </c>
    </row>
    <row r="491526" spans="1:1" x14ac:dyDescent="0.25">
      <c r="A491526" s="2" t="s">
        <v>6</v>
      </c>
    </row>
    <row r="491527" spans="1:1" x14ac:dyDescent="0.25">
      <c r="A491527" s="7" t="s">
        <v>8</v>
      </c>
    </row>
    <row r="491528" spans="1:1" x14ac:dyDescent="0.25">
      <c r="A491528" s="7" t="s">
        <v>9</v>
      </c>
    </row>
    <row r="491529" spans="1:1" x14ac:dyDescent="0.25">
      <c r="A491529" s="24" t="s">
        <v>12</v>
      </c>
    </row>
    <row r="491530" spans="1:1" x14ac:dyDescent="0.25">
      <c r="A491530" s="2" t="s">
        <v>13</v>
      </c>
    </row>
    <row r="491531" spans="1:1" x14ac:dyDescent="0.25">
      <c r="A491531" s="7" t="s">
        <v>795</v>
      </c>
    </row>
    <row r="507905" spans="1:1" x14ac:dyDescent="0.25">
      <c r="A507905" s="24" t="s">
        <v>0</v>
      </c>
    </row>
    <row r="507906" spans="1:1" x14ac:dyDescent="0.25">
      <c r="A507906" s="5" t="s">
        <v>1</v>
      </c>
    </row>
    <row r="507907" spans="1:1" x14ac:dyDescent="0.25">
      <c r="A507907" s="2" t="s">
        <v>2</v>
      </c>
    </row>
    <row r="507908" spans="1:1" x14ac:dyDescent="0.25">
      <c r="A507908" s="2" t="s">
        <v>3</v>
      </c>
    </row>
    <row r="507909" spans="1:1" x14ac:dyDescent="0.25">
      <c r="A507909" s="2" t="s">
        <v>5</v>
      </c>
    </row>
    <row r="507910" spans="1:1" x14ac:dyDescent="0.25">
      <c r="A507910" s="2" t="s">
        <v>6</v>
      </c>
    </row>
    <row r="507911" spans="1:1" x14ac:dyDescent="0.25">
      <c r="A507911" s="7" t="s">
        <v>8</v>
      </c>
    </row>
    <row r="507912" spans="1:1" x14ac:dyDescent="0.25">
      <c r="A507912" s="7" t="s">
        <v>9</v>
      </c>
    </row>
    <row r="507913" spans="1:1" x14ac:dyDescent="0.25">
      <c r="A507913" s="24" t="s">
        <v>12</v>
      </c>
    </row>
    <row r="507914" spans="1:1" x14ac:dyDescent="0.25">
      <c r="A507914" s="2" t="s">
        <v>13</v>
      </c>
    </row>
    <row r="507915" spans="1:1" x14ac:dyDescent="0.25">
      <c r="A507915" s="7" t="s">
        <v>795</v>
      </c>
    </row>
    <row r="524289" spans="1:1" x14ac:dyDescent="0.25">
      <c r="A524289" s="24" t="s">
        <v>0</v>
      </c>
    </row>
    <row r="524290" spans="1:1" x14ac:dyDescent="0.25">
      <c r="A524290" s="5" t="s">
        <v>1</v>
      </c>
    </row>
    <row r="524291" spans="1:1" x14ac:dyDescent="0.25">
      <c r="A524291" s="2" t="s">
        <v>2</v>
      </c>
    </row>
    <row r="524292" spans="1:1" x14ac:dyDescent="0.25">
      <c r="A524292" s="2" t="s">
        <v>3</v>
      </c>
    </row>
    <row r="524293" spans="1:1" x14ac:dyDescent="0.25">
      <c r="A524293" s="2" t="s">
        <v>5</v>
      </c>
    </row>
    <row r="524294" spans="1:1" x14ac:dyDescent="0.25">
      <c r="A524294" s="2" t="s">
        <v>6</v>
      </c>
    </row>
    <row r="524295" spans="1:1" x14ac:dyDescent="0.25">
      <c r="A524295" s="7" t="s">
        <v>8</v>
      </c>
    </row>
    <row r="524296" spans="1:1" x14ac:dyDescent="0.25">
      <c r="A524296" s="7" t="s">
        <v>9</v>
      </c>
    </row>
    <row r="524297" spans="1:1" x14ac:dyDescent="0.25">
      <c r="A524297" s="24" t="s">
        <v>12</v>
      </c>
    </row>
    <row r="524298" spans="1:1" x14ac:dyDescent="0.25">
      <c r="A524298" s="2" t="s">
        <v>13</v>
      </c>
    </row>
    <row r="524299" spans="1:1" x14ac:dyDescent="0.25">
      <c r="A524299" s="7" t="s">
        <v>795</v>
      </c>
    </row>
    <row r="540673" spans="1:1" x14ac:dyDescent="0.25">
      <c r="A540673" s="24" t="s">
        <v>0</v>
      </c>
    </row>
    <row r="540674" spans="1:1" x14ac:dyDescent="0.25">
      <c r="A540674" s="5" t="s">
        <v>1</v>
      </c>
    </row>
    <row r="540675" spans="1:1" x14ac:dyDescent="0.25">
      <c r="A540675" s="2" t="s">
        <v>2</v>
      </c>
    </row>
    <row r="540676" spans="1:1" x14ac:dyDescent="0.25">
      <c r="A540676" s="2" t="s">
        <v>3</v>
      </c>
    </row>
    <row r="540677" spans="1:1" x14ac:dyDescent="0.25">
      <c r="A540677" s="2" t="s">
        <v>5</v>
      </c>
    </row>
    <row r="540678" spans="1:1" x14ac:dyDescent="0.25">
      <c r="A540678" s="2" t="s">
        <v>6</v>
      </c>
    </row>
    <row r="540679" spans="1:1" x14ac:dyDescent="0.25">
      <c r="A540679" s="7" t="s">
        <v>8</v>
      </c>
    </row>
    <row r="540680" spans="1:1" x14ac:dyDescent="0.25">
      <c r="A540680" s="7" t="s">
        <v>9</v>
      </c>
    </row>
    <row r="540681" spans="1:1" x14ac:dyDescent="0.25">
      <c r="A540681" s="24" t="s">
        <v>12</v>
      </c>
    </row>
    <row r="540682" spans="1:1" x14ac:dyDescent="0.25">
      <c r="A540682" s="2" t="s">
        <v>13</v>
      </c>
    </row>
    <row r="540683" spans="1:1" x14ac:dyDescent="0.25">
      <c r="A540683" s="7" t="s">
        <v>795</v>
      </c>
    </row>
    <row r="557057" spans="1:1" x14ac:dyDescent="0.25">
      <c r="A557057" s="24" t="s">
        <v>0</v>
      </c>
    </row>
    <row r="557058" spans="1:1" x14ac:dyDescent="0.25">
      <c r="A557058" s="5" t="s">
        <v>1</v>
      </c>
    </row>
    <row r="557059" spans="1:1" x14ac:dyDescent="0.25">
      <c r="A557059" s="2" t="s">
        <v>2</v>
      </c>
    </row>
    <row r="557060" spans="1:1" x14ac:dyDescent="0.25">
      <c r="A557060" s="2" t="s">
        <v>3</v>
      </c>
    </row>
    <row r="557061" spans="1:1" x14ac:dyDescent="0.25">
      <c r="A557061" s="2" t="s">
        <v>5</v>
      </c>
    </row>
    <row r="557062" spans="1:1" x14ac:dyDescent="0.25">
      <c r="A557062" s="2" t="s">
        <v>6</v>
      </c>
    </row>
    <row r="557063" spans="1:1" x14ac:dyDescent="0.25">
      <c r="A557063" s="7" t="s">
        <v>8</v>
      </c>
    </row>
    <row r="557064" spans="1:1" x14ac:dyDescent="0.25">
      <c r="A557064" s="7" t="s">
        <v>9</v>
      </c>
    </row>
    <row r="557065" spans="1:1" x14ac:dyDescent="0.25">
      <c r="A557065" s="24" t="s">
        <v>12</v>
      </c>
    </row>
    <row r="557066" spans="1:1" x14ac:dyDescent="0.25">
      <c r="A557066" s="2" t="s">
        <v>13</v>
      </c>
    </row>
    <row r="557067" spans="1:1" x14ac:dyDescent="0.25">
      <c r="A557067" s="7" t="s">
        <v>795</v>
      </c>
    </row>
    <row r="573441" spans="1:1" x14ac:dyDescent="0.25">
      <c r="A573441" s="24" t="s">
        <v>0</v>
      </c>
    </row>
    <row r="573442" spans="1:1" x14ac:dyDescent="0.25">
      <c r="A573442" s="5" t="s">
        <v>1</v>
      </c>
    </row>
    <row r="573443" spans="1:1" x14ac:dyDescent="0.25">
      <c r="A573443" s="2" t="s">
        <v>2</v>
      </c>
    </row>
    <row r="573444" spans="1:1" x14ac:dyDescent="0.25">
      <c r="A573444" s="2" t="s">
        <v>3</v>
      </c>
    </row>
    <row r="573445" spans="1:1" x14ac:dyDescent="0.25">
      <c r="A573445" s="2" t="s">
        <v>5</v>
      </c>
    </row>
    <row r="573446" spans="1:1" x14ac:dyDescent="0.25">
      <c r="A573446" s="2" t="s">
        <v>6</v>
      </c>
    </row>
    <row r="573447" spans="1:1" x14ac:dyDescent="0.25">
      <c r="A573447" s="7" t="s">
        <v>8</v>
      </c>
    </row>
    <row r="573448" spans="1:1" x14ac:dyDescent="0.25">
      <c r="A573448" s="7" t="s">
        <v>9</v>
      </c>
    </row>
    <row r="573449" spans="1:1" x14ac:dyDescent="0.25">
      <c r="A573449" s="24" t="s">
        <v>12</v>
      </c>
    </row>
    <row r="573450" spans="1:1" x14ac:dyDescent="0.25">
      <c r="A573450" s="2" t="s">
        <v>13</v>
      </c>
    </row>
    <row r="573451" spans="1:1" x14ac:dyDescent="0.25">
      <c r="A573451" s="7" t="s">
        <v>795</v>
      </c>
    </row>
    <row r="589825" spans="1:1" x14ac:dyDescent="0.25">
      <c r="A589825" s="24" t="s">
        <v>0</v>
      </c>
    </row>
    <row r="589826" spans="1:1" x14ac:dyDescent="0.25">
      <c r="A589826" s="5" t="s">
        <v>1</v>
      </c>
    </row>
    <row r="589827" spans="1:1" x14ac:dyDescent="0.25">
      <c r="A589827" s="2" t="s">
        <v>2</v>
      </c>
    </row>
    <row r="589828" spans="1:1" x14ac:dyDescent="0.25">
      <c r="A589828" s="2" t="s">
        <v>3</v>
      </c>
    </row>
    <row r="589829" spans="1:1" x14ac:dyDescent="0.25">
      <c r="A589829" s="2" t="s">
        <v>5</v>
      </c>
    </row>
    <row r="589830" spans="1:1" x14ac:dyDescent="0.25">
      <c r="A589830" s="2" t="s">
        <v>6</v>
      </c>
    </row>
    <row r="589831" spans="1:1" x14ac:dyDescent="0.25">
      <c r="A589831" s="7" t="s">
        <v>8</v>
      </c>
    </row>
    <row r="589832" spans="1:1" x14ac:dyDescent="0.25">
      <c r="A589832" s="7" t="s">
        <v>9</v>
      </c>
    </row>
    <row r="589833" spans="1:1" x14ac:dyDescent="0.25">
      <c r="A589833" s="24" t="s">
        <v>12</v>
      </c>
    </row>
    <row r="589834" spans="1:1" x14ac:dyDescent="0.25">
      <c r="A589834" s="2" t="s">
        <v>13</v>
      </c>
    </row>
    <row r="589835" spans="1:1" x14ac:dyDescent="0.25">
      <c r="A589835" s="7" t="s">
        <v>795</v>
      </c>
    </row>
    <row r="606209" spans="1:1" x14ac:dyDescent="0.25">
      <c r="A606209" s="24" t="s">
        <v>0</v>
      </c>
    </row>
    <row r="606210" spans="1:1" x14ac:dyDescent="0.25">
      <c r="A606210" s="5" t="s">
        <v>1</v>
      </c>
    </row>
    <row r="606211" spans="1:1" x14ac:dyDescent="0.25">
      <c r="A606211" s="2" t="s">
        <v>2</v>
      </c>
    </row>
    <row r="606212" spans="1:1" x14ac:dyDescent="0.25">
      <c r="A606212" s="2" t="s">
        <v>3</v>
      </c>
    </row>
    <row r="606213" spans="1:1" x14ac:dyDescent="0.25">
      <c r="A606213" s="2" t="s">
        <v>5</v>
      </c>
    </row>
    <row r="606214" spans="1:1" x14ac:dyDescent="0.25">
      <c r="A606214" s="2" t="s">
        <v>6</v>
      </c>
    </row>
    <row r="606215" spans="1:1" x14ac:dyDescent="0.25">
      <c r="A606215" s="7" t="s">
        <v>8</v>
      </c>
    </row>
    <row r="606216" spans="1:1" x14ac:dyDescent="0.25">
      <c r="A606216" s="7" t="s">
        <v>9</v>
      </c>
    </row>
    <row r="606217" spans="1:1" x14ac:dyDescent="0.25">
      <c r="A606217" s="24" t="s">
        <v>12</v>
      </c>
    </row>
    <row r="606218" spans="1:1" x14ac:dyDescent="0.25">
      <c r="A606218" s="2" t="s">
        <v>13</v>
      </c>
    </row>
    <row r="606219" spans="1:1" x14ac:dyDescent="0.25">
      <c r="A606219" s="7" t="s">
        <v>795</v>
      </c>
    </row>
    <row r="622593" spans="1:1" x14ac:dyDescent="0.25">
      <c r="A622593" s="24" t="s">
        <v>0</v>
      </c>
    </row>
    <row r="622594" spans="1:1" x14ac:dyDescent="0.25">
      <c r="A622594" s="5" t="s">
        <v>1</v>
      </c>
    </row>
    <row r="622595" spans="1:1" x14ac:dyDescent="0.25">
      <c r="A622595" s="2" t="s">
        <v>2</v>
      </c>
    </row>
    <row r="622596" spans="1:1" x14ac:dyDescent="0.25">
      <c r="A622596" s="2" t="s">
        <v>3</v>
      </c>
    </row>
    <row r="622597" spans="1:1" x14ac:dyDescent="0.25">
      <c r="A622597" s="2" t="s">
        <v>5</v>
      </c>
    </row>
    <row r="622598" spans="1:1" x14ac:dyDescent="0.25">
      <c r="A622598" s="2" t="s">
        <v>6</v>
      </c>
    </row>
    <row r="622599" spans="1:1" x14ac:dyDescent="0.25">
      <c r="A622599" s="7" t="s">
        <v>8</v>
      </c>
    </row>
    <row r="622600" spans="1:1" x14ac:dyDescent="0.25">
      <c r="A622600" s="7" t="s">
        <v>9</v>
      </c>
    </row>
    <row r="622601" spans="1:1" x14ac:dyDescent="0.25">
      <c r="A622601" s="24" t="s">
        <v>12</v>
      </c>
    </row>
    <row r="622602" spans="1:1" x14ac:dyDescent="0.25">
      <c r="A622602" s="2" t="s">
        <v>13</v>
      </c>
    </row>
    <row r="622603" spans="1:1" x14ac:dyDescent="0.25">
      <c r="A622603" s="7" t="s">
        <v>795</v>
      </c>
    </row>
    <row r="638977" spans="1:1" x14ac:dyDescent="0.25">
      <c r="A638977" s="24" t="s">
        <v>0</v>
      </c>
    </row>
    <row r="638978" spans="1:1" x14ac:dyDescent="0.25">
      <c r="A638978" s="5" t="s">
        <v>1</v>
      </c>
    </row>
    <row r="638979" spans="1:1" x14ac:dyDescent="0.25">
      <c r="A638979" s="2" t="s">
        <v>2</v>
      </c>
    </row>
    <row r="638980" spans="1:1" x14ac:dyDescent="0.25">
      <c r="A638980" s="2" t="s">
        <v>3</v>
      </c>
    </row>
    <row r="638981" spans="1:1" x14ac:dyDescent="0.25">
      <c r="A638981" s="2" t="s">
        <v>5</v>
      </c>
    </row>
    <row r="638982" spans="1:1" x14ac:dyDescent="0.25">
      <c r="A638982" s="2" t="s">
        <v>6</v>
      </c>
    </row>
    <row r="638983" spans="1:1" x14ac:dyDescent="0.25">
      <c r="A638983" s="7" t="s">
        <v>8</v>
      </c>
    </row>
    <row r="638984" spans="1:1" x14ac:dyDescent="0.25">
      <c r="A638984" s="7" t="s">
        <v>9</v>
      </c>
    </row>
    <row r="638985" spans="1:1" x14ac:dyDescent="0.25">
      <c r="A638985" s="24" t="s">
        <v>12</v>
      </c>
    </row>
    <row r="638986" spans="1:1" x14ac:dyDescent="0.25">
      <c r="A638986" s="2" t="s">
        <v>13</v>
      </c>
    </row>
    <row r="638987" spans="1:1" x14ac:dyDescent="0.25">
      <c r="A638987" s="7" t="s">
        <v>795</v>
      </c>
    </row>
    <row r="655361" spans="1:1" x14ac:dyDescent="0.25">
      <c r="A655361" s="24" t="s">
        <v>0</v>
      </c>
    </row>
    <row r="655362" spans="1:1" x14ac:dyDescent="0.25">
      <c r="A655362" s="5" t="s">
        <v>1</v>
      </c>
    </row>
    <row r="655363" spans="1:1" x14ac:dyDescent="0.25">
      <c r="A655363" s="2" t="s">
        <v>2</v>
      </c>
    </row>
    <row r="655364" spans="1:1" x14ac:dyDescent="0.25">
      <c r="A655364" s="2" t="s">
        <v>3</v>
      </c>
    </row>
    <row r="655365" spans="1:1" x14ac:dyDescent="0.25">
      <c r="A655365" s="2" t="s">
        <v>5</v>
      </c>
    </row>
    <row r="655366" spans="1:1" x14ac:dyDescent="0.25">
      <c r="A655366" s="2" t="s">
        <v>6</v>
      </c>
    </row>
    <row r="655367" spans="1:1" x14ac:dyDescent="0.25">
      <c r="A655367" s="7" t="s">
        <v>8</v>
      </c>
    </row>
    <row r="655368" spans="1:1" x14ac:dyDescent="0.25">
      <c r="A655368" s="7" t="s">
        <v>9</v>
      </c>
    </row>
    <row r="655369" spans="1:1" x14ac:dyDescent="0.25">
      <c r="A655369" s="24" t="s">
        <v>12</v>
      </c>
    </row>
    <row r="655370" spans="1:1" x14ac:dyDescent="0.25">
      <c r="A655370" s="2" t="s">
        <v>13</v>
      </c>
    </row>
    <row r="655371" spans="1:1" x14ac:dyDescent="0.25">
      <c r="A655371" s="7" t="s">
        <v>795</v>
      </c>
    </row>
    <row r="671745" spans="1:1" x14ac:dyDescent="0.25">
      <c r="A671745" s="24" t="s">
        <v>0</v>
      </c>
    </row>
    <row r="671746" spans="1:1" x14ac:dyDescent="0.25">
      <c r="A671746" s="5" t="s">
        <v>1</v>
      </c>
    </row>
    <row r="671747" spans="1:1" x14ac:dyDescent="0.25">
      <c r="A671747" s="2" t="s">
        <v>2</v>
      </c>
    </row>
    <row r="671748" spans="1:1" x14ac:dyDescent="0.25">
      <c r="A671748" s="2" t="s">
        <v>3</v>
      </c>
    </row>
    <row r="671749" spans="1:1" x14ac:dyDescent="0.25">
      <c r="A671749" s="2" t="s">
        <v>5</v>
      </c>
    </row>
    <row r="671750" spans="1:1" x14ac:dyDescent="0.25">
      <c r="A671750" s="2" t="s">
        <v>6</v>
      </c>
    </row>
    <row r="671751" spans="1:1" x14ac:dyDescent="0.25">
      <c r="A671751" s="7" t="s">
        <v>8</v>
      </c>
    </row>
    <row r="671752" spans="1:1" x14ac:dyDescent="0.25">
      <c r="A671752" s="7" t="s">
        <v>9</v>
      </c>
    </row>
    <row r="671753" spans="1:1" x14ac:dyDescent="0.25">
      <c r="A671753" s="24" t="s">
        <v>12</v>
      </c>
    </row>
    <row r="671754" spans="1:1" x14ac:dyDescent="0.25">
      <c r="A671754" s="2" t="s">
        <v>13</v>
      </c>
    </row>
    <row r="671755" spans="1:1" x14ac:dyDescent="0.25">
      <c r="A671755" s="7" t="s">
        <v>795</v>
      </c>
    </row>
    <row r="688129" spans="1:1" x14ac:dyDescent="0.25">
      <c r="A688129" s="24" t="s">
        <v>0</v>
      </c>
    </row>
    <row r="688130" spans="1:1" x14ac:dyDescent="0.25">
      <c r="A688130" s="5" t="s">
        <v>1</v>
      </c>
    </row>
    <row r="688131" spans="1:1" x14ac:dyDescent="0.25">
      <c r="A688131" s="2" t="s">
        <v>2</v>
      </c>
    </row>
    <row r="688132" spans="1:1" x14ac:dyDescent="0.25">
      <c r="A688132" s="2" t="s">
        <v>3</v>
      </c>
    </row>
    <row r="688133" spans="1:1" x14ac:dyDescent="0.25">
      <c r="A688133" s="2" t="s">
        <v>5</v>
      </c>
    </row>
    <row r="688134" spans="1:1" x14ac:dyDescent="0.25">
      <c r="A688134" s="2" t="s">
        <v>6</v>
      </c>
    </row>
    <row r="688135" spans="1:1" x14ac:dyDescent="0.25">
      <c r="A688135" s="7" t="s">
        <v>8</v>
      </c>
    </row>
    <row r="688136" spans="1:1" x14ac:dyDescent="0.25">
      <c r="A688136" s="7" t="s">
        <v>9</v>
      </c>
    </row>
    <row r="688137" spans="1:1" x14ac:dyDescent="0.25">
      <c r="A688137" s="24" t="s">
        <v>12</v>
      </c>
    </row>
    <row r="688138" spans="1:1" x14ac:dyDescent="0.25">
      <c r="A688138" s="2" t="s">
        <v>13</v>
      </c>
    </row>
    <row r="688139" spans="1:1" x14ac:dyDescent="0.25">
      <c r="A688139" s="7" t="s">
        <v>795</v>
      </c>
    </row>
    <row r="704513" spans="1:1" x14ac:dyDescent="0.25">
      <c r="A704513" s="24" t="s">
        <v>0</v>
      </c>
    </row>
    <row r="704514" spans="1:1" x14ac:dyDescent="0.25">
      <c r="A704514" s="5" t="s">
        <v>1</v>
      </c>
    </row>
    <row r="704515" spans="1:1" x14ac:dyDescent="0.25">
      <c r="A704515" s="2" t="s">
        <v>2</v>
      </c>
    </row>
    <row r="704516" spans="1:1" x14ac:dyDescent="0.25">
      <c r="A704516" s="2" t="s">
        <v>3</v>
      </c>
    </row>
    <row r="704517" spans="1:1" x14ac:dyDescent="0.25">
      <c r="A704517" s="2" t="s">
        <v>5</v>
      </c>
    </row>
    <row r="704518" spans="1:1" x14ac:dyDescent="0.25">
      <c r="A704518" s="2" t="s">
        <v>6</v>
      </c>
    </row>
    <row r="704519" spans="1:1" x14ac:dyDescent="0.25">
      <c r="A704519" s="7" t="s">
        <v>8</v>
      </c>
    </row>
    <row r="704520" spans="1:1" x14ac:dyDescent="0.25">
      <c r="A704520" s="7" t="s">
        <v>9</v>
      </c>
    </row>
    <row r="704521" spans="1:1" x14ac:dyDescent="0.25">
      <c r="A704521" s="24" t="s">
        <v>12</v>
      </c>
    </row>
    <row r="704522" spans="1:1" x14ac:dyDescent="0.25">
      <c r="A704522" s="2" t="s">
        <v>13</v>
      </c>
    </row>
    <row r="704523" spans="1:1" x14ac:dyDescent="0.25">
      <c r="A704523" s="7" t="s">
        <v>795</v>
      </c>
    </row>
    <row r="720897" spans="1:1" x14ac:dyDescent="0.25">
      <c r="A720897" s="24" t="s">
        <v>0</v>
      </c>
    </row>
    <row r="720898" spans="1:1" x14ac:dyDescent="0.25">
      <c r="A720898" s="5" t="s">
        <v>1</v>
      </c>
    </row>
    <row r="720899" spans="1:1" x14ac:dyDescent="0.25">
      <c r="A720899" s="2" t="s">
        <v>2</v>
      </c>
    </row>
    <row r="720900" spans="1:1" x14ac:dyDescent="0.25">
      <c r="A720900" s="2" t="s">
        <v>3</v>
      </c>
    </row>
    <row r="720901" spans="1:1" x14ac:dyDescent="0.25">
      <c r="A720901" s="2" t="s">
        <v>5</v>
      </c>
    </row>
    <row r="720902" spans="1:1" x14ac:dyDescent="0.25">
      <c r="A720902" s="2" t="s">
        <v>6</v>
      </c>
    </row>
    <row r="720903" spans="1:1" x14ac:dyDescent="0.25">
      <c r="A720903" s="7" t="s">
        <v>8</v>
      </c>
    </row>
    <row r="720904" spans="1:1" x14ac:dyDescent="0.25">
      <c r="A720904" s="7" t="s">
        <v>9</v>
      </c>
    </row>
    <row r="720905" spans="1:1" x14ac:dyDescent="0.25">
      <c r="A720905" s="24" t="s">
        <v>12</v>
      </c>
    </row>
    <row r="720906" spans="1:1" x14ac:dyDescent="0.25">
      <c r="A720906" s="2" t="s">
        <v>13</v>
      </c>
    </row>
    <row r="720907" spans="1:1" x14ac:dyDescent="0.25">
      <c r="A720907" s="7" t="s">
        <v>795</v>
      </c>
    </row>
    <row r="737281" spans="1:1" x14ac:dyDescent="0.25">
      <c r="A737281" s="24" t="s">
        <v>0</v>
      </c>
    </row>
    <row r="737282" spans="1:1" x14ac:dyDescent="0.25">
      <c r="A737282" s="5" t="s">
        <v>1</v>
      </c>
    </row>
    <row r="737283" spans="1:1" x14ac:dyDescent="0.25">
      <c r="A737283" s="2" t="s">
        <v>2</v>
      </c>
    </row>
    <row r="737284" spans="1:1" x14ac:dyDescent="0.25">
      <c r="A737284" s="2" t="s">
        <v>3</v>
      </c>
    </row>
    <row r="737285" spans="1:1" x14ac:dyDescent="0.25">
      <c r="A737285" s="2" t="s">
        <v>5</v>
      </c>
    </row>
    <row r="737286" spans="1:1" x14ac:dyDescent="0.25">
      <c r="A737286" s="2" t="s">
        <v>6</v>
      </c>
    </row>
    <row r="737287" spans="1:1" x14ac:dyDescent="0.25">
      <c r="A737287" s="7" t="s">
        <v>8</v>
      </c>
    </row>
    <row r="737288" spans="1:1" x14ac:dyDescent="0.25">
      <c r="A737288" s="7" t="s">
        <v>9</v>
      </c>
    </row>
    <row r="737289" spans="1:1" x14ac:dyDescent="0.25">
      <c r="A737289" s="24" t="s">
        <v>12</v>
      </c>
    </row>
    <row r="737290" spans="1:1" x14ac:dyDescent="0.25">
      <c r="A737290" s="2" t="s">
        <v>13</v>
      </c>
    </row>
    <row r="737291" spans="1:1" x14ac:dyDescent="0.25">
      <c r="A737291" s="7" t="s">
        <v>795</v>
      </c>
    </row>
    <row r="753665" spans="1:1" x14ac:dyDescent="0.25">
      <c r="A753665" s="24" t="s">
        <v>0</v>
      </c>
    </row>
    <row r="753666" spans="1:1" x14ac:dyDescent="0.25">
      <c r="A753666" s="5" t="s">
        <v>1</v>
      </c>
    </row>
    <row r="753667" spans="1:1" x14ac:dyDescent="0.25">
      <c r="A753667" s="2" t="s">
        <v>2</v>
      </c>
    </row>
    <row r="753668" spans="1:1" x14ac:dyDescent="0.25">
      <c r="A753668" s="2" t="s">
        <v>3</v>
      </c>
    </row>
    <row r="753669" spans="1:1" x14ac:dyDescent="0.25">
      <c r="A753669" s="2" t="s">
        <v>5</v>
      </c>
    </row>
    <row r="753670" spans="1:1" x14ac:dyDescent="0.25">
      <c r="A753670" s="2" t="s">
        <v>6</v>
      </c>
    </row>
    <row r="753671" spans="1:1" x14ac:dyDescent="0.25">
      <c r="A753671" s="7" t="s">
        <v>8</v>
      </c>
    </row>
    <row r="753672" spans="1:1" x14ac:dyDescent="0.25">
      <c r="A753672" s="7" t="s">
        <v>9</v>
      </c>
    </row>
    <row r="753673" spans="1:1" x14ac:dyDescent="0.25">
      <c r="A753673" s="24" t="s">
        <v>12</v>
      </c>
    </row>
    <row r="753674" spans="1:1" x14ac:dyDescent="0.25">
      <c r="A753674" s="2" t="s">
        <v>13</v>
      </c>
    </row>
    <row r="753675" spans="1:1" x14ac:dyDescent="0.25">
      <c r="A753675" s="7" t="s">
        <v>795</v>
      </c>
    </row>
    <row r="770049" spans="1:1" x14ac:dyDescent="0.25">
      <c r="A770049" s="24" t="s">
        <v>0</v>
      </c>
    </row>
    <row r="770050" spans="1:1" x14ac:dyDescent="0.25">
      <c r="A770050" s="5" t="s">
        <v>1</v>
      </c>
    </row>
    <row r="770051" spans="1:1" x14ac:dyDescent="0.25">
      <c r="A770051" s="2" t="s">
        <v>2</v>
      </c>
    </row>
    <row r="770052" spans="1:1" x14ac:dyDescent="0.25">
      <c r="A770052" s="2" t="s">
        <v>3</v>
      </c>
    </row>
    <row r="770053" spans="1:1" x14ac:dyDescent="0.25">
      <c r="A770053" s="2" t="s">
        <v>5</v>
      </c>
    </row>
    <row r="770054" spans="1:1" x14ac:dyDescent="0.25">
      <c r="A770054" s="2" t="s">
        <v>6</v>
      </c>
    </row>
    <row r="770055" spans="1:1" x14ac:dyDescent="0.25">
      <c r="A770055" s="7" t="s">
        <v>8</v>
      </c>
    </row>
    <row r="770056" spans="1:1" x14ac:dyDescent="0.25">
      <c r="A770056" s="7" t="s">
        <v>9</v>
      </c>
    </row>
    <row r="770057" spans="1:1" x14ac:dyDescent="0.25">
      <c r="A770057" s="24" t="s">
        <v>12</v>
      </c>
    </row>
    <row r="770058" spans="1:1" x14ac:dyDescent="0.25">
      <c r="A770058" s="2" t="s">
        <v>13</v>
      </c>
    </row>
    <row r="770059" spans="1:1" x14ac:dyDescent="0.25">
      <c r="A770059" s="7" t="s">
        <v>795</v>
      </c>
    </row>
    <row r="786433" spans="1:1" x14ac:dyDescent="0.25">
      <c r="A786433" s="24" t="s">
        <v>0</v>
      </c>
    </row>
    <row r="786434" spans="1:1" x14ac:dyDescent="0.25">
      <c r="A786434" s="5" t="s">
        <v>1</v>
      </c>
    </row>
    <row r="786435" spans="1:1" x14ac:dyDescent="0.25">
      <c r="A786435" s="2" t="s">
        <v>2</v>
      </c>
    </row>
    <row r="786436" spans="1:1" x14ac:dyDescent="0.25">
      <c r="A786436" s="2" t="s">
        <v>3</v>
      </c>
    </row>
    <row r="786437" spans="1:1" x14ac:dyDescent="0.25">
      <c r="A786437" s="2" t="s">
        <v>5</v>
      </c>
    </row>
    <row r="786438" spans="1:1" x14ac:dyDescent="0.25">
      <c r="A786438" s="2" t="s">
        <v>6</v>
      </c>
    </row>
    <row r="786439" spans="1:1" x14ac:dyDescent="0.25">
      <c r="A786439" s="7" t="s">
        <v>8</v>
      </c>
    </row>
    <row r="786440" spans="1:1" x14ac:dyDescent="0.25">
      <c r="A786440" s="7" t="s">
        <v>9</v>
      </c>
    </row>
    <row r="786441" spans="1:1" x14ac:dyDescent="0.25">
      <c r="A786441" s="24" t="s">
        <v>12</v>
      </c>
    </row>
    <row r="786442" spans="1:1" x14ac:dyDescent="0.25">
      <c r="A786442" s="2" t="s">
        <v>13</v>
      </c>
    </row>
    <row r="786443" spans="1:1" x14ac:dyDescent="0.25">
      <c r="A786443" s="7" t="s">
        <v>795</v>
      </c>
    </row>
    <row r="802817" spans="1:1" x14ac:dyDescent="0.25">
      <c r="A802817" s="24" t="s">
        <v>0</v>
      </c>
    </row>
    <row r="802818" spans="1:1" x14ac:dyDescent="0.25">
      <c r="A802818" s="5" t="s">
        <v>1</v>
      </c>
    </row>
    <row r="802819" spans="1:1" x14ac:dyDescent="0.25">
      <c r="A802819" s="2" t="s">
        <v>2</v>
      </c>
    </row>
    <row r="802820" spans="1:1" x14ac:dyDescent="0.25">
      <c r="A802820" s="2" t="s">
        <v>3</v>
      </c>
    </row>
    <row r="802821" spans="1:1" x14ac:dyDescent="0.25">
      <c r="A802821" s="2" t="s">
        <v>5</v>
      </c>
    </row>
    <row r="802822" spans="1:1" x14ac:dyDescent="0.25">
      <c r="A802822" s="2" t="s">
        <v>6</v>
      </c>
    </row>
    <row r="802823" spans="1:1" x14ac:dyDescent="0.25">
      <c r="A802823" s="7" t="s">
        <v>8</v>
      </c>
    </row>
    <row r="802824" spans="1:1" x14ac:dyDescent="0.25">
      <c r="A802824" s="7" t="s">
        <v>9</v>
      </c>
    </row>
    <row r="802825" spans="1:1" x14ac:dyDescent="0.25">
      <c r="A802825" s="24" t="s">
        <v>12</v>
      </c>
    </row>
    <row r="802826" spans="1:1" x14ac:dyDescent="0.25">
      <c r="A802826" s="2" t="s">
        <v>13</v>
      </c>
    </row>
    <row r="802827" spans="1:1" x14ac:dyDescent="0.25">
      <c r="A802827" s="7" t="s">
        <v>795</v>
      </c>
    </row>
    <row r="819201" spans="1:1" x14ac:dyDescent="0.25">
      <c r="A819201" s="24" t="s">
        <v>0</v>
      </c>
    </row>
    <row r="819202" spans="1:1" x14ac:dyDescent="0.25">
      <c r="A819202" s="5" t="s">
        <v>1</v>
      </c>
    </row>
    <row r="819203" spans="1:1" x14ac:dyDescent="0.25">
      <c r="A819203" s="2" t="s">
        <v>2</v>
      </c>
    </row>
    <row r="819204" spans="1:1" x14ac:dyDescent="0.25">
      <c r="A819204" s="2" t="s">
        <v>3</v>
      </c>
    </row>
    <row r="819205" spans="1:1" x14ac:dyDescent="0.25">
      <c r="A819205" s="2" t="s">
        <v>5</v>
      </c>
    </row>
    <row r="819206" spans="1:1" x14ac:dyDescent="0.25">
      <c r="A819206" s="2" t="s">
        <v>6</v>
      </c>
    </row>
    <row r="819207" spans="1:1" x14ac:dyDescent="0.25">
      <c r="A819207" s="7" t="s">
        <v>8</v>
      </c>
    </row>
    <row r="819208" spans="1:1" x14ac:dyDescent="0.25">
      <c r="A819208" s="7" t="s">
        <v>9</v>
      </c>
    </row>
    <row r="819209" spans="1:1" x14ac:dyDescent="0.25">
      <c r="A819209" s="24" t="s">
        <v>12</v>
      </c>
    </row>
    <row r="819210" spans="1:1" x14ac:dyDescent="0.25">
      <c r="A819210" s="2" t="s">
        <v>13</v>
      </c>
    </row>
    <row r="819211" spans="1:1" x14ac:dyDescent="0.25">
      <c r="A819211" s="7" t="s">
        <v>795</v>
      </c>
    </row>
    <row r="835585" spans="1:1" x14ac:dyDescent="0.25">
      <c r="A835585" s="24" t="s">
        <v>0</v>
      </c>
    </row>
    <row r="835586" spans="1:1" x14ac:dyDescent="0.25">
      <c r="A835586" s="5" t="s">
        <v>1</v>
      </c>
    </row>
    <row r="835587" spans="1:1" x14ac:dyDescent="0.25">
      <c r="A835587" s="2" t="s">
        <v>2</v>
      </c>
    </row>
    <row r="835588" spans="1:1" x14ac:dyDescent="0.25">
      <c r="A835588" s="2" t="s">
        <v>3</v>
      </c>
    </row>
    <row r="835589" spans="1:1" x14ac:dyDescent="0.25">
      <c r="A835589" s="2" t="s">
        <v>5</v>
      </c>
    </row>
    <row r="835590" spans="1:1" x14ac:dyDescent="0.25">
      <c r="A835590" s="2" t="s">
        <v>6</v>
      </c>
    </row>
    <row r="835591" spans="1:1" x14ac:dyDescent="0.25">
      <c r="A835591" s="7" t="s">
        <v>8</v>
      </c>
    </row>
    <row r="835592" spans="1:1" x14ac:dyDescent="0.25">
      <c r="A835592" s="7" t="s">
        <v>9</v>
      </c>
    </row>
    <row r="835593" spans="1:1" x14ac:dyDescent="0.25">
      <c r="A835593" s="24" t="s">
        <v>12</v>
      </c>
    </row>
    <row r="835594" spans="1:1" x14ac:dyDescent="0.25">
      <c r="A835594" s="2" t="s">
        <v>13</v>
      </c>
    </row>
    <row r="835595" spans="1:1" x14ac:dyDescent="0.25">
      <c r="A835595" s="7" t="s">
        <v>795</v>
      </c>
    </row>
    <row r="851969" spans="1:1" x14ac:dyDescent="0.25">
      <c r="A851969" s="24" t="s">
        <v>0</v>
      </c>
    </row>
    <row r="851970" spans="1:1" x14ac:dyDescent="0.25">
      <c r="A851970" s="5" t="s">
        <v>1</v>
      </c>
    </row>
    <row r="851971" spans="1:1" x14ac:dyDescent="0.25">
      <c r="A851971" s="2" t="s">
        <v>2</v>
      </c>
    </row>
    <row r="851972" spans="1:1" x14ac:dyDescent="0.25">
      <c r="A851972" s="2" t="s">
        <v>3</v>
      </c>
    </row>
    <row r="851973" spans="1:1" x14ac:dyDescent="0.25">
      <c r="A851973" s="2" t="s">
        <v>5</v>
      </c>
    </row>
    <row r="851974" spans="1:1" x14ac:dyDescent="0.25">
      <c r="A851974" s="2" t="s">
        <v>6</v>
      </c>
    </row>
    <row r="851975" spans="1:1" x14ac:dyDescent="0.25">
      <c r="A851975" s="7" t="s">
        <v>8</v>
      </c>
    </row>
    <row r="851976" spans="1:1" x14ac:dyDescent="0.25">
      <c r="A851976" s="7" t="s">
        <v>9</v>
      </c>
    </row>
    <row r="851977" spans="1:1" x14ac:dyDescent="0.25">
      <c r="A851977" s="24" t="s">
        <v>12</v>
      </c>
    </row>
    <row r="851978" spans="1:1" x14ac:dyDescent="0.25">
      <c r="A851978" s="2" t="s">
        <v>13</v>
      </c>
    </row>
    <row r="851979" spans="1:1" x14ac:dyDescent="0.25">
      <c r="A851979" s="7" t="s">
        <v>795</v>
      </c>
    </row>
    <row r="868353" spans="1:1" x14ac:dyDescent="0.25">
      <c r="A868353" s="24" t="s">
        <v>0</v>
      </c>
    </row>
    <row r="868354" spans="1:1" x14ac:dyDescent="0.25">
      <c r="A868354" s="5" t="s">
        <v>1</v>
      </c>
    </row>
    <row r="868355" spans="1:1" x14ac:dyDescent="0.25">
      <c r="A868355" s="2" t="s">
        <v>2</v>
      </c>
    </row>
    <row r="868356" spans="1:1" x14ac:dyDescent="0.25">
      <c r="A868356" s="2" t="s">
        <v>3</v>
      </c>
    </row>
    <row r="868357" spans="1:1" x14ac:dyDescent="0.25">
      <c r="A868357" s="2" t="s">
        <v>5</v>
      </c>
    </row>
    <row r="868358" spans="1:1" x14ac:dyDescent="0.25">
      <c r="A868358" s="2" t="s">
        <v>6</v>
      </c>
    </row>
    <row r="868359" spans="1:1" x14ac:dyDescent="0.25">
      <c r="A868359" s="7" t="s">
        <v>8</v>
      </c>
    </row>
    <row r="868360" spans="1:1" x14ac:dyDescent="0.25">
      <c r="A868360" s="7" t="s">
        <v>9</v>
      </c>
    </row>
    <row r="868361" spans="1:1" x14ac:dyDescent="0.25">
      <c r="A868361" s="24" t="s">
        <v>12</v>
      </c>
    </row>
    <row r="868362" spans="1:1" x14ac:dyDescent="0.25">
      <c r="A868362" s="2" t="s">
        <v>13</v>
      </c>
    </row>
    <row r="868363" spans="1:1" x14ac:dyDescent="0.25">
      <c r="A868363" s="7" t="s">
        <v>795</v>
      </c>
    </row>
    <row r="884737" spans="1:1" x14ac:dyDescent="0.25">
      <c r="A884737" s="24" t="s">
        <v>0</v>
      </c>
    </row>
    <row r="884738" spans="1:1" x14ac:dyDescent="0.25">
      <c r="A884738" s="5" t="s">
        <v>1</v>
      </c>
    </row>
    <row r="884739" spans="1:1" x14ac:dyDescent="0.25">
      <c r="A884739" s="2" t="s">
        <v>2</v>
      </c>
    </row>
    <row r="884740" spans="1:1" x14ac:dyDescent="0.25">
      <c r="A884740" s="2" t="s">
        <v>3</v>
      </c>
    </row>
    <row r="884741" spans="1:1" x14ac:dyDescent="0.25">
      <c r="A884741" s="2" t="s">
        <v>5</v>
      </c>
    </row>
    <row r="884742" spans="1:1" x14ac:dyDescent="0.25">
      <c r="A884742" s="2" t="s">
        <v>6</v>
      </c>
    </row>
    <row r="884743" spans="1:1" x14ac:dyDescent="0.25">
      <c r="A884743" s="7" t="s">
        <v>8</v>
      </c>
    </row>
    <row r="884744" spans="1:1" x14ac:dyDescent="0.25">
      <c r="A884744" s="7" t="s">
        <v>9</v>
      </c>
    </row>
    <row r="884745" spans="1:1" x14ac:dyDescent="0.25">
      <c r="A884745" s="24" t="s">
        <v>12</v>
      </c>
    </row>
    <row r="884746" spans="1:1" x14ac:dyDescent="0.25">
      <c r="A884746" s="2" t="s">
        <v>13</v>
      </c>
    </row>
    <row r="884747" spans="1:1" x14ac:dyDescent="0.25">
      <c r="A884747" s="7" t="s">
        <v>795</v>
      </c>
    </row>
    <row r="901121" spans="1:1" x14ac:dyDescent="0.25">
      <c r="A901121" s="24" t="s">
        <v>0</v>
      </c>
    </row>
    <row r="901122" spans="1:1" x14ac:dyDescent="0.25">
      <c r="A901122" s="5" t="s">
        <v>1</v>
      </c>
    </row>
    <row r="901123" spans="1:1" x14ac:dyDescent="0.25">
      <c r="A901123" s="2" t="s">
        <v>2</v>
      </c>
    </row>
    <row r="901124" spans="1:1" x14ac:dyDescent="0.25">
      <c r="A901124" s="2" t="s">
        <v>3</v>
      </c>
    </row>
    <row r="901125" spans="1:1" x14ac:dyDescent="0.25">
      <c r="A901125" s="2" t="s">
        <v>5</v>
      </c>
    </row>
    <row r="901126" spans="1:1" x14ac:dyDescent="0.25">
      <c r="A901126" s="2" t="s">
        <v>6</v>
      </c>
    </row>
    <row r="901127" spans="1:1" x14ac:dyDescent="0.25">
      <c r="A901127" s="7" t="s">
        <v>8</v>
      </c>
    </row>
    <row r="901128" spans="1:1" x14ac:dyDescent="0.25">
      <c r="A901128" s="7" t="s">
        <v>9</v>
      </c>
    </row>
    <row r="901129" spans="1:1" x14ac:dyDescent="0.25">
      <c r="A901129" s="24" t="s">
        <v>12</v>
      </c>
    </row>
    <row r="901130" spans="1:1" x14ac:dyDescent="0.25">
      <c r="A901130" s="2" t="s">
        <v>13</v>
      </c>
    </row>
    <row r="901131" spans="1:1" x14ac:dyDescent="0.25">
      <c r="A901131" s="7" t="s">
        <v>795</v>
      </c>
    </row>
    <row r="917505" spans="1:1" x14ac:dyDescent="0.25">
      <c r="A917505" s="24" t="s">
        <v>0</v>
      </c>
    </row>
    <row r="917506" spans="1:1" x14ac:dyDescent="0.25">
      <c r="A917506" s="5" t="s">
        <v>1</v>
      </c>
    </row>
    <row r="917507" spans="1:1" x14ac:dyDescent="0.25">
      <c r="A917507" s="2" t="s">
        <v>2</v>
      </c>
    </row>
    <row r="917508" spans="1:1" x14ac:dyDescent="0.25">
      <c r="A917508" s="2" t="s">
        <v>3</v>
      </c>
    </row>
    <row r="917509" spans="1:1" x14ac:dyDescent="0.25">
      <c r="A917509" s="2" t="s">
        <v>5</v>
      </c>
    </row>
    <row r="917510" spans="1:1" x14ac:dyDescent="0.25">
      <c r="A917510" s="2" t="s">
        <v>6</v>
      </c>
    </row>
    <row r="917511" spans="1:1" x14ac:dyDescent="0.25">
      <c r="A917511" s="7" t="s">
        <v>8</v>
      </c>
    </row>
    <row r="917512" spans="1:1" x14ac:dyDescent="0.25">
      <c r="A917512" s="7" t="s">
        <v>9</v>
      </c>
    </row>
    <row r="917513" spans="1:1" x14ac:dyDescent="0.25">
      <c r="A917513" s="24" t="s">
        <v>12</v>
      </c>
    </row>
    <row r="917514" spans="1:1" x14ac:dyDescent="0.25">
      <c r="A917514" s="2" t="s">
        <v>13</v>
      </c>
    </row>
    <row r="917515" spans="1:1" x14ac:dyDescent="0.25">
      <c r="A917515" s="7" t="s">
        <v>795</v>
      </c>
    </row>
    <row r="933889" spans="1:1" x14ac:dyDescent="0.25">
      <c r="A933889" s="24" t="s">
        <v>0</v>
      </c>
    </row>
    <row r="933890" spans="1:1" x14ac:dyDescent="0.25">
      <c r="A933890" s="5" t="s">
        <v>1</v>
      </c>
    </row>
    <row r="933891" spans="1:1" x14ac:dyDescent="0.25">
      <c r="A933891" s="2" t="s">
        <v>2</v>
      </c>
    </row>
    <row r="933892" spans="1:1" x14ac:dyDescent="0.25">
      <c r="A933892" s="2" t="s">
        <v>3</v>
      </c>
    </row>
    <row r="933893" spans="1:1" x14ac:dyDescent="0.25">
      <c r="A933893" s="2" t="s">
        <v>5</v>
      </c>
    </row>
    <row r="933894" spans="1:1" x14ac:dyDescent="0.25">
      <c r="A933894" s="2" t="s">
        <v>6</v>
      </c>
    </row>
    <row r="933895" spans="1:1" x14ac:dyDescent="0.25">
      <c r="A933895" s="7" t="s">
        <v>8</v>
      </c>
    </row>
    <row r="933896" spans="1:1" x14ac:dyDescent="0.25">
      <c r="A933896" s="7" t="s">
        <v>9</v>
      </c>
    </row>
    <row r="933897" spans="1:1" x14ac:dyDescent="0.25">
      <c r="A933897" s="24" t="s">
        <v>12</v>
      </c>
    </row>
    <row r="933898" spans="1:1" x14ac:dyDescent="0.25">
      <c r="A933898" s="2" t="s">
        <v>13</v>
      </c>
    </row>
    <row r="933899" spans="1:1" x14ac:dyDescent="0.25">
      <c r="A933899" s="7" t="s">
        <v>795</v>
      </c>
    </row>
    <row r="950273" spans="1:1" x14ac:dyDescent="0.25">
      <c r="A950273" s="24" t="s">
        <v>0</v>
      </c>
    </row>
    <row r="950274" spans="1:1" x14ac:dyDescent="0.25">
      <c r="A950274" s="5" t="s">
        <v>1</v>
      </c>
    </row>
    <row r="950275" spans="1:1" x14ac:dyDescent="0.25">
      <c r="A950275" s="2" t="s">
        <v>2</v>
      </c>
    </row>
    <row r="950276" spans="1:1" x14ac:dyDescent="0.25">
      <c r="A950276" s="2" t="s">
        <v>3</v>
      </c>
    </row>
    <row r="950277" spans="1:1" x14ac:dyDescent="0.25">
      <c r="A950277" s="2" t="s">
        <v>5</v>
      </c>
    </row>
    <row r="950278" spans="1:1" x14ac:dyDescent="0.25">
      <c r="A950278" s="2" t="s">
        <v>6</v>
      </c>
    </row>
    <row r="950279" spans="1:1" x14ac:dyDescent="0.25">
      <c r="A950279" s="7" t="s">
        <v>8</v>
      </c>
    </row>
    <row r="950280" spans="1:1" x14ac:dyDescent="0.25">
      <c r="A950280" s="7" t="s">
        <v>9</v>
      </c>
    </row>
    <row r="950281" spans="1:1" x14ac:dyDescent="0.25">
      <c r="A950281" s="24" t="s">
        <v>12</v>
      </c>
    </row>
    <row r="950282" spans="1:1" x14ac:dyDescent="0.25">
      <c r="A950282" s="2" t="s">
        <v>13</v>
      </c>
    </row>
    <row r="950283" spans="1:1" x14ac:dyDescent="0.25">
      <c r="A950283" s="7" t="s">
        <v>795</v>
      </c>
    </row>
    <row r="966657" spans="1:1" x14ac:dyDescent="0.25">
      <c r="A966657" s="24" t="s">
        <v>0</v>
      </c>
    </row>
    <row r="966658" spans="1:1" x14ac:dyDescent="0.25">
      <c r="A966658" s="5" t="s">
        <v>1</v>
      </c>
    </row>
    <row r="966659" spans="1:1" x14ac:dyDescent="0.25">
      <c r="A966659" s="2" t="s">
        <v>2</v>
      </c>
    </row>
    <row r="966660" spans="1:1" x14ac:dyDescent="0.25">
      <c r="A966660" s="2" t="s">
        <v>3</v>
      </c>
    </row>
    <row r="966661" spans="1:1" x14ac:dyDescent="0.25">
      <c r="A966661" s="2" t="s">
        <v>5</v>
      </c>
    </row>
    <row r="966662" spans="1:1" x14ac:dyDescent="0.25">
      <c r="A966662" s="2" t="s">
        <v>6</v>
      </c>
    </row>
    <row r="966663" spans="1:1" x14ac:dyDescent="0.25">
      <c r="A966663" s="7" t="s">
        <v>8</v>
      </c>
    </row>
    <row r="966664" spans="1:1" x14ac:dyDescent="0.25">
      <c r="A966664" s="7" t="s">
        <v>9</v>
      </c>
    </row>
    <row r="966665" spans="1:1" x14ac:dyDescent="0.25">
      <c r="A966665" s="24" t="s">
        <v>12</v>
      </c>
    </row>
    <row r="966666" spans="1:1" x14ac:dyDescent="0.25">
      <c r="A966666" s="2" t="s">
        <v>13</v>
      </c>
    </row>
    <row r="966667" spans="1:1" x14ac:dyDescent="0.25">
      <c r="A966667" s="7" t="s">
        <v>795</v>
      </c>
    </row>
    <row r="983041" spans="1:1" x14ac:dyDescent="0.25">
      <c r="A983041" s="24" t="s">
        <v>0</v>
      </c>
    </row>
    <row r="983042" spans="1:1" x14ac:dyDescent="0.25">
      <c r="A983042" s="5" t="s">
        <v>1</v>
      </c>
    </row>
    <row r="983043" spans="1:1" x14ac:dyDescent="0.25">
      <c r="A983043" s="2" t="s">
        <v>2</v>
      </c>
    </row>
    <row r="983044" spans="1:1" x14ac:dyDescent="0.25">
      <c r="A983044" s="2" t="s">
        <v>3</v>
      </c>
    </row>
    <row r="983045" spans="1:1" x14ac:dyDescent="0.25">
      <c r="A983045" s="2" t="s">
        <v>5</v>
      </c>
    </row>
    <row r="983046" spans="1:1" x14ac:dyDescent="0.25">
      <c r="A983046" s="2" t="s">
        <v>6</v>
      </c>
    </row>
    <row r="983047" spans="1:1" x14ac:dyDescent="0.25">
      <c r="A983047" s="7" t="s">
        <v>8</v>
      </c>
    </row>
    <row r="983048" spans="1:1" x14ac:dyDescent="0.25">
      <c r="A983048" s="7" t="s">
        <v>9</v>
      </c>
    </row>
    <row r="983049" spans="1:1" x14ac:dyDescent="0.25">
      <c r="A983049" s="24" t="s">
        <v>12</v>
      </c>
    </row>
    <row r="983050" spans="1:1" x14ac:dyDescent="0.25">
      <c r="A983050" s="2" t="s">
        <v>13</v>
      </c>
    </row>
    <row r="983051" spans="1:1" x14ac:dyDescent="0.25">
      <c r="A983051" s="7" t="s">
        <v>795</v>
      </c>
    </row>
    <row r="999425" spans="1:1" x14ac:dyDescent="0.25">
      <c r="A999425" s="24" t="s">
        <v>0</v>
      </c>
    </row>
    <row r="999426" spans="1:1" x14ac:dyDescent="0.25">
      <c r="A999426" s="5" t="s">
        <v>1</v>
      </c>
    </row>
    <row r="999427" spans="1:1" x14ac:dyDescent="0.25">
      <c r="A999427" s="2" t="s">
        <v>2</v>
      </c>
    </row>
    <row r="999428" spans="1:1" x14ac:dyDescent="0.25">
      <c r="A999428" s="2" t="s">
        <v>3</v>
      </c>
    </row>
    <row r="999429" spans="1:1" x14ac:dyDescent="0.25">
      <c r="A999429" s="2" t="s">
        <v>5</v>
      </c>
    </row>
    <row r="999430" spans="1:1" x14ac:dyDescent="0.25">
      <c r="A999430" s="2" t="s">
        <v>6</v>
      </c>
    </row>
    <row r="999431" spans="1:1" x14ac:dyDescent="0.25">
      <c r="A999431" s="7" t="s">
        <v>8</v>
      </c>
    </row>
    <row r="999432" spans="1:1" x14ac:dyDescent="0.25">
      <c r="A999432" s="7" t="s">
        <v>9</v>
      </c>
    </row>
    <row r="999433" spans="1:1" x14ac:dyDescent="0.25">
      <c r="A999433" s="24" t="s">
        <v>12</v>
      </c>
    </row>
    <row r="999434" spans="1:1" x14ac:dyDescent="0.25">
      <c r="A999434" s="2" t="s">
        <v>13</v>
      </c>
    </row>
    <row r="999435" spans="1:1" x14ac:dyDescent="0.25">
      <c r="A999435" s="7" t="s">
        <v>795</v>
      </c>
    </row>
    <row r="1015809" spans="1:1" x14ac:dyDescent="0.25">
      <c r="A1015809" s="24" t="s">
        <v>0</v>
      </c>
    </row>
    <row r="1015810" spans="1:1" x14ac:dyDescent="0.25">
      <c r="A1015810" s="5" t="s">
        <v>1</v>
      </c>
    </row>
    <row r="1015811" spans="1:1" x14ac:dyDescent="0.25">
      <c r="A1015811" s="2" t="s">
        <v>2</v>
      </c>
    </row>
    <row r="1015812" spans="1:1" x14ac:dyDescent="0.25">
      <c r="A1015812" s="2" t="s">
        <v>3</v>
      </c>
    </row>
    <row r="1015813" spans="1:1" x14ac:dyDescent="0.25">
      <c r="A1015813" s="2" t="s">
        <v>5</v>
      </c>
    </row>
    <row r="1015814" spans="1:1" x14ac:dyDescent="0.25">
      <c r="A1015814" s="2" t="s">
        <v>6</v>
      </c>
    </row>
    <row r="1015815" spans="1:1" x14ac:dyDescent="0.25">
      <c r="A1015815" s="7" t="s">
        <v>8</v>
      </c>
    </row>
    <row r="1015816" spans="1:1" x14ac:dyDescent="0.25">
      <c r="A1015816" s="7" t="s">
        <v>9</v>
      </c>
    </row>
    <row r="1015817" spans="1:1" x14ac:dyDescent="0.25">
      <c r="A1015817" s="24" t="s">
        <v>12</v>
      </c>
    </row>
    <row r="1015818" spans="1:1" x14ac:dyDescent="0.25">
      <c r="A1015818" s="2" t="s">
        <v>13</v>
      </c>
    </row>
    <row r="1015819" spans="1:1" x14ac:dyDescent="0.25">
      <c r="A1015819" s="7" t="s">
        <v>795</v>
      </c>
    </row>
    <row r="1032193" spans="1:1" x14ac:dyDescent="0.25">
      <c r="A1032193" s="24" t="s">
        <v>0</v>
      </c>
    </row>
    <row r="1032194" spans="1:1" x14ac:dyDescent="0.25">
      <c r="A1032194" s="5" t="s">
        <v>1</v>
      </c>
    </row>
    <row r="1032195" spans="1:1" x14ac:dyDescent="0.25">
      <c r="A1032195" s="2" t="s">
        <v>2</v>
      </c>
    </row>
    <row r="1032196" spans="1:1" x14ac:dyDescent="0.25">
      <c r="A1032196" s="2" t="s">
        <v>3</v>
      </c>
    </row>
    <row r="1032197" spans="1:1" x14ac:dyDescent="0.25">
      <c r="A1032197" s="2" t="s">
        <v>5</v>
      </c>
    </row>
    <row r="1032198" spans="1:1" x14ac:dyDescent="0.25">
      <c r="A1032198" s="2" t="s">
        <v>6</v>
      </c>
    </row>
    <row r="1032199" spans="1:1" x14ac:dyDescent="0.25">
      <c r="A1032199" s="7" t="s">
        <v>8</v>
      </c>
    </row>
    <row r="1032200" spans="1:1" x14ac:dyDescent="0.25">
      <c r="A1032200" s="7" t="s">
        <v>9</v>
      </c>
    </row>
    <row r="1032201" spans="1:1" x14ac:dyDescent="0.25">
      <c r="A1032201" s="24" t="s">
        <v>12</v>
      </c>
    </row>
    <row r="1032202" spans="1:1" x14ac:dyDescent="0.25">
      <c r="A1032202" s="2" t="s">
        <v>13</v>
      </c>
    </row>
    <row r="1032203" spans="1:1" x14ac:dyDescent="0.25">
      <c r="A1032203" s="7" t="s">
        <v>795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31C5-D758-214B-9E0B-F85A6A3D37CC}">
  <dimension ref="A3:C15"/>
  <sheetViews>
    <sheetView topLeftCell="A2" workbookViewId="0">
      <selection activeCell="C23" sqref="C23"/>
    </sheetView>
  </sheetViews>
  <sheetFormatPr defaultColWidth="11" defaultRowHeight="15.75" x14ac:dyDescent="0.25"/>
  <cols>
    <col min="1" max="1" width="13.375" bestFit="1" customWidth="1"/>
    <col min="2" max="2" width="20" bestFit="1" customWidth="1"/>
  </cols>
  <sheetData>
    <row r="3" spans="1:3" x14ac:dyDescent="0.25">
      <c r="A3" s="13" t="s">
        <v>796</v>
      </c>
      <c r="B3" t="s">
        <v>797</v>
      </c>
      <c r="C3" t="s">
        <v>798</v>
      </c>
    </row>
    <row r="4" spans="1:3" x14ac:dyDescent="0.25">
      <c r="A4" s="8" t="s">
        <v>200</v>
      </c>
      <c r="B4">
        <v>2</v>
      </c>
      <c r="C4" t="e">
        <f>COUNTIF(#REF!, "Africa")</f>
        <v>#REF!</v>
      </c>
    </row>
    <row r="5" spans="1:3" x14ac:dyDescent="0.25">
      <c r="A5" s="8" t="s">
        <v>170</v>
      </c>
      <c r="B5">
        <v>4</v>
      </c>
      <c r="C5" t="e">
        <f>COUNTIF(#REF!, "Asia")</f>
        <v>#REF!</v>
      </c>
    </row>
    <row r="6" spans="1:3" x14ac:dyDescent="0.25">
      <c r="A6" s="8" t="s">
        <v>230</v>
      </c>
      <c r="B6">
        <v>1</v>
      </c>
      <c r="C6" t="e">
        <f>COUNTIF(#REF!, "Australia")</f>
        <v>#REF!</v>
      </c>
    </row>
    <row r="7" spans="1:3" x14ac:dyDescent="0.25">
      <c r="A7" s="8" t="s">
        <v>72</v>
      </c>
      <c r="B7">
        <v>21</v>
      </c>
      <c r="C7" t="e">
        <f>COUNTIF(#REF!, "Europe")</f>
        <v>#REF!</v>
      </c>
    </row>
    <row r="8" spans="1:3" x14ac:dyDescent="0.25">
      <c r="A8" s="8" t="s">
        <v>175</v>
      </c>
      <c r="B8">
        <v>4</v>
      </c>
      <c r="C8" t="e">
        <f>COUNTIF(#REF!, "India")</f>
        <v>#REF!</v>
      </c>
    </row>
    <row r="9" spans="1:3" x14ac:dyDescent="0.25">
      <c r="A9" s="8" t="s">
        <v>799</v>
      </c>
      <c r="B9">
        <v>2</v>
      </c>
      <c r="C9" t="e">
        <f>COUNTIF(#REF!, "Location based")</f>
        <v>#REF!</v>
      </c>
    </row>
    <row r="10" spans="1:3" x14ac:dyDescent="0.25">
      <c r="A10" s="8" t="s">
        <v>224</v>
      </c>
      <c r="B10">
        <v>1</v>
      </c>
      <c r="C10" t="e">
        <f>COUNTIF(#REF!, "Oceania")</f>
        <v>#REF!</v>
      </c>
    </row>
    <row r="11" spans="1:3" x14ac:dyDescent="0.25">
      <c r="A11" s="8" t="s">
        <v>212</v>
      </c>
      <c r="B11">
        <v>2</v>
      </c>
      <c r="C11" t="e">
        <f>COUNTIF(#REF!, "South America")</f>
        <v>#REF!</v>
      </c>
    </row>
    <row r="12" spans="1:3" x14ac:dyDescent="0.25">
      <c r="A12" s="8" t="s">
        <v>20</v>
      </c>
      <c r="B12">
        <v>11</v>
      </c>
      <c r="C12" t="e">
        <f>COUNTIF(#REF!, "US")</f>
        <v>#REF!</v>
      </c>
    </row>
    <row r="13" spans="1:3" x14ac:dyDescent="0.25">
      <c r="A13" s="8" t="s">
        <v>50</v>
      </c>
      <c r="B13">
        <v>54</v>
      </c>
      <c r="C13" t="e">
        <f>COUNTIF(#REF!, "Worldwide")</f>
        <v>#REF!</v>
      </c>
    </row>
    <row r="14" spans="1:3" x14ac:dyDescent="0.25">
      <c r="A14" s="8" t="s">
        <v>800</v>
      </c>
    </row>
    <row r="15" spans="1:3" x14ac:dyDescent="0.25">
      <c r="A15" s="8" t="s">
        <v>801</v>
      </c>
      <c r="B15">
        <v>102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93FB1-D62E-C541-BEE4-27339B9FEA31}">
  <dimension ref="A1:O6"/>
  <sheetViews>
    <sheetView workbookViewId="0">
      <selection activeCell="A6" sqref="A6"/>
    </sheetView>
  </sheetViews>
  <sheetFormatPr defaultColWidth="11" defaultRowHeight="15.75" x14ac:dyDescent="0.25"/>
  <sheetData>
    <row r="1" spans="1:15" x14ac:dyDescent="0.25">
      <c r="A1" s="17" t="s">
        <v>802</v>
      </c>
      <c r="O1" t="s">
        <v>803</v>
      </c>
    </row>
    <row r="2" spans="1:15" x14ac:dyDescent="0.25">
      <c r="A2" s="17" t="s">
        <v>804</v>
      </c>
      <c r="O2" t="s">
        <v>805</v>
      </c>
    </row>
    <row r="3" spans="1:15" x14ac:dyDescent="0.25">
      <c r="A3" t="s">
        <v>806</v>
      </c>
      <c r="O3" t="s">
        <v>807</v>
      </c>
    </row>
    <row r="4" spans="1:15" x14ac:dyDescent="0.25">
      <c r="A4" t="s">
        <v>808</v>
      </c>
    </row>
    <row r="5" spans="1:15" x14ac:dyDescent="0.25">
      <c r="A5" t="s">
        <v>809</v>
      </c>
    </row>
    <row r="6" spans="1:15" x14ac:dyDescent="0.25">
      <c r="A6" t="s">
        <v>810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0F133-BD9F-AD4C-BACD-6F5B73543FFC}">
  <dimension ref="A1:B18"/>
  <sheetViews>
    <sheetView workbookViewId="0">
      <selection activeCell="A4" sqref="A4"/>
    </sheetView>
  </sheetViews>
  <sheetFormatPr defaultColWidth="11" defaultRowHeight="15.75" x14ac:dyDescent="0.25"/>
  <sheetData>
    <row r="1" spans="1:2" x14ac:dyDescent="0.25">
      <c r="A1" s="9" t="s">
        <v>811</v>
      </c>
      <c r="B1" s="9"/>
    </row>
    <row r="2" spans="1:2" x14ac:dyDescent="0.25">
      <c r="A2" s="12" t="s">
        <v>647</v>
      </c>
      <c r="B2" s="9"/>
    </row>
    <row r="3" spans="1:2" x14ac:dyDescent="0.25">
      <c r="A3" s="12" t="s">
        <v>812</v>
      </c>
      <c r="B3" s="9"/>
    </row>
    <row r="4" spans="1:2" x14ac:dyDescent="0.25">
      <c r="A4" s="12" t="s">
        <v>813</v>
      </c>
      <c r="B4" s="9"/>
    </row>
    <row r="5" spans="1:2" x14ac:dyDescent="0.25">
      <c r="A5" s="12" t="s">
        <v>814</v>
      </c>
      <c r="B5" s="9"/>
    </row>
    <row r="6" spans="1:2" x14ac:dyDescent="0.25">
      <c r="A6" s="12" t="s">
        <v>815</v>
      </c>
      <c r="B6" s="9"/>
    </row>
    <row r="7" spans="1:2" x14ac:dyDescent="0.25">
      <c r="A7" s="12" t="s">
        <v>816</v>
      </c>
      <c r="B7" s="9"/>
    </row>
    <row r="8" spans="1:2" x14ac:dyDescent="0.25">
      <c r="A8" s="12" t="s">
        <v>308</v>
      </c>
      <c r="B8" s="9"/>
    </row>
    <row r="9" spans="1:2" x14ac:dyDescent="0.25">
      <c r="A9" s="12" t="s">
        <v>817</v>
      </c>
      <c r="B9" s="9"/>
    </row>
    <row r="10" spans="1:2" x14ac:dyDescent="0.25">
      <c r="A10" s="12" t="s">
        <v>818</v>
      </c>
      <c r="B10" s="9"/>
    </row>
    <row r="11" spans="1:2" x14ac:dyDescent="0.25">
      <c r="A11" s="12" t="s">
        <v>819</v>
      </c>
      <c r="B11" s="9"/>
    </row>
    <row r="12" spans="1:2" x14ac:dyDescent="0.25">
      <c r="A12" s="12" t="s">
        <v>820</v>
      </c>
      <c r="B12" s="9"/>
    </row>
    <row r="13" spans="1:2" x14ac:dyDescent="0.25">
      <c r="A13" s="12" t="s">
        <v>821</v>
      </c>
      <c r="B13" s="9"/>
    </row>
    <row r="14" spans="1:2" x14ac:dyDescent="0.25">
      <c r="A14" s="12" t="s">
        <v>822</v>
      </c>
      <c r="B14" s="9"/>
    </row>
    <row r="15" spans="1:2" x14ac:dyDescent="0.25">
      <c r="A15" s="12" t="s">
        <v>823</v>
      </c>
      <c r="B15" s="9"/>
    </row>
    <row r="16" spans="1:2" x14ac:dyDescent="0.25">
      <c r="A16" s="12" t="s">
        <v>824</v>
      </c>
      <c r="B16" s="9"/>
    </row>
    <row r="17" spans="1:1" x14ac:dyDescent="0.25">
      <c r="A17" s="12" t="s">
        <v>825</v>
      </c>
    </row>
    <row r="18" spans="1:1" x14ac:dyDescent="0.25">
      <c r="A18" s="12" t="s">
        <v>826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dataset_dictionary</vt:lpstr>
      <vt:lpstr>Pivot Table</vt:lpstr>
      <vt:lpstr>Word</vt:lpstr>
      <vt:lpstr>Keywords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Velarde</dc:creator>
  <cp:keywords/>
  <dc:description/>
  <cp:lastModifiedBy>Brandon Catalano</cp:lastModifiedBy>
  <cp:revision/>
  <dcterms:created xsi:type="dcterms:W3CDTF">2021-09-22T02:53:25Z</dcterms:created>
  <dcterms:modified xsi:type="dcterms:W3CDTF">2023-06-05T17:30:01Z</dcterms:modified>
  <cp:category/>
  <cp:contentStatus/>
</cp:coreProperties>
</file>