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MML\Desktop\Fisheries 2017\Six Mile\Sixmile Data\"/>
    </mc:Choice>
  </mc:AlternateContent>
  <bookViews>
    <workbookView xWindow="0" yWindow="0" windowWidth="13800" windowHeight="4116" tabRatio="703" activeTab="1"/>
  </bookViews>
  <sheets>
    <sheet name="Escapement 2017" sheetId="1" r:id="rId1"/>
    <sheet name="Sockeye Adult Graphs" sheetId="3" r:id="rId2"/>
    <sheet name="Coho Adult Graphs" sheetId="4" r:id="rId3"/>
    <sheet name="Temps vs Escapement" sheetId="5" r:id="rId4"/>
    <sheet name="Jess ADFG Graph" sheetId="2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5" l="1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8" i="5"/>
  <c r="K5" i="1" l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E5" i="1"/>
  <c r="E6" i="1" s="1"/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</calcChain>
</file>

<file path=xl/sharedStrings.xml><?xml version="1.0" encoding="utf-8"?>
<sst xmlns="http://schemas.openxmlformats.org/spreadsheetml/2006/main" count="138" uniqueCount="55">
  <si>
    <t>Sockeye</t>
  </si>
  <si>
    <t>Coho</t>
  </si>
  <si>
    <t>Name</t>
  </si>
  <si>
    <t xml:space="preserve">Date </t>
  </si>
  <si>
    <r>
      <t xml:space="preserve"> Temp (C</t>
    </r>
    <r>
      <rPr>
        <sz val="11"/>
        <color theme="1"/>
        <rFont val="Calibri"/>
        <family val="2"/>
      </rPr>
      <t xml:space="preserve">°) </t>
    </r>
  </si>
  <si>
    <t>DAILY</t>
  </si>
  <si>
    <t>Cumulative</t>
  </si>
  <si>
    <t xml:space="preserve">2017 Sixmile Adult Migration </t>
  </si>
  <si>
    <t>Cumulative 2017</t>
  </si>
  <si>
    <t>Pink</t>
  </si>
  <si>
    <t>Chum</t>
  </si>
  <si>
    <t>CC, EH</t>
  </si>
  <si>
    <t>CC</t>
  </si>
  <si>
    <t>SS, EH, CC</t>
  </si>
  <si>
    <t>SS, EH</t>
  </si>
  <si>
    <t>SS, CC</t>
  </si>
  <si>
    <t>EH, CC</t>
  </si>
  <si>
    <t>EH, SS, CC</t>
  </si>
  <si>
    <t>EH, SS</t>
  </si>
  <si>
    <t xml:space="preserve">SS, CC </t>
  </si>
  <si>
    <t>CC, JJ</t>
  </si>
  <si>
    <t>CC, SS</t>
  </si>
  <si>
    <t>SS, CC, AF</t>
  </si>
  <si>
    <t>SS, EH, CB</t>
  </si>
  <si>
    <t>SS, CC, EH</t>
  </si>
  <si>
    <t>CB, EH</t>
  </si>
  <si>
    <t>EH, CC, CH</t>
  </si>
  <si>
    <t>EH, SS, CH</t>
  </si>
  <si>
    <t>SS, EH, CB, CH</t>
  </si>
  <si>
    <t xml:space="preserve">CH, CC </t>
  </si>
  <si>
    <t>CC, EH, CH</t>
  </si>
  <si>
    <t>CC, EH, CH, SS</t>
  </si>
  <si>
    <t>CH, SS, EH</t>
  </si>
  <si>
    <t>SS, EH, CH</t>
  </si>
  <si>
    <t xml:space="preserve">SS, EH, </t>
  </si>
  <si>
    <t>CH, EH</t>
  </si>
  <si>
    <t>SS, CH</t>
  </si>
  <si>
    <t>Date</t>
  </si>
  <si>
    <t>Daily Average 1998-2016</t>
  </si>
  <si>
    <t>Daily Total 2017</t>
  </si>
  <si>
    <t>Daily Average 2003-2016</t>
  </si>
  <si>
    <t>2017 Average Daily Temp</t>
  </si>
  <si>
    <t>2017 Average Daily Temperature</t>
  </si>
  <si>
    <t>2011-2016 Average Daily Temperature</t>
  </si>
  <si>
    <t>1998-2016 Adult Sockeye Daily Average</t>
  </si>
  <si>
    <t>2003-2016 Adult Coho Daily Average</t>
  </si>
  <si>
    <t>2017 Adult Sockeye</t>
  </si>
  <si>
    <t xml:space="preserve">2017 Adult Coho </t>
  </si>
  <si>
    <t>Daily Cum</t>
  </si>
  <si>
    <t>Cum 2017</t>
  </si>
  <si>
    <t>Cum</t>
  </si>
  <si>
    <t>Cumulative Daily Average 2014-2016</t>
  </si>
  <si>
    <t>Cumulative Daily Average 1998-2013</t>
  </si>
  <si>
    <t>Cumulative Daily Average 2003-2013</t>
  </si>
  <si>
    <t>Cumulative Daily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</si>
</sst>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slantDashDot">
        <color auto="1"/>
      </top>
      <bottom style="thin">
        <color indexed="64"/>
      </bottom>
      <diagonal/>
    </border>
    <border>
      <left/>
      <right/>
      <top/>
      <bottom style="slantDashDot">
        <color auto="1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1"/>
    <xf numFmtId="0" fontId="1" fillId="0" borderId="3" xfId="1" applyBorder="1"/>
    <xf numFmtId="0" fontId="1" fillId="0" borderId="3" xfId="1" applyBorder="1" applyAlignment="1">
      <alignment wrapText="1"/>
    </xf>
    <xf numFmtId="16" fontId="0" fillId="0" borderId="0" xfId="0" applyNumberFormat="1"/>
    <xf numFmtId="0" fontId="0" fillId="0" borderId="3" xfId="1" applyFont="1" applyBorder="1"/>
    <xf numFmtId="0" fontId="0" fillId="0" borderId="4" xfId="1" applyFont="1" applyBorder="1" applyAlignment="1">
      <alignment wrapText="1"/>
    </xf>
    <xf numFmtId="0" fontId="0" fillId="0" borderId="4" xfId="1" applyFon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9" fontId="0" fillId="0" borderId="0" xfId="0" applyNumberFormat="1"/>
    <xf numFmtId="1" fontId="0" fillId="0" borderId="0" xfId="0" applyNumberFormat="1"/>
    <xf numFmtId="0" fontId="0" fillId="0" borderId="0" xfId="1" applyFont="1" applyBorder="1" applyAlignment="1">
      <alignment horizontal="center"/>
    </xf>
    <xf numFmtId="0" fontId="0" fillId="0" borderId="1" xfId="1" applyFont="1" applyBorder="1" applyAlignment="1">
      <alignment horizontal="center"/>
    </xf>
    <xf numFmtId="0" fontId="0" fillId="0" borderId="2" xfId="1" applyFont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0" fontId="0" fillId="0" borderId="5" xfId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Adult Sockeye Daily Escapement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'Sockeye Adult Graphs'!$B$1</c:f>
              <c:strCache>
                <c:ptCount val="1"/>
                <c:pt idx="0">
                  <c:v>Daily Average 1998-2016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'Sockeye Adult Graphs'!$A$2:$A$88</c:f>
              <c:numCache>
                <c:formatCode>d\-mmm</c:formatCode>
                <c:ptCount val="87"/>
                <c:pt idx="0">
                  <c:v>42922</c:v>
                </c:pt>
                <c:pt idx="1">
                  <c:v>42923</c:v>
                </c:pt>
                <c:pt idx="2">
                  <c:v>42924</c:v>
                </c:pt>
                <c:pt idx="3">
                  <c:v>42925</c:v>
                </c:pt>
                <c:pt idx="4">
                  <c:v>42926</c:v>
                </c:pt>
                <c:pt idx="5">
                  <c:v>42927</c:v>
                </c:pt>
                <c:pt idx="6">
                  <c:v>42928</c:v>
                </c:pt>
                <c:pt idx="7">
                  <c:v>42929</c:v>
                </c:pt>
                <c:pt idx="8">
                  <c:v>42930</c:v>
                </c:pt>
                <c:pt idx="9">
                  <c:v>42931</c:v>
                </c:pt>
                <c:pt idx="10">
                  <c:v>42932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42938</c:v>
                </c:pt>
                <c:pt idx="17">
                  <c:v>42939</c:v>
                </c:pt>
                <c:pt idx="18">
                  <c:v>42940</c:v>
                </c:pt>
                <c:pt idx="19">
                  <c:v>42941</c:v>
                </c:pt>
                <c:pt idx="20">
                  <c:v>42942</c:v>
                </c:pt>
                <c:pt idx="21">
                  <c:v>42943</c:v>
                </c:pt>
                <c:pt idx="22">
                  <c:v>42944</c:v>
                </c:pt>
                <c:pt idx="23">
                  <c:v>42945</c:v>
                </c:pt>
                <c:pt idx="24">
                  <c:v>42946</c:v>
                </c:pt>
                <c:pt idx="25">
                  <c:v>42947</c:v>
                </c:pt>
                <c:pt idx="26">
                  <c:v>42948</c:v>
                </c:pt>
                <c:pt idx="27">
                  <c:v>42949</c:v>
                </c:pt>
                <c:pt idx="28">
                  <c:v>42950</c:v>
                </c:pt>
                <c:pt idx="29">
                  <c:v>42951</c:v>
                </c:pt>
                <c:pt idx="30">
                  <c:v>42952</c:v>
                </c:pt>
                <c:pt idx="31">
                  <c:v>42953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42959</c:v>
                </c:pt>
                <c:pt idx="38">
                  <c:v>42960</c:v>
                </c:pt>
                <c:pt idx="39">
                  <c:v>42961</c:v>
                </c:pt>
                <c:pt idx="40">
                  <c:v>42962</c:v>
                </c:pt>
                <c:pt idx="41">
                  <c:v>42963</c:v>
                </c:pt>
                <c:pt idx="42">
                  <c:v>42964</c:v>
                </c:pt>
                <c:pt idx="43">
                  <c:v>42965</c:v>
                </c:pt>
                <c:pt idx="44">
                  <c:v>42966</c:v>
                </c:pt>
                <c:pt idx="45">
                  <c:v>42967</c:v>
                </c:pt>
                <c:pt idx="46">
                  <c:v>42968</c:v>
                </c:pt>
                <c:pt idx="47">
                  <c:v>42969</c:v>
                </c:pt>
                <c:pt idx="48">
                  <c:v>42970</c:v>
                </c:pt>
                <c:pt idx="49">
                  <c:v>42971</c:v>
                </c:pt>
                <c:pt idx="50">
                  <c:v>42972</c:v>
                </c:pt>
                <c:pt idx="51">
                  <c:v>42973</c:v>
                </c:pt>
                <c:pt idx="52">
                  <c:v>42974</c:v>
                </c:pt>
                <c:pt idx="53">
                  <c:v>42975</c:v>
                </c:pt>
                <c:pt idx="54">
                  <c:v>42976</c:v>
                </c:pt>
                <c:pt idx="55">
                  <c:v>42977</c:v>
                </c:pt>
                <c:pt idx="56">
                  <c:v>42978</c:v>
                </c:pt>
                <c:pt idx="57">
                  <c:v>42979</c:v>
                </c:pt>
                <c:pt idx="58">
                  <c:v>42980</c:v>
                </c:pt>
                <c:pt idx="59">
                  <c:v>42981</c:v>
                </c:pt>
                <c:pt idx="60">
                  <c:v>42982</c:v>
                </c:pt>
                <c:pt idx="61">
                  <c:v>42983</c:v>
                </c:pt>
                <c:pt idx="62">
                  <c:v>42984</c:v>
                </c:pt>
                <c:pt idx="63">
                  <c:v>42985</c:v>
                </c:pt>
                <c:pt idx="64">
                  <c:v>42986</c:v>
                </c:pt>
                <c:pt idx="65">
                  <c:v>42987</c:v>
                </c:pt>
                <c:pt idx="66">
                  <c:v>42988</c:v>
                </c:pt>
                <c:pt idx="67">
                  <c:v>42989</c:v>
                </c:pt>
                <c:pt idx="68">
                  <c:v>42990</c:v>
                </c:pt>
                <c:pt idx="69">
                  <c:v>42991</c:v>
                </c:pt>
                <c:pt idx="70">
                  <c:v>42992</c:v>
                </c:pt>
                <c:pt idx="71">
                  <c:v>42993</c:v>
                </c:pt>
                <c:pt idx="72">
                  <c:v>42994</c:v>
                </c:pt>
                <c:pt idx="73">
                  <c:v>42995</c:v>
                </c:pt>
                <c:pt idx="74">
                  <c:v>42996</c:v>
                </c:pt>
                <c:pt idx="75">
                  <c:v>42997</c:v>
                </c:pt>
                <c:pt idx="76">
                  <c:v>42998</c:v>
                </c:pt>
                <c:pt idx="77">
                  <c:v>42999</c:v>
                </c:pt>
                <c:pt idx="78">
                  <c:v>43000</c:v>
                </c:pt>
                <c:pt idx="79">
                  <c:v>43001</c:v>
                </c:pt>
                <c:pt idx="80">
                  <c:v>43002</c:v>
                </c:pt>
                <c:pt idx="81">
                  <c:v>43003</c:v>
                </c:pt>
                <c:pt idx="82">
                  <c:v>43004</c:v>
                </c:pt>
                <c:pt idx="83">
                  <c:v>43005</c:v>
                </c:pt>
                <c:pt idx="84">
                  <c:v>43006</c:v>
                </c:pt>
                <c:pt idx="85">
                  <c:v>43007</c:v>
                </c:pt>
                <c:pt idx="86">
                  <c:v>43008</c:v>
                </c:pt>
              </c:numCache>
            </c:numRef>
          </c:cat>
          <c:val>
            <c:numRef>
              <c:f>'Sockeye Adult Graphs'!$B$2:$B$88</c:f>
              <c:numCache>
                <c:formatCode>0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1.6666666666666667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0.125</c:v>
                </c:pt>
                <c:pt idx="9">
                  <c:v>0</c:v>
                </c:pt>
                <c:pt idx="10">
                  <c:v>3.1</c:v>
                </c:pt>
                <c:pt idx="11">
                  <c:v>1.3</c:v>
                </c:pt>
                <c:pt idx="12">
                  <c:v>9.0909090909090912E-2</c:v>
                </c:pt>
                <c:pt idx="13">
                  <c:v>0.1</c:v>
                </c:pt>
                <c:pt idx="14">
                  <c:v>12.666666666666666</c:v>
                </c:pt>
                <c:pt idx="15">
                  <c:v>48.153846153846153</c:v>
                </c:pt>
                <c:pt idx="16">
                  <c:v>42.785714285714285</c:v>
                </c:pt>
                <c:pt idx="17">
                  <c:v>108.93333333333334</c:v>
                </c:pt>
                <c:pt idx="18">
                  <c:v>171.13333333333333</c:v>
                </c:pt>
                <c:pt idx="19">
                  <c:v>225</c:v>
                </c:pt>
                <c:pt idx="20">
                  <c:v>128.625</c:v>
                </c:pt>
                <c:pt idx="21">
                  <c:v>136.52941176470588</c:v>
                </c:pt>
                <c:pt idx="22">
                  <c:v>107.625</c:v>
                </c:pt>
                <c:pt idx="23">
                  <c:v>113.70588235294117</c:v>
                </c:pt>
                <c:pt idx="24">
                  <c:v>90.444444444444443</c:v>
                </c:pt>
                <c:pt idx="25">
                  <c:v>115.61111111111111</c:v>
                </c:pt>
                <c:pt idx="26">
                  <c:v>64.777777777777771</c:v>
                </c:pt>
                <c:pt idx="27">
                  <c:v>52.944444444444443</c:v>
                </c:pt>
                <c:pt idx="28">
                  <c:v>62.166666666666664</c:v>
                </c:pt>
                <c:pt idx="29">
                  <c:v>54.444444444444443</c:v>
                </c:pt>
                <c:pt idx="30">
                  <c:v>60.5</c:v>
                </c:pt>
                <c:pt idx="31">
                  <c:v>80.5</c:v>
                </c:pt>
                <c:pt idx="32">
                  <c:v>47.315789473684212</c:v>
                </c:pt>
                <c:pt idx="33">
                  <c:v>39.411764705882355</c:v>
                </c:pt>
                <c:pt idx="34">
                  <c:v>40.368421052631582</c:v>
                </c:pt>
                <c:pt idx="35">
                  <c:v>42.117647058823529</c:v>
                </c:pt>
                <c:pt idx="36">
                  <c:v>30.941176470588236</c:v>
                </c:pt>
                <c:pt idx="37">
                  <c:v>30.388888888888889</c:v>
                </c:pt>
                <c:pt idx="38">
                  <c:v>29.166666666666668</c:v>
                </c:pt>
                <c:pt idx="39">
                  <c:v>22.8125</c:v>
                </c:pt>
                <c:pt idx="40">
                  <c:v>20</c:v>
                </c:pt>
                <c:pt idx="41">
                  <c:v>22.058823529411764</c:v>
                </c:pt>
                <c:pt idx="42">
                  <c:v>21.1875</c:v>
                </c:pt>
                <c:pt idx="43">
                  <c:v>15.421052631578947</c:v>
                </c:pt>
                <c:pt idx="44">
                  <c:v>12.666666666666666</c:v>
                </c:pt>
                <c:pt idx="45">
                  <c:v>10.625</c:v>
                </c:pt>
                <c:pt idx="46">
                  <c:v>9.3333333333333339</c:v>
                </c:pt>
                <c:pt idx="47">
                  <c:v>6.9444444444444446</c:v>
                </c:pt>
                <c:pt idx="48">
                  <c:v>5</c:v>
                </c:pt>
                <c:pt idx="49">
                  <c:v>7.2857142857142856</c:v>
                </c:pt>
                <c:pt idx="50">
                  <c:v>8.9230769230769234</c:v>
                </c:pt>
                <c:pt idx="51">
                  <c:v>6.3076923076923075</c:v>
                </c:pt>
                <c:pt idx="52">
                  <c:v>7.7142857142857144</c:v>
                </c:pt>
                <c:pt idx="53">
                  <c:v>5.2142857142857144</c:v>
                </c:pt>
                <c:pt idx="54">
                  <c:v>3.5</c:v>
                </c:pt>
                <c:pt idx="55">
                  <c:v>3.25</c:v>
                </c:pt>
                <c:pt idx="56">
                  <c:v>3.6666666666666665</c:v>
                </c:pt>
                <c:pt idx="57">
                  <c:v>0.81818181818181823</c:v>
                </c:pt>
                <c:pt idx="58">
                  <c:v>2</c:v>
                </c:pt>
                <c:pt idx="59">
                  <c:v>2.5454545454545454</c:v>
                </c:pt>
                <c:pt idx="60">
                  <c:v>1.3636363636363635</c:v>
                </c:pt>
                <c:pt idx="61">
                  <c:v>1.3</c:v>
                </c:pt>
                <c:pt idx="62">
                  <c:v>1.2727272727272727</c:v>
                </c:pt>
                <c:pt idx="63">
                  <c:v>1.3</c:v>
                </c:pt>
                <c:pt idx="64">
                  <c:v>1.6</c:v>
                </c:pt>
                <c:pt idx="65">
                  <c:v>1.2857142857142858</c:v>
                </c:pt>
                <c:pt idx="66">
                  <c:v>0.2857142857142857</c:v>
                </c:pt>
                <c:pt idx="67">
                  <c:v>1</c:v>
                </c:pt>
                <c:pt idx="68">
                  <c:v>2</c:v>
                </c:pt>
                <c:pt idx="69">
                  <c:v>3.6666666666666665</c:v>
                </c:pt>
                <c:pt idx="70">
                  <c:v>2</c:v>
                </c:pt>
                <c:pt idx="71">
                  <c:v>5.333333333333333</c:v>
                </c:pt>
                <c:pt idx="72">
                  <c:v>4.333333333333333</c:v>
                </c:pt>
                <c:pt idx="73">
                  <c:v>4.666666666666667</c:v>
                </c:pt>
                <c:pt idx="74">
                  <c:v>2.3333333333333335</c:v>
                </c:pt>
                <c:pt idx="75">
                  <c:v>3.6666666666666665</c:v>
                </c:pt>
                <c:pt idx="76">
                  <c:v>1</c:v>
                </c:pt>
                <c:pt idx="77">
                  <c:v>4.666666666666667</c:v>
                </c:pt>
                <c:pt idx="78">
                  <c:v>3</c:v>
                </c:pt>
                <c:pt idx="79">
                  <c:v>1.6666666666666667</c:v>
                </c:pt>
                <c:pt idx="80">
                  <c:v>2</c:v>
                </c:pt>
                <c:pt idx="81">
                  <c:v>4</c:v>
                </c:pt>
                <c:pt idx="82">
                  <c:v>0.5</c:v>
                </c:pt>
                <c:pt idx="83">
                  <c:v>3</c:v>
                </c:pt>
                <c:pt idx="84">
                  <c:v>1.5</c:v>
                </c:pt>
                <c:pt idx="85">
                  <c:v>2.5</c:v>
                </c:pt>
                <c:pt idx="8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8-4879-BB69-64F8C8AE5991}"/>
            </c:ext>
          </c:extLst>
        </c:ser>
        <c:ser>
          <c:idx val="1"/>
          <c:order val="1"/>
          <c:tx>
            <c:strRef>
              <c:f>'Sockeye Adult Graphs'!$C$1</c:f>
              <c:strCache>
                <c:ptCount val="1"/>
                <c:pt idx="0">
                  <c:v>Daily Total 2017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'Sockeye Adult Graphs'!$A$2:$A$88</c:f>
              <c:numCache>
                <c:formatCode>d\-mmm</c:formatCode>
                <c:ptCount val="87"/>
                <c:pt idx="0">
                  <c:v>42922</c:v>
                </c:pt>
                <c:pt idx="1">
                  <c:v>42923</c:v>
                </c:pt>
                <c:pt idx="2">
                  <c:v>42924</c:v>
                </c:pt>
                <c:pt idx="3">
                  <c:v>42925</c:v>
                </c:pt>
                <c:pt idx="4">
                  <c:v>42926</c:v>
                </c:pt>
                <c:pt idx="5">
                  <c:v>42927</c:v>
                </c:pt>
                <c:pt idx="6">
                  <c:v>42928</c:v>
                </c:pt>
                <c:pt idx="7">
                  <c:v>42929</c:v>
                </c:pt>
                <c:pt idx="8">
                  <c:v>42930</c:v>
                </c:pt>
                <c:pt idx="9">
                  <c:v>42931</c:v>
                </c:pt>
                <c:pt idx="10">
                  <c:v>42932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42938</c:v>
                </c:pt>
                <c:pt idx="17">
                  <c:v>42939</c:v>
                </c:pt>
                <c:pt idx="18">
                  <c:v>42940</c:v>
                </c:pt>
                <c:pt idx="19">
                  <c:v>42941</c:v>
                </c:pt>
                <c:pt idx="20">
                  <c:v>42942</c:v>
                </c:pt>
                <c:pt idx="21">
                  <c:v>42943</c:v>
                </c:pt>
                <c:pt idx="22">
                  <c:v>42944</c:v>
                </c:pt>
                <c:pt idx="23">
                  <c:v>42945</c:v>
                </c:pt>
                <c:pt idx="24">
                  <c:v>42946</c:v>
                </c:pt>
                <c:pt idx="25">
                  <c:v>42947</c:v>
                </c:pt>
                <c:pt idx="26">
                  <c:v>42948</c:v>
                </c:pt>
                <c:pt idx="27">
                  <c:v>42949</c:v>
                </c:pt>
                <c:pt idx="28">
                  <c:v>42950</c:v>
                </c:pt>
                <c:pt idx="29">
                  <c:v>42951</c:v>
                </c:pt>
                <c:pt idx="30">
                  <c:v>42952</c:v>
                </c:pt>
                <c:pt idx="31">
                  <c:v>42953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42959</c:v>
                </c:pt>
                <c:pt idx="38">
                  <c:v>42960</c:v>
                </c:pt>
                <c:pt idx="39">
                  <c:v>42961</c:v>
                </c:pt>
                <c:pt idx="40">
                  <c:v>42962</c:v>
                </c:pt>
                <c:pt idx="41">
                  <c:v>42963</c:v>
                </c:pt>
                <c:pt idx="42">
                  <c:v>42964</c:v>
                </c:pt>
                <c:pt idx="43">
                  <c:v>42965</c:v>
                </c:pt>
                <c:pt idx="44">
                  <c:v>42966</c:v>
                </c:pt>
                <c:pt idx="45">
                  <c:v>42967</c:v>
                </c:pt>
                <c:pt idx="46">
                  <c:v>42968</c:v>
                </c:pt>
                <c:pt idx="47">
                  <c:v>42969</c:v>
                </c:pt>
                <c:pt idx="48">
                  <c:v>42970</c:v>
                </c:pt>
                <c:pt idx="49">
                  <c:v>42971</c:v>
                </c:pt>
                <c:pt idx="50">
                  <c:v>42972</c:v>
                </c:pt>
                <c:pt idx="51">
                  <c:v>42973</c:v>
                </c:pt>
                <c:pt idx="52">
                  <c:v>42974</c:v>
                </c:pt>
                <c:pt idx="53">
                  <c:v>42975</c:v>
                </c:pt>
                <c:pt idx="54">
                  <c:v>42976</c:v>
                </c:pt>
                <c:pt idx="55">
                  <c:v>42977</c:v>
                </c:pt>
                <c:pt idx="56">
                  <c:v>42978</c:v>
                </c:pt>
                <c:pt idx="57">
                  <c:v>42979</c:v>
                </c:pt>
                <c:pt idx="58">
                  <c:v>42980</c:v>
                </c:pt>
                <c:pt idx="59">
                  <c:v>42981</c:v>
                </c:pt>
                <c:pt idx="60">
                  <c:v>42982</c:v>
                </c:pt>
                <c:pt idx="61">
                  <c:v>42983</c:v>
                </c:pt>
                <c:pt idx="62">
                  <c:v>42984</c:v>
                </c:pt>
                <c:pt idx="63">
                  <c:v>42985</c:v>
                </c:pt>
                <c:pt idx="64">
                  <c:v>42986</c:v>
                </c:pt>
                <c:pt idx="65">
                  <c:v>42987</c:v>
                </c:pt>
                <c:pt idx="66">
                  <c:v>42988</c:v>
                </c:pt>
                <c:pt idx="67">
                  <c:v>42989</c:v>
                </c:pt>
                <c:pt idx="68">
                  <c:v>42990</c:v>
                </c:pt>
                <c:pt idx="69">
                  <c:v>42991</c:v>
                </c:pt>
                <c:pt idx="70">
                  <c:v>42992</c:v>
                </c:pt>
                <c:pt idx="71">
                  <c:v>42993</c:v>
                </c:pt>
                <c:pt idx="72">
                  <c:v>42994</c:v>
                </c:pt>
                <c:pt idx="73">
                  <c:v>42995</c:v>
                </c:pt>
                <c:pt idx="74">
                  <c:v>42996</c:v>
                </c:pt>
                <c:pt idx="75">
                  <c:v>42997</c:v>
                </c:pt>
                <c:pt idx="76">
                  <c:v>42998</c:v>
                </c:pt>
                <c:pt idx="77">
                  <c:v>42999</c:v>
                </c:pt>
                <c:pt idx="78">
                  <c:v>43000</c:v>
                </c:pt>
                <c:pt idx="79">
                  <c:v>43001</c:v>
                </c:pt>
                <c:pt idx="80">
                  <c:v>43002</c:v>
                </c:pt>
                <c:pt idx="81">
                  <c:v>43003</c:v>
                </c:pt>
                <c:pt idx="82">
                  <c:v>43004</c:v>
                </c:pt>
                <c:pt idx="83">
                  <c:v>43005</c:v>
                </c:pt>
                <c:pt idx="84">
                  <c:v>43006</c:v>
                </c:pt>
                <c:pt idx="85">
                  <c:v>43007</c:v>
                </c:pt>
                <c:pt idx="86">
                  <c:v>43008</c:v>
                </c:pt>
              </c:numCache>
            </c:numRef>
          </c:cat>
          <c:val>
            <c:numRef>
              <c:f>'Sockeye Adult Graphs'!$C$2:$C$88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42</c:v>
                </c:pt>
                <c:pt idx="21">
                  <c:v>75</c:v>
                </c:pt>
                <c:pt idx="22">
                  <c:v>77</c:v>
                </c:pt>
                <c:pt idx="23">
                  <c:v>149</c:v>
                </c:pt>
                <c:pt idx="24">
                  <c:v>1</c:v>
                </c:pt>
                <c:pt idx="25">
                  <c:v>0</c:v>
                </c:pt>
                <c:pt idx="26">
                  <c:v>294</c:v>
                </c:pt>
                <c:pt idx="27">
                  <c:v>223</c:v>
                </c:pt>
                <c:pt idx="28">
                  <c:v>73</c:v>
                </c:pt>
                <c:pt idx="29">
                  <c:v>132</c:v>
                </c:pt>
                <c:pt idx="30">
                  <c:v>77</c:v>
                </c:pt>
                <c:pt idx="31">
                  <c:v>62</c:v>
                </c:pt>
                <c:pt idx="32">
                  <c:v>15</c:v>
                </c:pt>
                <c:pt idx="33">
                  <c:v>112</c:v>
                </c:pt>
                <c:pt idx="34">
                  <c:v>34</c:v>
                </c:pt>
                <c:pt idx="35">
                  <c:v>33</c:v>
                </c:pt>
                <c:pt idx="36">
                  <c:v>64</c:v>
                </c:pt>
                <c:pt idx="37">
                  <c:v>64</c:v>
                </c:pt>
                <c:pt idx="38">
                  <c:v>50</c:v>
                </c:pt>
                <c:pt idx="39">
                  <c:v>147</c:v>
                </c:pt>
                <c:pt idx="40">
                  <c:v>55</c:v>
                </c:pt>
                <c:pt idx="41">
                  <c:v>127</c:v>
                </c:pt>
                <c:pt idx="42">
                  <c:v>104</c:v>
                </c:pt>
                <c:pt idx="43">
                  <c:v>95</c:v>
                </c:pt>
                <c:pt idx="44">
                  <c:v>44</c:v>
                </c:pt>
                <c:pt idx="45">
                  <c:v>37</c:v>
                </c:pt>
                <c:pt idx="46">
                  <c:v>37</c:v>
                </c:pt>
                <c:pt idx="47">
                  <c:v>42</c:v>
                </c:pt>
                <c:pt idx="48">
                  <c:v>35</c:v>
                </c:pt>
                <c:pt idx="49">
                  <c:v>34</c:v>
                </c:pt>
                <c:pt idx="50">
                  <c:v>43</c:v>
                </c:pt>
                <c:pt idx="51">
                  <c:v>23</c:v>
                </c:pt>
                <c:pt idx="52">
                  <c:v>10</c:v>
                </c:pt>
                <c:pt idx="53">
                  <c:v>16</c:v>
                </c:pt>
                <c:pt idx="54">
                  <c:v>20</c:v>
                </c:pt>
                <c:pt idx="55">
                  <c:v>19</c:v>
                </c:pt>
                <c:pt idx="56">
                  <c:v>11</c:v>
                </c:pt>
                <c:pt idx="57">
                  <c:v>11</c:v>
                </c:pt>
                <c:pt idx="58">
                  <c:v>16</c:v>
                </c:pt>
                <c:pt idx="59">
                  <c:v>9</c:v>
                </c:pt>
                <c:pt idx="60">
                  <c:v>4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1</c:v>
                </c:pt>
                <c:pt idx="70">
                  <c:v>5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8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8-4879-BB69-64F8C8AE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690016"/>
        <c:axId val="351515520"/>
      </c:lineChart>
      <c:dateAx>
        <c:axId val="47369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49575678040244969"/>
              <c:y val="0.91316527694480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15520"/>
        <c:crosses val="autoZero"/>
        <c:auto val="1"/>
        <c:lblOffset val="100"/>
        <c:baseTimeUnit val="days"/>
      </c:dateAx>
      <c:valAx>
        <c:axId val="3515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Fish</a:t>
                </a:r>
              </a:p>
            </c:rich>
          </c:tx>
          <c:layout>
            <c:manualLayout>
              <c:xMode val="edge"/>
              <c:yMode val="edge"/>
              <c:x val="1.6271501627150162E-2"/>
              <c:y val="0.40365841861904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Adult Sockeye Cumulative Daily Escapement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'Sockeye Adult Graphs'!$O$1</c:f>
              <c:strCache>
                <c:ptCount val="1"/>
                <c:pt idx="0">
                  <c:v>Cumulative Daily Average 1998-2013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9"/>
            <c:marker>
              <c:symbol val="none"/>
            </c:marker>
            <c:bubble3D val="0"/>
            <c:spPr>
              <a:ln w="28575" cap="rnd">
                <a:solidFill>
                  <a:srgbClr val="FF339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6A20-4E2B-9A45-002359DC8A68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28575" cap="rnd">
                <a:solidFill>
                  <a:srgbClr val="FF339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20-4E2B-9A45-002359DC8A68}"/>
              </c:ext>
            </c:extLst>
          </c:dPt>
          <c:dPt>
            <c:idx val="29"/>
            <c:marker>
              <c:symbol val="none"/>
            </c:marker>
            <c:bubble3D val="0"/>
            <c:spPr>
              <a:ln w="28575" cap="rnd">
                <a:solidFill>
                  <a:srgbClr val="FF339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A20-4E2B-9A45-002359DC8A68}"/>
              </c:ext>
            </c:extLst>
          </c:dPt>
          <c:dLbls>
            <c:dLbl>
              <c:idx val="19"/>
              <c:layout>
                <c:manualLayout>
                  <c:x val="-7.6923076923076927E-2"/>
                  <c:y val="-1.96026027094287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A20-4E2B-9A45-002359DC8A68}"/>
                </c:ext>
              </c:extLst>
            </c:dLbl>
            <c:dLbl>
              <c:idx val="23"/>
              <c:layout>
                <c:manualLayout>
                  <c:x val="-7.4786324786324826E-2"/>
                  <c:y val="-1.9682410058200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A20-4E2B-9A45-002359DC8A68}"/>
                </c:ext>
              </c:extLst>
            </c:dLbl>
            <c:dLbl>
              <c:idx val="29"/>
              <c:layout>
                <c:manualLayout>
                  <c:x val="-7.0512820512820512E-2"/>
                  <c:y val="-4.341241375470376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A20-4E2B-9A45-002359DC8A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'Sockeye Adult Graphs'!$N$2:$N$87</c:f>
              <c:numCache>
                <c:formatCode>d\-mmm</c:formatCode>
                <c:ptCount val="86"/>
                <c:pt idx="0">
                  <c:v>42922</c:v>
                </c:pt>
                <c:pt idx="1">
                  <c:v>42923</c:v>
                </c:pt>
                <c:pt idx="2">
                  <c:v>42924</c:v>
                </c:pt>
                <c:pt idx="3">
                  <c:v>42925</c:v>
                </c:pt>
                <c:pt idx="4">
                  <c:v>42926</c:v>
                </c:pt>
                <c:pt idx="5">
                  <c:v>42927</c:v>
                </c:pt>
                <c:pt idx="6">
                  <c:v>42928</c:v>
                </c:pt>
                <c:pt idx="7">
                  <c:v>42929</c:v>
                </c:pt>
                <c:pt idx="8">
                  <c:v>42930</c:v>
                </c:pt>
                <c:pt idx="9">
                  <c:v>42931</c:v>
                </c:pt>
                <c:pt idx="10">
                  <c:v>42932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42938</c:v>
                </c:pt>
                <c:pt idx="17">
                  <c:v>42939</c:v>
                </c:pt>
                <c:pt idx="18">
                  <c:v>42940</c:v>
                </c:pt>
                <c:pt idx="19">
                  <c:v>42941</c:v>
                </c:pt>
                <c:pt idx="20">
                  <c:v>42942</c:v>
                </c:pt>
                <c:pt idx="21">
                  <c:v>42943</c:v>
                </c:pt>
                <c:pt idx="22">
                  <c:v>42944</c:v>
                </c:pt>
                <c:pt idx="23">
                  <c:v>42945</c:v>
                </c:pt>
                <c:pt idx="24">
                  <c:v>42946</c:v>
                </c:pt>
                <c:pt idx="25">
                  <c:v>42947</c:v>
                </c:pt>
                <c:pt idx="26">
                  <c:v>42948</c:v>
                </c:pt>
                <c:pt idx="27">
                  <c:v>42949</c:v>
                </c:pt>
                <c:pt idx="28">
                  <c:v>42950</c:v>
                </c:pt>
                <c:pt idx="29">
                  <c:v>42951</c:v>
                </c:pt>
                <c:pt idx="30">
                  <c:v>42952</c:v>
                </c:pt>
                <c:pt idx="31">
                  <c:v>42953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42959</c:v>
                </c:pt>
                <c:pt idx="38">
                  <c:v>42960</c:v>
                </c:pt>
                <c:pt idx="39">
                  <c:v>42961</c:v>
                </c:pt>
                <c:pt idx="40">
                  <c:v>42962</c:v>
                </c:pt>
                <c:pt idx="41">
                  <c:v>42963</c:v>
                </c:pt>
                <c:pt idx="42">
                  <c:v>42964</c:v>
                </c:pt>
                <c:pt idx="43">
                  <c:v>42965</c:v>
                </c:pt>
                <c:pt idx="44">
                  <c:v>42966</c:v>
                </c:pt>
                <c:pt idx="45">
                  <c:v>42967</c:v>
                </c:pt>
                <c:pt idx="46">
                  <c:v>42968</c:v>
                </c:pt>
                <c:pt idx="47">
                  <c:v>42969</c:v>
                </c:pt>
                <c:pt idx="48">
                  <c:v>42970</c:v>
                </c:pt>
                <c:pt idx="49">
                  <c:v>42971</c:v>
                </c:pt>
                <c:pt idx="50">
                  <c:v>42972</c:v>
                </c:pt>
                <c:pt idx="51">
                  <c:v>42973</c:v>
                </c:pt>
                <c:pt idx="52">
                  <c:v>42974</c:v>
                </c:pt>
                <c:pt idx="53">
                  <c:v>42975</c:v>
                </c:pt>
                <c:pt idx="54">
                  <c:v>42976</c:v>
                </c:pt>
                <c:pt idx="55">
                  <c:v>42977</c:v>
                </c:pt>
                <c:pt idx="56">
                  <c:v>42978</c:v>
                </c:pt>
                <c:pt idx="57">
                  <c:v>42979</c:v>
                </c:pt>
                <c:pt idx="58">
                  <c:v>42980</c:v>
                </c:pt>
                <c:pt idx="59">
                  <c:v>42981</c:v>
                </c:pt>
                <c:pt idx="60">
                  <c:v>42982</c:v>
                </c:pt>
                <c:pt idx="61">
                  <c:v>42983</c:v>
                </c:pt>
                <c:pt idx="62">
                  <c:v>42984</c:v>
                </c:pt>
                <c:pt idx="63">
                  <c:v>42985</c:v>
                </c:pt>
                <c:pt idx="64">
                  <c:v>42986</c:v>
                </c:pt>
                <c:pt idx="65">
                  <c:v>42987</c:v>
                </c:pt>
                <c:pt idx="66">
                  <c:v>42988</c:v>
                </c:pt>
                <c:pt idx="67">
                  <c:v>42989</c:v>
                </c:pt>
                <c:pt idx="68">
                  <c:v>42990</c:v>
                </c:pt>
                <c:pt idx="69">
                  <c:v>42991</c:v>
                </c:pt>
                <c:pt idx="70">
                  <c:v>42992</c:v>
                </c:pt>
                <c:pt idx="71">
                  <c:v>42993</c:v>
                </c:pt>
                <c:pt idx="72">
                  <c:v>42994</c:v>
                </c:pt>
                <c:pt idx="73">
                  <c:v>42995</c:v>
                </c:pt>
                <c:pt idx="74">
                  <c:v>42996</c:v>
                </c:pt>
                <c:pt idx="75">
                  <c:v>42997</c:v>
                </c:pt>
                <c:pt idx="76">
                  <c:v>42998</c:v>
                </c:pt>
                <c:pt idx="77">
                  <c:v>42999</c:v>
                </c:pt>
                <c:pt idx="78">
                  <c:v>43000</c:v>
                </c:pt>
                <c:pt idx="79">
                  <c:v>43001</c:v>
                </c:pt>
                <c:pt idx="80">
                  <c:v>43002</c:v>
                </c:pt>
                <c:pt idx="81">
                  <c:v>43003</c:v>
                </c:pt>
                <c:pt idx="82">
                  <c:v>43004</c:v>
                </c:pt>
                <c:pt idx="83">
                  <c:v>43005</c:v>
                </c:pt>
                <c:pt idx="84">
                  <c:v>43006</c:v>
                </c:pt>
                <c:pt idx="85">
                  <c:v>43007</c:v>
                </c:pt>
              </c:numCache>
            </c:numRef>
          </c:cat>
          <c:val>
            <c:numRef>
              <c:f>'Sockeye Adult Graphs'!$O$2:$O$87</c:f>
              <c:numCache>
                <c:formatCode>General</c:formatCode>
                <c:ptCount val="86"/>
                <c:pt idx="2">
                  <c:v>0.3125</c:v>
                </c:pt>
                <c:pt idx="3">
                  <c:v>0.3125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0.4375</c:v>
                </c:pt>
                <c:pt idx="9">
                  <c:v>0.4375</c:v>
                </c:pt>
                <c:pt idx="10">
                  <c:v>2.375</c:v>
                </c:pt>
                <c:pt idx="11">
                  <c:v>3.1875</c:v>
                </c:pt>
                <c:pt idx="12">
                  <c:v>3.25</c:v>
                </c:pt>
                <c:pt idx="13">
                  <c:v>3.3125</c:v>
                </c:pt>
                <c:pt idx="14">
                  <c:v>12.8125</c:v>
                </c:pt>
                <c:pt idx="15">
                  <c:v>22.625</c:v>
                </c:pt>
                <c:pt idx="16">
                  <c:v>55.75</c:v>
                </c:pt>
                <c:pt idx="17">
                  <c:v>146.3125</c:v>
                </c:pt>
                <c:pt idx="18">
                  <c:v>298.6875</c:v>
                </c:pt>
                <c:pt idx="19">
                  <c:v>473.6875</c:v>
                </c:pt>
                <c:pt idx="20">
                  <c:v>577.5625</c:v>
                </c:pt>
                <c:pt idx="21">
                  <c:v>716.875</c:v>
                </c:pt>
                <c:pt idx="22">
                  <c:v>811.6875</c:v>
                </c:pt>
                <c:pt idx="23">
                  <c:v>928.3125</c:v>
                </c:pt>
                <c:pt idx="24">
                  <c:v>1026.625</c:v>
                </c:pt>
                <c:pt idx="25">
                  <c:v>1152.3125</c:v>
                </c:pt>
                <c:pt idx="26">
                  <c:v>1222.375</c:v>
                </c:pt>
                <c:pt idx="27">
                  <c:v>1263.25</c:v>
                </c:pt>
                <c:pt idx="28">
                  <c:v>1323.75</c:v>
                </c:pt>
                <c:pt idx="29">
                  <c:v>1371.875</c:v>
                </c:pt>
                <c:pt idx="30">
                  <c:v>1422.8125</c:v>
                </c:pt>
                <c:pt idx="31">
                  <c:v>1492.1875</c:v>
                </c:pt>
                <c:pt idx="32">
                  <c:v>1537.4375</c:v>
                </c:pt>
                <c:pt idx="33">
                  <c:v>1558.1875</c:v>
                </c:pt>
                <c:pt idx="34">
                  <c:v>1591.4375</c:v>
                </c:pt>
                <c:pt idx="35">
                  <c:v>1621</c:v>
                </c:pt>
                <c:pt idx="36">
                  <c:v>1641.25</c:v>
                </c:pt>
                <c:pt idx="37">
                  <c:v>1658.875</c:v>
                </c:pt>
                <c:pt idx="38">
                  <c:v>1677.5</c:v>
                </c:pt>
                <c:pt idx="39">
                  <c:v>1691.3125</c:v>
                </c:pt>
                <c:pt idx="40">
                  <c:v>1704.8125</c:v>
                </c:pt>
                <c:pt idx="41">
                  <c:v>1718.875</c:v>
                </c:pt>
                <c:pt idx="42">
                  <c:v>1726.8125</c:v>
                </c:pt>
                <c:pt idx="43">
                  <c:v>1735.8125</c:v>
                </c:pt>
                <c:pt idx="44">
                  <c:v>1740.8125</c:v>
                </c:pt>
                <c:pt idx="45">
                  <c:v>1745.625</c:v>
                </c:pt>
                <c:pt idx="46">
                  <c:v>1748.125</c:v>
                </c:pt>
                <c:pt idx="47">
                  <c:v>1751.875</c:v>
                </c:pt>
                <c:pt idx="48">
                  <c:v>1754.1875</c:v>
                </c:pt>
                <c:pt idx="49">
                  <c:v>1755.8125</c:v>
                </c:pt>
                <c:pt idx="50">
                  <c:v>1757.75</c:v>
                </c:pt>
                <c:pt idx="51">
                  <c:v>1759.5</c:v>
                </c:pt>
                <c:pt idx="52">
                  <c:v>1762.4375</c:v>
                </c:pt>
                <c:pt idx="53">
                  <c:v>1764.1875</c:v>
                </c:pt>
                <c:pt idx="54">
                  <c:v>1764.9375</c:v>
                </c:pt>
                <c:pt idx="55">
                  <c:v>1765.5</c:v>
                </c:pt>
                <c:pt idx="56">
                  <c:v>1766.125</c:v>
                </c:pt>
                <c:pt idx="57">
                  <c:v>1766.1875</c:v>
                </c:pt>
                <c:pt idx="58">
                  <c:v>1766.5625</c:v>
                </c:pt>
                <c:pt idx="59">
                  <c:v>1767.125</c:v>
                </c:pt>
                <c:pt idx="60">
                  <c:v>1767.6875</c:v>
                </c:pt>
                <c:pt idx="61">
                  <c:v>1767.6875</c:v>
                </c:pt>
                <c:pt idx="62">
                  <c:v>1767.875</c:v>
                </c:pt>
                <c:pt idx="63">
                  <c:v>1767.875</c:v>
                </c:pt>
                <c:pt idx="64">
                  <c:v>1768</c:v>
                </c:pt>
                <c:pt idx="65">
                  <c:v>1768.125</c:v>
                </c:pt>
                <c:pt idx="66">
                  <c:v>1768.1875</c:v>
                </c:pt>
                <c:pt idx="67">
                  <c:v>1768.1875</c:v>
                </c:pt>
                <c:pt idx="68">
                  <c:v>1768.25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8-4879-BB69-64F8C8AE5991}"/>
            </c:ext>
          </c:extLst>
        </c:ser>
        <c:ser>
          <c:idx val="1"/>
          <c:order val="1"/>
          <c:tx>
            <c:strRef>
              <c:f>'Sockeye Adult Graphs'!$P$1</c:f>
              <c:strCache>
                <c:ptCount val="1"/>
                <c:pt idx="0">
                  <c:v>Cumulative Daily 2017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20-4E2B-9A45-002359DC8A68}"/>
              </c:ext>
            </c:extLst>
          </c:dPt>
          <c:dPt>
            <c:idx val="33"/>
            <c:marker>
              <c:symbol val="none"/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A20-4E2B-9A45-002359DC8A68}"/>
              </c:ext>
            </c:extLst>
          </c:dPt>
          <c:dPt>
            <c:idx val="39"/>
            <c:marker>
              <c:symbol val="none"/>
            </c:marker>
            <c:bubble3D val="0"/>
            <c:spPr>
              <a:ln w="28575" cap="rnd">
                <a:solidFill>
                  <a:srgbClr val="FF3399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20-4E2B-9A45-002359DC8A68}"/>
              </c:ext>
            </c:extLst>
          </c:dPt>
          <c:dPt>
            <c:idx val="42"/>
            <c:marker>
              <c:symbol val="none"/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20-4E2B-9A45-002359DC8A68}"/>
              </c:ext>
            </c:extLst>
          </c:dPt>
          <c:dPt>
            <c:idx val="54"/>
            <c:marker>
              <c:symbol val="none"/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A20-4E2B-9A45-002359DC8A68}"/>
              </c:ext>
            </c:extLst>
          </c:dPt>
          <c:dLbls>
            <c:dLbl>
              <c:idx val="27"/>
              <c:layout>
                <c:manualLayout>
                  <c:x val="4.273504273504195E-3"/>
                  <c:y val="3.95634104959036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A20-4E2B-9A45-002359DC8A68}"/>
                </c:ext>
              </c:extLst>
            </c:dLbl>
            <c:dLbl>
              <c:idx val="33"/>
              <c:layout>
                <c:manualLayout>
                  <c:x val="8.5470085470085479E-3"/>
                  <c:y val="4.34919117726665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A20-4E2B-9A45-002359DC8A68}"/>
                </c:ext>
              </c:extLst>
            </c:dLbl>
            <c:dLbl>
              <c:idx val="39"/>
              <c:layout>
                <c:manualLayout>
                  <c:x val="-6.623931623931624E-2"/>
                  <c:y val="-5.51979175849925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A20-4E2B-9A45-002359DC8A68}"/>
                </c:ext>
              </c:extLst>
            </c:dLbl>
            <c:dLbl>
              <c:idx val="42"/>
              <c:layout>
                <c:manualLayout>
                  <c:x val="4.273504273504195E-3"/>
                  <c:y val="2.38095017144660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A20-4E2B-9A45-002359DC8A68}"/>
                </c:ext>
              </c:extLst>
            </c:dLbl>
            <c:dLbl>
              <c:idx val="54"/>
              <c:layout>
                <c:manualLayout>
                  <c:x val="4.273504273504352E-3"/>
                  <c:y val="5.13885086697692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A20-4E2B-9A45-002359DC8A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'Sockeye Adult Graphs'!$N$2:$N$87</c:f>
              <c:numCache>
                <c:formatCode>d\-mmm</c:formatCode>
                <c:ptCount val="86"/>
                <c:pt idx="0">
                  <c:v>42922</c:v>
                </c:pt>
                <c:pt idx="1">
                  <c:v>42923</c:v>
                </c:pt>
                <c:pt idx="2">
                  <c:v>42924</c:v>
                </c:pt>
                <c:pt idx="3">
                  <c:v>42925</c:v>
                </c:pt>
                <c:pt idx="4">
                  <c:v>42926</c:v>
                </c:pt>
                <c:pt idx="5">
                  <c:v>42927</c:v>
                </c:pt>
                <c:pt idx="6">
                  <c:v>42928</c:v>
                </c:pt>
                <c:pt idx="7">
                  <c:v>42929</c:v>
                </c:pt>
                <c:pt idx="8">
                  <c:v>42930</c:v>
                </c:pt>
                <c:pt idx="9">
                  <c:v>42931</c:v>
                </c:pt>
                <c:pt idx="10">
                  <c:v>42932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42938</c:v>
                </c:pt>
                <c:pt idx="17">
                  <c:v>42939</c:v>
                </c:pt>
                <c:pt idx="18">
                  <c:v>42940</c:v>
                </c:pt>
                <c:pt idx="19">
                  <c:v>42941</c:v>
                </c:pt>
                <c:pt idx="20">
                  <c:v>42942</c:v>
                </c:pt>
                <c:pt idx="21">
                  <c:v>42943</c:v>
                </c:pt>
                <c:pt idx="22">
                  <c:v>42944</c:v>
                </c:pt>
                <c:pt idx="23">
                  <c:v>42945</c:v>
                </c:pt>
                <c:pt idx="24">
                  <c:v>42946</c:v>
                </c:pt>
                <c:pt idx="25">
                  <c:v>42947</c:v>
                </c:pt>
                <c:pt idx="26">
                  <c:v>42948</c:v>
                </c:pt>
                <c:pt idx="27">
                  <c:v>42949</c:v>
                </c:pt>
                <c:pt idx="28">
                  <c:v>42950</c:v>
                </c:pt>
                <c:pt idx="29">
                  <c:v>42951</c:v>
                </c:pt>
                <c:pt idx="30">
                  <c:v>42952</c:v>
                </c:pt>
                <c:pt idx="31">
                  <c:v>42953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42959</c:v>
                </c:pt>
                <c:pt idx="38">
                  <c:v>42960</c:v>
                </c:pt>
                <c:pt idx="39">
                  <c:v>42961</c:v>
                </c:pt>
                <c:pt idx="40">
                  <c:v>42962</c:v>
                </c:pt>
                <c:pt idx="41">
                  <c:v>42963</c:v>
                </c:pt>
                <c:pt idx="42">
                  <c:v>42964</c:v>
                </c:pt>
                <c:pt idx="43">
                  <c:v>42965</c:v>
                </c:pt>
                <c:pt idx="44">
                  <c:v>42966</c:v>
                </c:pt>
                <c:pt idx="45">
                  <c:v>42967</c:v>
                </c:pt>
                <c:pt idx="46">
                  <c:v>42968</c:v>
                </c:pt>
                <c:pt idx="47">
                  <c:v>42969</c:v>
                </c:pt>
                <c:pt idx="48">
                  <c:v>42970</c:v>
                </c:pt>
                <c:pt idx="49">
                  <c:v>42971</c:v>
                </c:pt>
                <c:pt idx="50">
                  <c:v>42972</c:v>
                </c:pt>
                <c:pt idx="51">
                  <c:v>42973</c:v>
                </c:pt>
                <c:pt idx="52">
                  <c:v>42974</c:v>
                </c:pt>
                <c:pt idx="53">
                  <c:v>42975</c:v>
                </c:pt>
                <c:pt idx="54">
                  <c:v>42976</c:v>
                </c:pt>
                <c:pt idx="55">
                  <c:v>42977</c:v>
                </c:pt>
                <c:pt idx="56">
                  <c:v>42978</c:v>
                </c:pt>
                <c:pt idx="57">
                  <c:v>42979</c:v>
                </c:pt>
                <c:pt idx="58">
                  <c:v>42980</c:v>
                </c:pt>
                <c:pt idx="59">
                  <c:v>42981</c:v>
                </c:pt>
                <c:pt idx="60">
                  <c:v>42982</c:v>
                </c:pt>
                <c:pt idx="61">
                  <c:v>42983</c:v>
                </c:pt>
                <c:pt idx="62">
                  <c:v>42984</c:v>
                </c:pt>
                <c:pt idx="63">
                  <c:v>42985</c:v>
                </c:pt>
                <c:pt idx="64">
                  <c:v>42986</c:v>
                </c:pt>
                <c:pt idx="65">
                  <c:v>42987</c:v>
                </c:pt>
                <c:pt idx="66">
                  <c:v>42988</c:v>
                </c:pt>
                <c:pt idx="67">
                  <c:v>42989</c:v>
                </c:pt>
                <c:pt idx="68">
                  <c:v>42990</c:v>
                </c:pt>
                <c:pt idx="69">
                  <c:v>42991</c:v>
                </c:pt>
                <c:pt idx="70">
                  <c:v>42992</c:v>
                </c:pt>
                <c:pt idx="71">
                  <c:v>42993</c:v>
                </c:pt>
                <c:pt idx="72">
                  <c:v>42994</c:v>
                </c:pt>
                <c:pt idx="73">
                  <c:v>42995</c:v>
                </c:pt>
                <c:pt idx="74">
                  <c:v>42996</c:v>
                </c:pt>
                <c:pt idx="75">
                  <c:v>42997</c:v>
                </c:pt>
                <c:pt idx="76">
                  <c:v>42998</c:v>
                </c:pt>
                <c:pt idx="77">
                  <c:v>42999</c:v>
                </c:pt>
                <c:pt idx="78">
                  <c:v>43000</c:v>
                </c:pt>
                <c:pt idx="79">
                  <c:v>43001</c:v>
                </c:pt>
                <c:pt idx="80">
                  <c:v>43002</c:v>
                </c:pt>
                <c:pt idx="81">
                  <c:v>43003</c:v>
                </c:pt>
                <c:pt idx="82">
                  <c:v>43004</c:v>
                </c:pt>
                <c:pt idx="83">
                  <c:v>43005</c:v>
                </c:pt>
                <c:pt idx="84">
                  <c:v>43006</c:v>
                </c:pt>
                <c:pt idx="85">
                  <c:v>43007</c:v>
                </c:pt>
              </c:numCache>
            </c:numRef>
          </c:cat>
          <c:val>
            <c:numRef>
              <c:f>'Sockeye Adult Graphs'!$P$2:$P$87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43</c:v>
                </c:pt>
                <c:pt idx="21">
                  <c:v>118</c:v>
                </c:pt>
                <c:pt idx="22">
                  <c:v>195</c:v>
                </c:pt>
                <c:pt idx="23">
                  <c:v>344</c:v>
                </c:pt>
                <c:pt idx="24">
                  <c:v>345</c:v>
                </c:pt>
                <c:pt idx="25">
                  <c:v>345</c:v>
                </c:pt>
                <c:pt idx="26">
                  <c:v>639</c:v>
                </c:pt>
                <c:pt idx="27">
                  <c:v>862</c:v>
                </c:pt>
                <c:pt idx="28">
                  <c:v>935</c:v>
                </c:pt>
                <c:pt idx="29">
                  <c:v>1067</c:v>
                </c:pt>
                <c:pt idx="30">
                  <c:v>1144</c:v>
                </c:pt>
                <c:pt idx="31">
                  <c:v>1206</c:v>
                </c:pt>
                <c:pt idx="32">
                  <c:v>1221</c:v>
                </c:pt>
                <c:pt idx="33">
                  <c:v>1333</c:v>
                </c:pt>
                <c:pt idx="34">
                  <c:v>1367</c:v>
                </c:pt>
                <c:pt idx="35">
                  <c:v>1400</c:v>
                </c:pt>
                <c:pt idx="36">
                  <c:v>1464</c:v>
                </c:pt>
                <c:pt idx="37">
                  <c:v>1528</c:v>
                </c:pt>
                <c:pt idx="38">
                  <c:v>1578</c:v>
                </c:pt>
                <c:pt idx="39">
                  <c:v>1725</c:v>
                </c:pt>
                <c:pt idx="40">
                  <c:v>1780</c:v>
                </c:pt>
                <c:pt idx="41">
                  <c:v>1907</c:v>
                </c:pt>
                <c:pt idx="42">
                  <c:v>2011</c:v>
                </c:pt>
                <c:pt idx="43">
                  <c:v>2106</c:v>
                </c:pt>
                <c:pt idx="44">
                  <c:v>2150</c:v>
                </c:pt>
                <c:pt idx="45">
                  <c:v>2187</c:v>
                </c:pt>
                <c:pt idx="46">
                  <c:v>2224</c:v>
                </c:pt>
                <c:pt idx="47">
                  <c:v>2266</c:v>
                </c:pt>
                <c:pt idx="48">
                  <c:v>2301</c:v>
                </c:pt>
                <c:pt idx="49">
                  <c:v>2335</c:v>
                </c:pt>
                <c:pt idx="50">
                  <c:v>2378</c:v>
                </c:pt>
                <c:pt idx="51">
                  <c:v>2401</c:v>
                </c:pt>
                <c:pt idx="52">
                  <c:v>2411</c:v>
                </c:pt>
                <c:pt idx="53">
                  <c:v>2427</c:v>
                </c:pt>
                <c:pt idx="54">
                  <c:v>2447</c:v>
                </c:pt>
                <c:pt idx="55">
                  <c:v>2466</c:v>
                </c:pt>
                <c:pt idx="56">
                  <c:v>2477</c:v>
                </c:pt>
                <c:pt idx="57">
                  <c:v>2488</c:v>
                </c:pt>
                <c:pt idx="58">
                  <c:v>2504</c:v>
                </c:pt>
                <c:pt idx="59">
                  <c:v>2513</c:v>
                </c:pt>
                <c:pt idx="60">
                  <c:v>2517</c:v>
                </c:pt>
                <c:pt idx="61">
                  <c:v>2523</c:v>
                </c:pt>
                <c:pt idx="62">
                  <c:v>2527</c:v>
                </c:pt>
                <c:pt idx="63">
                  <c:v>2530</c:v>
                </c:pt>
                <c:pt idx="64">
                  <c:v>2534</c:v>
                </c:pt>
                <c:pt idx="65">
                  <c:v>2534</c:v>
                </c:pt>
                <c:pt idx="66">
                  <c:v>2536</c:v>
                </c:pt>
                <c:pt idx="67">
                  <c:v>2538</c:v>
                </c:pt>
                <c:pt idx="68">
                  <c:v>2541</c:v>
                </c:pt>
                <c:pt idx="69">
                  <c:v>2542</c:v>
                </c:pt>
                <c:pt idx="70">
                  <c:v>2547</c:v>
                </c:pt>
                <c:pt idx="71">
                  <c:v>2550</c:v>
                </c:pt>
                <c:pt idx="72">
                  <c:v>2550</c:v>
                </c:pt>
                <c:pt idx="73">
                  <c:v>2550</c:v>
                </c:pt>
                <c:pt idx="74">
                  <c:v>2554</c:v>
                </c:pt>
                <c:pt idx="75">
                  <c:v>2554</c:v>
                </c:pt>
                <c:pt idx="76">
                  <c:v>2554</c:v>
                </c:pt>
                <c:pt idx="77">
                  <c:v>2555</c:v>
                </c:pt>
                <c:pt idx="78">
                  <c:v>2555</c:v>
                </c:pt>
                <c:pt idx="79">
                  <c:v>2556</c:v>
                </c:pt>
                <c:pt idx="80">
                  <c:v>2556</c:v>
                </c:pt>
                <c:pt idx="81">
                  <c:v>2564</c:v>
                </c:pt>
                <c:pt idx="82">
                  <c:v>2565</c:v>
                </c:pt>
                <c:pt idx="83">
                  <c:v>2566</c:v>
                </c:pt>
                <c:pt idx="84">
                  <c:v>2566</c:v>
                </c:pt>
                <c:pt idx="85">
                  <c:v>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8-4879-BB69-64F8C8AE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258656"/>
        <c:axId val="562259216"/>
      </c:lineChart>
      <c:dateAx>
        <c:axId val="56225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49575678040244969"/>
              <c:y val="0.91316527694480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59216"/>
        <c:crosses val="autoZero"/>
        <c:auto val="1"/>
        <c:lblOffset val="100"/>
        <c:baseTimeUnit val="days"/>
      </c:dateAx>
      <c:valAx>
        <c:axId val="5622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Fish</a:t>
                </a:r>
              </a:p>
            </c:rich>
          </c:tx>
          <c:layout>
            <c:manualLayout>
              <c:xMode val="edge"/>
              <c:yMode val="edge"/>
              <c:x val="1.6271501627150162E-2"/>
              <c:y val="0.40365841861904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Adult Sockeye Cumulative Daily Escapement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'Sockeye Adult Graphs'!$O$89</c:f>
              <c:strCache>
                <c:ptCount val="1"/>
                <c:pt idx="0">
                  <c:v>Cumulative Daily Average 2014-2016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20"/>
            <c:marker>
              <c:symbol val="none"/>
            </c:marker>
            <c:bubble3D val="0"/>
            <c:spPr>
              <a:ln w="28575" cap="rnd">
                <a:solidFill>
                  <a:srgbClr val="FF339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CAC8-4BF3-8CCA-39850F8853BB}"/>
              </c:ext>
            </c:extLst>
          </c:dPt>
          <c:dPt>
            <c:idx val="31"/>
            <c:marker>
              <c:symbol val="none"/>
            </c:marker>
            <c:bubble3D val="0"/>
            <c:spPr>
              <a:ln w="28575" cap="rnd">
                <a:solidFill>
                  <a:srgbClr val="FF339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C8-4BF3-8CCA-39850F8853BB}"/>
              </c:ext>
            </c:extLst>
          </c:dPt>
          <c:dPt>
            <c:idx val="38"/>
            <c:marker>
              <c:symbol val="none"/>
            </c:marker>
            <c:bubble3D val="0"/>
            <c:spPr>
              <a:ln w="28575" cap="rnd">
                <a:solidFill>
                  <a:srgbClr val="FF339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C8-4BF3-8CCA-39850F8853BB}"/>
              </c:ext>
            </c:extLst>
          </c:dPt>
          <c:dLbls>
            <c:dLbl>
              <c:idx val="20"/>
              <c:layout>
                <c:manualLayout>
                  <c:x val="-7.4578706507840362E-2"/>
                  <c:y val="-2.78049618797651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AC8-4BF3-8CCA-39850F8853BB}"/>
                </c:ext>
              </c:extLst>
            </c:dLbl>
            <c:dLbl>
              <c:idx val="31"/>
              <c:layout>
                <c:manualLayout>
                  <c:x val="-7.2455750723467341E-2"/>
                  <c:y val="-2.78140232470941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AC8-4BF3-8CCA-39850F8853BB}"/>
                </c:ext>
              </c:extLst>
            </c:dLbl>
            <c:dLbl>
              <c:idx val="38"/>
              <c:layout>
                <c:manualLayout>
                  <c:x val="-7.0312100410525602E-2"/>
                  <c:y val="-3.57686539182602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AC8-4BF3-8CCA-39850F8853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'Sockeye Adult Graphs'!$N$90:$N$175</c:f>
              <c:numCache>
                <c:formatCode>d\-mmm</c:formatCode>
                <c:ptCount val="86"/>
                <c:pt idx="0">
                  <c:v>42922</c:v>
                </c:pt>
                <c:pt idx="1">
                  <c:v>42923</c:v>
                </c:pt>
                <c:pt idx="2">
                  <c:v>42924</c:v>
                </c:pt>
                <c:pt idx="3">
                  <c:v>42925</c:v>
                </c:pt>
                <c:pt idx="4">
                  <c:v>42926</c:v>
                </c:pt>
                <c:pt idx="5">
                  <c:v>42927</c:v>
                </c:pt>
                <c:pt idx="6">
                  <c:v>42928</c:v>
                </c:pt>
                <c:pt idx="7">
                  <c:v>42929</c:v>
                </c:pt>
                <c:pt idx="8">
                  <c:v>42930</c:v>
                </c:pt>
                <c:pt idx="9">
                  <c:v>42931</c:v>
                </c:pt>
                <c:pt idx="10">
                  <c:v>42932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42938</c:v>
                </c:pt>
                <c:pt idx="17">
                  <c:v>42939</c:v>
                </c:pt>
                <c:pt idx="18">
                  <c:v>42940</c:v>
                </c:pt>
                <c:pt idx="19">
                  <c:v>42941</c:v>
                </c:pt>
                <c:pt idx="20">
                  <c:v>42942</c:v>
                </c:pt>
                <c:pt idx="21">
                  <c:v>42943</c:v>
                </c:pt>
                <c:pt idx="22">
                  <c:v>42944</c:v>
                </c:pt>
                <c:pt idx="23">
                  <c:v>42945</c:v>
                </c:pt>
                <c:pt idx="24">
                  <c:v>42946</c:v>
                </c:pt>
                <c:pt idx="25">
                  <c:v>42947</c:v>
                </c:pt>
                <c:pt idx="26">
                  <c:v>42948</c:v>
                </c:pt>
                <c:pt idx="27">
                  <c:v>42949</c:v>
                </c:pt>
                <c:pt idx="28">
                  <c:v>42950</c:v>
                </c:pt>
                <c:pt idx="29">
                  <c:v>42951</c:v>
                </c:pt>
                <c:pt idx="30">
                  <c:v>42952</c:v>
                </c:pt>
                <c:pt idx="31">
                  <c:v>42953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42959</c:v>
                </c:pt>
                <c:pt idx="38">
                  <c:v>42960</c:v>
                </c:pt>
                <c:pt idx="39">
                  <c:v>42961</c:v>
                </c:pt>
                <c:pt idx="40">
                  <c:v>42962</c:v>
                </c:pt>
                <c:pt idx="41">
                  <c:v>42963</c:v>
                </c:pt>
                <c:pt idx="42">
                  <c:v>42964</c:v>
                </c:pt>
                <c:pt idx="43">
                  <c:v>42965</c:v>
                </c:pt>
                <c:pt idx="44">
                  <c:v>42966</c:v>
                </c:pt>
                <c:pt idx="45">
                  <c:v>42967</c:v>
                </c:pt>
                <c:pt idx="46">
                  <c:v>42968</c:v>
                </c:pt>
                <c:pt idx="47">
                  <c:v>42969</c:v>
                </c:pt>
                <c:pt idx="48">
                  <c:v>42970</c:v>
                </c:pt>
                <c:pt idx="49">
                  <c:v>42971</c:v>
                </c:pt>
                <c:pt idx="50">
                  <c:v>42972</c:v>
                </c:pt>
                <c:pt idx="51">
                  <c:v>42973</c:v>
                </c:pt>
                <c:pt idx="52">
                  <c:v>42974</c:v>
                </c:pt>
                <c:pt idx="53">
                  <c:v>42975</c:v>
                </c:pt>
                <c:pt idx="54">
                  <c:v>42976</c:v>
                </c:pt>
                <c:pt idx="55">
                  <c:v>42977</c:v>
                </c:pt>
                <c:pt idx="56">
                  <c:v>42978</c:v>
                </c:pt>
                <c:pt idx="57">
                  <c:v>42979</c:v>
                </c:pt>
                <c:pt idx="58">
                  <c:v>42980</c:v>
                </c:pt>
                <c:pt idx="59">
                  <c:v>42981</c:v>
                </c:pt>
                <c:pt idx="60">
                  <c:v>42982</c:v>
                </c:pt>
                <c:pt idx="61">
                  <c:v>42983</c:v>
                </c:pt>
                <c:pt idx="62">
                  <c:v>42984</c:v>
                </c:pt>
                <c:pt idx="63">
                  <c:v>42985</c:v>
                </c:pt>
                <c:pt idx="64">
                  <c:v>42986</c:v>
                </c:pt>
                <c:pt idx="65">
                  <c:v>42987</c:v>
                </c:pt>
                <c:pt idx="66">
                  <c:v>42988</c:v>
                </c:pt>
                <c:pt idx="67">
                  <c:v>42989</c:v>
                </c:pt>
                <c:pt idx="68">
                  <c:v>42990</c:v>
                </c:pt>
                <c:pt idx="69">
                  <c:v>42991</c:v>
                </c:pt>
                <c:pt idx="70">
                  <c:v>42992</c:v>
                </c:pt>
                <c:pt idx="71">
                  <c:v>42993</c:v>
                </c:pt>
                <c:pt idx="72">
                  <c:v>42994</c:v>
                </c:pt>
                <c:pt idx="73">
                  <c:v>42995</c:v>
                </c:pt>
                <c:pt idx="74">
                  <c:v>42996</c:v>
                </c:pt>
                <c:pt idx="75">
                  <c:v>42997</c:v>
                </c:pt>
                <c:pt idx="76">
                  <c:v>42998</c:v>
                </c:pt>
                <c:pt idx="77">
                  <c:v>42999</c:v>
                </c:pt>
                <c:pt idx="78">
                  <c:v>43000</c:v>
                </c:pt>
                <c:pt idx="79">
                  <c:v>43001</c:v>
                </c:pt>
                <c:pt idx="80">
                  <c:v>43002</c:v>
                </c:pt>
                <c:pt idx="81">
                  <c:v>43003</c:v>
                </c:pt>
                <c:pt idx="82">
                  <c:v>43004</c:v>
                </c:pt>
                <c:pt idx="83">
                  <c:v>43005</c:v>
                </c:pt>
                <c:pt idx="84">
                  <c:v>43006</c:v>
                </c:pt>
                <c:pt idx="85">
                  <c:v>43007</c:v>
                </c:pt>
              </c:numCache>
            </c:numRef>
          </c:cat>
          <c:val>
            <c:numRef>
              <c:f>'Sockeye Adult Graphs'!$O$90:$O$175</c:f>
              <c:numCache>
                <c:formatCode>General</c:formatCode>
                <c:ptCount val="86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156.33333333333334</c:v>
                </c:pt>
                <c:pt idx="16">
                  <c:v>179.33333333333334</c:v>
                </c:pt>
                <c:pt idx="17">
                  <c:v>241</c:v>
                </c:pt>
                <c:pt idx="18">
                  <c:v>284</c:v>
                </c:pt>
                <c:pt idx="19">
                  <c:v>625.66666666666663</c:v>
                </c:pt>
                <c:pt idx="20">
                  <c:v>757.66666666666663</c:v>
                </c:pt>
                <c:pt idx="21">
                  <c:v>788.33333333333337</c:v>
                </c:pt>
                <c:pt idx="22">
                  <c:v>856.66666666666663</c:v>
                </c:pt>
                <c:pt idx="23">
                  <c:v>879</c:v>
                </c:pt>
                <c:pt idx="24">
                  <c:v>897.33333333333337</c:v>
                </c:pt>
                <c:pt idx="25">
                  <c:v>920.66666666666663</c:v>
                </c:pt>
                <c:pt idx="26">
                  <c:v>935.66666666666663</c:v>
                </c:pt>
                <c:pt idx="27">
                  <c:v>1035.3333333333333</c:v>
                </c:pt>
                <c:pt idx="28">
                  <c:v>1085.6666666666667</c:v>
                </c:pt>
                <c:pt idx="29">
                  <c:v>1155.6666666666667</c:v>
                </c:pt>
                <c:pt idx="30">
                  <c:v>1247</c:v>
                </c:pt>
                <c:pt idx="31">
                  <c:v>1360</c:v>
                </c:pt>
                <c:pt idx="32">
                  <c:v>1418.3333333333333</c:v>
                </c:pt>
                <c:pt idx="33">
                  <c:v>1531</c:v>
                </c:pt>
                <c:pt idx="34">
                  <c:v>1609.3333333333333</c:v>
                </c:pt>
                <c:pt idx="35">
                  <c:v>1690.3333333333333</c:v>
                </c:pt>
                <c:pt idx="36">
                  <c:v>1757.6666666666667</c:v>
                </c:pt>
                <c:pt idx="37">
                  <c:v>1846</c:v>
                </c:pt>
                <c:pt idx="38">
                  <c:v>1921.6666666666667</c:v>
                </c:pt>
                <c:pt idx="39">
                  <c:v>1969.6666666666667</c:v>
                </c:pt>
                <c:pt idx="40">
                  <c:v>2011</c:v>
                </c:pt>
                <c:pt idx="41">
                  <c:v>2061</c:v>
                </c:pt>
                <c:pt idx="42">
                  <c:v>2131.6666666666665</c:v>
                </c:pt>
                <c:pt idx="43">
                  <c:v>2181.3333333333335</c:v>
                </c:pt>
                <c:pt idx="44">
                  <c:v>2218</c:v>
                </c:pt>
                <c:pt idx="45">
                  <c:v>2249</c:v>
                </c:pt>
                <c:pt idx="46">
                  <c:v>2282.3333333333335</c:v>
                </c:pt>
                <c:pt idx="47">
                  <c:v>2304</c:v>
                </c:pt>
                <c:pt idx="48">
                  <c:v>2318.3333333333335</c:v>
                </c:pt>
                <c:pt idx="49">
                  <c:v>2343.6666666666665</c:v>
                </c:pt>
                <c:pt idx="50">
                  <c:v>2372</c:v>
                </c:pt>
                <c:pt idx="51">
                  <c:v>2390</c:v>
                </c:pt>
                <c:pt idx="52">
                  <c:v>2410.3333333333335</c:v>
                </c:pt>
                <c:pt idx="53">
                  <c:v>2425.3333333333335</c:v>
                </c:pt>
                <c:pt idx="54">
                  <c:v>2435.3333333333335</c:v>
                </c:pt>
                <c:pt idx="55">
                  <c:v>2445.3333333333335</c:v>
                </c:pt>
                <c:pt idx="56">
                  <c:v>2456.6666666666665</c:v>
                </c:pt>
                <c:pt idx="57">
                  <c:v>2459.3333333333335</c:v>
                </c:pt>
                <c:pt idx="58">
                  <c:v>2464</c:v>
                </c:pt>
                <c:pt idx="59">
                  <c:v>2470.3333333333335</c:v>
                </c:pt>
                <c:pt idx="60">
                  <c:v>2472.3333333333335</c:v>
                </c:pt>
                <c:pt idx="61">
                  <c:v>2476.6666666666665</c:v>
                </c:pt>
                <c:pt idx="62">
                  <c:v>2480.3333333333335</c:v>
                </c:pt>
                <c:pt idx="63">
                  <c:v>2484.6666666666665</c:v>
                </c:pt>
                <c:pt idx="64">
                  <c:v>2489.3333333333335</c:v>
                </c:pt>
                <c:pt idx="65">
                  <c:v>2491.6666666666665</c:v>
                </c:pt>
                <c:pt idx="66">
                  <c:v>2492</c:v>
                </c:pt>
                <c:pt idx="67">
                  <c:v>2493.6666666666665</c:v>
                </c:pt>
                <c:pt idx="68">
                  <c:v>2496.6666666666665</c:v>
                </c:pt>
                <c:pt idx="69">
                  <c:v>2500.3333333333335</c:v>
                </c:pt>
                <c:pt idx="70">
                  <c:v>2502.3333333333335</c:v>
                </c:pt>
                <c:pt idx="71">
                  <c:v>2507.6666666666665</c:v>
                </c:pt>
                <c:pt idx="72">
                  <c:v>2512</c:v>
                </c:pt>
                <c:pt idx="73">
                  <c:v>2516.6666666666665</c:v>
                </c:pt>
                <c:pt idx="74">
                  <c:v>2519</c:v>
                </c:pt>
                <c:pt idx="75">
                  <c:v>2522.6666666666665</c:v>
                </c:pt>
                <c:pt idx="76">
                  <c:v>2523.6666666666665</c:v>
                </c:pt>
                <c:pt idx="77">
                  <c:v>2528.3333333333335</c:v>
                </c:pt>
                <c:pt idx="78">
                  <c:v>2531.3333333333335</c:v>
                </c:pt>
                <c:pt idx="79">
                  <c:v>2533</c:v>
                </c:pt>
                <c:pt idx="80">
                  <c:v>2535</c:v>
                </c:pt>
                <c:pt idx="81">
                  <c:v>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8-4879-BB69-64F8C8AE5991}"/>
            </c:ext>
          </c:extLst>
        </c:ser>
        <c:ser>
          <c:idx val="1"/>
          <c:order val="1"/>
          <c:tx>
            <c:strRef>
              <c:f>'Sockeye Adult Graphs'!$P$89</c:f>
              <c:strCache>
                <c:ptCount val="1"/>
                <c:pt idx="0">
                  <c:v>Cumulative Daily 2017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C8-4BF3-8CCA-39850F8853BB}"/>
              </c:ext>
            </c:extLst>
          </c:dPt>
          <c:dPt>
            <c:idx val="33"/>
            <c:marker>
              <c:symbol val="none"/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C8-4BF3-8CCA-39850F8853BB}"/>
              </c:ext>
            </c:extLst>
          </c:dPt>
          <c:dPt>
            <c:idx val="42"/>
            <c:marker>
              <c:symbol val="none"/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AC8-4BF3-8CCA-39850F8853BB}"/>
              </c:ext>
            </c:extLst>
          </c:dPt>
          <c:dPt>
            <c:idx val="53"/>
            <c:marker>
              <c:symbol val="none"/>
            </c:marker>
            <c:bubble3D val="0"/>
            <c:spPr>
              <a:ln w="28575" cap="rnd">
                <a:solidFill>
                  <a:srgbClr val="FF3399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C8-4BF3-8CCA-39850F8853BB}"/>
              </c:ext>
            </c:extLst>
          </c:dPt>
          <c:dPt>
            <c:idx val="54"/>
            <c:marker>
              <c:symbol val="none"/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AC8-4BF3-8CCA-39850F8853BB}"/>
              </c:ext>
            </c:extLst>
          </c:dPt>
          <c:dLbls>
            <c:dLbl>
              <c:idx val="27"/>
              <c:layout>
                <c:manualLayout>
                  <c:x val="6.41025641025641E-3"/>
                  <c:y val="4.385358080239969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AC8-4BF3-8CCA-39850F8853BB}"/>
                </c:ext>
              </c:extLst>
            </c:dLbl>
            <c:dLbl>
              <c:idx val="33"/>
              <c:layout>
                <c:manualLayout>
                  <c:x val="4.2735042735042739E-3"/>
                  <c:y val="4.39754405699286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AC8-4BF3-8CCA-39850F8853BB}"/>
                </c:ext>
              </c:extLst>
            </c:dLbl>
            <c:dLbl>
              <c:idx val="42"/>
              <c:layout>
                <c:manualLayout>
                  <c:x val="4.273504273504195E-3"/>
                  <c:y val="4.39348206474190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AC8-4BF3-8CCA-39850F8853BB}"/>
                </c:ext>
              </c:extLst>
            </c:dLbl>
            <c:dLbl>
              <c:idx val="53"/>
              <c:layout>
                <c:manualLayout>
                  <c:x val="-5.9829059829059832E-2"/>
                  <c:y val="-4.79030746156730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AC8-4BF3-8CCA-39850F8853BB}"/>
                </c:ext>
              </c:extLst>
            </c:dLbl>
            <c:dLbl>
              <c:idx val="54"/>
              <c:layout>
                <c:manualLayout>
                  <c:x val="-2.3504273504273584E-2"/>
                  <c:y val="6.38976377952755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AC8-4BF3-8CCA-39850F8853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'Sockeye Adult Graphs'!$N$90:$N$175</c:f>
              <c:numCache>
                <c:formatCode>d\-mmm</c:formatCode>
                <c:ptCount val="86"/>
                <c:pt idx="0">
                  <c:v>42922</c:v>
                </c:pt>
                <c:pt idx="1">
                  <c:v>42923</c:v>
                </c:pt>
                <c:pt idx="2">
                  <c:v>42924</c:v>
                </c:pt>
                <c:pt idx="3">
                  <c:v>42925</c:v>
                </c:pt>
                <c:pt idx="4">
                  <c:v>42926</c:v>
                </c:pt>
                <c:pt idx="5">
                  <c:v>42927</c:v>
                </c:pt>
                <c:pt idx="6">
                  <c:v>42928</c:v>
                </c:pt>
                <c:pt idx="7">
                  <c:v>42929</c:v>
                </c:pt>
                <c:pt idx="8">
                  <c:v>42930</c:v>
                </c:pt>
                <c:pt idx="9">
                  <c:v>42931</c:v>
                </c:pt>
                <c:pt idx="10">
                  <c:v>42932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42938</c:v>
                </c:pt>
                <c:pt idx="17">
                  <c:v>42939</c:v>
                </c:pt>
                <c:pt idx="18">
                  <c:v>42940</c:v>
                </c:pt>
                <c:pt idx="19">
                  <c:v>42941</c:v>
                </c:pt>
                <c:pt idx="20">
                  <c:v>42942</c:v>
                </c:pt>
                <c:pt idx="21">
                  <c:v>42943</c:v>
                </c:pt>
                <c:pt idx="22">
                  <c:v>42944</c:v>
                </c:pt>
                <c:pt idx="23">
                  <c:v>42945</c:v>
                </c:pt>
                <c:pt idx="24">
                  <c:v>42946</c:v>
                </c:pt>
                <c:pt idx="25">
                  <c:v>42947</c:v>
                </c:pt>
                <c:pt idx="26">
                  <c:v>42948</c:v>
                </c:pt>
                <c:pt idx="27">
                  <c:v>42949</c:v>
                </c:pt>
                <c:pt idx="28">
                  <c:v>42950</c:v>
                </c:pt>
                <c:pt idx="29">
                  <c:v>42951</c:v>
                </c:pt>
                <c:pt idx="30">
                  <c:v>42952</c:v>
                </c:pt>
                <c:pt idx="31">
                  <c:v>42953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42959</c:v>
                </c:pt>
                <c:pt idx="38">
                  <c:v>42960</c:v>
                </c:pt>
                <c:pt idx="39">
                  <c:v>42961</c:v>
                </c:pt>
                <c:pt idx="40">
                  <c:v>42962</c:v>
                </c:pt>
                <c:pt idx="41">
                  <c:v>42963</c:v>
                </c:pt>
                <c:pt idx="42">
                  <c:v>42964</c:v>
                </c:pt>
                <c:pt idx="43">
                  <c:v>42965</c:v>
                </c:pt>
                <c:pt idx="44">
                  <c:v>42966</c:v>
                </c:pt>
                <c:pt idx="45">
                  <c:v>42967</c:v>
                </c:pt>
                <c:pt idx="46">
                  <c:v>42968</c:v>
                </c:pt>
                <c:pt idx="47">
                  <c:v>42969</c:v>
                </c:pt>
                <c:pt idx="48">
                  <c:v>42970</c:v>
                </c:pt>
                <c:pt idx="49">
                  <c:v>42971</c:v>
                </c:pt>
                <c:pt idx="50">
                  <c:v>42972</c:v>
                </c:pt>
                <c:pt idx="51">
                  <c:v>42973</c:v>
                </c:pt>
                <c:pt idx="52">
                  <c:v>42974</c:v>
                </c:pt>
                <c:pt idx="53">
                  <c:v>42975</c:v>
                </c:pt>
                <c:pt idx="54">
                  <c:v>42976</c:v>
                </c:pt>
                <c:pt idx="55">
                  <c:v>42977</c:v>
                </c:pt>
                <c:pt idx="56">
                  <c:v>42978</c:v>
                </c:pt>
                <c:pt idx="57">
                  <c:v>42979</c:v>
                </c:pt>
                <c:pt idx="58">
                  <c:v>42980</c:v>
                </c:pt>
                <c:pt idx="59">
                  <c:v>42981</c:v>
                </c:pt>
                <c:pt idx="60">
                  <c:v>42982</c:v>
                </c:pt>
                <c:pt idx="61">
                  <c:v>42983</c:v>
                </c:pt>
                <c:pt idx="62">
                  <c:v>42984</c:v>
                </c:pt>
                <c:pt idx="63">
                  <c:v>42985</c:v>
                </c:pt>
                <c:pt idx="64">
                  <c:v>42986</c:v>
                </c:pt>
                <c:pt idx="65">
                  <c:v>42987</c:v>
                </c:pt>
                <c:pt idx="66">
                  <c:v>42988</c:v>
                </c:pt>
                <c:pt idx="67">
                  <c:v>42989</c:v>
                </c:pt>
                <c:pt idx="68">
                  <c:v>42990</c:v>
                </c:pt>
                <c:pt idx="69">
                  <c:v>42991</c:v>
                </c:pt>
                <c:pt idx="70">
                  <c:v>42992</c:v>
                </c:pt>
                <c:pt idx="71">
                  <c:v>42993</c:v>
                </c:pt>
                <c:pt idx="72">
                  <c:v>42994</c:v>
                </c:pt>
                <c:pt idx="73">
                  <c:v>42995</c:v>
                </c:pt>
                <c:pt idx="74">
                  <c:v>42996</c:v>
                </c:pt>
                <c:pt idx="75">
                  <c:v>42997</c:v>
                </c:pt>
                <c:pt idx="76">
                  <c:v>42998</c:v>
                </c:pt>
                <c:pt idx="77">
                  <c:v>42999</c:v>
                </c:pt>
                <c:pt idx="78">
                  <c:v>43000</c:v>
                </c:pt>
                <c:pt idx="79">
                  <c:v>43001</c:v>
                </c:pt>
                <c:pt idx="80">
                  <c:v>43002</c:v>
                </c:pt>
                <c:pt idx="81">
                  <c:v>43003</c:v>
                </c:pt>
                <c:pt idx="82">
                  <c:v>43004</c:v>
                </c:pt>
                <c:pt idx="83">
                  <c:v>43005</c:v>
                </c:pt>
                <c:pt idx="84">
                  <c:v>43006</c:v>
                </c:pt>
                <c:pt idx="85">
                  <c:v>43007</c:v>
                </c:pt>
              </c:numCache>
            </c:numRef>
          </c:cat>
          <c:val>
            <c:numRef>
              <c:f>'Sockeye Adult Graphs'!$P$90:$P$175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43</c:v>
                </c:pt>
                <c:pt idx="21">
                  <c:v>118</c:v>
                </c:pt>
                <c:pt idx="22">
                  <c:v>195</c:v>
                </c:pt>
                <c:pt idx="23">
                  <c:v>344</c:v>
                </c:pt>
                <c:pt idx="24">
                  <c:v>345</c:v>
                </c:pt>
                <c:pt idx="25">
                  <c:v>345</c:v>
                </c:pt>
                <c:pt idx="26">
                  <c:v>639</c:v>
                </c:pt>
                <c:pt idx="27">
                  <c:v>862</c:v>
                </c:pt>
                <c:pt idx="28">
                  <c:v>935</c:v>
                </c:pt>
                <c:pt idx="29">
                  <c:v>1067</c:v>
                </c:pt>
                <c:pt idx="30">
                  <c:v>1144</c:v>
                </c:pt>
                <c:pt idx="31">
                  <c:v>1206</c:v>
                </c:pt>
                <c:pt idx="32">
                  <c:v>1221</c:v>
                </c:pt>
                <c:pt idx="33">
                  <c:v>1333</c:v>
                </c:pt>
                <c:pt idx="34">
                  <c:v>1367</c:v>
                </c:pt>
                <c:pt idx="35">
                  <c:v>1400</c:v>
                </c:pt>
                <c:pt idx="36">
                  <c:v>1464</c:v>
                </c:pt>
                <c:pt idx="37">
                  <c:v>1528</c:v>
                </c:pt>
                <c:pt idx="38">
                  <c:v>1578</c:v>
                </c:pt>
                <c:pt idx="39">
                  <c:v>1725</c:v>
                </c:pt>
                <c:pt idx="40">
                  <c:v>1780</c:v>
                </c:pt>
                <c:pt idx="41">
                  <c:v>1907</c:v>
                </c:pt>
                <c:pt idx="42">
                  <c:v>2011</c:v>
                </c:pt>
                <c:pt idx="43">
                  <c:v>2106</c:v>
                </c:pt>
                <c:pt idx="44">
                  <c:v>2150</c:v>
                </c:pt>
                <c:pt idx="45">
                  <c:v>2187</c:v>
                </c:pt>
                <c:pt idx="46">
                  <c:v>2224</c:v>
                </c:pt>
                <c:pt idx="47">
                  <c:v>2266</c:v>
                </c:pt>
                <c:pt idx="48">
                  <c:v>2301</c:v>
                </c:pt>
                <c:pt idx="49">
                  <c:v>2335</c:v>
                </c:pt>
                <c:pt idx="50">
                  <c:v>2378</c:v>
                </c:pt>
                <c:pt idx="51">
                  <c:v>2401</c:v>
                </c:pt>
                <c:pt idx="52">
                  <c:v>2411</c:v>
                </c:pt>
                <c:pt idx="53">
                  <c:v>2427</c:v>
                </c:pt>
                <c:pt idx="54">
                  <c:v>2447</c:v>
                </c:pt>
                <c:pt idx="55">
                  <c:v>2466</c:v>
                </c:pt>
                <c:pt idx="56">
                  <c:v>2477</c:v>
                </c:pt>
                <c:pt idx="57">
                  <c:v>2488</c:v>
                </c:pt>
                <c:pt idx="58">
                  <c:v>2504</c:v>
                </c:pt>
                <c:pt idx="59">
                  <c:v>2513</c:v>
                </c:pt>
                <c:pt idx="60">
                  <c:v>2517</c:v>
                </c:pt>
                <c:pt idx="61">
                  <c:v>2523</c:v>
                </c:pt>
                <c:pt idx="62">
                  <c:v>2527</c:v>
                </c:pt>
                <c:pt idx="63">
                  <c:v>2530</c:v>
                </c:pt>
                <c:pt idx="64">
                  <c:v>2534</c:v>
                </c:pt>
                <c:pt idx="65">
                  <c:v>2534</c:v>
                </c:pt>
                <c:pt idx="66">
                  <c:v>2536</c:v>
                </c:pt>
                <c:pt idx="67">
                  <c:v>2538</c:v>
                </c:pt>
                <c:pt idx="68">
                  <c:v>2541</c:v>
                </c:pt>
                <c:pt idx="69">
                  <c:v>2542</c:v>
                </c:pt>
                <c:pt idx="70">
                  <c:v>2547</c:v>
                </c:pt>
                <c:pt idx="71">
                  <c:v>2550</c:v>
                </c:pt>
                <c:pt idx="72">
                  <c:v>2550</c:v>
                </c:pt>
                <c:pt idx="73">
                  <c:v>2550</c:v>
                </c:pt>
                <c:pt idx="74">
                  <c:v>2554</c:v>
                </c:pt>
                <c:pt idx="75">
                  <c:v>2554</c:v>
                </c:pt>
                <c:pt idx="76">
                  <c:v>2554</c:v>
                </c:pt>
                <c:pt idx="77">
                  <c:v>2555</c:v>
                </c:pt>
                <c:pt idx="78">
                  <c:v>2555</c:v>
                </c:pt>
                <c:pt idx="79">
                  <c:v>2556</c:v>
                </c:pt>
                <c:pt idx="80">
                  <c:v>2556</c:v>
                </c:pt>
                <c:pt idx="81">
                  <c:v>2564</c:v>
                </c:pt>
                <c:pt idx="82">
                  <c:v>2565</c:v>
                </c:pt>
                <c:pt idx="83">
                  <c:v>2566</c:v>
                </c:pt>
                <c:pt idx="84">
                  <c:v>2566</c:v>
                </c:pt>
                <c:pt idx="85">
                  <c:v>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8-4879-BB69-64F8C8AE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573776"/>
        <c:axId val="531574336"/>
      </c:lineChart>
      <c:dateAx>
        <c:axId val="53157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49575678040244969"/>
              <c:y val="0.91316527694480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74336"/>
        <c:crosses val="autoZero"/>
        <c:auto val="1"/>
        <c:lblOffset val="100"/>
        <c:baseTimeUnit val="days"/>
      </c:dateAx>
      <c:valAx>
        <c:axId val="5315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Fish</a:t>
                </a:r>
              </a:p>
            </c:rich>
          </c:tx>
          <c:layout>
            <c:manualLayout>
              <c:xMode val="edge"/>
              <c:yMode val="edge"/>
              <c:x val="1.6271501627150162E-2"/>
              <c:y val="0.40365841861904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7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Adult</a:t>
            </a:r>
            <a:r>
              <a:rPr lang="en-US" sz="1600" b="1" baseline="0"/>
              <a:t> Coho Daily Escapement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 Adult Graphs'!$B$1</c:f>
              <c:strCache>
                <c:ptCount val="1"/>
                <c:pt idx="0">
                  <c:v>Daily Average 2003-2016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'Coho Adult Graphs'!$A$2:$A$88</c:f>
              <c:numCache>
                <c:formatCode>d\-mmm</c:formatCode>
                <c:ptCount val="87"/>
                <c:pt idx="0">
                  <c:v>42922</c:v>
                </c:pt>
                <c:pt idx="1">
                  <c:v>42923</c:v>
                </c:pt>
                <c:pt idx="2">
                  <c:v>42924</c:v>
                </c:pt>
                <c:pt idx="3">
                  <c:v>42925</c:v>
                </c:pt>
                <c:pt idx="4">
                  <c:v>42926</c:v>
                </c:pt>
                <c:pt idx="5">
                  <c:v>42927</c:v>
                </c:pt>
                <c:pt idx="6">
                  <c:v>42928</c:v>
                </c:pt>
                <c:pt idx="7">
                  <c:v>42929</c:v>
                </c:pt>
                <c:pt idx="8">
                  <c:v>42930</c:v>
                </c:pt>
                <c:pt idx="9">
                  <c:v>42931</c:v>
                </c:pt>
                <c:pt idx="10">
                  <c:v>42932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42938</c:v>
                </c:pt>
                <c:pt idx="17">
                  <c:v>42939</c:v>
                </c:pt>
                <c:pt idx="18">
                  <c:v>42940</c:v>
                </c:pt>
                <c:pt idx="19">
                  <c:v>42941</c:v>
                </c:pt>
                <c:pt idx="20">
                  <c:v>42942</c:v>
                </c:pt>
                <c:pt idx="21">
                  <c:v>42943</c:v>
                </c:pt>
                <c:pt idx="22">
                  <c:v>42944</c:v>
                </c:pt>
                <c:pt idx="23">
                  <c:v>42945</c:v>
                </c:pt>
                <c:pt idx="24">
                  <c:v>42946</c:v>
                </c:pt>
                <c:pt idx="25">
                  <c:v>42947</c:v>
                </c:pt>
                <c:pt idx="26">
                  <c:v>42948</c:v>
                </c:pt>
                <c:pt idx="27">
                  <c:v>42949</c:v>
                </c:pt>
                <c:pt idx="28">
                  <c:v>42950</c:v>
                </c:pt>
                <c:pt idx="29">
                  <c:v>42951</c:v>
                </c:pt>
                <c:pt idx="30">
                  <c:v>42952</c:v>
                </c:pt>
                <c:pt idx="31">
                  <c:v>42953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42959</c:v>
                </c:pt>
                <c:pt idx="38">
                  <c:v>42960</c:v>
                </c:pt>
                <c:pt idx="39">
                  <c:v>42961</c:v>
                </c:pt>
                <c:pt idx="40">
                  <c:v>42962</c:v>
                </c:pt>
                <c:pt idx="41">
                  <c:v>42963</c:v>
                </c:pt>
                <c:pt idx="42">
                  <c:v>42964</c:v>
                </c:pt>
                <c:pt idx="43">
                  <c:v>42965</c:v>
                </c:pt>
                <c:pt idx="44">
                  <c:v>42966</c:v>
                </c:pt>
                <c:pt idx="45">
                  <c:v>42967</c:v>
                </c:pt>
                <c:pt idx="46">
                  <c:v>42968</c:v>
                </c:pt>
                <c:pt idx="47">
                  <c:v>42969</c:v>
                </c:pt>
                <c:pt idx="48">
                  <c:v>42970</c:v>
                </c:pt>
                <c:pt idx="49">
                  <c:v>42971</c:v>
                </c:pt>
                <c:pt idx="50">
                  <c:v>42972</c:v>
                </c:pt>
                <c:pt idx="51">
                  <c:v>42973</c:v>
                </c:pt>
                <c:pt idx="52">
                  <c:v>42974</c:v>
                </c:pt>
                <c:pt idx="53">
                  <c:v>42975</c:v>
                </c:pt>
                <c:pt idx="54">
                  <c:v>42976</c:v>
                </c:pt>
                <c:pt idx="55">
                  <c:v>42977</c:v>
                </c:pt>
                <c:pt idx="56">
                  <c:v>42978</c:v>
                </c:pt>
                <c:pt idx="57">
                  <c:v>42979</c:v>
                </c:pt>
                <c:pt idx="58">
                  <c:v>42980</c:v>
                </c:pt>
                <c:pt idx="59">
                  <c:v>42981</c:v>
                </c:pt>
                <c:pt idx="60">
                  <c:v>42982</c:v>
                </c:pt>
                <c:pt idx="61">
                  <c:v>42983</c:v>
                </c:pt>
                <c:pt idx="62">
                  <c:v>42984</c:v>
                </c:pt>
                <c:pt idx="63">
                  <c:v>42985</c:v>
                </c:pt>
                <c:pt idx="64">
                  <c:v>42986</c:v>
                </c:pt>
                <c:pt idx="65">
                  <c:v>42987</c:v>
                </c:pt>
                <c:pt idx="66">
                  <c:v>42988</c:v>
                </c:pt>
                <c:pt idx="67">
                  <c:v>42989</c:v>
                </c:pt>
                <c:pt idx="68">
                  <c:v>42990</c:v>
                </c:pt>
                <c:pt idx="69">
                  <c:v>42991</c:v>
                </c:pt>
                <c:pt idx="70">
                  <c:v>42992</c:v>
                </c:pt>
                <c:pt idx="71">
                  <c:v>42993</c:v>
                </c:pt>
                <c:pt idx="72">
                  <c:v>42994</c:v>
                </c:pt>
                <c:pt idx="73">
                  <c:v>42995</c:v>
                </c:pt>
                <c:pt idx="74">
                  <c:v>42996</c:v>
                </c:pt>
                <c:pt idx="75">
                  <c:v>42997</c:v>
                </c:pt>
                <c:pt idx="76">
                  <c:v>42998</c:v>
                </c:pt>
                <c:pt idx="77">
                  <c:v>42999</c:v>
                </c:pt>
                <c:pt idx="78">
                  <c:v>43000</c:v>
                </c:pt>
                <c:pt idx="79">
                  <c:v>43001</c:v>
                </c:pt>
                <c:pt idx="80">
                  <c:v>43002</c:v>
                </c:pt>
                <c:pt idx="81">
                  <c:v>43003</c:v>
                </c:pt>
                <c:pt idx="82">
                  <c:v>43004</c:v>
                </c:pt>
                <c:pt idx="83">
                  <c:v>43005</c:v>
                </c:pt>
                <c:pt idx="84">
                  <c:v>43006</c:v>
                </c:pt>
                <c:pt idx="85">
                  <c:v>43007</c:v>
                </c:pt>
                <c:pt idx="86">
                  <c:v>43008</c:v>
                </c:pt>
              </c:numCache>
            </c:numRef>
          </c:cat>
          <c:val>
            <c:numRef>
              <c:f>'Coho Adult Graphs'!$B$2:$B$88</c:f>
              <c:numCache>
                <c:formatCode>0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0.33333333333333331</c:v>
                </c:pt>
                <c:pt idx="18">
                  <c:v>0</c:v>
                </c:pt>
                <c:pt idx="19">
                  <c:v>0.14285714285714285</c:v>
                </c:pt>
                <c:pt idx="20">
                  <c:v>0.8571428571428571</c:v>
                </c:pt>
                <c:pt idx="21">
                  <c:v>0.2857142857142857</c:v>
                </c:pt>
                <c:pt idx="22">
                  <c:v>0.14285714285714285</c:v>
                </c:pt>
                <c:pt idx="23">
                  <c:v>0.14285714285714285</c:v>
                </c:pt>
                <c:pt idx="24">
                  <c:v>0.5714285714285714</c:v>
                </c:pt>
                <c:pt idx="25">
                  <c:v>0.42857142857142855</c:v>
                </c:pt>
                <c:pt idx="26">
                  <c:v>1.1428571428571428</c:v>
                </c:pt>
                <c:pt idx="27">
                  <c:v>0.9285714285714286</c:v>
                </c:pt>
                <c:pt idx="28">
                  <c:v>1.1428571428571428</c:v>
                </c:pt>
                <c:pt idx="29">
                  <c:v>0.6428571428571429</c:v>
                </c:pt>
                <c:pt idx="30">
                  <c:v>1.5714285714285714</c:v>
                </c:pt>
                <c:pt idx="31">
                  <c:v>1.5714285714285714</c:v>
                </c:pt>
                <c:pt idx="32">
                  <c:v>0.8571428571428571</c:v>
                </c:pt>
                <c:pt idx="33">
                  <c:v>1.2142857142857142</c:v>
                </c:pt>
                <c:pt idx="34">
                  <c:v>3.1428571428571428</c:v>
                </c:pt>
                <c:pt idx="35">
                  <c:v>1.2857142857142858</c:v>
                </c:pt>
                <c:pt idx="36">
                  <c:v>1.2857142857142858</c:v>
                </c:pt>
                <c:pt idx="37">
                  <c:v>3.1428571428571428</c:v>
                </c:pt>
                <c:pt idx="38">
                  <c:v>2.9285714285714284</c:v>
                </c:pt>
                <c:pt idx="39">
                  <c:v>2.6923076923076925</c:v>
                </c:pt>
                <c:pt idx="40">
                  <c:v>1.8571428571428572</c:v>
                </c:pt>
                <c:pt idx="41">
                  <c:v>2.6428571428571428</c:v>
                </c:pt>
                <c:pt idx="42">
                  <c:v>3.6428571428571428</c:v>
                </c:pt>
                <c:pt idx="43">
                  <c:v>3.9285714285714284</c:v>
                </c:pt>
                <c:pt idx="44">
                  <c:v>4.1428571428571432</c:v>
                </c:pt>
                <c:pt idx="45">
                  <c:v>3.5714285714285716</c:v>
                </c:pt>
                <c:pt idx="46">
                  <c:v>2.8571428571428572</c:v>
                </c:pt>
                <c:pt idx="47">
                  <c:v>1.2307692307692308</c:v>
                </c:pt>
                <c:pt idx="48">
                  <c:v>1.2142857142857142</c:v>
                </c:pt>
                <c:pt idx="49">
                  <c:v>1.8571428571428572</c:v>
                </c:pt>
                <c:pt idx="50">
                  <c:v>2</c:v>
                </c:pt>
                <c:pt idx="51">
                  <c:v>0.8571428571428571</c:v>
                </c:pt>
                <c:pt idx="52">
                  <c:v>0.7857142857142857</c:v>
                </c:pt>
                <c:pt idx="53">
                  <c:v>1.75</c:v>
                </c:pt>
                <c:pt idx="54">
                  <c:v>1.7692307692307692</c:v>
                </c:pt>
                <c:pt idx="55">
                  <c:v>2.3846153846153846</c:v>
                </c:pt>
                <c:pt idx="56">
                  <c:v>9.4615384615384617</c:v>
                </c:pt>
                <c:pt idx="57">
                  <c:v>0.15384615384615385</c:v>
                </c:pt>
                <c:pt idx="58">
                  <c:v>0.15384615384615385</c:v>
                </c:pt>
                <c:pt idx="59">
                  <c:v>0</c:v>
                </c:pt>
                <c:pt idx="60">
                  <c:v>0.15384615384615385</c:v>
                </c:pt>
                <c:pt idx="61">
                  <c:v>1.5384615384615385</c:v>
                </c:pt>
                <c:pt idx="62">
                  <c:v>0.76923076923076927</c:v>
                </c:pt>
                <c:pt idx="63">
                  <c:v>0.15384615384615385</c:v>
                </c:pt>
                <c:pt idx="64">
                  <c:v>0.30769230769230771</c:v>
                </c:pt>
                <c:pt idx="65">
                  <c:v>0</c:v>
                </c:pt>
                <c:pt idx="66">
                  <c:v>0.69230769230769229</c:v>
                </c:pt>
                <c:pt idx="67">
                  <c:v>0.15384615384615385</c:v>
                </c:pt>
                <c:pt idx="68">
                  <c:v>0.92307692307692313</c:v>
                </c:pt>
                <c:pt idx="69">
                  <c:v>0.30769230769230771</c:v>
                </c:pt>
                <c:pt idx="70">
                  <c:v>0.76923076923076927</c:v>
                </c:pt>
                <c:pt idx="71">
                  <c:v>0.15384615384615385</c:v>
                </c:pt>
                <c:pt idx="72">
                  <c:v>1.3333333333333333</c:v>
                </c:pt>
                <c:pt idx="73">
                  <c:v>3</c:v>
                </c:pt>
                <c:pt idx="74">
                  <c:v>2</c:v>
                </c:pt>
                <c:pt idx="75">
                  <c:v>1.3333333333333333</c:v>
                </c:pt>
                <c:pt idx="76">
                  <c:v>0.66666666666666663</c:v>
                </c:pt>
                <c:pt idx="77">
                  <c:v>0</c:v>
                </c:pt>
                <c:pt idx="78">
                  <c:v>1.3333333333333333</c:v>
                </c:pt>
                <c:pt idx="79">
                  <c:v>1</c:v>
                </c:pt>
                <c:pt idx="80">
                  <c:v>1.6666666666666667</c:v>
                </c:pt>
                <c:pt idx="81">
                  <c:v>0.33333333333333331</c:v>
                </c:pt>
                <c:pt idx="82">
                  <c:v>1.5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8-4879-BB69-64F8C8AE5991}"/>
            </c:ext>
          </c:extLst>
        </c:ser>
        <c:ser>
          <c:idx val="1"/>
          <c:order val="1"/>
          <c:tx>
            <c:strRef>
              <c:f>'Coho Adult Graphs'!$C$1</c:f>
              <c:strCache>
                <c:ptCount val="1"/>
                <c:pt idx="0">
                  <c:v>Daily Total 2017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'Coho Adult Graphs'!$A$2:$A$88</c:f>
              <c:numCache>
                <c:formatCode>d\-mmm</c:formatCode>
                <c:ptCount val="87"/>
                <c:pt idx="0">
                  <c:v>42922</c:v>
                </c:pt>
                <c:pt idx="1">
                  <c:v>42923</c:v>
                </c:pt>
                <c:pt idx="2">
                  <c:v>42924</c:v>
                </c:pt>
                <c:pt idx="3">
                  <c:v>42925</c:v>
                </c:pt>
                <c:pt idx="4">
                  <c:v>42926</c:v>
                </c:pt>
                <c:pt idx="5">
                  <c:v>42927</c:v>
                </c:pt>
                <c:pt idx="6">
                  <c:v>42928</c:v>
                </c:pt>
                <c:pt idx="7">
                  <c:v>42929</c:v>
                </c:pt>
                <c:pt idx="8">
                  <c:v>42930</c:v>
                </c:pt>
                <c:pt idx="9">
                  <c:v>42931</c:v>
                </c:pt>
                <c:pt idx="10">
                  <c:v>42932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42938</c:v>
                </c:pt>
                <c:pt idx="17">
                  <c:v>42939</c:v>
                </c:pt>
                <c:pt idx="18">
                  <c:v>42940</c:v>
                </c:pt>
                <c:pt idx="19">
                  <c:v>42941</c:v>
                </c:pt>
                <c:pt idx="20">
                  <c:v>42942</c:v>
                </c:pt>
                <c:pt idx="21">
                  <c:v>42943</c:v>
                </c:pt>
                <c:pt idx="22">
                  <c:v>42944</c:v>
                </c:pt>
                <c:pt idx="23">
                  <c:v>42945</c:v>
                </c:pt>
                <c:pt idx="24">
                  <c:v>42946</c:v>
                </c:pt>
                <c:pt idx="25">
                  <c:v>42947</c:v>
                </c:pt>
                <c:pt idx="26">
                  <c:v>42948</c:v>
                </c:pt>
                <c:pt idx="27">
                  <c:v>42949</c:v>
                </c:pt>
                <c:pt idx="28">
                  <c:v>42950</c:v>
                </c:pt>
                <c:pt idx="29">
                  <c:v>42951</c:v>
                </c:pt>
                <c:pt idx="30">
                  <c:v>42952</c:v>
                </c:pt>
                <c:pt idx="31">
                  <c:v>42953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42959</c:v>
                </c:pt>
                <c:pt idx="38">
                  <c:v>42960</c:v>
                </c:pt>
                <c:pt idx="39">
                  <c:v>42961</c:v>
                </c:pt>
                <c:pt idx="40">
                  <c:v>42962</c:v>
                </c:pt>
                <c:pt idx="41">
                  <c:v>42963</c:v>
                </c:pt>
                <c:pt idx="42">
                  <c:v>42964</c:v>
                </c:pt>
                <c:pt idx="43">
                  <c:v>42965</c:v>
                </c:pt>
                <c:pt idx="44">
                  <c:v>42966</c:v>
                </c:pt>
                <c:pt idx="45">
                  <c:v>42967</c:v>
                </c:pt>
                <c:pt idx="46">
                  <c:v>42968</c:v>
                </c:pt>
                <c:pt idx="47">
                  <c:v>42969</c:v>
                </c:pt>
                <c:pt idx="48">
                  <c:v>42970</c:v>
                </c:pt>
                <c:pt idx="49">
                  <c:v>42971</c:v>
                </c:pt>
                <c:pt idx="50">
                  <c:v>42972</c:v>
                </c:pt>
                <c:pt idx="51">
                  <c:v>42973</c:v>
                </c:pt>
                <c:pt idx="52">
                  <c:v>42974</c:v>
                </c:pt>
                <c:pt idx="53">
                  <c:v>42975</c:v>
                </c:pt>
                <c:pt idx="54">
                  <c:v>42976</c:v>
                </c:pt>
                <c:pt idx="55">
                  <c:v>42977</c:v>
                </c:pt>
                <c:pt idx="56">
                  <c:v>42978</c:v>
                </c:pt>
                <c:pt idx="57">
                  <c:v>42979</c:v>
                </c:pt>
                <c:pt idx="58">
                  <c:v>42980</c:v>
                </c:pt>
                <c:pt idx="59">
                  <c:v>42981</c:v>
                </c:pt>
                <c:pt idx="60">
                  <c:v>42982</c:v>
                </c:pt>
                <c:pt idx="61">
                  <c:v>42983</c:v>
                </c:pt>
                <c:pt idx="62">
                  <c:v>42984</c:v>
                </c:pt>
                <c:pt idx="63">
                  <c:v>42985</c:v>
                </c:pt>
                <c:pt idx="64">
                  <c:v>42986</c:v>
                </c:pt>
                <c:pt idx="65">
                  <c:v>42987</c:v>
                </c:pt>
                <c:pt idx="66">
                  <c:v>42988</c:v>
                </c:pt>
                <c:pt idx="67">
                  <c:v>42989</c:v>
                </c:pt>
                <c:pt idx="68">
                  <c:v>42990</c:v>
                </c:pt>
                <c:pt idx="69">
                  <c:v>42991</c:v>
                </c:pt>
                <c:pt idx="70">
                  <c:v>42992</c:v>
                </c:pt>
                <c:pt idx="71">
                  <c:v>42993</c:v>
                </c:pt>
                <c:pt idx="72">
                  <c:v>42994</c:v>
                </c:pt>
                <c:pt idx="73">
                  <c:v>42995</c:v>
                </c:pt>
                <c:pt idx="74">
                  <c:v>42996</c:v>
                </c:pt>
                <c:pt idx="75">
                  <c:v>42997</c:v>
                </c:pt>
                <c:pt idx="76">
                  <c:v>42998</c:v>
                </c:pt>
                <c:pt idx="77">
                  <c:v>42999</c:v>
                </c:pt>
                <c:pt idx="78">
                  <c:v>43000</c:v>
                </c:pt>
                <c:pt idx="79">
                  <c:v>43001</c:v>
                </c:pt>
                <c:pt idx="80">
                  <c:v>43002</c:v>
                </c:pt>
                <c:pt idx="81">
                  <c:v>43003</c:v>
                </c:pt>
                <c:pt idx="82">
                  <c:v>43004</c:v>
                </c:pt>
                <c:pt idx="83">
                  <c:v>43005</c:v>
                </c:pt>
                <c:pt idx="84">
                  <c:v>43006</c:v>
                </c:pt>
                <c:pt idx="85">
                  <c:v>43007</c:v>
                </c:pt>
                <c:pt idx="86">
                  <c:v>43008</c:v>
                </c:pt>
              </c:numCache>
            </c:numRef>
          </c:cat>
          <c:val>
            <c:numRef>
              <c:f>'Coho Adult Graphs'!$C$2:$C$88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1</c:v>
                </c:pt>
                <c:pt idx="70">
                  <c:v>6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8-4879-BB69-64F8C8AE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393824"/>
        <c:axId val="556394384"/>
      </c:lineChart>
      <c:dateAx>
        <c:axId val="55639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49575678040244969"/>
              <c:y val="0.91316527694480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94384"/>
        <c:crosses val="autoZero"/>
        <c:auto val="1"/>
        <c:lblOffset val="100"/>
        <c:baseTimeUnit val="days"/>
      </c:dateAx>
      <c:valAx>
        <c:axId val="5563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Fish</a:t>
                </a:r>
              </a:p>
            </c:rich>
          </c:tx>
          <c:layout>
            <c:manualLayout>
              <c:xMode val="edge"/>
              <c:yMode val="edge"/>
              <c:x val="1.6271501627150162E-2"/>
              <c:y val="0.40365841861904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9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Adult Coho </a:t>
            </a:r>
            <a:r>
              <a:rPr lang="en-US" sz="1600" b="1" baseline="0"/>
              <a:t>Cumulative Daily Escapement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 Adult Graphs'!$O$1</c:f>
              <c:strCache>
                <c:ptCount val="1"/>
                <c:pt idx="0">
                  <c:v>Cumulative Daily Average 2003-2013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37"/>
            <c:marker>
              <c:symbol val="none"/>
            </c:marker>
            <c:bubble3D val="0"/>
            <c:spPr>
              <a:ln w="28575" cap="rnd">
                <a:solidFill>
                  <a:srgbClr val="FF339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02B4-4ABB-89B6-9DC585BC9D6C}"/>
              </c:ext>
            </c:extLst>
          </c:dPt>
          <c:dPt>
            <c:idx val="43"/>
            <c:marker>
              <c:symbol val="none"/>
            </c:marker>
            <c:bubble3D val="0"/>
            <c:spPr>
              <a:ln w="28575" cap="rnd">
                <a:solidFill>
                  <a:srgbClr val="FF339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B4-4ABB-89B6-9DC585BC9D6C}"/>
              </c:ext>
            </c:extLst>
          </c:dPt>
          <c:dPt>
            <c:idx val="47"/>
            <c:marker>
              <c:symbol val="none"/>
            </c:marker>
            <c:bubble3D val="0"/>
            <c:spPr>
              <a:ln w="28575" cap="rnd">
                <a:solidFill>
                  <a:srgbClr val="FF339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2B4-4ABB-89B6-9DC585BC9D6C}"/>
              </c:ext>
            </c:extLst>
          </c:dPt>
          <c:dPt>
            <c:idx val="62"/>
            <c:marker>
              <c:symbol val="none"/>
            </c:marker>
            <c:bubble3D val="0"/>
            <c:spPr>
              <a:ln w="28575" cap="rnd">
                <a:solidFill>
                  <a:srgbClr val="FF339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B4-4ABB-89B6-9DC585BC9D6C}"/>
              </c:ext>
            </c:extLst>
          </c:dPt>
          <c:dLbls>
            <c:dLbl>
              <c:idx val="37"/>
              <c:layout>
                <c:manualLayout>
                  <c:x val="-7.2222222222222326E-2"/>
                  <c:y val="-1.85185185185185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2B4-4ABB-89B6-9DC585BC9D6C}"/>
                </c:ext>
              </c:extLst>
            </c:dLbl>
            <c:dLbl>
              <c:idx val="43"/>
              <c:layout>
                <c:manualLayout>
                  <c:x val="-7.7777777777777779E-2"/>
                  <c:y val="-9.259259259259258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2B4-4ABB-89B6-9DC585BC9D6C}"/>
                </c:ext>
              </c:extLst>
            </c:dLbl>
            <c:dLbl>
              <c:idx val="47"/>
              <c:layout>
                <c:manualLayout>
                  <c:x val="-6.6666666666666666E-2"/>
                  <c:y val="-4.89416947881514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2B4-4ABB-89B6-9DC585BC9D6C}"/>
                </c:ext>
              </c:extLst>
            </c:dLbl>
            <c:dLbl>
              <c:idx val="62"/>
              <c:layout>
                <c:manualLayout>
                  <c:x val="-6.1965811965812044E-2"/>
                  <c:y val="-4.89416947881515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2B4-4ABB-89B6-9DC585BC9D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'Coho Adult Graphs'!$N$2:$N$88</c:f>
              <c:numCache>
                <c:formatCode>d\-mmm</c:formatCode>
                <c:ptCount val="87"/>
                <c:pt idx="0">
                  <c:v>42922</c:v>
                </c:pt>
                <c:pt idx="1">
                  <c:v>42923</c:v>
                </c:pt>
                <c:pt idx="2">
                  <c:v>42924</c:v>
                </c:pt>
                <c:pt idx="3">
                  <c:v>42925</c:v>
                </c:pt>
                <c:pt idx="4">
                  <c:v>42926</c:v>
                </c:pt>
                <c:pt idx="5">
                  <c:v>42927</c:v>
                </c:pt>
                <c:pt idx="6">
                  <c:v>42928</c:v>
                </c:pt>
                <c:pt idx="7">
                  <c:v>42929</c:v>
                </c:pt>
                <c:pt idx="8">
                  <c:v>42930</c:v>
                </c:pt>
                <c:pt idx="9">
                  <c:v>42931</c:v>
                </c:pt>
                <c:pt idx="10">
                  <c:v>42932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42938</c:v>
                </c:pt>
                <c:pt idx="17">
                  <c:v>42939</c:v>
                </c:pt>
                <c:pt idx="18">
                  <c:v>42940</c:v>
                </c:pt>
                <c:pt idx="19">
                  <c:v>42941</c:v>
                </c:pt>
                <c:pt idx="20">
                  <c:v>42942</c:v>
                </c:pt>
                <c:pt idx="21">
                  <c:v>42943</c:v>
                </c:pt>
                <c:pt idx="22">
                  <c:v>42944</c:v>
                </c:pt>
                <c:pt idx="23">
                  <c:v>42945</c:v>
                </c:pt>
                <c:pt idx="24">
                  <c:v>42946</c:v>
                </c:pt>
                <c:pt idx="25">
                  <c:v>42947</c:v>
                </c:pt>
                <c:pt idx="26">
                  <c:v>42948</c:v>
                </c:pt>
                <c:pt idx="27">
                  <c:v>42949</c:v>
                </c:pt>
                <c:pt idx="28">
                  <c:v>42950</c:v>
                </c:pt>
                <c:pt idx="29">
                  <c:v>42951</c:v>
                </c:pt>
                <c:pt idx="30">
                  <c:v>42952</c:v>
                </c:pt>
                <c:pt idx="31">
                  <c:v>42953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42959</c:v>
                </c:pt>
                <c:pt idx="38">
                  <c:v>42960</c:v>
                </c:pt>
                <c:pt idx="39">
                  <c:v>42961</c:v>
                </c:pt>
                <c:pt idx="40">
                  <c:v>42962</c:v>
                </c:pt>
                <c:pt idx="41">
                  <c:v>42963</c:v>
                </c:pt>
                <c:pt idx="42">
                  <c:v>42964</c:v>
                </c:pt>
                <c:pt idx="43">
                  <c:v>42965</c:v>
                </c:pt>
                <c:pt idx="44">
                  <c:v>42966</c:v>
                </c:pt>
                <c:pt idx="45">
                  <c:v>42967</c:v>
                </c:pt>
                <c:pt idx="46">
                  <c:v>42968</c:v>
                </c:pt>
                <c:pt idx="47">
                  <c:v>42969</c:v>
                </c:pt>
                <c:pt idx="48">
                  <c:v>42970</c:v>
                </c:pt>
                <c:pt idx="49">
                  <c:v>42971</c:v>
                </c:pt>
                <c:pt idx="50">
                  <c:v>42972</c:v>
                </c:pt>
                <c:pt idx="51">
                  <c:v>42973</c:v>
                </c:pt>
                <c:pt idx="52">
                  <c:v>42974</c:v>
                </c:pt>
                <c:pt idx="53">
                  <c:v>42975</c:v>
                </c:pt>
                <c:pt idx="54">
                  <c:v>42976</c:v>
                </c:pt>
                <c:pt idx="55">
                  <c:v>42977</c:v>
                </c:pt>
                <c:pt idx="56">
                  <c:v>42978</c:v>
                </c:pt>
                <c:pt idx="57">
                  <c:v>42979</c:v>
                </c:pt>
                <c:pt idx="58">
                  <c:v>42980</c:v>
                </c:pt>
                <c:pt idx="59">
                  <c:v>42981</c:v>
                </c:pt>
                <c:pt idx="60">
                  <c:v>42982</c:v>
                </c:pt>
                <c:pt idx="61">
                  <c:v>42983</c:v>
                </c:pt>
                <c:pt idx="62">
                  <c:v>42984</c:v>
                </c:pt>
                <c:pt idx="63">
                  <c:v>42985</c:v>
                </c:pt>
                <c:pt idx="64">
                  <c:v>42986</c:v>
                </c:pt>
                <c:pt idx="65">
                  <c:v>42987</c:v>
                </c:pt>
                <c:pt idx="66">
                  <c:v>42988</c:v>
                </c:pt>
                <c:pt idx="67">
                  <c:v>42989</c:v>
                </c:pt>
                <c:pt idx="68">
                  <c:v>42990</c:v>
                </c:pt>
                <c:pt idx="69">
                  <c:v>42991</c:v>
                </c:pt>
                <c:pt idx="70">
                  <c:v>42992</c:v>
                </c:pt>
                <c:pt idx="71">
                  <c:v>42993</c:v>
                </c:pt>
                <c:pt idx="72">
                  <c:v>42994</c:v>
                </c:pt>
                <c:pt idx="73">
                  <c:v>42995</c:v>
                </c:pt>
                <c:pt idx="74">
                  <c:v>42996</c:v>
                </c:pt>
                <c:pt idx="75">
                  <c:v>42997</c:v>
                </c:pt>
                <c:pt idx="76">
                  <c:v>42998</c:v>
                </c:pt>
                <c:pt idx="77">
                  <c:v>42999</c:v>
                </c:pt>
                <c:pt idx="78">
                  <c:v>43000</c:v>
                </c:pt>
                <c:pt idx="79">
                  <c:v>43001</c:v>
                </c:pt>
                <c:pt idx="80">
                  <c:v>43002</c:v>
                </c:pt>
                <c:pt idx="81">
                  <c:v>43003</c:v>
                </c:pt>
                <c:pt idx="82">
                  <c:v>43004</c:v>
                </c:pt>
                <c:pt idx="83">
                  <c:v>43005</c:v>
                </c:pt>
                <c:pt idx="84">
                  <c:v>43006</c:v>
                </c:pt>
                <c:pt idx="85">
                  <c:v>43007</c:v>
                </c:pt>
                <c:pt idx="86">
                  <c:v>43008</c:v>
                </c:pt>
              </c:numCache>
            </c:numRef>
          </c:cat>
          <c:val>
            <c:numRef>
              <c:f>'Coho Adult Graphs'!$O$2:$O$88</c:f>
              <c:numCache>
                <c:formatCode>General</c:formatCode>
                <c:ptCount val="87"/>
                <c:pt idx="19">
                  <c:v>0</c:v>
                </c:pt>
                <c:pt idx="20">
                  <c:v>0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0.9</c:v>
                </c:pt>
                <c:pt idx="25">
                  <c:v>1.1000000000000001</c:v>
                </c:pt>
                <c:pt idx="26">
                  <c:v>1.4</c:v>
                </c:pt>
                <c:pt idx="27">
                  <c:v>1.8</c:v>
                </c:pt>
                <c:pt idx="28">
                  <c:v>2.4</c:v>
                </c:pt>
                <c:pt idx="29">
                  <c:v>2.4</c:v>
                </c:pt>
                <c:pt idx="30">
                  <c:v>3</c:v>
                </c:pt>
                <c:pt idx="31">
                  <c:v>3.9</c:v>
                </c:pt>
                <c:pt idx="32">
                  <c:v>4.5999999999999996</c:v>
                </c:pt>
                <c:pt idx="33">
                  <c:v>5.2</c:v>
                </c:pt>
                <c:pt idx="34">
                  <c:v>8.4</c:v>
                </c:pt>
                <c:pt idx="35">
                  <c:v>9.5</c:v>
                </c:pt>
                <c:pt idx="36">
                  <c:v>10.3</c:v>
                </c:pt>
                <c:pt idx="37">
                  <c:v>12.1</c:v>
                </c:pt>
                <c:pt idx="38">
                  <c:v>14</c:v>
                </c:pt>
                <c:pt idx="39">
                  <c:v>15.2</c:v>
                </c:pt>
                <c:pt idx="40">
                  <c:v>16.600000000000001</c:v>
                </c:pt>
                <c:pt idx="41">
                  <c:v>19.600000000000001</c:v>
                </c:pt>
                <c:pt idx="42">
                  <c:v>22.8</c:v>
                </c:pt>
                <c:pt idx="43">
                  <c:v>26.4</c:v>
                </c:pt>
                <c:pt idx="44">
                  <c:v>29.3</c:v>
                </c:pt>
                <c:pt idx="45">
                  <c:v>31.9</c:v>
                </c:pt>
                <c:pt idx="46">
                  <c:v>34.700000000000003</c:v>
                </c:pt>
                <c:pt idx="47">
                  <c:v>35.700000000000003</c:v>
                </c:pt>
                <c:pt idx="48">
                  <c:v>36.700000000000003</c:v>
                </c:pt>
                <c:pt idx="49">
                  <c:v>37.5</c:v>
                </c:pt>
                <c:pt idx="50">
                  <c:v>39.299999999999997</c:v>
                </c:pt>
                <c:pt idx="51">
                  <c:v>40</c:v>
                </c:pt>
                <c:pt idx="52">
                  <c:v>40.5</c:v>
                </c:pt>
                <c:pt idx="53">
                  <c:v>41.9</c:v>
                </c:pt>
                <c:pt idx="54">
                  <c:v>42.2</c:v>
                </c:pt>
                <c:pt idx="55">
                  <c:v>42.5</c:v>
                </c:pt>
                <c:pt idx="56">
                  <c:v>42.9</c:v>
                </c:pt>
                <c:pt idx="57">
                  <c:v>42.9</c:v>
                </c:pt>
                <c:pt idx="58">
                  <c:v>43.1</c:v>
                </c:pt>
                <c:pt idx="59">
                  <c:v>43.1</c:v>
                </c:pt>
                <c:pt idx="60">
                  <c:v>43.1</c:v>
                </c:pt>
                <c:pt idx="61">
                  <c:v>44.8</c:v>
                </c:pt>
                <c:pt idx="62">
                  <c:v>45.7</c:v>
                </c:pt>
                <c:pt idx="63">
                  <c:v>45.7</c:v>
                </c:pt>
                <c:pt idx="64">
                  <c:v>46</c:v>
                </c:pt>
                <c:pt idx="65">
                  <c:v>46</c:v>
                </c:pt>
                <c:pt idx="66">
                  <c:v>46.6</c:v>
                </c:pt>
                <c:pt idx="67">
                  <c:v>46.6</c:v>
                </c:pt>
                <c:pt idx="68">
                  <c:v>46.7</c:v>
                </c:pt>
                <c:pt idx="69">
                  <c:v>46.7</c:v>
                </c:pt>
                <c:pt idx="70">
                  <c:v>46.7</c:v>
                </c:pt>
                <c:pt idx="71">
                  <c:v>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8-4879-BB69-64F8C8AE5991}"/>
            </c:ext>
          </c:extLst>
        </c:ser>
        <c:ser>
          <c:idx val="1"/>
          <c:order val="1"/>
          <c:tx>
            <c:strRef>
              <c:f>'Coho Adult Graphs'!$P$1</c:f>
              <c:strCache>
                <c:ptCount val="1"/>
                <c:pt idx="0">
                  <c:v>Cumulative Daily 2017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64"/>
            <c:marker>
              <c:symbol val="none"/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2B4-4ABB-89B6-9DC585BC9D6C}"/>
              </c:ext>
            </c:extLst>
          </c:dPt>
          <c:dPt>
            <c:idx val="70"/>
            <c:marker>
              <c:symbol val="none"/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B4-4ABB-89B6-9DC585BC9D6C}"/>
              </c:ext>
            </c:extLst>
          </c:dPt>
          <c:dPt>
            <c:idx val="78"/>
            <c:marker>
              <c:symbol val="none"/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2B4-4ABB-89B6-9DC585BC9D6C}"/>
              </c:ext>
            </c:extLst>
          </c:dPt>
          <c:dPt>
            <c:idx val="82"/>
            <c:marker>
              <c:symbol val="none"/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2B4-4ABB-89B6-9DC585BC9D6C}"/>
              </c:ext>
            </c:extLst>
          </c:dPt>
          <c:dLbls>
            <c:dLbl>
              <c:idx val="64"/>
              <c:layout>
                <c:manualLayout>
                  <c:x val="-7.4999999999999997E-2"/>
                  <c:y val="-2.31481481481481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2B4-4ABB-89B6-9DC585BC9D6C}"/>
                </c:ext>
              </c:extLst>
            </c:dLbl>
            <c:dLbl>
              <c:idx val="70"/>
              <c:layout>
                <c:manualLayout>
                  <c:x val="-8.0555555555555561E-2"/>
                  <c:y val="-4.629629629629714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2B4-4ABB-89B6-9DC585BC9D6C}"/>
                </c:ext>
              </c:extLst>
            </c:dLbl>
            <c:dLbl>
              <c:idx val="78"/>
              <c:layout>
                <c:manualLayout>
                  <c:x val="-7.7777777777777779E-2"/>
                  <c:y val="-1.38888888888888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02B4-4ABB-89B6-9DC585BC9D6C}"/>
                </c:ext>
              </c:extLst>
            </c:dLbl>
            <c:dLbl>
              <c:idx val="82"/>
              <c:layout>
                <c:manualLayout>
                  <c:x val="-7.4999999999999997E-2"/>
                  <c:y val="-2.77777777777777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2B4-4ABB-89B6-9DC585BC9D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'Coho Adult Graphs'!$N$2:$N$88</c:f>
              <c:numCache>
                <c:formatCode>d\-mmm</c:formatCode>
                <c:ptCount val="87"/>
                <c:pt idx="0">
                  <c:v>42922</c:v>
                </c:pt>
                <c:pt idx="1">
                  <c:v>42923</c:v>
                </c:pt>
                <c:pt idx="2">
                  <c:v>42924</c:v>
                </c:pt>
                <c:pt idx="3">
                  <c:v>42925</c:v>
                </c:pt>
                <c:pt idx="4">
                  <c:v>42926</c:v>
                </c:pt>
                <c:pt idx="5">
                  <c:v>42927</c:v>
                </c:pt>
                <c:pt idx="6">
                  <c:v>42928</c:v>
                </c:pt>
                <c:pt idx="7">
                  <c:v>42929</c:v>
                </c:pt>
                <c:pt idx="8">
                  <c:v>42930</c:v>
                </c:pt>
                <c:pt idx="9">
                  <c:v>42931</c:v>
                </c:pt>
                <c:pt idx="10">
                  <c:v>42932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42938</c:v>
                </c:pt>
                <c:pt idx="17">
                  <c:v>42939</c:v>
                </c:pt>
                <c:pt idx="18">
                  <c:v>42940</c:v>
                </c:pt>
                <c:pt idx="19">
                  <c:v>42941</c:v>
                </c:pt>
                <c:pt idx="20">
                  <c:v>42942</c:v>
                </c:pt>
                <c:pt idx="21">
                  <c:v>42943</c:v>
                </c:pt>
                <c:pt idx="22">
                  <c:v>42944</c:v>
                </c:pt>
                <c:pt idx="23">
                  <c:v>42945</c:v>
                </c:pt>
                <c:pt idx="24">
                  <c:v>42946</c:v>
                </c:pt>
                <c:pt idx="25">
                  <c:v>42947</c:v>
                </c:pt>
                <c:pt idx="26">
                  <c:v>42948</c:v>
                </c:pt>
                <c:pt idx="27">
                  <c:v>42949</c:v>
                </c:pt>
                <c:pt idx="28">
                  <c:v>42950</c:v>
                </c:pt>
                <c:pt idx="29">
                  <c:v>42951</c:v>
                </c:pt>
                <c:pt idx="30">
                  <c:v>42952</c:v>
                </c:pt>
                <c:pt idx="31">
                  <c:v>42953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42959</c:v>
                </c:pt>
                <c:pt idx="38">
                  <c:v>42960</c:v>
                </c:pt>
                <c:pt idx="39">
                  <c:v>42961</c:v>
                </c:pt>
                <c:pt idx="40">
                  <c:v>42962</c:v>
                </c:pt>
                <c:pt idx="41">
                  <c:v>42963</c:v>
                </c:pt>
                <c:pt idx="42">
                  <c:v>42964</c:v>
                </c:pt>
                <c:pt idx="43">
                  <c:v>42965</c:v>
                </c:pt>
                <c:pt idx="44">
                  <c:v>42966</c:v>
                </c:pt>
                <c:pt idx="45">
                  <c:v>42967</c:v>
                </c:pt>
                <c:pt idx="46">
                  <c:v>42968</c:v>
                </c:pt>
                <c:pt idx="47">
                  <c:v>42969</c:v>
                </c:pt>
                <c:pt idx="48">
                  <c:v>42970</c:v>
                </c:pt>
                <c:pt idx="49">
                  <c:v>42971</c:v>
                </c:pt>
                <c:pt idx="50">
                  <c:v>42972</c:v>
                </c:pt>
                <c:pt idx="51">
                  <c:v>42973</c:v>
                </c:pt>
                <c:pt idx="52">
                  <c:v>42974</c:v>
                </c:pt>
                <c:pt idx="53">
                  <c:v>42975</c:v>
                </c:pt>
                <c:pt idx="54">
                  <c:v>42976</c:v>
                </c:pt>
                <c:pt idx="55">
                  <c:v>42977</c:v>
                </c:pt>
                <c:pt idx="56">
                  <c:v>42978</c:v>
                </c:pt>
                <c:pt idx="57">
                  <c:v>42979</c:v>
                </c:pt>
                <c:pt idx="58">
                  <c:v>42980</c:v>
                </c:pt>
                <c:pt idx="59">
                  <c:v>42981</c:v>
                </c:pt>
                <c:pt idx="60">
                  <c:v>42982</c:v>
                </c:pt>
                <c:pt idx="61">
                  <c:v>42983</c:v>
                </c:pt>
                <c:pt idx="62">
                  <c:v>42984</c:v>
                </c:pt>
                <c:pt idx="63">
                  <c:v>42985</c:v>
                </c:pt>
                <c:pt idx="64">
                  <c:v>42986</c:v>
                </c:pt>
                <c:pt idx="65">
                  <c:v>42987</c:v>
                </c:pt>
                <c:pt idx="66">
                  <c:v>42988</c:v>
                </c:pt>
                <c:pt idx="67">
                  <c:v>42989</c:v>
                </c:pt>
                <c:pt idx="68">
                  <c:v>42990</c:v>
                </c:pt>
                <c:pt idx="69">
                  <c:v>42991</c:v>
                </c:pt>
                <c:pt idx="70">
                  <c:v>42992</c:v>
                </c:pt>
                <c:pt idx="71">
                  <c:v>42993</c:v>
                </c:pt>
                <c:pt idx="72">
                  <c:v>42994</c:v>
                </c:pt>
                <c:pt idx="73">
                  <c:v>42995</c:v>
                </c:pt>
                <c:pt idx="74">
                  <c:v>42996</c:v>
                </c:pt>
                <c:pt idx="75">
                  <c:v>42997</c:v>
                </c:pt>
                <c:pt idx="76">
                  <c:v>42998</c:v>
                </c:pt>
                <c:pt idx="77">
                  <c:v>42999</c:v>
                </c:pt>
                <c:pt idx="78">
                  <c:v>43000</c:v>
                </c:pt>
                <c:pt idx="79">
                  <c:v>43001</c:v>
                </c:pt>
                <c:pt idx="80">
                  <c:v>43002</c:v>
                </c:pt>
                <c:pt idx="81">
                  <c:v>43003</c:v>
                </c:pt>
                <c:pt idx="82">
                  <c:v>43004</c:v>
                </c:pt>
                <c:pt idx="83">
                  <c:v>43005</c:v>
                </c:pt>
                <c:pt idx="84">
                  <c:v>43006</c:v>
                </c:pt>
                <c:pt idx="85">
                  <c:v>43007</c:v>
                </c:pt>
                <c:pt idx="86">
                  <c:v>43008</c:v>
                </c:pt>
              </c:numCache>
            </c:numRef>
          </c:cat>
          <c:val>
            <c:numRef>
              <c:f>'Coho Adult Graphs'!$P$2:$P$88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13</c:v>
                </c:pt>
                <c:pt idx="63">
                  <c:v>14</c:v>
                </c:pt>
                <c:pt idx="64">
                  <c:v>16</c:v>
                </c:pt>
                <c:pt idx="65">
                  <c:v>19</c:v>
                </c:pt>
                <c:pt idx="66">
                  <c:v>20</c:v>
                </c:pt>
                <c:pt idx="67">
                  <c:v>22</c:v>
                </c:pt>
                <c:pt idx="68">
                  <c:v>25</c:v>
                </c:pt>
                <c:pt idx="69">
                  <c:v>26</c:v>
                </c:pt>
                <c:pt idx="70">
                  <c:v>32</c:v>
                </c:pt>
                <c:pt idx="71">
                  <c:v>32</c:v>
                </c:pt>
                <c:pt idx="72">
                  <c:v>33</c:v>
                </c:pt>
                <c:pt idx="73">
                  <c:v>34</c:v>
                </c:pt>
                <c:pt idx="74">
                  <c:v>38</c:v>
                </c:pt>
                <c:pt idx="75">
                  <c:v>39</c:v>
                </c:pt>
                <c:pt idx="76">
                  <c:v>41</c:v>
                </c:pt>
                <c:pt idx="77">
                  <c:v>43</c:v>
                </c:pt>
                <c:pt idx="78">
                  <c:v>46</c:v>
                </c:pt>
                <c:pt idx="79">
                  <c:v>50</c:v>
                </c:pt>
                <c:pt idx="80">
                  <c:v>52</c:v>
                </c:pt>
                <c:pt idx="81">
                  <c:v>56</c:v>
                </c:pt>
                <c:pt idx="82">
                  <c:v>58</c:v>
                </c:pt>
                <c:pt idx="83">
                  <c:v>59</c:v>
                </c:pt>
                <c:pt idx="84">
                  <c:v>59</c:v>
                </c:pt>
                <c:pt idx="8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8-4879-BB69-64F8C8AE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587808"/>
        <c:axId val="563588368"/>
      </c:lineChart>
      <c:dateAx>
        <c:axId val="56358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49575678040244969"/>
              <c:y val="0.91316527694480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88368"/>
        <c:crosses val="autoZero"/>
        <c:auto val="1"/>
        <c:lblOffset val="100"/>
        <c:baseTimeUnit val="days"/>
      </c:dateAx>
      <c:valAx>
        <c:axId val="5635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Fish</a:t>
                </a:r>
              </a:p>
            </c:rich>
          </c:tx>
          <c:layout>
            <c:manualLayout>
              <c:xMode val="edge"/>
              <c:yMode val="edge"/>
              <c:x val="1.6271501627150162E-2"/>
              <c:y val="0.40365841861904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8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Adult Coho Cumulative Daily Escapement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 Adult Graphs'!$O$90</c:f>
              <c:strCache>
                <c:ptCount val="1"/>
                <c:pt idx="0">
                  <c:v>Cumulative Daily Average 2014-2016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37"/>
            <c:marker>
              <c:symbol val="none"/>
            </c:marker>
            <c:bubble3D val="0"/>
            <c:spPr>
              <a:ln w="28575" cap="rnd">
                <a:solidFill>
                  <a:srgbClr val="FF339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57D-4275-8CE2-E966EC99664B}"/>
              </c:ext>
            </c:extLst>
          </c:dPt>
          <c:dPt>
            <c:idx val="46"/>
            <c:marker>
              <c:symbol val="none"/>
            </c:marker>
            <c:bubble3D val="0"/>
            <c:spPr>
              <a:ln w="28575" cap="rnd">
                <a:solidFill>
                  <a:srgbClr val="FF339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7D-4275-8CE2-E966EC99664B}"/>
              </c:ext>
            </c:extLst>
          </c:dPt>
          <c:dPt>
            <c:idx val="56"/>
            <c:marker>
              <c:symbol val="none"/>
            </c:marker>
            <c:bubble3D val="0"/>
            <c:spPr>
              <a:ln w="28575" cap="rnd">
                <a:solidFill>
                  <a:srgbClr val="FF339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57D-4275-8CE2-E966EC99664B}"/>
              </c:ext>
            </c:extLst>
          </c:dPt>
          <c:dPt>
            <c:idx val="73"/>
            <c:marker>
              <c:symbol val="none"/>
            </c:marker>
            <c:bubble3D val="0"/>
            <c:spPr>
              <a:ln w="28575" cap="rnd">
                <a:solidFill>
                  <a:srgbClr val="FF339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57D-4275-8CE2-E966EC99664B}"/>
              </c:ext>
            </c:extLst>
          </c:dPt>
          <c:dLbls>
            <c:dLbl>
              <c:idx val="37"/>
              <c:layout>
                <c:manualLayout>
                  <c:x val="-6.8376068376068452E-2"/>
                  <c:y val="-2.77777777777778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57D-4275-8CE2-E966EC99664B}"/>
                </c:ext>
              </c:extLst>
            </c:dLbl>
            <c:dLbl>
              <c:idx val="46"/>
              <c:layout>
                <c:manualLayout>
                  <c:x val="-6.623931623931624E-2"/>
                  <c:y val="-4.761904761904761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57D-4275-8CE2-E966EC99664B}"/>
                </c:ext>
              </c:extLst>
            </c:dLbl>
            <c:dLbl>
              <c:idx val="56"/>
              <c:layout>
                <c:manualLayout>
                  <c:x val="-7.9059829059829057E-2"/>
                  <c:y val="7.936507936507936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57D-4275-8CE2-E966EC99664B}"/>
                </c:ext>
              </c:extLst>
            </c:dLbl>
            <c:dLbl>
              <c:idx val="73"/>
              <c:layout>
                <c:manualLayout>
                  <c:x val="-5.7692307692307696E-2"/>
                  <c:y val="-5.15873015873015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57D-4275-8CE2-E966EC996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'Coho Adult Graphs'!$N$91:$N$177</c:f>
              <c:numCache>
                <c:formatCode>d\-mmm</c:formatCode>
                <c:ptCount val="87"/>
                <c:pt idx="0">
                  <c:v>42922</c:v>
                </c:pt>
                <c:pt idx="1">
                  <c:v>42923</c:v>
                </c:pt>
                <c:pt idx="2">
                  <c:v>42924</c:v>
                </c:pt>
                <c:pt idx="3">
                  <c:v>42925</c:v>
                </c:pt>
                <c:pt idx="4">
                  <c:v>42926</c:v>
                </c:pt>
                <c:pt idx="5">
                  <c:v>42927</c:v>
                </c:pt>
                <c:pt idx="6">
                  <c:v>42928</c:v>
                </c:pt>
                <c:pt idx="7">
                  <c:v>42929</c:v>
                </c:pt>
                <c:pt idx="8">
                  <c:v>42930</c:v>
                </c:pt>
                <c:pt idx="9">
                  <c:v>42931</c:v>
                </c:pt>
                <c:pt idx="10">
                  <c:v>42932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42938</c:v>
                </c:pt>
                <c:pt idx="17">
                  <c:v>42939</c:v>
                </c:pt>
                <c:pt idx="18">
                  <c:v>42940</c:v>
                </c:pt>
                <c:pt idx="19">
                  <c:v>42941</c:v>
                </c:pt>
                <c:pt idx="20">
                  <c:v>42942</c:v>
                </c:pt>
                <c:pt idx="21">
                  <c:v>42943</c:v>
                </c:pt>
                <c:pt idx="22">
                  <c:v>42944</c:v>
                </c:pt>
                <c:pt idx="23">
                  <c:v>42945</c:v>
                </c:pt>
                <c:pt idx="24">
                  <c:v>42946</c:v>
                </c:pt>
                <c:pt idx="25">
                  <c:v>42947</c:v>
                </c:pt>
                <c:pt idx="26">
                  <c:v>42948</c:v>
                </c:pt>
                <c:pt idx="27">
                  <c:v>42949</c:v>
                </c:pt>
                <c:pt idx="28">
                  <c:v>42950</c:v>
                </c:pt>
                <c:pt idx="29">
                  <c:v>42951</c:v>
                </c:pt>
                <c:pt idx="30">
                  <c:v>42952</c:v>
                </c:pt>
                <c:pt idx="31">
                  <c:v>42953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42959</c:v>
                </c:pt>
                <c:pt idx="38">
                  <c:v>42960</c:v>
                </c:pt>
                <c:pt idx="39">
                  <c:v>42961</c:v>
                </c:pt>
                <c:pt idx="40">
                  <c:v>42962</c:v>
                </c:pt>
                <c:pt idx="41">
                  <c:v>42963</c:v>
                </c:pt>
                <c:pt idx="42">
                  <c:v>42964</c:v>
                </c:pt>
                <c:pt idx="43">
                  <c:v>42965</c:v>
                </c:pt>
                <c:pt idx="44">
                  <c:v>42966</c:v>
                </c:pt>
                <c:pt idx="45">
                  <c:v>42967</c:v>
                </c:pt>
                <c:pt idx="46">
                  <c:v>42968</c:v>
                </c:pt>
                <c:pt idx="47">
                  <c:v>42969</c:v>
                </c:pt>
                <c:pt idx="48">
                  <c:v>42970</c:v>
                </c:pt>
                <c:pt idx="49">
                  <c:v>42971</c:v>
                </c:pt>
                <c:pt idx="50">
                  <c:v>42972</c:v>
                </c:pt>
                <c:pt idx="51">
                  <c:v>42973</c:v>
                </c:pt>
                <c:pt idx="52">
                  <c:v>42974</c:v>
                </c:pt>
                <c:pt idx="53">
                  <c:v>42975</c:v>
                </c:pt>
                <c:pt idx="54">
                  <c:v>42976</c:v>
                </c:pt>
                <c:pt idx="55">
                  <c:v>42977</c:v>
                </c:pt>
                <c:pt idx="56">
                  <c:v>42978</c:v>
                </c:pt>
                <c:pt idx="57">
                  <c:v>42979</c:v>
                </c:pt>
                <c:pt idx="58">
                  <c:v>42980</c:v>
                </c:pt>
                <c:pt idx="59">
                  <c:v>42981</c:v>
                </c:pt>
                <c:pt idx="60">
                  <c:v>42982</c:v>
                </c:pt>
                <c:pt idx="61">
                  <c:v>42983</c:v>
                </c:pt>
                <c:pt idx="62">
                  <c:v>42984</c:v>
                </c:pt>
                <c:pt idx="63">
                  <c:v>42985</c:v>
                </c:pt>
                <c:pt idx="64">
                  <c:v>42986</c:v>
                </c:pt>
                <c:pt idx="65">
                  <c:v>42987</c:v>
                </c:pt>
                <c:pt idx="66">
                  <c:v>42988</c:v>
                </c:pt>
                <c:pt idx="67">
                  <c:v>42989</c:v>
                </c:pt>
                <c:pt idx="68">
                  <c:v>42990</c:v>
                </c:pt>
                <c:pt idx="69">
                  <c:v>42991</c:v>
                </c:pt>
                <c:pt idx="70">
                  <c:v>42992</c:v>
                </c:pt>
                <c:pt idx="71">
                  <c:v>42993</c:v>
                </c:pt>
                <c:pt idx="72">
                  <c:v>42994</c:v>
                </c:pt>
                <c:pt idx="73">
                  <c:v>42995</c:v>
                </c:pt>
                <c:pt idx="74">
                  <c:v>42996</c:v>
                </c:pt>
                <c:pt idx="75">
                  <c:v>42997</c:v>
                </c:pt>
                <c:pt idx="76">
                  <c:v>42998</c:v>
                </c:pt>
                <c:pt idx="77">
                  <c:v>42999</c:v>
                </c:pt>
                <c:pt idx="78">
                  <c:v>43000</c:v>
                </c:pt>
                <c:pt idx="79">
                  <c:v>43001</c:v>
                </c:pt>
                <c:pt idx="80">
                  <c:v>43002</c:v>
                </c:pt>
                <c:pt idx="81">
                  <c:v>43003</c:v>
                </c:pt>
                <c:pt idx="82">
                  <c:v>43004</c:v>
                </c:pt>
                <c:pt idx="83">
                  <c:v>43005</c:v>
                </c:pt>
                <c:pt idx="84">
                  <c:v>43006</c:v>
                </c:pt>
                <c:pt idx="85">
                  <c:v>43007</c:v>
                </c:pt>
                <c:pt idx="86">
                  <c:v>43008</c:v>
                </c:pt>
              </c:numCache>
            </c:numRef>
          </c:cat>
          <c:val>
            <c:numRef>
              <c:f>'Coho Adult Graphs'!$O$91:$O$177</c:f>
              <c:numCache>
                <c:formatCode>General</c:formatCode>
                <c:ptCount val="87"/>
                <c:pt idx="19">
                  <c:v>1</c:v>
                </c:pt>
                <c:pt idx="20">
                  <c:v>5</c:v>
                </c:pt>
                <c:pt idx="21">
                  <c:v>5</c:v>
                </c:pt>
                <c:pt idx="22">
                  <c:v>5.666666666666667</c:v>
                </c:pt>
                <c:pt idx="23">
                  <c:v>6.333333333333333</c:v>
                </c:pt>
                <c:pt idx="24">
                  <c:v>7.333333333333333</c:v>
                </c:pt>
                <c:pt idx="25">
                  <c:v>8.6666666666666661</c:v>
                </c:pt>
                <c:pt idx="26">
                  <c:v>13</c:v>
                </c:pt>
                <c:pt idx="27">
                  <c:v>16</c:v>
                </c:pt>
                <c:pt idx="28">
                  <c:v>19.333333333333332</c:v>
                </c:pt>
                <c:pt idx="29">
                  <c:v>21.666666666666668</c:v>
                </c:pt>
                <c:pt idx="30">
                  <c:v>27</c:v>
                </c:pt>
                <c:pt idx="31">
                  <c:v>31.333333333333332</c:v>
                </c:pt>
                <c:pt idx="32">
                  <c:v>32.666666666666664</c:v>
                </c:pt>
                <c:pt idx="33">
                  <c:v>36.333333333333336</c:v>
                </c:pt>
                <c:pt idx="34">
                  <c:v>40.333333333333336</c:v>
                </c:pt>
                <c:pt idx="35">
                  <c:v>42.666666666666664</c:v>
                </c:pt>
                <c:pt idx="36">
                  <c:v>46</c:v>
                </c:pt>
                <c:pt idx="37">
                  <c:v>54.333333333333336</c:v>
                </c:pt>
                <c:pt idx="38">
                  <c:v>61.666666666666664</c:v>
                </c:pt>
                <c:pt idx="39">
                  <c:v>69.333333333333329</c:v>
                </c:pt>
                <c:pt idx="40">
                  <c:v>73</c:v>
                </c:pt>
                <c:pt idx="41">
                  <c:v>75.333333333333329</c:v>
                </c:pt>
                <c:pt idx="42">
                  <c:v>81.666666666666671</c:v>
                </c:pt>
                <c:pt idx="43">
                  <c:v>88</c:v>
                </c:pt>
                <c:pt idx="44">
                  <c:v>97.666666666666671</c:v>
                </c:pt>
                <c:pt idx="45">
                  <c:v>105.33333333333333</c:v>
                </c:pt>
                <c:pt idx="46">
                  <c:v>109.33333333333333</c:v>
                </c:pt>
                <c:pt idx="47">
                  <c:v>111.33333333333333</c:v>
                </c:pt>
                <c:pt idx="48">
                  <c:v>113.66666666666667</c:v>
                </c:pt>
                <c:pt idx="49">
                  <c:v>119.66666666666667</c:v>
                </c:pt>
                <c:pt idx="50">
                  <c:v>122.66666666666667</c:v>
                </c:pt>
                <c:pt idx="51">
                  <c:v>124.33333333333333</c:v>
                </c:pt>
                <c:pt idx="52">
                  <c:v>126</c:v>
                </c:pt>
                <c:pt idx="53">
                  <c:v>128.33333333333334</c:v>
                </c:pt>
                <c:pt idx="54">
                  <c:v>135</c:v>
                </c:pt>
                <c:pt idx="55">
                  <c:v>144.33333333333334</c:v>
                </c:pt>
                <c:pt idx="56">
                  <c:v>184</c:v>
                </c:pt>
                <c:pt idx="57">
                  <c:v>184.66666666666666</c:v>
                </c:pt>
                <c:pt idx="58">
                  <c:v>184.66666666666666</c:v>
                </c:pt>
                <c:pt idx="59">
                  <c:v>184.66666666666666</c:v>
                </c:pt>
                <c:pt idx="60">
                  <c:v>185.33333333333334</c:v>
                </c:pt>
                <c:pt idx="61">
                  <c:v>186.33333333333334</c:v>
                </c:pt>
                <c:pt idx="62">
                  <c:v>186.66666666666666</c:v>
                </c:pt>
                <c:pt idx="63">
                  <c:v>187.33333333333334</c:v>
                </c:pt>
                <c:pt idx="64">
                  <c:v>187.66666666666666</c:v>
                </c:pt>
                <c:pt idx="65">
                  <c:v>187.66666666666666</c:v>
                </c:pt>
                <c:pt idx="66">
                  <c:v>188.66666666666666</c:v>
                </c:pt>
                <c:pt idx="67">
                  <c:v>189.33333333333334</c:v>
                </c:pt>
                <c:pt idx="68">
                  <c:v>193</c:v>
                </c:pt>
                <c:pt idx="69">
                  <c:v>194.33333333333334</c:v>
                </c:pt>
                <c:pt idx="70">
                  <c:v>197.66666666666666</c:v>
                </c:pt>
                <c:pt idx="71">
                  <c:v>198.33333333333334</c:v>
                </c:pt>
                <c:pt idx="72">
                  <c:v>199.66666666666666</c:v>
                </c:pt>
                <c:pt idx="73">
                  <c:v>202.66666666666666</c:v>
                </c:pt>
                <c:pt idx="74">
                  <c:v>204.66666666666666</c:v>
                </c:pt>
                <c:pt idx="75">
                  <c:v>206</c:v>
                </c:pt>
                <c:pt idx="76">
                  <c:v>206.66666666666666</c:v>
                </c:pt>
                <c:pt idx="77">
                  <c:v>206.66666666666666</c:v>
                </c:pt>
                <c:pt idx="78">
                  <c:v>208</c:v>
                </c:pt>
                <c:pt idx="79">
                  <c:v>209</c:v>
                </c:pt>
                <c:pt idx="80">
                  <c:v>210.66666666666666</c:v>
                </c:pt>
                <c:pt idx="81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8-4879-BB69-64F8C8AE5991}"/>
            </c:ext>
          </c:extLst>
        </c:ser>
        <c:ser>
          <c:idx val="1"/>
          <c:order val="1"/>
          <c:tx>
            <c:strRef>
              <c:f>'Coho Adult Graphs'!$P$90</c:f>
              <c:strCache>
                <c:ptCount val="1"/>
                <c:pt idx="0">
                  <c:v>Cumulative Daily 2017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64"/>
            <c:marker>
              <c:symbol val="none"/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D57D-4275-8CE2-E966EC99664B}"/>
              </c:ext>
            </c:extLst>
          </c:dPt>
          <c:dPt>
            <c:idx val="70"/>
            <c:marker>
              <c:symbol val="none"/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7D-4275-8CE2-E966EC99664B}"/>
              </c:ext>
            </c:extLst>
          </c:dPt>
          <c:dPt>
            <c:idx val="78"/>
            <c:marker>
              <c:symbol val="none"/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57D-4275-8CE2-E966EC99664B}"/>
              </c:ext>
            </c:extLst>
          </c:dPt>
          <c:dPt>
            <c:idx val="82"/>
            <c:marker>
              <c:symbol val="none"/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7D-4275-8CE2-E966EC99664B}"/>
              </c:ext>
            </c:extLst>
          </c:dPt>
          <c:dLbls>
            <c:dLbl>
              <c:idx val="64"/>
              <c:layout>
                <c:manualLayout>
                  <c:x val="-7.2649572649572725E-2"/>
                  <c:y val="-5.68782027246594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57D-4275-8CE2-E966EC99664B}"/>
                </c:ext>
              </c:extLst>
            </c:dLbl>
            <c:dLbl>
              <c:idx val="70"/>
              <c:layout>
                <c:manualLayout>
                  <c:x val="-4.4230769230769233E-2"/>
                  <c:y val="-6.41535433070866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57D-4275-8CE2-E966EC99664B}"/>
                </c:ext>
              </c:extLst>
            </c:dLbl>
            <c:dLbl>
              <c:idx val="78"/>
              <c:layout>
                <c:manualLayout>
                  <c:x val="-6.0683760683760843E-2"/>
                  <c:y val="-6.481471066116735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57D-4275-8CE2-E966EC99664B}"/>
                </c:ext>
              </c:extLst>
            </c:dLbl>
            <c:dLbl>
              <c:idx val="82"/>
              <c:layout>
                <c:manualLayout>
                  <c:x val="-4.2735042735042736E-2"/>
                  <c:y val="-5.55555555555555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57D-4275-8CE2-E966EC996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'Coho Adult Graphs'!$N$91:$N$177</c:f>
              <c:numCache>
                <c:formatCode>d\-mmm</c:formatCode>
                <c:ptCount val="87"/>
                <c:pt idx="0">
                  <c:v>42922</c:v>
                </c:pt>
                <c:pt idx="1">
                  <c:v>42923</c:v>
                </c:pt>
                <c:pt idx="2">
                  <c:v>42924</c:v>
                </c:pt>
                <c:pt idx="3">
                  <c:v>42925</c:v>
                </c:pt>
                <c:pt idx="4">
                  <c:v>42926</c:v>
                </c:pt>
                <c:pt idx="5">
                  <c:v>42927</c:v>
                </c:pt>
                <c:pt idx="6">
                  <c:v>42928</c:v>
                </c:pt>
                <c:pt idx="7">
                  <c:v>42929</c:v>
                </c:pt>
                <c:pt idx="8">
                  <c:v>42930</c:v>
                </c:pt>
                <c:pt idx="9">
                  <c:v>42931</c:v>
                </c:pt>
                <c:pt idx="10">
                  <c:v>42932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42938</c:v>
                </c:pt>
                <c:pt idx="17">
                  <c:v>42939</c:v>
                </c:pt>
                <c:pt idx="18">
                  <c:v>42940</c:v>
                </c:pt>
                <c:pt idx="19">
                  <c:v>42941</c:v>
                </c:pt>
                <c:pt idx="20">
                  <c:v>42942</c:v>
                </c:pt>
                <c:pt idx="21">
                  <c:v>42943</c:v>
                </c:pt>
                <c:pt idx="22">
                  <c:v>42944</c:v>
                </c:pt>
                <c:pt idx="23">
                  <c:v>42945</c:v>
                </c:pt>
                <c:pt idx="24">
                  <c:v>42946</c:v>
                </c:pt>
                <c:pt idx="25">
                  <c:v>42947</c:v>
                </c:pt>
                <c:pt idx="26">
                  <c:v>42948</c:v>
                </c:pt>
                <c:pt idx="27">
                  <c:v>42949</c:v>
                </c:pt>
                <c:pt idx="28">
                  <c:v>42950</c:v>
                </c:pt>
                <c:pt idx="29">
                  <c:v>42951</c:v>
                </c:pt>
                <c:pt idx="30">
                  <c:v>42952</c:v>
                </c:pt>
                <c:pt idx="31">
                  <c:v>42953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42959</c:v>
                </c:pt>
                <c:pt idx="38">
                  <c:v>42960</c:v>
                </c:pt>
                <c:pt idx="39">
                  <c:v>42961</c:v>
                </c:pt>
                <c:pt idx="40">
                  <c:v>42962</c:v>
                </c:pt>
                <c:pt idx="41">
                  <c:v>42963</c:v>
                </c:pt>
                <c:pt idx="42">
                  <c:v>42964</c:v>
                </c:pt>
                <c:pt idx="43">
                  <c:v>42965</c:v>
                </c:pt>
                <c:pt idx="44">
                  <c:v>42966</c:v>
                </c:pt>
                <c:pt idx="45">
                  <c:v>42967</c:v>
                </c:pt>
                <c:pt idx="46">
                  <c:v>42968</c:v>
                </c:pt>
                <c:pt idx="47">
                  <c:v>42969</c:v>
                </c:pt>
                <c:pt idx="48">
                  <c:v>42970</c:v>
                </c:pt>
                <c:pt idx="49">
                  <c:v>42971</c:v>
                </c:pt>
                <c:pt idx="50">
                  <c:v>42972</c:v>
                </c:pt>
                <c:pt idx="51">
                  <c:v>42973</c:v>
                </c:pt>
                <c:pt idx="52">
                  <c:v>42974</c:v>
                </c:pt>
                <c:pt idx="53">
                  <c:v>42975</c:v>
                </c:pt>
                <c:pt idx="54">
                  <c:v>42976</c:v>
                </c:pt>
                <c:pt idx="55">
                  <c:v>42977</c:v>
                </c:pt>
                <c:pt idx="56">
                  <c:v>42978</c:v>
                </c:pt>
                <c:pt idx="57">
                  <c:v>42979</c:v>
                </c:pt>
                <c:pt idx="58">
                  <c:v>42980</c:v>
                </c:pt>
                <c:pt idx="59">
                  <c:v>42981</c:v>
                </c:pt>
                <c:pt idx="60">
                  <c:v>42982</c:v>
                </c:pt>
                <c:pt idx="61">
                  <c:v>42983</c:v>
                </c:pt>
                <c:pt idx="62">
                  <c:v>42984</c:v>
                </c:pt>
                <c:pt idx="63">
                  <c:v>42985</c:v>
                </c:pt>
                <c:pt idx="64">
                  <c:v>42986</c:v>
                </c:pt>
                <c:pt idx="65">
                  <c:v>42987</c:v>
                </c:pt>
                <c:pt idx="66">
                  <c:v>42988</c:v>
                </c:pt>
                <c:pt idx="67">
                  <c:v>42989</c:v>
                </c:pt>
                <c:pt idx="68">
                  <c:v>42990</c:v>
                </c:pt>
                <c:pt idx="69">
                  <c:v>42991</c:v>
                </c:pt>
                <c:pt idx="70">
                  <c:v>42992</c:v>
                </c:pt>
                <c:pt idx="71">
                  <c:v>42993</c:v>
                </c:pt>
                <c:pt idx="72">
                  <c:v>42994</c:v>
                </c:pt>
                <c:pt idx="73">
                  <c:v>42995</c:v>
                </c:pt>
                <c:pt idx="74">
                  <c:v>42996</c:v>
                </c:pt>
                <c:pt idx="75">
                  <c:v>42997</c:v>
                </c:pt>
                <c:pt idx="76">
                  <c:v>42998</c:v>
                </c:pt>
                <c:pt idx="77">
                  <c:v>42999</c:v>
                </c:pt>
                <c:pt idx="78">
                  <c:v>43000</c:v>
                </c:pt>
                <c:pt idx="79">
                  <c:v>43001</c:v>
                </c:pt>
                <c:pt idx="80">
                  <c:v>43002</c:v>
                </c:pt>
                <c:pt idx="81">
                  <c:v>43003</c:v>
                </c:pt>
                <c:pt idx="82">
                  <c:v>43004</c:v>
                </c:pt>
                <c:pt idx="83">
                  <c:v>43005</c:v>
                </c:pt>
                <c:pt idx="84">
                  <c:v>43006</c:v>
                </c:pt>
                <c:pt idx="85">
                  <c:v>43007</c:v>
                </c:pt>
                <c:pt idx="86">
                  <c:v>43008</c:v>
                </c:pt>
              </c:numCache>
            </c:numRef>
          </c:cat>
          <c:val>
            <c:numRef>
              <c:f>'Coho Adult Graphs'!$P$91:$P$177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13</c:v>
                </c:pt>
                <c:pt idx="63">
                  <c:v>14</c:v>
                </c:pt>
                <c:pt idx="64">
                  <c:v>16</c:v>
                </c:pt>
                <c:pt idx="65">
                  <c:v>19</c:v>
                </c:pt>
                <c:pt idx="66">
                  <c:v>20</c:v>
                </c:pt>
                <c:pt idx="67">
                  <c:v>22</c:v>
                </c:pt>
                <c:pt idx="68">
                  <c:v>25</c:v>
                </c:pt>
                <c:pt idx="69">
                  <c:v>26</c:v>
                </c:pt>
                <c:pt idx="70">
                  <c:v>32</c:v>
                </c:pt>
                <c:pt idx="71">
                  <c:v>32</c:v>
                </c:pt>
                <c:pt idx="72">
                  <c:v>33</c:v>
                </c:pt>
                <c:pt idx="73">
                  <c:v>34</c:v>
                </c:pt>
                <c:pt idx="74">
                  <c:v>38</c:v>
                </c:pt>
                <c:pt idx="75">
                  <c:v>39</c:v>
                </c:pt>
                <c:pt idx="76">
                  <c:v>41</c:v>
                </c:pt>
                <c:pt idx="77">
                  <c:v>43</c:v>
                </c:pt>
                <c:pt idx="78">
                  <c:v>46</c:v>
                </c:pt>
                <c:pt idx="79">
                  <c:v>50</c:v>
                </c:pt>
                <c:pt idx="80">
                  <c:v>52</c:v>
                </c:pt>
                <c:pt idx="81">
                  <c:v>56</c:v>
                </c:pt>
                <c:pt idx="82">
                  <c:v>58</c:v>
                </c:pt>
                <c:pt idx="83">
                  <c:v>59</c:v>
                </c:pt>
                <c:pt idx="84">
                  <c:v>59</c:v>
                </c:pt>
                <c:pt idx="8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8-4879-BB69-64F8C8AE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593408"/>
        <c:axId val="563594528"/>
      </c:lineChart>
      <c:dateAx>
        <c:axId val="56359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49575678040244969"/>
              <c:y val="0.91316527694480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94528"/>
        <c:crosses val="autoZero"/>
        <c:auto val="1"/>
        <c:lblOffset val="100"/>
        <c:baseTimeUnit val="days"/>
      </c:dateAx>
      <c:valAx>
        <c:axId val="5635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Fish</a:t>
                </a:r>
              </a:p>
            </c:rich>
          </c:tx>
          <c:layout>
            <c:manualLayout>
              <c:xMode val="edge"/>
              <c:yMode val="edge"/>
              <c:x val="1.6271501627150162E-2"/>
              <c:y val="0.40365841861904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Adult</a:t>
            </a:r>
            <a:r>
              <a:rPr lang="en-US" b="1" baseline="0"/>
              <a:t> </a:t>
            </a:r>
            <a:r>
              <a:rPr lang="en-US" b="1"/>
              <a:t>Sockeye</a:t>
            </a:r>
            <a:r>
              <a:rPr lang="en-US" b="1" baseline="0"/>
              <a:t> Escapement Versus Water Temperature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'Temps vs Escapement'!$D$92</c:f>
              <c:strCache>
                <c:ptCount val="1"/>
                <c:pt idx="0">
                  <c:v>1998-2016 Adult Sockeye Daily 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'Temps vs Escapement'!$A$93:$A$180</c:f>
              <c:numCache>
                <c:formatCode>d\-mmm</c:formatCode>
                <c:ptCount val="88"/>
                <c:pt idx="0">
                  <c:v>42921</c:v>
                </c:pt>
                <c:pt idx="1">
                  <c:v>42922</c:v>
                </c:pt>
                <c:pt idx="2">
                  <c:v>42923</c:v>
                </c:pt>
                <c:pt idx="3">
                  <c:v>42924</c:v>
                </c:pt>
                <c:pt idx="4">
                  <c:v>42925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42931</c:v>
                </c:pt>
                <c:pt idx="11">
                  <c:v>42932</c:v>
                </c:pt>
                <c:pt idx="12">
                  <c:v>42933</c:v>
                </c:pt>
                <c:pt idx="13">
                  <c:v>42934</c:v>
                </c:pt>
                <c:pt idx="14">
                  <c:v>42935</c:v>
                </c:pt>
                <c:pt idx="15">
                  <c:v>42936</c:v>
                </c:pt>
                <c:pt idx="16">
                  <c:v>42937</c:v>
                </c:pt>
                <c:pt idx="17">
                  <c:v>42938</c:v>
                </c:pt>
                <c:pt idx="18">
                  <c:v>42939</c:v>
                </c:pt>
                <c:pt idx="19">
                  <c:v>42940</c:v>
                </c:pt>
                <c:pt idx="20">
                  <c:v>42941</c:v>
                </c:pt>
                <c:pt idx="21">
                  <c:v>42942</c:v>
                </c:pt>
                <c:pt idx="22">
                  <c:v>42943</c:v>
                </c:pt>
                <c:pt idx="23">
                  <c:v>42944</c:v>
                </c:pt>
                <c:pt idx="24">
                  <c:v>42945</c:v>
                </c:pt>
                <c:pt idx="25">
                  <c:v>42946</c:v>
                </c:pt>
                <c:pt idx="26">
                  <c:v>42947</c:v>
                </c:pt>
                <c:pt idx="27">
                  <c:v>42948</c:v>
                </c:pt>
                <c:pt idx="28">
                  <c:v>42949</c:v>
                </c:pt>
                <c:pt idx="29">
                  <c:v>42950</c:v>
                </c:pt>
                <c:pt idx="30">
                  <c:v>42951</c:v>
                </c:pt>
                <c:pt idx="31">
                  <c:v>42952</c:v>
                </c:pt>
                <c:pt idx="32">
                  <c:v>42953</c:v>
                </c:pt>
                <c:pt idx="33">
                  <c:v>42954</c:v>
                </c:pt>
                <c:pt idx="34">
                  <c:v>42955</c:v>
                </c:pt>
                <c:pt idx="35">
                  <c:v>42956</c:v>
                </c:pt>
                <c:pt idx="36">
                  <c:v>42957</c:v>
                </c:pt>
                <c:pt idx="37">
                  <c:v>42958</c:v>
                </c:pt>
                <c:pt idx="38">
                  <c:v>42959</c:v>
                </c:pt>
                <c:pt idx="39">
                  <c:v>42960</c:v>
                </c:pt>
                <c:pt idx="40">
                  <c:v>42961</c:v>
                </c:pt>
                <c:pt idx="41">
                  <c:v>42962</c:v>
                </c:pt>
                <c:pt idx="42">
                  <c:v>42963</c:v>
                </c:pt>
                <c:pt idx="43">
                  <c:v>42964</c:v>
                </c:pt>
                <c:pt idx="44">
                  <c:v>42965</c:v>
                </c:pt>
                <c:pt idx="45">
                  <c:v>42966</c:v>
                </c:pt>
                <c:pt idx="46">
                  <c:v>42967</c:v>
                </c:pt>
                <c:pt idx="47">
                  <c:v>42968</c:v>
                </c:pt>
                <c:pt idx="48">
                  <c:v>42969</c:v>
                </c:pt>
                <c:pt idx="49">
                  <c:v>42970</c:v>
                </c:pt>
                <c:pt idx="50">
                  <c:v>42971</c:v>
                </c:pt>
                <c:pt idx="51">
                  <c:v>42972</c:v>
                </c:pt>
                <c:pt idx="52">
                  <c:v>42973</c:v>
                </c:pt>
                <c:pt idx="53">
                  <c:v>42974</c:v>
                </c:pt>
                <c:pt idx="54">
                  <c:v>42975</c:v>
                </c:pt>
                <c:pt idx="55">
                  <c:v>42976</c:v>
                </c:pt>
                <c:pt idx="56">
                  <c:v>42977</c:v>
                </c:pt>
                <c:pt idx="57">
                  <c:v>42978</c:v>
                </c:pt>
                <c:pt idx="58">
                  <c:v>42979</c:v>
                </c:pt>
                <c:pt idx="59">
                  <c:v>42980</c:v>
                </c:pt>
                <c:pt idx="60">
                  <c:v>42981</c:v>
                </c:pt>
                <c:pt idx="61">
                  <c:v>42982</c:v>
                </c:pt>
                <c:pt idx="62">
                  <c:v>42983</c:v>
                </c:pt>
                <c:pt idx="63">
                  <c:v>42984</c:v>
                </c:pt>
                <c:pt idx="64">
                  <c:v>42985</c:v>
                </c:pt>
                <c:pt idx="65">
                  <c:v>42986</c:v>
                </c:pt>
                <c:pt idx="66">
                  <c:v>42987</c:v>
                </c:pt>
                <c:pt idx="67">
                  <c:v>42988</c:v>
                </c:pt>
                <c:pt idx="68">
                  <c:v>42989</c:v>
                </c:pt>
                <c:pt idx="69">
                  <c:v>42990</c:v>
                </c:pt>
                <c:pt idx="70">
                  <c:v>42991</c:v>
                </c:pt>
                <c:pt idx="71">
                  <c:v>42992</c:v>
                </c:pt>
                <c:pt idx="72">
                  <c:v>42993</c:v>
                </c:pt>
                <c:pt idx="73">
                  <c:v>42994</c:v>
                </c:pt>
                <c:pt idx="74">
                  <c:v>42995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43001</c:v>
                </c:pt>
                <c:pt idx="81">
                  <c:v>43002</c:v>
                </c:pt>
                <c:pt idx="82">
                  <c:v>43003</c:v>
                </c:pt>
                <c:pt idx="83">
                  <c:v>43004</c:v>
                </c:pt>
                <c:pt idx="84">
                  <c:v>43005</c:v>
                </c:pt>
                <c:pt idx="85">
                  <c:v>43006</c:v>
                </c:pt>
                <c:pt idx="86">
                  <c:v>43007</c:v>
                </c:pt>
                <c:pt idx="87">
                  <c:v>43008</c:v>
                </c:pt>
              </c:numCache>
            </c:numRef>
          </c:cat>
          <c:val>
            <c:numRef>
              <c:f>'Temps vs Escapement'!$D$93:$D$180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1.6666666666666667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0.125</c:v>
                </c:pt>
                <c:pt idx="9">
                  <c:v>0</c:v>
                </c:pt>
                <c:pt idx="10">
                  <c:v>3.1</c:v>
                </c:pt>
                <c:pt idx="11">
                  <c:v>1.3</c:v>
                </c:pt>
                <c:pt idx="12">
                  <c:v>9.0909090909090912E-2</c:v>
                </c:pt>
                <c:pt idx="13">
                  <c:v>0.1</c:v>
                </c:pt>
                <c:pt idx="14">
                  <c:v>12.666666666666666</c:v>
                </c:pt>
                <c:pt idx="15">
                  <c:v>48.153846153846153</c:v>
                </c:pt>
                <c:pt idx="16">
                  <c:v>42.785714285714285</c:v>
                </c:pt>
                <c:pt idx="17">
                  <c:v>108.93333333333334</c:v>
                </c:pt>
                <c:pt idx="18">
                  <c:v>171.13333333333333</c:v>
                </c:pt>
                <c:pt idx="19">
                  <c:v>225</c:v>
                </c:pt>
                <c:pt idx="20">
                  <c:v>128.625</c:v>
                </c:pt>
                <c:pt idx="21">
                  <c:v>136.52941176470588</c:v>
                </c:pt>
                <c:pt idx="22">
                  <c:v>107.625</c:v>
                </c:pt>
                <c:pt idx="23">
                  <c:v>113.70588235294117</c:v>
                </c:pt>
                <c:pt idx="24">
                  <c:v>90.444444444444443</c:v>
                </c:pt>
                <c:pt idx="25">
                  <c:v>115.61111111111111</c:v>
                </c:pt>
                <c:pt idx="26">
                  <c:v>64.777777777777771</c:v>
                </c:pt>
                <c:pt idx="27">
                  <c:v>52.944444444444443</c:v>
                </c:pt>
                <c:pt idx="28">
                  <c:v>62.166666666666664</c:v>
                </c:pt>
                <c:pt idx="29">
                  <c:v>54.444444444444443</c:v>
                </c:pt>
                <c:pt idx="30">
                  <c:v>60.5</c:v>
                </c:pt>
                <c:pt idx="31">
                  <c:v>80.5</c:v>
                </c:pt>
                <c:pt idx="32">
                  <c:v>47.315789473684212</c:v>
                </c:pt>
                <c:pt idx="33">
                  <c:v>39.411764705882355</c:v>
                </c:pt>
                <c:pt idx="34">
                  <c:v>40.368421052631582</c:v>
                </c:pt>
                <c:pt idx="35">
                  <c:v>42.117647058823529</c:v>
                </c:pt>
                <c:pt idx="36">
                  <c:v>30.941176470588236</c:v>
                </c:pt>
                <c:pt idx="37">
                  <c:v>30.388888888888889</c:v>
                </c:pt>
                <c:pt idx="38">
                  <c:v>29.166666666666668</c:v>
                </c:pt>
                <c:pt idx="39">
                  <c:v>22.8125</c:v>
                </c:pt>
                <c:pt idx="40">
                  <c:v>20</c:v>
                </c:pt>
                <c:pt idx="41">
                  <c:v>22.058823529411764</c:v>
                </c:pt>
                <c:pt idx="42">
                  <c:v>21.1875</c:v>
                </c:pt>
                <c:pt idx="43">
                  <c:v>15.421052631578947</c:v>
                </c:pt>
                <c:pt idx="44">
                  <c:v>12.666666666666666</c:v>
                </c:pt>
                <c:pt idx="45">
                  <c:v>10.625</c:v>
                </c:pt>
                <c:pt idx="46">
                  <c:v>9.3333333333333339</c:v>
                </c:pt>
                <c:pt idx="47">
                  <c:v>6.9444444444444446</c:v>
                </c:pt>
                <c:pt idx="48">
                  <c:v>5</c:v>
                </c:pt>
                <c:pt idx="49">
                  <c:v>7.2857142857142856</c:v>
                </c:pt>
                <c:pt idx="50">
                  <c:v>8.9230769230769234</c:v>
                </c:pt>
                <c:pt idx="51">
                  <c:v>6.3076923076923075</c:v>
                </c:pt>
                <c:pt idx="52">
                  <c:v>7.7142857142857144</c:v>
                </c:pt>
                <c:pt idx="53">
                  <c:v>5.2142857142857144</c:v>
                </c:pt>
                <c:pt idx="54">
                  <c:v>3.5</c:v>
                </c:pt>
                <c:pt idx="55">
                  <c:v>3.25</c:v>
                </c:pt>
                <c:pt idx="56">
                  <c:v>3.6666666666666665</c:v>
                </c:pt>
                <c:pt idx="57">
                  <c:v>0.81818181818181823</c:v>
                </c:pt>
                <c:pt idx="58">
                  <c:v>2</c:v>
                </c:pt>
                <c:pt idx="59">
                  <c:v>2.5454545454545454</c:v>
                </c:pt>
                <c:pt idx="60">
                  <c:v>1.3636363636363635</c:v>
                </c:pt>
                <c:pt idx="61">
                  <c:v>1.3</c:v>
                </c:pt>
                <c:pt idx="62">
                  <c:v>1.2727272727272727</c:v>
                </c:pt>
                <c:pt idx="63">
                  <c:v>1.3</c:v>
                </c:pt>
                <c:pt idx="64">
                  <c:v>1.6</c:v>
                </c:pt>
                <c:pt idx="65">
                  <c:v>1.2857142857142858</c:v>
                </c:pt>
                <c:pt idx="66">
                  <c:v>0.2857142857142857</c:v>
                </c:pt>
                <c:pt idx="67">
                  <c:v>1</c:v>
                </c:pt>
                <c:pt idx="68">
                  <c:v>2</c:v>
                </c:pt>
                <c:pt idx="69">
                  <c:v>3.6666666666666665</c:v>
                </c:pt>
                <c:pt idx="70">
                  <c:v>2</c:v>
                </c:pt>
                <c:pt idx="71">
                  <c:v>5.333333333333333</c:v>
                </c:pt>
                <c:pt idx="72">
                  <c:v>4.333333333333333</c:v>
                </c:pt>
                <c:pt idx="73">
                  <c:v>4.666666666666667</c:v>
                </c:pt>
                <c:pt idx="74">
                  <c:v>2.3333333333333335</c:v>
                </c:pt>
                <c:pt idx="75">
                  <c:v>3.6666666666666665</c:v>
                </c:pt>
                <c:pt idx="76">
                  <c:v>1</c:v>
                </c:pt>
                <c:pt idx="77">
                  <c:v>4.666666666666667</c:v>
                </c:pt>
                <c:pt idx="78">
                  <c:v>3</c:v>
                </c:pt>
                <c:pt idx="79">
                  <c:v>1.6666666666666667</c:v>
                </c:pt>
                <c:pt idx="80">
                  <c:v>2</c:v>
                </c:pt>
                <c:pt idx="81">
                  <c:v>4</c:v>
                </c:pt>
                <c:pt idx="82">
                  <c:v>0.5</c:v>
                </c:pt>
                <c:pt idx="83">
                  <c:v>3</c:v>
                </c:pt>
                <c:pt idx="84">
                  <c:v>1.5</c:v>
                </c:pt>
                <c:pt idx="85">
                  <c:v>2.5</c:v>
                </c:pt>
                <c:pt idx="8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D8-4BB2-97F7-0FF0A5E0FE0C}"/>
            </c:ext>
          </c:extLst>
        </c:ser>
        <c:ser>
          <c:idx val="3"/>
          <c:order val="3"/>
          <c:tx>
            <c:strRef>
              <c:f>'Temps vs Escapement'!$E$92</c:f>
              <c:strCache>
                <c:ptCount val="1"/>
                <c:pt idx="0">
                  <c:v>2017 Adult Sockeye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'Temps vs Escapement'!$A$93:$A$180</c:f>
              <c:numCache>
                <c:formatCode>d\-mmm</c:formatCode>
                <c:ptCount val="88"/>
                <c:pt idx="0">
                  <c:v>42921</c:v>
                </c:pt>
                <c:pt idx="1">
                  <c:v>42922</c:v>
                </c:pt>
                <c:pt idx="2">
                  <c:v>42923</c:v>
                </c:pt>
                <c:pt idx="3">
                  <c:v>42924</c:v>
                </c:pt>
                <c:pt idx="4">
                  <c:v>42925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42931</c:v>
                </c:pt>
                <c:pt idx="11">
                  <c:v>42932</c:v>
                </c:pt>
                <c:pt idx="12">
                  <c:v>42933</c:v>
                </c:pt>
                <c:pt idx="13">
                  <c:v>42934</c:v>
                </c:pt>
                <c:pt idx="14">
                  <c:v>42935</c:v>
                </c:pt>
                <c:pt idx="15">
                  <c:v>42936</c:v>
                </c:pt>
                <c:pt idx="16">
                  <c:v>42937</c:v>
                </c:pt>
                <c:pt idx="17">
                  <c:v>42938</c:v>
                </c:pt>
                <c:pt idx="18">
                  <c:v>42939</c:v>
                </c:pt>
                <c:pt idx="19">
                  <c:v>42940</c:v>
                </c:pt>
                <c:pt idx="20">
                  <c:v>42941</c:v>
                </c:pt>
                <c:pt idx="21">
                  <c:v>42942</c:v>
                </c:pt>
                <c:pt idx="22">
                  <c:v>42943</c:v>
                </c:pt>
                <c:pt idx="23">
                  <c:v>42944</c:v>
                </c:pt>
                <c:pt idx="24">
                  <c:v>42945</c:v>
                </c:pt>
                <c:pt idx="25">
                  <c:v>42946</c:v>
                </c:pt>
                <c:pt idx="26">
                  <c:v>42947</c:v>
                </c:pt>
                <c:pt idx="27">
                  <c:v>42948</c:v>
                </c:pt>
                <c:pt idx="28">
                  <c:v>42949</c:v>
                </c:pt>
                <c:pt idx="29">
                  <c:v>42950</c:v>
                </c:pt>
                <c:pt idx="30">
                  <c:v>42951</c:v>
                </c:pt>
                <c:pt idx="31">
                  <c:v>42952</c:v>
                </c:pt>
                <c:pt idx="32">
                  <c:v>42953</c:v>
                </c:pt>
                <c:pt idx="33">
                  <c:v>42954</c:v>
                </c:pt>
                <c:pt idx="34">
                  <c:v>42955</c:v>
                </c:pt>
                <c:pt idx="35">
                  <c:v>42956</c:v>
                </c:pt>
                <c:pt idx="36">
                  <c:v>42957</c:v>
                </c:pt>
                <c:pt idx="37">
                  <c:v>42958</c:v>
                </c:pt>
                <c:pt idx="38">
                  <c:v>42959</c:v>
                </c:pt>
                <c:pt idx="39">
                  <c:v>42960</c:v>
                </c:pt>
                <c:pt idx="40">
                  <c:v>42961</c:v>
                </c:pt>
                <c:pt idx="41">
                  <c:v>42962</c:v>
                </c:pt>
                <c:pt idx="42">
                  <c:v>42963</c:v>
                </c:pt>
                <c:pt idx="43">
                  <c:v>42964</c:v>
                </c:pt>
                <c:pt idx="44">
                  <c:v>42965</c:v>
                </c:pt>
                <c:pt idx="45">
                  <c:v>42966</c:v>
                </c:pt>
                <c:pt idx="46">
                  <c:v>42967</c:v>
                </c:pt>
                <c:pt idx="47">
                  <c:v>42968</c:v>
                </c:pt>
                <c:pt idx="48">
                  <c:v>42969</c:v>
                </c:pt>
                <c:pt idx="49">
                  <c:v>42970</c:v>
                </c:pt>
                <c:pt idx="50">
                  <c:v>42971</c:v>
                </c:pt>
                <c:pt idx="51">
                  <c:v>42972</c:v>
                </c:pt>
                <c:pt idx="52">
                  <c:v>42973</c:v>
                </c:pt>
                <c:pt idx="53">
                  <c:v>42974</c:v>
                </c:pt>
                <c:pt idx="54">
                  <c:v>42975</c:v>
                </c:pt>
                <c:pt idx="55">
                  <c:v>42976</c:v>
                </c:pt>
                <c:pt idx="56">
                  <c:v>42977</c:v>
                </c:pt>
                <c:pt idx="57">
                  <c:v>42978</c:v>
                </c:pt>
                <c:pt idx="58">
                  <c:v>42979</c:v>
                </c:pt>
                <c:pt idx="59">
                  <c:v>42980</c:v>
                </c:pt>
                <c:pt idx="60">
                  <c:v>42981</c:v>
                </c:pt>
                <c:pt idx="61">
                  <c:v>42982</c:v>
                </c:pt>
                <c:pt idx="62">
                  <c:v>42983</c:v>
                </c:pt>
                <c:pt idx="63">
                  <c:v>42984</c:v>
                </c:pt>
                <c:pt idx="64">
                  <c:v>42985</c:v>
                </c:pt>
                <c:pt idx="65">
                  <c:v>42986</c:v>
                </c:pt>
                <c:pt idx="66">
                  <c:v>42987</c:v>
                </c:pt>
                <c:pt idx="67">
                  <c:v>42988</c:v>
                </c:pt>
                <c:pt idx="68">
                  <c:v>42989</c:v>
                </c:pt>
                <c:pt idx="69">
                  <c:v>42990</c:v>
                </c:pt>
                <c:pt idx="70">
                  <c:v>42991</c:v>
                </c:pt>
                <c:pt idx="71">
                  <c:v>42992</c:v>
                </c:pt>
                <c:pt idx="72">
                  <c:v>42993</c:v>
                </c:pt>
                <c:pt idx="73">
                  <c:v>42994</c:v>
                </c:pt>
                <c:pt idx="74">
                  <c:v>42995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43001</c:v>
                </c:pt>
                <c:pt idx="81">
                  <c:v>43002</c:v>
                </c:pt>
                <c:pt idx="82">
                  <c:v>43003</c:v>
                </c:pt>
                <c:pt idx="83">
                  <c:v>43004</c:v>
                </c:pt>
                <c:pt idx="84">
                  <c:v>43005</c:v>
                </c:pt>
                <c:pt idx="85">
                  <c:v>43006</c:v>
                </c:pt>
                <c:pt idx="86">
                  <c:v>43007</c:v>
                </c:pt>
                <c:pt idx="87">
                  <c:v>43008</c:v>
                </c:pt>
              </c:numCache>
            </c:numRef>
          </c:cat>
          <c:val>
            <c:numRef>
              <c:f>'Temps vs Escapement'!$E$93:$E$180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42</c:v>
                </c:pt>
                <c:pt idx="21">
                  <c:v>75</c:v>
                </c:pt>
                <c:pt idx="22">
                  <c:v>77</c:v>
                </c:pt>
                <c:pt idx="23">
                  <c:v>149</c:v>
                </c:pt>
                <c:pt idx="24">
                  <c:v>1</c:v>
                </c:pt>
                <c:pt idx="25">
                  <c:v>0</c:v>
                </c:pt>
                <c:pt idx="26">
                  <c:v>294</c:v>
                </c:pt>
                <c:pt idx="27">
                  <c:v>223</c:v>
                </c:pt>
                <c:pt idx="28">
                  <c:v>73</c:v>
                </c:pt>
                <c:pt idx="29">
                  <c:v>132</c:v>
                </c:pt>
                <c:pt idx="30">
                  <c:v>77</c:v>
                </c:pt>
                <c:pt idx="31">
                  <c:v>62</c:v>
                </c:pt>
                <c:pt idx="32">
                  <c:v>15</c:v>
                </c:pt>
                <c:pt idx="33">
                  <c:v>112</c:v>
                </c:pt>
                <c:pt idx="34">
                  <c:v>34</c:v>
                </c:pt>
                <c:pt idx="35">
                  <c:v>33</c:v>
                </c:pt>
                <c:pt idx="36">
                  <c:v>64</c:v>
                </c:pt>
                <c:pt idx="37">
                  <c:v>64</c:v>
                </c:pt>
                <c:pt idx="38">
                  <c:v>50</c:v>
                </c:pt>
                <c:pt idx="39">
                  <c:v>147</c:v>
                </c:pt>
                <c:pt idx="40">
                  <c:v>55</c:v>
                </c:pt>
                <c:pt idx="41">
                  <c:v>127</c:v>
                </c:pt>
                <c:pt idx="42">
                  <c:v>104</c:v>
                </c:pt>
                <c:pt idx="43">
                  <c:v>95</c:v>
                </c:pt>
                <c:pt idx="44">
                  <c:v>44</c:v>
                </c:pt>
                <c:pt idx="45">
                  <c:v>37</c:v>
                </c:pt>
                <c:pt idx="46">
                  <c:v>37</c:v>
                </c:pt>
                <c:pt idx="47">
                  <c:v>42</c:v>
                </c:pt>
                <c:pt idx="48">
                  <c:v>35</c:v>
                </c:pt>
                <c:pt idx="49">
                  <c:v>34</c:v>
                </c:pt>
                <c:pt idx="50">
                  <c:v>43</c:v>
                </c:pt>
                <c:pt idx="51">
                  <c:v>23</c:v>
                </c:pt>
                <c:pt idx="52">
                  <c:v>10</c:v>
                </c:pt>
                <c:pt idx="53">
                  <c:v>16</c:v>
                </c:pt>
                <c:pt idx="54">
                  <c:v>20</c:v>
                </c:pt>
                <c:pt idx="55">
                  <c:v>19</c:v>
                </c:pt>
                <c:pt idx="56">
                  <c:v>11</c:v>
                </c:pt>
                <c:pt idx="57">
                  <c:v>11</c:v>
                </c:pt>
                <c:pt idx="58">
                  <c:v>16</c:v>
                </c:pt>
                <c:pt idx="59">
                  <c:v>9</c:v>
                </c:pt>
                <c:pt idx="60">
                  <c:v>4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1</c:v>
                </c:pt>
                <c:pt idx="70">
                  <c:v>5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8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D8-4BB2-97F7-0FF0A5E0F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09600"/>
        <c:axId val="387654960"/>
      </c:lineChart>
      <c:lineChart>
        <c:grouping val="standard"/>
        <c:varyColors val="0"/>
        <c:ser>
          <c:idx val="0"/>
          <c:order val="0"/>
          <c:tx>
            <c:strRef>
              <c:f>'Temps vs Escapement'!$B$92</c:f>
              <c:strCache>
                <c:ptCount val="1"/>
                <c:pt idx="0">
                  <c:v>2011-2016 Average Daily Temperature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'Temps vs Escapement'!$A$93:$A$180</c:f>
              <c:numCache>
                <c:formatCode>d\-mmm</c:formatCode>
                <c:ptCount val="88"/>
                <c:pt idx="0">
                  <c:v>42921</c:v>
                </c:pt>
                <c:pt idx="1">
                  <c:v>42922</c:v>
                </c:pt>
                <c:pt idx="2">
                  <c:v>42923</c:v>
                </c:pt>
                <c:pt idx="3">
                  <c:v>42924</c:v>
                </c:pt>
                <c:pt idx="4">
                  <c:v>42925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42931</c:v>
                </c:pt>
                <c:pt idx="11">
                  <c:v>42932</c:v>
                </c:pt>
                <c:pt idx="12">
                  <c:v>42933</c:v>
                </c:pt>
                <c:pt idx="13">
                  <c:v>42934</c:v>
                </c:pt>
                <c:pt idx="14">
                  <c:v>42935</c:v>
                </c:pt>
                <c:pt idx="15">
                  <c:v>42936</c:v>
                </c:pt>
                <c:pt idx="16">
                  <c:v>42937</c:v>
                </c:pt>
                <c:pt idx="17">
                  <c:v>42938</c:v>
                </c:pt>
                <c:pt idx="18">
                  <c:v>42939</c:v>
                </c:pt>
                <c:pt idx="19">
                  <c:v>42940</c:v>
                </c:pt>
                <c:pt idx="20">
                  <c:v>42941</c:v>
                </c:pt>
                <c:pt idx="21">
                  <c:v>42942</c:v>
                </c:pt>
                <c:pt idx="22">
                  <c:v>42943</c:v>
                </c:pt>
                <c:pt idx="23">
                  <c:v>42944</c:v>
                </c:pt>
                <c:pt idx="24">
                  <c:v>42945</c:v>
                </c:pt>
                <c:pt idx="25">
                  <c:v>42946</c:v>
                </c:pt>
                <c:pt idx="26">
                  <c:v>42947</c:v>
                </c:pt>
                <c:pt idx="27">
                  <c:v>42948</c:v>
                </c:pt>
                <c:pt idx="28">
                  <c:v>42949</c:v>
                </c:pt>
                <c:pt idx="29">
                  <c:v>42950</c:v>
                </c:pt>
                <c:pt idx="30">
                  <c:v>42951</c:v>
                </c:pt>
                <c:pt idx="31">
                  <c:v>42952</c:v>
                </c:pt>
                <c:pt idx="32">
                  <c:v>42953</c:v>
                </c:pt>
                <c:pt idx="33">
                  <c:v>42954</c:v>
                </c:pt>
                <c:pt idx="34">
                  <c:v>42955</c:v>
                </c:pt>
                <c:pt idx="35">
                  <c:v>42956</c:v>
                </c:pt>
                <c:pt idx="36">
                  <c:v>42957</c:v>
                </c:pt>
                <c:pt idx="37">
                  <c:v>42958</c:v>
                </c:pt>
                <c:pt idx="38">
                  <c:v>42959</c:v>
                </c:pt>
                <c:pt idx="39">
                  <c:v>42960</c:v>
                </c:pt>
                <c:pt idx="40">
                  <c:v>42961</c:v>
                </c:pt>
                <c:pt idx="41">
                  <c:v>42962</c:v>
                </c:pt>
                <c:pt idx="42">
                  <c:v>42963</c:v>
                </c:pt>
                <c:pt idx="43">
                  <c:v>42964</c:v>
                </c:pt>
                <c:pt idx="44">
                  <c:v>42965</c:v>
                </c:pt>
                <c:pt idx="45">
                  <c:v>42966</c:v>
                </c:pt>
                <c:pt idx="46">
                  <c:v>42967</c:v>
                </c:pt>
                <c:pt idx="47">
                  <c:v>42968</c:v>
                </c:pt>
                <c:pt idx="48">
                  <c:v>42969</c:v>
                </c:pt>
                <c:pt idx="49">
                  <c:v>42970</c:v>
                </c:pt>
                <c:pt idx="50">
                  <c:v>42971</c:v>
                </c:pt>
                <c:pt idx="51">
                  <c:v>42972</c:v>
                </c:pt>
                <c:pt idx="52">
                  <c:v>42973</c:v>
                </c:pt>
                <c:pt idx="53">
                  <c:v>42974</c:v>
                </c:pt>
                <c:pt idx="54">
                  <c:v>42975</c:v>
                </c:pt>
                <c:pt idx="55">
                  <c:v>42976</c:v>
                </c:pt>
                <c:pt idx="56">
                  <c:v>42977</c:v>
                </c:pt>
                <c:pt idx="57">
                  <c:v>42978</c:v>
                </c:pt>
                <c:pt idx="58">
                  <c:v>42979</c:v>
                </c:pt>
                <c:pt idx="59">
                  <c:v>42980</c:v>
                </c:pt>
                <c:pt idx="60">
                  <c:v>42981</c:v>
                </c:pt>
                <c:pt idx="61">
                  <c:v>42982</c:v>
                </c:pt>
                <c:pt idx="62">
                  <c:v>42983</c:v>
                </c:pt>
                <c:pt idx="63">
                  <c:v>42984</c:v>
                </c:pt>
                <c:pt idx="64">
                  <c:v>42985</c:v>
                </c:pt>
                <c:pt idx="65">
                  <c:v>42986</c:v>
                </c:pt>
                <c:pt idx="66">
                  <c:v>42987</c:v>
                </c:pt>
                <c:pt idx="67">
                  <c:v>42988</c:v>
                </c:pt>
                <c:pt idx="68">
                  <c:v>42989</c:v>
                </c:pt>
                <c:pt idx="69">
                  <c:v>42990</c:v>
                </c:pt>
                <c:pt idx="70">
                  <c:v>42991</c:v>
                </c:pt>
                <c:pt idx="71">
                  <c:v>42992</c:v>
                </c:pt>
                <c:pt idx="72">
                  <c:v>42993</c:v>
                </c:pt>
                <c:pt idx="73">
                  <c:v>42994</c:v>
                </c:pt>
                <c:pt idx="74">
                  <c:v>42995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43001</c:v>
                </c:pt>
                <c:pt idx="81">
                  <c:v>43002</c:v>
                </c:pt>
                <c:pt idx="82">
                  <c:v>43003</c:v>
                </c:pt>
                <c:pt idx="83">
                  <c:v>43004</c:v>
                </c:pt>
                <c:pt idx="84">
                  <c:v>43005</c:v>
                </c:pt>
                <c:pt idx="85">
                  <c:v>43006</c:v>
                </c:pt>
                <c:pt idx="86">
                  <c:v>43007</c:v>
                </c:pt>
                <c:pt idx="87">
                  <c:v>43008</c:v>
                </c:pt>
              </c:numCache>
            </c:numRef>
          </c:cat>
          <c:val>
            <c:numRef>
              <c:f>'Temps vs Escapement'!$B$93:$B$180</c:f>
              <c:numCache>
                <c:formatCode>General</c:formatCode>
                <c:ptCount val="88"/>
                <c:pt idx="6">
                  <c:v>17.25</c:v>
                </c:pt>
                <c:pt idx="7">
                  <c:v>18.375</c:v>
                </c:pt>
                <c:pt idx="8">
                  <c:v>17.25</c:v>
                </c:pt>
                <c:pt idx="9">
                  <c:v>18.125</c:v>
                </c:pt>
                <c:pt idx="10">
                  <c:v>18.899999999999999</c:v>
                </c:pt>
                <c:pt idx="11">
                  <c:v>18.833333333333332</c:v>
                </c:pt>
                <c:pt idx="12">
                  <c:v>19.75</c:v>
                </c:pt>
                <c:pt idx="13">
                  <c:v>19.55</c:v>
                </c:pt>
                <c:pt idx="14">
                  <c:v>20</c:v>
                </c:pt>
                <c:pt idx="15">
                  <c:v>19.899999999999999</c:v>
                </c:pt>
                <c:pt idx="16">
                  <c:v>19.649999999999999</c:v>
                </c:pt>
                <c:pt idx="17">
                  <c:v>19.25</c:v>
                </c:pt>
                <c:pt idx="18">
                  <c:v>19.2</c:v>
                </c:pt>
                <c:pt idx="19">
                  <c:v>19.399999999999999</c:v>
                </c:pt>
                <c:pt idx="20">
                  <c:v>19.100000000000001</c:v>
                </c:pt>
                <c:pt idx="21">
                  <c:v>19.2</c:v>
                </c:pt>
                <c:pt idx="22">
                  <c:v>19.3</c:v>
                </c:pt>
                <c:pt idx="23">
                  <c:v>19.350000000000001</c:v>
                </c:pt>
                <c:pt idx="24">
                  <c:v>19.3</c:v>
                </c:pt>
                <c:pt idx="25">
                  <c:v>19.333333333333332</c:v>
                </c:pt>
                <c:pt idx="26">
                  <c:v>19.1875</c:v>
                </c:pt>
                <c:pt idx="27">
                  <c:v>19.100000000000001</c:v>
                </c:pt>
                <c:pt idx="28">
                  <c:v>19.100000000000001</c:v>
                </c:pt>
                <c:pt idx="29">
                  <c:v>18.399999999999999</c:v>
                </c:pt>
                <c:pt idx="30">
                  <c:v>18.875</c:v>
                </c:pt>
                <c:pt idx="31">
                  <c:v>18.416666666666668</c:v>
                </c:pt>
                <c:pt idx="32">
                  <c:v>18.25</c:v>
                </c:pt>
                <c:pt idx="33">
                  <c:v>18.125</c:v>
                </c:pt>
                <c:pt idx="34">
                  <c:v>17.708333333333332</c:v>
                </c:pt>
                <c:pt idx="35">
                  <c:v>17.416666666666668</c:v>
                </c:pt>
                <c:pt idx="36">
                  <c:v>17.291666666666668</c:v>
                </c:pt>
                <c:pt idx="37">
                  <c:v>17</c:v>
                </c:pt>
                <c:pt idx="38">
                  <c:v>17.333333333333332</c:v>
                </c:pt>
                <c:pt idx="39">
                  <c:v>17.5</c:v>
                </c:pt>
                <c:pt idx="40">
                  <c:v>17.125</c:v>
                </c:pt>
                <c:pt idx="41">
                  <c:v>17.041666666666668</c:v>
                </c:pt>
                <c:pt idx="42">
                  <c:v>17.7</c:v>
                </c:pt>
                <c:pt idx="43">
                  <c:v>17.600000000000001</c:v>
                </c:pt>
                <c:pt idx="44">
                  <c:v>16.791666666666668</c:v>
                </c:pt>
                <c:pt idx="45">
                  <c:v>16.850000000000001</c:v>
                </c:pt>
                <c:pt idx="46">
                  <c:v>16.149999999999999</c:v>
                </c:pt>
                <c:pt idx="47">
                  <c:v>16.791666666666668</c:v>
                </c:pt>
                <c:pt idx="48">
                  <c:v>16.899999999999999</c:v>
                </c:pt>
                <c:pt idx="49">
                  <c:v>16</c:v>
                </c:pt>
                <c:pt idx="50">
                  <c:v>15.958333333333334</c:v>
                </c:pt>
                <c:pt idx="51">
                  <c:v>16.041666666666668</c:v>
                </c:pt>
                <c:pt idx="52">
                  <c:v>16.75</c:v>
                </c:pt>
                <c:pt idx="53">
                  <c:v>15.7</c:v>
                </c:pt>
                <c:pt idx="54">
                  <c:v>15.4375</c:v>
                </c:pt>
                <c:pt idx="55">
                  <c:v>15.458333333333334</c:v>
                </c:pt>
                <c:pt idx="56">
                  <c:v>14.85</c:v>
                </c:pt>
                <c:pt idx="57">
                  <c:v>14.416666666666666</c:v>
                </c:pt>
                <c:pt idx="58">
                  <c:v>14</c:v>
                </c:pt>
                <c:pt idx="59">
                  <c:v>13.95</c:v>
                </c:pt>
                <c:pt idx="60">
                  <c:v>13.85</c:v>
                </c:pt>
                <c:pt idx="61">
                  <c:v>13.875</c:v>
                </c:pt>
                <c:pt idx="62">
                  <c:v>13.55</c:v>
                </c:pt>
                <c:pt idx="63">
                  <c:v>12.6875</c:v>
                </c:pt>
                <c:pt idx="64">
                  <c:v>12.9375</c:v>
                </c:pt>
                <c:pt idx="65">
                  <c:v>12.875</c:v>
                </c:pt>
                <c:pt idx="66">
                  <c:v>12.9</c:v>
                </c:pt>
                <c:pt idx="67">
                  <c:v>12.55</c:v>
                </c:pt>
                <c:pt idx="68">
                  <c:v>12.3</c:v>
                </c:pt>
                <c:pt idx="69">
                  <c:v>12.208333333333334</c:v>
                </c:pt>
                <c:pt idx="70">
                  <c:v>12.1875</c:v>
                </c:pt>
                <c:pt idx="71">
                  <c:v>11.9375</c:v>
                </c:pt>
                <c:pt idx="72">
                  <c:v>11.75</c:v>
                </c:pt>
                <c:pt idx="73">
                  <c:v>12.541666666666666</c:v>
                </c:pt>
                <c:pt idx="74">
                  <c:v>12.25</c:v>
                </c:pt>
                <c:pt idx="75">
                  <c:v>11.833333333333334</c:v>
                </c:pt>
                <c:pt idx="76">
                  <c:v>11.416666666666666</c:v>
                </c:pt>
                <c:pt idx="77">
                  <c:v>12</c:v>
                </c:pt>
                <c:pt idx="78">
                  <c:v>11.25</c:v>
                </c:pt>
                <c:pt idx="79">
                  <c:v>10.75</c:v>
                </c:pt>
                <c:pt idx="80">
                  <c:v>10.5</c:v>
                </c:pt>
                <c:pt idx="81">
                  <c:v>9.75</c:v>
                </c:pt>
                <c:pt idx="82">
                  <c:v>9.8333333333333339</c:v>
                </c:pt>
                <c:pt idx="83">
                  <c:v>10.0625</c:v>
                </c:pt>
                <c:pt idx="84">
                  <c:v>10.25</c:v>
                </c:pt>
                <c:pt idx="85">
                  <c:v>9.8125</c:v>
                </c:pt>
                <c:pt idx="86">
                  <c:v>8.9375</c:v>
                </c:pt>
                <c:pt idx="87">
                  <c:v>8.3125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D8-4BB2-97F7-0FF0A5E0FE0C}"/>
            </c:ext>
          </c:extLst>
        </c:ser>
        <c:ser>
          <c:idx val="1"/>
          <c:order val="1"/>
          <c:tx>
            <c:strRef>
              <c:f>'Temps vs Escapement'!$C$92</c:f>
              <c:strCache>
                <c:ptCount val="1"/>
                <c:pt idx="0">
                  <c:v>2017 Average Daily Temperature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'Temps vs Escapement'!$A$93:$A$180</c:f>
              <c:numCache>
                <c:formatCode>d\-mmm</c:formatCode>
                <c:ptCount val="88"/>
                <c:pt idx="0">
                  <c:v>42921</c:v>
                </c:pt>
                <c:pt idx="1">
                  <c:v>42922</c:v>
                </c:pt>
                <c:pt idx="2">
                  <c:v>42923</c:v>
                </c:pt>
                <c:pt idx="3">
                  <c:v>42924</c:v>
                </c:pt>
                <c:pt idx="4">
                  <c:v>42925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42931</c:v>
                </c:pt>
                <c:pt idx="11">
                  <c:v>42932</c:v>
                </c:pt>
                <c:pt idx="12">
                  <c:v>42933</c:v>
                </c:pt>
                <c:pt idx="13">
                  <c:v>42934</c:v>
                </c:pt>
                <c:pt idx="14">
                  <c:v>42935</c:v>
                </c:pt>
                <c:pt idx="15">
                  <c:v>42936</c:v>
                </c:pt>
                <c:pt idx="16">
                  <c:v>42937</c:v>
                </c:pt>
                <c:pt idx="17">
                  <c:v>42938</c:v>
                </c:pt>
                <c:pt idx="18">
                  <c:v>42939</c:v>
                </c:pt>
                <c:pt idx="19">
                  <c:v>42940</c:v>
                </c:pt>
                <c:pt idx="20">
                  <c:v>42941</c:v>
                </c:pt>
                <c:pt idx="21">
                  <c:v>42942</c:v>
                </c:pt>
                <c:pt idx="22">
                  <c:v>42943</c:v>
                </c:pt>
                <c:pt idx="23">
                  <c:v>42944</c:v>
                </c:pt>
                <c:pt idx="24">
                  <c:v>42945</c:v>
                </c:pt>
                <c:pt idx="25">
                  <c:v>42946</c:v>
                </c:pt>
                <c:pt idx="26">
                  <c:v>42947</c:v>
                </c:pt>
                <c:pt idx="27">
                  <c:v>42948</c:v>
                </c:pt>
                <c:pt idx="28">
                  <c:v>42949</c:v>
                </c:pt>
                <c:pt idx="29">
                  <c:v>42950</c:v>
                </c:pt>
                <c:pt idx="30">
                  <c:v>42951</c:v>
                </c:pt>
                <c:pt idx="31">
                  <c:v>42952</c:v>
                </c:pt>
                <c:pt idx="32">
                  <c:v>42953</c:v>
                </c:pt>
                <c:pt idx="33">
                  <c:v>42954</c:v>
                </c:pt>
                <c:pt idx="34">
                  <c:v>42955</c:v>
                </c:pt>
                <c:pt idx="35">
                  <c:v>42956</c:v>
                </c:pt>
                <c:pt idx="36">
                  <c:v>42957</c:v>
                </c:pt>
                <c:pt idx="37">
                  <c:v>42958</c:v>
                </c:pt>
                <c:pt idx="38">
                  <c:v>42959</c:v>
                </c:pt>
                <c:pt idx="39">
                  <c:v>42960</c:v>
                </c:pt>
                <c:pt idx="40">
                  <c:v>42961</c:v>
                </c:pt>
                <c:pt idx="41">
                  <c:v>42962</c:v>
                </c:pt>
                <c:pt idx="42">
                  <c:v>42963</c:v>
                </c:pt>
                <c:pt idx="43">
                  <c:v>42964</c:v>
                </c:pt>
                <c:pt idx="44">
                  <c:v>42965</c:v>
                </c:pt>
                <c:pt idx="45">
                  <c:v>42966</c:v>
                </c:pt>
                <c:pt idx="46">
                  <c:v>42967</c:v>
                </c:pt>
                <c:pt idx="47">
                  <c:v>42968</c:v>
                </c:pt>
                <c:pt idx="48">
                  <c:v>42969</c:v>
                </c:pt>
                <c:pt idx="49">
                  <c:v>42970</c:v>
                </c:pt>
                <c:pt idx="50">
                  <c:v>42971</c:v>
                </c:pt>
                <c:pt idx="51">
                  <c:v>42972</c:v>
                </c:pt>
                <c:pt idx="52">
                  <c:v>42973</c:v>
                </c:pt>
                <c:pt idx="53">
                  <c:v>42974</c:v>
                </c:pt>
                <c:pt idx="54">
                  <c:v>42975</c:v>
                </c:pt>
                <c:pt idx="55">
                  <c:v>42976</c:v>
                </c:pt>
                <c:pt idx="56">
                  <c:v>42977</c:v>
                </c:pt>
                <c:pt idx="57">
                  <c:v>42978</c:v>
                </c:pt>
                <c:pt idx="58">
                  <c:v>42979</c:v>
                </c:pt>
                <c:pt idx="59">
                  <c:v>42980</c:v>
                </c:pt>
                <c:pt idx="60">
                  <c:v>42981</c:v>
                </c:pt>
                <c:pt idx="61">
                  <c:v>42982</c:v>
                </c:pt>
                <c:pt idx="62">
                  <c:v>42983</c:v>
                </c:pt>
                <c:pt idx="63">
                  <c:v>42984</c:v>
                </c:pt>
                <c:pt idx="64">
                  <c:v>42985</c:v>
                </c:pt>
                <c:pt idx="65">
                  <c:v>42986</c:v>
                </c:pt>
                <c:pt idx="66">
                  <c:v>42987</c:v>
                </c:pt>
                <c:pt idx="67">
                  <c:v>42988</c:v>
                </c:pt>
                <c:pt idx="68">
                  <c:v>42989</c:v>
                </c:pt>
                <c:pt idx="69">
                  <c:v>42990</c:v>
                </c:pt>
                <c:pt idx="70">
                  <c:v>42991</c:v>
                </c:pt>
                <c:pt idx="71">
                  <c:v>42992</c:v>
                </c:pt>
                <c:pt idx="72">
                  <c:v>42993</c:v>
                </c:pt>
                <c:pt idx="73">
                  <c:v>42994</c:v>
                </c:pt>
                <c:pt idx="74">
                  <c:v>42995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43001</c:v>
                </c:pt>
                <c:pt idx="81">
                  <c:v>43002</c:v>
                </c:pt>
                <c:pt idx="82">
                  <c:v>43003</c:v>
                </c:pt>
                <c:pt idx="83">
                  <c:v>43004</c:v>
                </c:pt>
                <c:pt idx="84">
                  <c:v>43005</c:v>
                </c:pt>
                <c:pt idx="85">
                  <c:v>43006</c:v>
                </c:pt>
                <c:pt idx="86">
                  <c:v>43007</c:v>
                </c:pt>
                <c:pt idx="87">
                  <c:v>43008</c:v>
                </c:pt>
              </c:numCache>
            </c:numRef>
          </c:cat>
          <c:val>
            <c:numRef>
              <c:f>'Temps vs Escapement'!$C$93:$C$180</c:f>
              <c:numCache>
                <c:formatCode>General</c:formatCode>
                <c:ptCount val="88"/>
                <c:pt idx="0">
                  <c:v>18.89</c:v>
                </c:pt>
                <c:pt idx="1">
                  <c:v>19.420000000000002</c:v>
                </c:pt>
                <c:pt idx="2">
                  <c:v>20.38</c:v>
                </c:pt>
                <c:pt idx="3">
                  <c:v>19.82</c:v>
                </c:pt>
                <c:pt idx="4">
                  <c:v>19.54</c:v>
                </c:pt>
                <c:pt idx="5">
                  <c:v>19.54</c:v>
                </c:pt>
                <c:pt idx="6">
                  <c:v>19.82</c:v>
                </c:pt>
                <c:pt idx="7">
                  <c:v>19.95</c:v>
                </c:pt>
                <c:pt idx="8">
                  <c:v>20.53</c:v>
                </c:pt>
                <c:pt idx="9">
                  <c:v>21.25</c:v>
                </c:pt>
                <c:pt idx="10">
                  <c:v>21.21</c:v>
                </c:pt>
                <c:pt idx="11">
                  <c:v>21.23</c:v>
                </c:pt>
                <c:pt idx="12">
                  <c:v>20.86</c:v>
                </c:pt>
                <c:pt idx="13">
                  <c:v>20.36</c:v>
                </c:pt>
                <c:pt idx="14">
                  <c:v>19.579999999999998</c:v>
                </c:pt>
                <c:pt idx="15">
                  <c:v>19.7</c:v>
                </c:pt>
                <c:pt idx="16">
                  <c:v>20.11</c:v>
                </c:pt>
                <c:pt idx="17">
                  <c:v>20.55</c:v>
                </c:pt>
                <c:pt idx="18">
                  <c:v>21.07</c:v>
                </c:pt>
                <c:pt idx="19">
                  <c:v>21.3</c:v>
                </c:pt>
                <c:pt idx="20">
                  <c:v>20.56</c:v>
                </c:pt>
                <c:pt idx="21">
                  <c:v>20.149999999999999</c:v>
                </c:pt>
                <c:pt idx="22">
                  <c:v>20.43</c:v>
                </c:pt>
                <c:pt idx="23">
                  <c:v>19.91</c:v>
                </c:pt>
                <c:pt idx="24">
                  <c:v>19.989999999999998</c:v>
                </c:pt>
                <c:pt idx="25">
                  <c:v>20.18</c:v>
                </c:pt>
                <c:pt idx="26">
                  <c:v>20.5</c:v>
                </c:pt>
                <c:pt idx="27">
                  <c:v>20.02</c:v>
                </c:pt>
                <c:pt idx="28">
                  <c:v>19.61</c:v>
                </c:pt>
                <c:pt idx="29">
                  <c:v>19.34</c:v>
                </c:pt>
                <c:pt idx="30">
                  <c:v>20.14</c:v>
                </c:pt>
                <c:pt idx="31">
                  <c:v>20.27</c:v>
                </c:pt>
                <c:pt idx="32">
                  <c:v>20.37</c:v>
                </c:pt>
                <c:pt idx="33">
                  <c:v>20.53</c:v>
                </c:pt>
                <c:pt idx="34">
                  <c:v>20.89</c:v>
                </c:pt>
                <c:pt idx="35">
                  <c:v>20.46</c:v>
                </c:pt>
                <c:pt idx="36">
                  <c:v>20.22</c:v>
                </c:pt>
                <c:pt idx="37">
                  <c:v>19.57</c:v>
                </c:pt>
                <c:pt idx="38">
                  <c:v>19.260000000000002</c:v>
                </c:pt>
                <c:pt idx="39">
                  <c:v>18.93</c:v>
                </c:pt>
                <c:pt idx="40">
                  <c:v>18.920000000000002</c:v>
                </c:pt>
                <c:pt idx="41">
                  <c:v>18.96</c:v>
                </c:pt>
                <c:pt idx="42">
                  <c:v>18.12</c:v>
                </c:pt>
                <c:pt idx="43">
                  <c:v>17.690000000000001</c:v>
                </c:pt>
                <c:pt idx="44">
                  <c:v>17.3</c:v>
                </c:pt>
                <c:pt idx="45">
                  <c:v>17.2</c:v>
                </c:pt>
                <c:pt idx="46">
                  <c:v>16.87</c:v>
                </c:pt>
                <c:pt idx="47">
                  <c:v>16.170000000000002</c:v>
                </c:pt>
                <c:pt idx="48">
                  <c:v>16.86</c:v>
                </c:pt>
                <c:pt idx="49">
                  <c:v>16.34</c:v>
                </c:pt>
                <c:pt idx="50">
                  <c:v>16.36</c:v>
                </c:pt>
                <c:pt idx="51">
                  <c:v>16.23</c:v>
                </c:pt>
                <c:pt idx="52">
                  <c:v>16.48</c:v>
                </c:pt>
                <c:pt idx="53">
                  <c:v>16.43</c:v>
                </c:pt>
                <c:pt idx="54">
                  <c:v>16.670000000000002</c:v>
                </c:pt>
                <c:pt idx="55">
                  <c:v>16.09</c:v>
                </c:pt>
                <c:pt idx="56">
                  <c:v>16.28</c:v>
                </c:pt>
                <c:pt idx="57">
                  <c:v>15.66</c:v>
                </c:pt>
                <c:pt idx="58">
                  <c:v>15.45</c:v>
                </c:pt>
                <c:pt idx="59">
                  <c:v>15.12</c:v>
                </c:pt>
                <c:pt idx="60">
                  <c:v>14.45</c:v>
                </c:pt>
                <c:pt idx="61">
                  <c:v>14.51</c:v>
                </c:pt>
                <c:pt idx="62">
                  <c:v>13.81</c:v>
                </c:pt>
                <c:pt idx="63">
                  <c:v>13.3</c:v>
                </c:pt>
                <c:pt idx="64">
                  <c:v>13.11</c:v>
                </c:pt>
                <c:pt idx="65">
                  <c:v>13.42</c:v>
                </c:pt>
                <c:pt idx="66">
                  <c:v>13.65</c:v>
                </c:pt>
                <c:pt idx="67">
                  <c:v>13.6</c:v>
                </c:pt>
                <c:pt idx="68">
                  <c:v>13.64</c:v>
                </c:pt>
                <c:pt idx="69">
                  <c:v>13.25</c:v>
                </c:pt>
                <c:pt idx="70">
                  <c:v>13.34</c:v>
                </c:pt>
                <c:pt idx="71">
                  <c:v>13.17</c:v>
                </c:pt>
                <c:pt idx="72">
                  <c:v>13.18</c:v>
                </c:pt>
                <c:pt idx="73">
                  <c:v>13.06</c:v>
                </c:pt>
                <c:pt idx="74">
                  <c:v>12.95</c:v>
                </c:pt>
                <c:pt idx="75">
                  <c:v>12.79</c:v>
                </c:pt>
                <c:pt idx="76">
                  <c:v>12.82</c:v>
                </c:pt>
                <c:pt idx="77">
                  <c:v>12.24</c:v>
                </c:pt>
                <c:pt idx="78">
                  <c:v>11.9</c:v>
                </c:pt>
                <c:pt idx="79">
                  <c:v>11.7</c:v>
                </c:pt>
                <c:pt idx="80">
                  <c:v>11.66</c:v>
                </c:pt>
                <c:pt idx="81">
                  <c:v>11.55</c:v>
                </c:pt>
                <c:pt idx="82">
                  <c:v>11.66</c:v>
                </c:pt>
                <c:pt idx="83">
                  <c:v>11.45</c:v>
                </c:pt>
                <c:pt idx="84">
                  <c:v>11.43</c:v>
                </c:pt>
                <c:pt idx="85">
                  <c:v>11.37</c:v>
                </c:pt>
                <c:pt idx="86">
                  <c:v>11.5</c:v>
                </c:pt>
                <c:pt idx="87">
                  <c:v>11.15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D8-4BB2-97F7-0FF0A5E0F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576000"/>
        <c:axId val="430249824"/>
      </c:lineChart>
      <c:dateAx>
        <c:axId val="35500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54960"/>
        <c:crosses val="autoZero"/>
        <c:auto val="1"/>
        <c:lblOffset val="100"/>
        <c:baseTimeUnit val="days"/>
      </c:dateAx>
      <c:valAx>
        <c:axId val="3876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Number of Fish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09600"/>
        <c:crosses val="autoZero"/>
        <c:crossBetween val="between"/>
      </c:valAx>
      <c:valAx>
        <c:axId val="430249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FF0000"/>
                    </a:solidFill>
                  </a:rPr>
                  <a:t>Water Temperature (</a:t>
                </a:r>
                <a:r>
                  <a:rPr lang="en-US" sz="1000" b="1" i="0" baseline="0">
                    <a:solidFill>
                      <a:srgbClr val="FF0000"/>
                    </a:solidFill>
                    <a:effectLst/>
                  </a:rPr>
                  <a:t>˚C)</a:t>
                </a:r>
                <a:r>
                  <a:rPr lang="en-US" b="1">
                    <a:solidFill>
                      <a:srgbClr val="FF0000"/>
                    </a:solidFill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76000"/>
        <c:crosses val="max"/>
        <c:crossBetween val="between"/>
      </c:valAx>
      <c:dateAx>
        <c:axId val="43357600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302498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464129483814496E-2"/>
          <c:y val="0.82715836735685822"/>
          <c:w val="0.90697069116360451"/>
          <c:h val="0.12442220764071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Adult</a:t>
            </a:r>
            <a:r>
              <a:rPr lang="en-US" b="1" baseline="0"/>
              <a:t> Coho Escapement Versus Water Temperature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'Temps vs Escapement'!$P$92</c:f>
              <c:strCache>
                <c:ptCount val="1"/>
                <c:pt idx="0">
                  <c:v>2003-2016 Adult Coho Daily Average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'Temps vs Escapement'!$M$93:$M$180</c:f>
              <c:numCache>
                <c:formatCode>d\-mmm</c:formatCode>
                <c:ptCount val="88"/>
                <c:pt idx="0">
                  <c:v>42921</c:v>
                </c:pt>
                <c:pt idx="1">
                  <c:v>42922</c:v>
                </c:pt>
                <c:pt idx="2">
                  <c:v>42923</c:v>
                </c:pt>
                <c:pt idx="3">
                  <c:v>42924</c:v>
                </c:pt>
                <c:pt idx="4">
                  <c:v>42925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42931</c:v>
                </c:pt>
                <c:pt idx="11">
                  <c:v>42932</c:v>
                </c:pt>
                <c:pt idx="12">
                  <c:v>42933</c:v>
                </c:pt>
                <c:pt idx="13">
                  <c:v>42934</c:v>
                </c:pt>
                <c:pt idx="14">
                  <c:v>42935</c:v>
                </c:pt>
                <c:pt idx="15">
                  <c:v>42936</c:v>
                </c:pt>
                <c:pt idx="16">
                  <c:v>42937</c:v>
                </c:pt>
                <c:pt idx="17">
                  <c:v>42938</c:v>
                </c:pt>
                <c:pt idx="18">
                  <c:v>42939</c:v>
                </c:pt>
                <c:pt idx="19">
                  <c:v>42940</c:v>
                </c:pt>
                <c:pt idx="20">
                  <c:v>42941</c:v>
                </c:pt>
                <c:pt idx="21">
                  <c:v>42942</c:v>
                </c:pt>
                <c:pt idx="22">
                  <c:v>42943</c:v>
                </c:pt>
                <c:pt idx="23">
                  <c:v>42944</c:v>
                </c:pt>
                <c:pt idx="24">
                  <c:v>42945</c:v>
                </c:pt>
                <c:pt idx="25">
                  <c:v>42946</c:v>
                </c:pt>
                <c:pt idx="26">
                  <c:v>42947</c:v>
                </c:pt>
                <c:pt idx="27">
                  <c:v>42948</c:v>
                </c:pt>
                <c:pt idx="28">
                  <c:v>42949</c:v>
                </c:pt>
                <c:pt idx="29">
                  <c:v>42950</c:v>
                </c:pt>
                <c:pt idx="30">
                  <c:v>42951</c:v>
                </c:pt>
                <c:pt idx="31">
                  <c:v>42952</c:v>
                </c:pt>
                <c:pt idx="32">
                  <c:v>42953</c:v>
                </c:pt>
                <c:pt idx="33">
                  <c:v>42954</c:v>
                </c:pt>
                <c:pt idx="34">
                  <c:v>42955</c:v>
                </c:pt>
                <c:pt idx="35">
                  <c:v>42956</c:v>
                </c:pt>
                <c:pt idx="36">
                  <c:v>42957</c:v>
                </c:pt>
                <c:pt idx="37">
                  <c:v>42958</c:v>
                </c:pt>
                <c:pt idx="38">
                  <c:v>42959</c:v>
                </c:pt>
                <c:pt idx="39">
                  <c:v>42960</c:v>
                </c:pt>
                <c:pt idx="40">
                  <c:v>42961</c:v>
                </c:pt>
                <c:pt idx="41">
                  <c:v>42962</c:v>
                </c:pt>
                <c:pt idx="42">
                  <c:v>42963</c:v>
                </c:pt>
                <c:pt idx="43">
                  <c:v>42964</c:v>
                </c:pt>
                <c:pt idx="44">
                  <c:v>42965</c:v>
                </c:pt>
                <c:pt idx="45">
                  <c:v>42966</c:v>
                </c:pt>
                <c:pt idx="46">
                  <c:v>42967</c:v>
                </c:pt>
                <c:pt idx="47">
                  <c:v>42968</c:v>
                </c:pt>
                <c:pt idx="48">
                  <c:v>42969</c:v>
                </c:pt>
                <c:pt idx="49">
                  <c:v>42970</c:v>
                </c:pt>
                <c:pt idx="50">
                  <c:v>42971</c:v>
                </c:pt>
                <c:pt idx="51">
                  <c:v>42972</c:v>
                </c:pt>
                <c:pt idx="52">
                  <c:v>42973</c:v>
                </c:pt>
                <c:pt idx="53">
                  <c:v>42974</c:v>
                </c:pt>
                <c:pt idx="54">
                  <c:v>42975</c:v>
                </c:pt>
                <c:pt idx="55">
                  <c:v>42976</c:v>
                </c:pt>
                <c:pt idx="56">
                  <c:v>42977</c:v>
                </c:pt>
                <c:pt idx="57">
                  <c:v>42978</c:v>
                </c:pt>
                <c:pt idx="58">
                  <c:v>42979</c:v>
                </c:pt>
                <c:pt idx="59">
                  <c:v>42980</c:v>
                </c:pt>
                <c:pt idx="60">
                  <c:v>42981</c:v>
                </c:pt>
                <c:pt idx="61">
                  <c:v>42982</c:v>
                </c:pt>
                <c:pt idx="62">
                  <c:v>42983</c:v>
                </c:pt>
                <c:pt idx="63">
                  <c:v>42984</c:v>
                </c:pt>
                <c:pt idx="64">
                  <c:v>42985</c:v>
                </c:pt>
                <c:pt idx="65">
                  <c:v>42986</c:v>
                </c:pt>
                <c:pt idx="66">
                  <c:v>42987</c:v>
                </c:pt>
                <c:pt idx="67">
                  <c:v>42988</c:v>
                </c:pt>
                <c:pt idx="68">
                  <c:v>42989</c:v>
                </c:pt>
                <c:pt idx="69">
                  <c:v>42990</c:v>
                </c:pt>
                <c:pt idx="70">
                  <c:v>42991</c:v>
                </c:pt>
                <c:pt idx="71">
                  <c:v>42992</c:v>
                </c:pt>
                <c:pt idx="72">
                  <c:v>42993</c:v>
                </c:pt>
                <c:pt idx="73">
                  <c:v>42994</c:v>
                </c:pt>
                <c:pt idx="74">
                  <c:v>42995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43001</c:v>
                </c:pt>
                <c:pt idx="81">
                  <c:v>43002</c:v>
                </c:pt>
                <c:pt idx="82">
                  <c:v>43003</c:v>
                </c:pt>
                <c:pt idx="83">
                  <c:v>43004</c:v>
                </c:pt>
                <c:pt idx="84">
                  <c:v>43005</c:v>
                </c:pt>
                <c:pt idx="85">
                  <c:v>43006</c:v>
                </c:pt>
                <c:pt idx="86">
                  <c:v>43007</c:v>
                </c:pt>
                <c:pt idx="87">
                  <c:v>43008</c:v>
                </c:pt>
              </c:numCache>
            </c:numRef>
          </c:cat>
          <c:val>
            <c:numRef>
              <c:f>'Temps vs Escapement'!$P$93:$P$180</c:f>
              <c:numCache>
                <c:formatCode>General</c:formatCode>
                <c:ptCount val="88"/>
                <c:pt idx="19">
                  <c:v>0.14285714285714285</c:v>
                </c:pt>
                <c:pt idx="20">
                  <c:v>0.8571428571428571</c:v>
                </c:pt>
                <c:pt idx="21">
                  <c:v>0.2857142857142857</c:v>
                </c:pt>
                <c:pt idx="22">
                  <c:v>0.14285714285714285</c:v>
                </c:pt>
                <c:pt idx="23">
                  <c:v>0.14285714285714285</c:v>
                </c:pt>
                <c:pt idx="24">
                  <c:v>0.5714285714285714</c:v>
                </c:pt>
                <c:pt idx="25">
                  <c:v>0.42857142857142855</c:v>
                </c:pt>
                <c:pt idx="26">
                  <c:v>1.1428571428571428</c:v>
                </c:pt>
                <c:pt idx="27">
                  <c:v>0.9285714285714286</c:v>
                </c:pt>
                <c:pt idx="28">
                  <c:v>1.1428571428571428</c:v>
                </c:pt>
                <c:pt idx="29">
                  <c:v>0.6428571428571429</c:v>
                </c:pt>
                <c:pt idx="30">
                  <c:v>1.5714285714285714</c:v>
                </c:pt>
                <c:pt idx="31">
                  <c:v>1.5714285714285714</c:v>
                </c:pt>
                <c:pt idx="32">
                  <c:v>0.8571428571428571</c:v>
                </c:pt>
                <c:pt idx="33">
                  <c:v>1.2142857142857142</c:v>
                </c:pt>
                <c:pt idx="34">
                  <c:v>3.1428571428571428</c:v>
                </c:pt>
                <c:pt idx="35">
                  <c:v>1.2857142857142858</c:v>
                </c:pt>
                <c:pt idx="36">
                  <c:v>1.2857142857142858</c:v>
                </c:pt>
                <c:pt idx="37">
                  <c:v>3.1428571428571428</c:v>
                </c:pt>
                <c:pt idx="38">
                  <c:v>2.9285714285714284</c:v>
                </c:pt>
                <c:pt idx="39">
                  <c:v>2.6923076923076925</c:v>
                </c:pt>
                <c:pt idx="40">
                  <c:v>1.8571428571428572</c:v>
                </c:pt>
                <c:pt idx="41">
                  <c:v>2.6428571428571428</c:v>
                </c:pt>
                <c:pt idx="42">
                  <c:v>3.6428571428571428</c:v>
                </c:pt>
                <c:pt idx="43">
                  <c:v>3.9285714285714284</c:v>
                </c:pt>
                <c:pt idx="44">
                  <c:v>4.1428571428571432</c:v>
                </c:pt>
                <c:pt idx="45">
                  <c:v>3.5714285714285716</c:v>
                </c:pt>
                <c:pt idx="46">
                  <c:v>2.8571428571428572</c:v>
                </c:pt>
                <c:pt idx="47">
                  <c:v>1.2307692307692308</c:v>
                </c:pt>
                <c:pt idx="48">
                  <c:v>1.2142857142857142</c:v>
                </c:pt>
                <c:pt idx="49">
                  <c:v>1.8571428571428572</c:v>
                </c:pt>
                <c:pt idx="50">
                  <c:v>2</c:v>
                </c:pt>
                <c:pt idx="51">
                  <c:v>0.8571428571428571</c:v>
                </c:pt>
                <c:pt idx="52">
                  <c:v>0.7857142857142857</c:v>
                </c:pt>
                <c:pt idx="53">
                  <c:v>1.75</c:v>
                </c:pt>
                <c:pt idx="54">
                  <c:v>1.7692307692307692</c:v>
                </c:pt>
                <c:pt idx="55">
                  <c:v>2.3846153846153846</c:v>
                </c:pt>
                <c:pt idx="56">
                  <c:v>9.4615384615384617</c:v>
                </c:pt>
                <c:pt idx="57">
                  <c:v>0.15384615384615385</c:v>
                </c:pt>
                <c:pt idx="58">
                  <c:v>0.15384615384615385</c:v>
                </c:pt>
                <c:pt idx="59">
                  <c:v>0</c:v>
                </c:pt>
                <c:pt idx="60">
                  <c:v>0.15384615384615385</c:v>
                </c:pt>
                <c:pt idx="61">
                  <c:v>1.5384615384615385</c:v>
                </c:pt>
                <c:pt idx="62">
                  <c:v>0.76923076923076927</c:v>
                </c:pt>
                <c:pt idx="63">
                  <c:v>0.15384615384615385</c:v>
                </c:pt>
                <c:pt idx="64">
                  <c:v>0.30769230769230771</c:v>
                </c:pt>
                <c:pt idx="65">
                  <c:v>0</c:v>
                </c:pt>
                <c:pt idx="66">
                  <c:v>0.69230769230769229</c:v>
                </c:pt>
                <c:pt idx="67">
                  <c:v>0.15384615384615385</c:v>
                </c:pt>
                <c:pt idx="68">
                  <c:v>0.92307692307692313</c:v>
                </c:pt>
                <c:pt idx="69">
                  <c:v>0.30769230769230771</c:v>
                </c:pt>
                <c:pt idx="70">
                  <c:v>0.76923076923076927</c:v>
                </c:pt>
                <c:pt idx="71">
                  <c:v>0.15384615384615385</c:v>
                </c:pt>
                <c:pt idx="72">
                  <c:v>1.3333333333333333</c:v>
                </c:pt>
                <c:pt idx="73">
                  <c:v>3</c:v>
                </c:pt>
                <c:pt idx="74">
                  <c:v>2</c:v>
                </c:pt>
                <c:pt idx="75">
                  <c:v>1.3333333333333333</c:v>
                </c:pt>
                <c:pt idx="76">
                  <c:v>0.66666666666666663</c:v>
                </c:pt>
                <c:pt idx="77">
                  <c:v>0</c:v>
                </c:pt>
                <c:pt idx="78">
                  <c:v>1.3333333333333333</c:v>
                </c:pt>
                <c:pt idx="79">
                  <c:v>1</c:v>
                </c:pt>
                <c:pt idx="80">
                  <c:v>1.6666666666666667</c:v>
                </c:pt>
                <c:pt idx="81">
                  <c:v>0.33333333333333331</c:v>
                </c:pt>
                <c:pt idx="82">
                  <c:v>1.5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49-4567-AB0D-CF8A1CF7C5AB}"/>
            </c:ext>
          </c:extLst>
        </c:ser>
        <c:ser>
          <c:idx val="3"/>
          <c:order val="3"/>
          <c:tx>
            <c:strRef>
              <c:f>'Temps vs Escapement'!$Q$92</c:f>
              <c:strCache>
                <c:ptCount val="1"/>
                <c:pt idx="0">
                  <c:v>2017 Adult Coho 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'Temps vs Escapement'!$M$93:$M$180</c:f>
              <c:numCache>
                <c:formatCode>d\-mmm</c:formatCode>
                <c:ptCount val="88"/>
                <c:pt idx="0">
                  <c:v>42921</c:v>
                </c:pt>
                <c:pt idx="1">
                  <c:v>42922</c:v>
                </c:pt>
                <c:pt idx="2">
                  <c:v>42923</c:v>
                </c:pt>
                <c:pt idx="3">
                  <c:v>42924</c:v>
                </c:pt>
                <c:pt idx="4">
                  <c:v>42925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42931</c:v>
                </c:pt>
                <c:pt idx="11">
                  <c:v>42932</c:v>
                </c:pt>
                <c:pt idx="12">
                  <c:v>42933</c:v>
                </c:pt>
                <c:pt idx="13">
                  <c:v>42934</c:v>
                </c:pt>
                <c:pt idx="14">
                  <c:v>42935</c:v>
                </c:pt>
                <c:pt idx="15">
                  <c:v>42936</c:v>
                </c:pt>
                <c:pt idx="16">
                  <c:v>42937</c:v>
                </c:pt>
                <c:pt idx="17">
                  <c:v>42938</c:v>
                </c:pt>
                <c:pt idx="18">
                  <c:v>42939</c:v>
                </c:pt>
                <c:pt idx="19">
                  <c:v>42940</c:v>
                </c:pt>
                <c:pt idx="20">
                  <c:v>42941</c:v>
                </c:pt>
                <c:pt idx="21">
                  <c:v>42942</c:v>
                </c:pt>
                <c:pt idx="22">
                  <c:v>42943</c:v>
                </c:pt>
                <c:pt idx="23">
                  <c:v>42944</c:v>
                </c:pt>
                <c:pt idx="24">
                  <c:v>42945</c:v>
                </c:pt>
                <c:pt idx="25">
                  <c:v>42946</c:v>
                </c:pt>
                <c:pt idx="26">
                  <c:v>42947</c:v>
                </c:pt>
                <c:pt idx="27">
                  <c:v>42948</c:v>
                </c:pt>
                <c:pt idx="28">
                  <c:v>42949</c:v>
                </c:pt>
                <c:pt idx="29">
                  <c:v>42950</c:v>
                </c:pt>
                <c:pt idx="30">
                  <c:v>42951</c:v>
                </c:pt>
                <c:pt idx="31">
                  <c:v>42952</c:v>
                </c:pt>
                <c:pt idx="32">
                  <c:v>42953</c:v>
                </c:pt>
                <c:pt idx="33">
                  <c:v>42954</c:v>
                </c:pt>
                <c:pt idx="34">
                  <c:v>42955</c:v>
                </c:pt>
                <c:pt idx="35">
                  <c:v>42956</c:v>
                </c:pt>
                <c:pt idx="36">
                  <c:v>42957</c:v>
                </c:pt>
                <c:pt idx="37">
                  <c:v>42958</c:v>
                </c:pt>
                <c:pt idx="38">
                  <c:v>42959</c:v>
                </c:pt>
                <c:pt idx="39">
                  <c:v>42960</c:v>
                </c:pt>
                <c:pt idx="40">
                  <c:v>42961</c:v>
                </c:pt>
                <c:pt idx="41">
                  <c:v>42962</c:v>
                </c:pt>
                <c:pt idx="42">
                  <c:v>42963</c:v>
                </c:pt>
                <c:pt idx="43">
                  <c:v>42964</c:v>
                </c:pt>
                <c:pt idx="44">
                  <c:v>42965</c:v>
                </c:pt>
                <c:pt idx="45">
                  <c:v>42966</c:v>
                </c:pt>
                <c:pt idx="46">
                  <c:v>42967</c:v>
                </c:pt>
                <c:pt idx="47">
                  <c:v>42968</c:v>
                </c:pt>
                <c:pt idx="48">
                  <c:v>42969</c:v>
                </c:pt>
                <c:pt idx="49">
                  <c:v>42970</c:v>
                </c:pt>
                <c:pt idx="50">
                  <c:v>42971</c:v>
                </c:pt>
                <c:pt idx="51">
                  <c:v>42972</c:v>
                </c:pt>
                <c:pt idx="52">
                  <c:v>42973</c:v>
                </c:pt>
                <c:pt idx="53">
                  <c:v>42974</c:v>
                </c:pt>
                <c:pt idx="54">
                  <c:v>42975</c:v>
                </c:pt>
                <c:pt idx="55">
                  <c:v>42976</c:v>
                </c:pt>
                <c:pt idx="56">
                  <c:v>42977</c:v>
                </c:pt>
                <c:pt idx="57">
                  <c:v>42978</c:v>
                </c:pt>
                <c:pt idx="58">
                  <c:v>42979</c:v>
                </c:pt>
                <c:pt idx="59">
                  <c:v>42980</c:v>
                </c:pt>
                <c:pt idx="60">
                  <c:v>42981</c:v>
                </c:pt>
                <c:pt idx="61">
                  <c:v>42982</c:v>
                </c:pt>
                <c:pt idx="62">
                  <c:v>42983</c:v>
                </c:pt>
                <c:pt idx="63">
                  <c:v>42984</c:v>
                </c:pt>
                <c:pt idx="64">
                  <c:v>42985</c:v>
                </c:pt>
                <c:pt idx="65">
                  <c:v>42986</c:v>
                </c:pt>
                <c:pt idx="66">
                  <c:v>42987</c:v>
                </c:pt>
                <c:pt idx="67">
                  <c:v>42988</c:v>
                </c:pt>
                <c:pt idx="68">
                  <c:v>42989</c:v>
                </c:pt>
                <c:pt idx="69">
                  <c:v>42990</c:v>
                </c:pt>
                <c:pt idx="70">
                  <c:v>42991</c:v>
                </c:pt>
                <c:pt idx="71">
                  <c:v>42992</c:v>
                </c:pt>
                <c:pt idx="72">
                  <c:v>42993</c:v>
                </c:pt>
                <c:pt idx="73">
                  <c:v>42994</c:v>
                </c:pt>
                <c:pt idx="74">
                  <c:v>42995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43001</c:v>
                </c:pt>
                <c:pt idx="81">
                  <c:v>43002</c:v>
                </c:pt>
                <c:pt idx="82">
                  <c:v>43003</c:v>
                </c:pt>
                <c:pt idx="83">
                  <c:v>43004</c:v>
                </c:pt>
                <c:pt idx="84">
                  <c:v>43005</c:v>
                </c:pt>
                <c:pt idx="85">
                  <c:v>43006</c:v>
                </c:pt>
                <c:pt idx="86">
                  <c:v>43007</c:v>
                </c:pt>
                <c:pt idx="87">
                  <c:v>43008</c:v>
                </c:pt>
              </c:numCache>
            </c:numRef>
          </c:cat>
          <c:val>
            <c:numRef>
              <c:f>'Temps vs Escapement'!$Q$93:$Q$180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1</c:v>
                </c:pt>
                <c:pt idx="70">
                  <c:v>6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49-4567-AB0D-CF8A1CF7C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09600"/>
        <c:axId val="387654960"/>
      </c:lineChart>
      <c:lineChart>
        <c:grouping val="standard"/>
        <c:varyColors val="0"/>
        <c:ser>
          <c:idx val="0"/>
          <c:order val="0"/>
          <c:tx>
            <c:strRef>
              <c:f>'Temps vs Escapement'!$B$92</c:f>
              <c:strCache>
                <c:ptCount val="1"/>
                <c:pt idx="0">
                  <c:v>2011-2016 Average Daily Temperature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'Temps vs Escapement'!$M$93:$M$180</c:f>
              <c:numCache>
                <c:formatCode>d\-mmm</c:formatCode>
                <c:ptCount val="88"/>
                <c:pt idx="0">
                  <c:v>42921</c:v>
                </c:pt>
                <c:pt idx="1">
                  <c:v>42922</c:v>
                </c:pt>
                <c:pt idx="2">
                  <c:v>42923</c:v>
                </c:pt>
                <c:pt idx="3">
                  <c:v>42924</c:v>
                </c:pt>
                <c:pt idx="4">
                  <c:v>42925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42931</c:v>
                </c:pt>
                <c:pt idx="11">
                  <c:v>42932</c:v>
                </c:pt>
                <c:pt idx="12">
                  <c:v>42933</c:v>
                </c:pt>
                <c:pt idx="13">
                  <c:v>42934</c:v>
                </c:pt>
                <c:pt idx="14">
                  <c:v>42935</c:v>
                </c:pt>
                <c:pt idx="15">
                  <c:v>42936</c:v>
                </c:pt>
                <c:pt idx="16">
                  <c:v>42937</c:v>
                </c:pt>
                <c:pt idx="17">
                  <c:v>42938</c:v>
                </c:pt>
                <c:pt idx="18">
                  <c:v>42939</c:v>
                </c:pt>
                <c:pt idx="19">
                  <c:v>42940</c:v>
                </c:pt>
                <c:pt idx="20">
                  <c:v>42941</c:v>
                </c:pt>
                <c:pt idx="21">
                  <c:v>42942</c:v>
                </c:pt>
                <c:pt idx="22">
                  <c:v>42943</c:v>
                </c:pt>
                <c:pt idx="23">
                  <c:v>42944</c:v>
                </c:pt>
                <c:pt idx="24">
                  <c:v>42945</c:v>
                </c:pt>
                <c:pt idx="25">
                  <c:v>42946</c:v>
                </c:pt>
                <c:pt idx="26">
                  <c:v>42947</c:v>
                </c:pt>
                <c:pt idx="27">
                  <c:v>42948</c:v>
                </c:pt>
                <c:pt idx="28">
                  <c:v>42949</c:v>
                </c:pt>
                <c:pt idx="29">
                  <c:v>42950</c:v>
                </c:pt>
                <c:pt idx="30">
                  <c:v>42951</c:v>
                </c:pt>
                <c:pt idx="31">
                  <c:v>42952</c:v>
                </c:pt>
                <c:pt idx="32">
                  <c:v>42953</c:v>
                </c:pt>
                <c:pt idx="33">
                  <c:v>42954</c:v>
                </c:pt>
                <c:pt idx="34">
                  <c:v>42955</c:v>
                </c:pt>
                <c:pt idx="35">
                  <c:v>42956</c:v>
                </c:pt>
                <c:pt idx="36">
                  <c:v>42957</c:v>
                </c:pt>
                <c:pt idx="37">
                  <c:v>42958</c:v>
                </c:pt>
                <c:pt idx="38">
                  <c:v>42959</c:v>
                </c:pt>
                <c:pt idx="39">
                  <c:v>42960</c:v>
                </c:pt>
                <c:pt idx="40">
                  <c:v>42961</c:v>
                </c:pt>
                <c:pt idx="41">
                  <c:v>42962</c:v>
                </c:pt>
                <c:pt idx="42">
                  <c:v>42963</c:v>
                </c:pt>
                <c:pt idx="43">
                  <c:v>42964</c:v>
                </c:pt>
                <c:pt idx="44">
                  <c:v>42965</c:v>
                </c:pt>
                <c:pt idx="45">
                  <c:v>42966</c:v>
                </c:pt>
                <c:pt idx="46">
                  <c:v>42967</c:v>
                </c:pt>
                <c:pt idx="47">
                  <c:v>42968</c:v>
                </c:pt>
                <c:pt idx="48">
                  <c:v>42969</c:v>
                </c:pt>
                <c:pt idx="49">
                  <c:v>42970</c:v>
                </c:pt>
                <c:pt idx="50">
                  <c:v>42971</c:v>
                </c:pt>
                <c:pt idx="51">
                  <c:v>42972</c:v>
                </c:pt>
                <c:pt idx="52">
                  <c:v>42973</c:v>
                </c:pt>
                <c:pt idx="53">
                  <c:v>42974</c:v>
                </c:pt>
                <c:pt idx="54">
                  <c:v>42975</c:v>
                </c:pt>
                <c:pt idx="55">
                  <c:v>42976</c:v>
                </c:pt>
                <c:pt idx="56">
                  <c:v>42977</c:v>
                </c:pt>
                <c:pt idx="57">
                  <c:v>42978</c:v>
                </c:pt>
                <c:pt idx="58">
                  <c:v>42979</c:v>
                </c:pt>
                <c:pt idx="59">
                  <c:v>42980</c:v>
                </c:pt>
                <c:pt idx="60">
                  <c:v>42981</c:v>
                </c:pt>
                <c:pt idx="61">
                  <c:v>42982</c:v>
                </c:pt>
                <c:pt idx="62">
                  <c:v>42983</c:v>
                </c:pt>
                <c:pt idx="63">
                  <c:v>42984</c:v>
                </c:pt>
                <c:pt idx="64">
                  <c:v>42985</c:v>
                </c:pt>
                <c:pt idx="65">
                  <c:v>42986</c:v>
                </c:pt>
                <c:pt idx="66">
                  <c:v>42987</c:v>
                </c:pt>
                <c:pt idx="67">
                  <c:v>42988</c:v>
                </c:pt>
                <c:pt idx="68">
                  <c:v>42989</c:v>
                </c:pt>
                <c:pt idx="69">
                  <c:v>42990</c:v>
                </c:pt>
                <c:pt idx="70">
                  <c:v>42991</c:v>
                </c:pt>
                <c:pt idx="71">
                  <c:v>42992</c:v>
                </c:pt>
                <c:pt idx="72">
                  <c:v>42993</c:v>
                </c:pt>
                <c:pt idx="73">
                  <c:v>42994</c:v>
                </c:pt>
                <c:pt idx="74">
                  <c:v>42995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43001</c:v>
                </c:pt>
                <c:pt idx="81">
                  <c:v>43002</c:v>
                </c:pt>
                <c:pt idx="82">
                  <c:v>43003</c:v>
                </c:pt>
                <c:pt idx="83">
                  <c:v>43004</c:v>
                </c:pt>
                <c:pt idx="84">
                  <c:v>43005</c:v>
                </c:pt>
                <c:pt idx="85">
                  <c:v>43006</c:v>
                </c:pt>
                <c:pt idx="86">
                  <c:v>43007</c:v>
                </c:pt>
                <c:pt idx="87">
                  <c:v>43008</c:v>
                </c:pt>
              </c:numCache>
            </c:numRef>
          </c:cat>
          <c:val>
            <c:numRef>
              <c:f>'Temps vs Escapement'!$B$93:$B$180</c:f>
              <c:numCache>
                <c:formatCode>General</c:formatCode>
                <c:ptCount val="88"/>
                <c:pt idx="6">
                  <c:v>17.25</c:v>
                </c:pt>
                <c:pt idx="7">
                  <c:v>18.375</c:v>
                </c:pt>
                <c:pt idx="8">
                  <c:v>17.25</c:v>
                </c:pt>
                <c:pt idx="9">
                  <c:v>18.125</c:v>
                </c:pt>
                <c:pt idx="10">
                  <c:v>18.899999999999999</c:v>
                </c:pt>
                <c:pt idx="11">
                  <c:v>18.833333333333332</c:v>
                </c:pt>
                <c:pt idx="12">
                  <c:v>19.75</c:v>
                </c:pt>
                <c:pt idx="13">
                  <c:v>19.55</c:v>
                </c:pt>
                <c:pt idx="14">
                  <c:v>20</c:v>
                </c:pt>
                <c:pt idx="15">
                  <c:v>19.899999999999999</c:v>
                </c:pt>
                <c:pt idx="16">
                  <c:v>19.649999999999999</c:v>
                </c:pt>
                <c:pt idx="17">
                  <c:v>19.25</c:v>
                </c:pt>
                <c:pt idx="18">
                  <c:v>19.2</c:v>
                </c:pt>
                <c:pt idx="19">
                  <c:v>19.399999999999999</c:v>
                </c:pt>
                <c:pt idx="20">
                  <c:v>19.100000000000001</c:v>
                </c:pt>
                <c:pt idx="21">
                  <c:v>19.2</c:v>
                </c:pt>
                <c:pt idx="22">
                  <c:v>19.3</c:v>
                </c:pt>
                <c:pt idx="23">
                  <c:v>19.350000000000001</c:v>
                </c:pt>
                <c:pt idx="24">
                  <c:v>19.3</c:v>
                </c:pt>
                <c:pt idx="25">
                  <c:v>19.333333333333332</c:v>
                </c:pt>
                <c:pt idx="26">
                  <c:v>19.1875</c:v>
                </c:pt>
                <c:pt idx="27">
                  <c:v>19.100000000000001</c:v>
                </c:pt>
                <c:pt idx="28">
                  <c:v>19.100000000000001</c:v>
                </c:pt>
                <c:pt idx="29">
                  <c:v>18.399999999999999</c:v>
                </c:pt>
                <c:pt idx="30">
                  <c:v>18.875</c:v>
                </c:pt>
                <c:pt idx="31">
                  <c:v>18.416666666666668</c:v>
                </c:pt>
                <c:pt idx="32">
                  <c:v>18.25</c:v>
                </c:pt>
                <c:pt idx="33">
                  <c:v>18.125</c:v>
                </c:pt>
                <c:pt idx="34">
                  <c:v>17.708333333333332</c:v>
                </c:pt>
                <c:pt idx="35">
                  <c:v>17.416666666666668</c:v>
                </c:pt>
                <c:pt idx="36">
                  <c:v>17.291666666666668</c:v>
                </c:pt>
                <c:pt idx="37">
                  <c:v>17</c:v>
                </c:pt>
                <c:pt idx="38">
                  <c:v>17.333333333333332</c:v>
                </c:pt>
                <c:pt idx="39">
                  <c:v>17.5</c:v>
                </c:pt>
                <c:pt idx="40">
                  <c:v>17.125</c:v>
                </c:pt>
                <c:pt idx="41">
                  <c:v>17.041666666666668</c:v>
                </c:pt>
                <c:pt idx="42">
                  <c:v>17.7</c:v>
                </c:pt>
                <c:pt idx="43">
                  <c:v>17.600000000000001</c:v>
                </c:pt>
                <c:pt idx="44">
                  <c:v>16.791666666666668</c:v>
                </c:pt>
                <c:pt idx="45">
                  <c:v>16.850000000000001</c:v>
                </c:pt>
                <c:pt idx="46">
                  <c:v>16.149999999999999</c:v>
                </c:pt>
                <c:pt idx="47">
                  <c:v>16.791666666666668</c:v>
                </c:pt>
                <c:pt idx="48">
                  <c:v>16.899999999999999</c:v>
                </c:pt>
                <c:pt idx="49">
                  <c:v>16</c:v>
                </c:pt>
                <c:pt idx="50">
                  <c:v>15.958333333333334</c:v>
                </c:pt>
                <c:pt idx="51">
                  <c:v>16.041666666666668</c:v>
                </c:pt>
                <c:pt idx="52">
                  <c:v>16.75</c:v>
                </c:pt>
                <c:pt idx="53">
                  <c:v>15.7</c:v>
                </c:pt>
                <c:pt idx="54">
                  <c:v>15.4375</c:v>
                </c:pt>
                <c:pt idx="55">
                  <c:v>15.458333333333334</c:v>
                </c:pt>
                <c:pt idx="56">
                  <c:v>14.85</c:v>
                </c:pt>
                <c:pt idx="57">
                  <c:v>14.416666666666666</c:v>
                </c:pt>
                <c:pt idx="58">
                  <c:v>14</c:v>
                </c:pt>
                <c:pt idx="59">
                  <c:v>13.95</c:v>
                </c:pt>
                <c:pt idx="60">
                  <c:v>13.85</c:v>
                </c:pt>
                <c:pt idx="61">
                  <c:v>13.875</c:v>
                </c:pt>
                <c:pt idx="62">
                  <c:v>13.55</c:v>
                </c:pt>
                <c:pt idx="63">
                  <c:v>12.6875</c:v>
                </c:pt>
                <c:pt idx="64">
                  <c:v>12.9375</c:v>
                </c:pt>
                <c:pt idx="65">
                  <c:v>12.875</c:v>
                </c:pt>
                <c:pt idx="66">
                  <c:v>12.9</c:v>
                </c:pt>
                <c:pt idx="67">
                  <c:v>12.55</c:v>
                </c:pt>
                <c:pt idx="68">
                  <c:v>12.3</c:v>
                </c:pt>
                <c:pt idx="69">
                  <c:v>12.208333333333334</c:v>
                </c:pt>
                <c:pt idx="70">
                  <c:v>12.1875</c:v>
                </c:pt>
                <c:pt idx="71">
                  <c:v>11.9375</c:v>
                </c:pt>
                <c:pt idx="72">
                  <c:v>11.75</c:v>
                </c:pt>
                <c:pt idx="73">
                  <c:v>12.541666666666666</c:v>
                </c:pt>
                <c:pt idx="74">
                  <c:v>12.25</c:v>
                </c:pt>
                <c:pt idx="75">
                  <c:v>11.833333333333334</c:v>
                </c:pt>
                <c:pt idx="76">
                  <c:v>11.416666666666666</c:v>
                </c:pt>
                <c:pt idx="77">
                  <c:v>12</c:v>
                </c:pt>
                <c:pt idx="78">
                  <c:v>11.25</c:v>
                </c:pt>
                <c:pt idx="79">
                  <c:v>10.75</c:v>
                </c:pt>
                <c:pt idx="80">
                  <c:v>10.5</c:v>
                </c:pt>
                <c:pt idx="81">
                  <c:v>9.75</c:v>
                </c:pt>
                <c:pt idx="82">
                  <c:v>9.8333333333333339</c:v>
                </c:pt>
                <c:pt idx="83">
                  <c:v>10.0625</c:v>
                </c:pt>
                <c:pt idx="84">
                  <c:v>10.25</c:v>
                </c:pt>
                <c:pt idx="85">
                  <c:v>9.8125</c:v>
                </c:pt>
                <c:pt idx="86">
                  <c:v>8.9375</c:v>
                </c:pt>
                <c:pt idx="87">
                  <c:v>8.3125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9-4567-AB0D-CF8A1CF7C5AB}"/>
            </c:ext>
          </c:extLst>
        </c:ser>
        <c:ser>
          <c:idx val="1"/>
          <c:order val="1"/>
          <c:tx>
            <c:strRef>
              <c:f>'Temps vs Escapement'!$C$92</c:f>
              <c:strCache>
                <c:ptCount val="1"/>
                <c:pt idx="0">
                  <c:v>2017 Average Daily Temperature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'Temps vs Escapement'!$M$93:$M$180</c:f>
              <c:numCache>
                <c:formatCode>d\-mmm</c:formatCode>
                <c:ptCount val="88"/>
                <c:pt idx="0">
                  <c:v>42921</c:v>
                </c:pt>
                <c:pt idx="1">
                  <c:v>42922</c:v>
                </c:pt>
                <c:pt idx="2">
                  <c:v>42923</c:v>
                </c:pt>
                <c:pt idx="3">
                  <c:v>42924</c:v>
                </c:pt>
                <c:pt idx="4">
                  <c:v>42925</c:v>
                </c:pt>
                <c:pt idx="5">
                  <c:v>42926</c:v>
                </c:pt>
                <c:pt idx="6">
                  <c:v>42927</c:v>
                </c:pt>
                <c:pt idx="7">
                  <c:v>42928</c:v>
                </c:pt>
                <c:pt idx="8">
                  <c:v>42929</c:v>
                </c:pt>
                <c:pt idx="9">
                  <c:v>42930</c:v>
                </c:pt>
                <c:pt idx="10">
                  <c:v>42931</c:v>
                </c:pt>
                <c:pt idx="11">
                  <c:v>42932</c:v>
                </c:pt>
                <c:pt idx="12">
                  <c:v>42933</c:v>
                </c:pt>
                <c:pt idx="13">
                  <c:v>42934</c:v>
                </c:pt>
                <c:pt idx="14">
                  <c:v>42935</c:v>
                </c:pt>
                <c:pt idx="15">
                  <c:v>42936</c:v>
                </c:pt>
                <c:pt idx="16">
                  <c:v>42937</c:v>
                </c:pt>
                <c:pt idx="17">
                  <c:v>42938</c:v>
                </c:pt>
                <c:pt idx="18">
                  <c:v>42939</c:v>
                </c:pt>
                <c:pt idx="19">
                  <c:v>42940</c:v>
                </c:pt>
                <c:pt idx="20">
                  <c:v>42941</c:v>
                </c:pt>
                <c:pt idx="21">
                  <c:v>42942</c:v>
                </c:pt>
                <c:pt idx="22">
                  <c:v>42943</c:v>
                </c:pt>
                <c:pt idx="23">
                  <c:v>42944</c:v>
                </c:pt>
                <c:pt idx="24">
                  <c:v>42945</c:v>
                </c:pt>
                <c:pt idx="25">
                  <c:v>42946</c:v>
                </c:pt>
                <c:pt idx="26">
                  <c:v>42947</c:v>
                </c:pt>
                <c:pt idx="27">
                  <c:v>42948</c:v>
                </c:pt>
                <c:pt idx="28">
                  <c:v>42949</c:v>
                </c:pt>
                <c:pt idx="29">
                  <c:v>42950</c:v>
                </c:pt>
                <c:pt idx="30">
                  <c:v>42951</c:v>
                </c:pt>
                <c:pt idx="31">
                  <c:v>42952</c:v>
                </c:pt>
                <c:pt idx="32">
                  <c:v>42953</c:v>
                </c:pt>
                <c:pt idx="33">
                  <c:v>42954</c:v>
                </c:pt>
                <c:pt idx="34">
                  <c:v>42955</c:v>
                </c:pt>
                <c:pt idx="35">
                  <c:v>42956</c:v>
                </c:pt>
                <c:pt idx="36">
                  <c:v>42957</c:v>
                </c:pt>
                <c:pt idx="37">
                  <c:v>42958</c:v>
                </c:pt>
                <c:pt idx="38">
                  <c:v>42959</c:v>
                </c:pt>
                <c:pt idx="39">
                  <c:v>42960</c:v>
                </c:pt>
                <c:pt idx="40">
                  <c:v>42961</c:v>
                </c:pt>
                <c:pt idx="41">
                  <c:v>42962</c:v>
                </c:pt>
                <c:pt idx="42">
                  <c:v>42963</c:v>
                </c:pt>
                <c:pt idx="43">
                  <c:v>42964</c:v>
                </c:pt>
                <c:pt idx="44">
                  <c:v>42965</c:v>
                </c:pt>
                <c:pt idx="45">
                  <c:v>42966</c:v>
                </c:pt>
                <c:pt idx="46">
                  <c:v>42967</c:v>
                </c:pt>
                <c:pt idx="47">
                  <c:v>42968</c:v>
                </c:pt>
                <c:pt idx="48">
                  <c:v>42969</c:v>
                </c:pt>
                <c:pt idx="49">
                  <c:v>42970</c:v>
                </c:pt>
                <c:pt idx="50">
                  <c:v>42971</c:v>
                </c:pt>
                <c:pt idx="51">
                  <c:v>42972</c:v>
                </c:pt>
                <c:pt idx="52">
                  <c:v>42973</c:v>
                </c:pt>
                <c:pt idx="53">
                  <c:v>42974</c:v>
                </c:pt>
                <c:pt idx="54">
                  <c:v>42975</c:v>
                </c:pt>
                <c:pt idx="55">
                  <c:v>42976</c:v>
                </c:pt>
                <c:pt idx="56">
                  <c:v>42977</c:v>
                </c:pt>
                <c:pt idx="57">
                  <c:v>42978</c:v>
                </c:pt>
                <c:pt idx="58">
                  <c:v>42979</c:v>
                </c:pt>
                <c:pt idx="59">
                  <c:v>42980</c:v>
                </c:pt>
                <c:pt idx="60">
                  <c:v>42981</c:v>
                </c:pt>
                <c:pt idx="61">
                  <c:v>42982</c:v>
                </c:pt>
                <c:pt idx="62">
                  <c:v>42983</c:v>
                </c:pt>
                <c:pt idx="63">
                  <c:v>42984</c:v>
                </c:pt>
                <c:pt idx="64">
                  <c:v>42985</c:v>
                </c:pt>
                <c:pt idx="65">
                  <c:v>42986</c:v>
                </c:pt>
                <c:pt idx="66">
                  <c:v>42987</c:v>
                </c:pt>
                <c:pt idx="67">
                  <c:v>42988</c:v>
                </c:pt>
                <c:pt idx="68">
                  <c:v>42989</c:v>
                </c:pt>
                <c:pt idx="69">
                  <c:v>42990</c:v>
                </c:pt>
                <c:pt idx="70">
                  <c:v>42991</c:v>
                </c:pt>
                <c:pt idx="71">
                  <c:v>42992</c:v>
                </c:pt>
                <c:pt idx="72">
                  <c:v>42993</c:v>
                </c:pt>
                <c:pt idx="73">
                  <c:v>42994</c:v>
                </c:pt>
                <c:pt idx="74">
                  <c:v>42995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43001</c:v>
                </c:pt>
                <c:pt idx="81">
                  <c:v>43002</c:v>
                </c:pt>
                <c:pt idx="82">
                  <c:v>43003</c:v>
                </c:pt>
                <c:pt idx="83">
                  <c:v>43004</c:v>
                </c:pt>
                <c:pt idx="84">
                  <c:v>43005</c:v>
                </c:pt>
                <c:pt idx="85">
                  <c:v>43006</c:v>
                </c:pt>
                <c:pt idx="86">
                  <c:v>43007</c:v>
                </c:pt>
                <c:pt idx="87">
                  <c:v>43008</c:v>
                </c:pt>
              </c:numCache>
            </c:numRef>
          </c:cat>
          <c:val>
            <c:numRef>
              <c:f>'Temps vs Escapement'!$C$93:$C$180</c:f>
              <c:numCache>
                <c:formatCode>General</c:formatCode>
                <c:ptCount val="88"/>
                <c:pt idx="0">
                  <c:v>18.89</c:v>
                </c:pt>
                <c:pt idx="1">
                  <c:v>19.420000000000002</c:v>
                </c:pt>
                <c:pt idx="2">
                  <c:v>20.38</c:v>
                </c:pt>
                <c:pt idx="3">
                  <c:v>19.82</c:v>
                </c:pt>
                <c:pt idx="4">
                  <c:v>19.54</c:v>
                </c:pt>
                <c:pt idx="5">
                  <c:v>19.54</c:v>
                </c:pt>
                <c:pt idx="6">
                  <c:v>19.82</c:v>
                </c:pt>
                <c:pt idx="7">
                  <c:v>19.95</c:v>
                </c:pt>
                <c:pt idx="8">
                  <c:v>20.53</c:v>
                </c:pt>
                <c:pt idx="9">
                  <c:v>21.25</c:v>
                </c:pt>
                <c:pt idx="10">
                  <c:v>21.21</c:v>
                </c:pt>
                <c:pt idx="11">
                  <c:v>21.23</c:v>
                </c:pt>
                <c:pt idx="12">
                  <c:v>20.86</c:v>
                </c:pt>
                <c:pt idx="13">
                  <c:v>20.36</c:v>
                </c:pt>
                <c:pt idx="14">
                  <c:v>19.579999999999998</c:v>
                </c:pt>
                <c:pt idx="15">
                  <c:v>19.7</c:v>
                </c:pt>
                <c:pt idx="16">
                  <c:v>20.11</c:v>
                </c:pt>
                <c:pt idx="17">
                  <c:v>20.55</c:v>
                </c:pt>
                <c:pt idx="18">
                  <c:v>21.07</c:v>
                </c:pt>
                <c:pt idx="19">
                  <c:v>21.3</c:v>
                </c:pt>
                <c:pt idx="20">
                  <c:v>20.56</c:v>
                </c:pt>
                <c:pt idx="21">
                  <c:v>20.149999999999999</c:v>
                </c:pt>
                <c:pt idx="22">
                  <c:v>20.43</c:v>
                </c:pt>
                <c:pt idx="23">
                  <c:v>19.91</c:v>
                </c:pt>
                <c:pt idx="24">
                  <c:v>19.989999999999998</c:v>
                </c:pt>
                <c:pt idx="25">
                  <c:v>20.18</c:v>
                </c:pt>
                <c:pt idx="26">
                  <c:v>20.5</c:v>
                </c:pt>
                <c:pt idx="27">
                  <c:v>20.02</c:v>
                </c:pt>
                <c:pt idx="28">
                  <c:v>19.61</c:v>
                </c:pt>
                <c:pt idx="29">
                  <c:v>19.34</c:v>
                </c:pt>
                <c:pt idx="30">
                  <c:v>20.14</c:v>
                </c:pt>
                <c:pt idx="31">
                  <c:v>20.27</c:v>
                </c:pt>
                <c:pt idx="32">
                  <c:v>20.37</c:v>
                </c:pt>
                <c:pt idx="33">
                  <c:v>20.53</c:v>
                </c:pt>
                <c:pt idx="34">
                  <c:v>20.89</c:v>
                </c:pt>
                <c:pt idx="35">
                  <c:v>20.46</c:v>
                </c:pt>
                <c:pt idx="36">
                  <c:v>20.22</c:v>
                </c:pt>
                <c:pt idx="37">
                  <c:v>19.57</c:v>
                </c:pt>
                <c:pt idx="38">
                  <c:v>19.260000000000002</c:v>
                </c:pt>
                <c:pt idx="39">
                  <c:v>18.93</c:v>
                </c:pt>
                <c:pt idx="40">
                  <c:v>18.920000000000002</c:v>
                </c:pt>
                <c:pt idx="41">
                  <c:v>18.96</c:v>
                </c:pt>
                <c:pt idx="42">
                  <c:v>18.12</c:v>
                </c:pt>
                <c:pt idx="43">
                  <c:v>17.690000000000001</c:v>
                </c:pt>
                <c:pt idx="44">
                  <c:v>17.3</c:v>
                </c:pt>
                <c:pt idx="45">
                  <c:v>17.2</c:v>
                </c:pt>
                <c:pt idx="46">
                  <c:v>16.87</c:v>
                </c:pt>
                <c:pt idx="47">
                  <c:v>16.170000000000002</c:v>
                </c:pt>
                <c:pt idx="48">
                  <c:v>16.86</c:v>
                </c:pt>
                <c:pt idx="49">
                  <c:v>16.34</c:v>
                </c:pt>
                <c:pt idx="50">
                  <c:v>16.36</c:v>
                </c:pt>
                <c:pt idx="51">
                  <c:v>16.23</c:v>
                </c:pt>
                <c:pt idx="52">
                  <c:v>16.48</c:v>
                </c:pt>
                <c:pt idx="53">
                  <c:v>16.43</c:v>
                </c:pt>
                <c:pt idx="54">
                  <c:v>16.670000000000002</c:v>
                </c:pt>
                <c:pt idx="55">
                  <c:v>16.09</c:v>
                </c:pt>
                <c:pt idx="56">
                  <c:v>16.28</c:v>
                </c:pt>
                <c:pt idx="57">
                  <c:v>15.66</c:v>
                </c:pt>
                <c:pt idx="58">
                  <c:v>15.45</c:v>
                </c:pt>
                <c:pt idx="59">
                  <c:v>15.12</c:v>
                </c:pt>
                <c:pt idx="60">
                  <c:v>14.45</c:v>
                </c:pt>
                <c:pt idx="61">
                  <c:v>14.51</c:v>
                </c:pt>
                <c:pt idx="62">
                  <c:v>13.81</c:v>
                </c:pt>
                <c:pt idx="63">
                  <c:v>13.3</c:v>
                </c:pt>
                <c:pt idx="64">
                  <c:v>13.11</c:v>
                </c:pt>
                <c:pt idx="65">
                  <c:v>13.42</c:v>
                </c:pt>
                <c:pt idx="66">
                  <c:v>13.65</c:v>
                </c:pt>
                <c:pt idx="67">
                  <c:v>13.6</c:v>
                </c:pt>
                <c:pt idx="68">
                  <c:v>13.64</c:v>
                </c:pt>
                <c:pt idx="69">
                  <c:v>13.25</c:v>
                </c:pt>
                <c:pt idx="70">
                  <c:v>13.34</c:v>
                </c:pt>
                <c:pt idx="71">
                  <c:v>13.17</c:v>
                </c:pt>
                <c:pt idx="72">
                  <c:v>13.18</c:v>
                </c:pt>
                <c:pt idx="73">
                  <c:v>13.06</c:v>
                </c:pt>
                <c:pt idx="74">
                  <c:v>12.95</c:v>
                </c:pt>
                <c:pt idx="75">
                  <c:v>12.79</c:v>
                </c:pt>
                <c:pt idx="76">
                  <c:v>12.82</c:v>
                </c:pt>
                <c:pt idx="77">
                  <c:v>12.24</c:v>
                </c:pt>
                <c:pt idx="78">
                  <c:v>11.9</c:v>
                </c:pt>
                <c:pt idx="79">
                  <c:v>11.7</c:v>
                </c:pt>
                <c:pt idx="80">
                  <c:v>11.66</c:v>
                </c:pt>
                <c:pt idx="81">
                  <c:v>11.55</c:v>
                </c:pt>
                <c:pt idx="82">
                  <c:v>11.66</c:v>
                </c:pt>
                <c:pt idx="83">
                  <c:v>11.45</c:v>
                </c:pt>
                <c:pt idx="84">
                  <c:v>11.43</c:v>
                </c:pt>
                <c:pt idx="85">
                  <c:v>11.37</c:v>
                </c:pt>
                <c:pt idx="86">
                  <c:v>11.5</c:v>
                </c:pt>
                <c:pt idx="87">
                  <c:v>11.15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49-4567-AB0D-CF8A1CF7C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880816"/>
        <c:axId val="401877904"/>
      </c:lineChart>
      <c:dateAx>
        <c:axId val="35500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54960"/>
        <c:crosses val="autoZero"/>
        <c:auto val="1"/>
        <c:lblOffset val="100"/>
        <c:baseTimeUnit val="days"/>
      </c:dateAx>
      <c:valAx>
        <c:axId val="3876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Number of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Fish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09600"/>
        <c:crosses val="autoZero"/>
        <c:crossBetween val="between"/>
      </c:valAx>
      <c:valAx>
        <c:axId val="4018779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FF0000"/>
                    </a:solidFill>
                    <a:latin typeface="+mn-lt"/>
                  </a:rPr>
                  <a:t>Water Temperature (</a:t>
                </a:r>
                <a:r>
                  <a:rPr lang="en-US" b="1">
                    <a:solidFill>
                      <a:srgbClr val="FF0000"/>
                    </a:solidFill>
                    <a:latin typeface="+mn-lt"/>
                    <a:cs typeface="Times New Roman" panose="02020603050405020304" pitchFamily="18" charset="0"/>
                  </a:rPr>
                  <a:t>˚C)</a:t>
                </a:r>
                <a:endParaRPr lang="en-US" b="1">
                  <a:solidFill>
                    <a:srgbClr val="FF0000"/>
                  </a:solidFill>
                  <a:latin typeface="+mn-lt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80816"/>
        <c:crosses val="max"/>
        <c:crossBetween val="between"/>
      </c:valAx>
      <c:dateAx>
        <c:axId val="40188081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01877904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464129483814496E-2"/>
          <c:y val="0.82715836735685822"/>
          <c:w val="0.89483107880745671"/>
          <c:h val="0.1279771278590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Sockeye Adult Cumulative</a:t>
            </a:r>
            <a:r>
              <a:rPr lang="en-US" baseline="0"/>
              <a:t> Escapement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87754083662176"/>
          <c:y val="0.13683755538376408"/>
          <c:w val="0.86460984332335966"/>
          <c:h val="0.75753363868289225"/>
        </c:manualLayout>
      </c:layout>
      <c:lineChart>
        <c:grouping val="standard"/>
        <c:varyColors val="0"/>
        <c:ser>
          <c:idx val="0"/>
          <c:order val="0"/>
          <c:tx>
            <c:v>Daily Cumulative Average from 1998-2015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'Escapement 2017'!$B$13:$B$35</c:f>
              <c:numCache>
                <c:formatCode>d\-mmm</c:formatCode>
                <c:ptCount val="23"/>
                <c:pt idx="0">
                  <c:v>42930</c:v>
                </c:pt>
                <c:pt idx="1">
                  <c:v>42931</c:v>
                </c:pt>
                <c:pt idx="2">
                  <c:v>42932</c:v>
                </c:pt>
                <c:pt idx="3">
                  <c:v>42933</c:v>
                </c:pt>
                <c:pt idx="4">
                  <c:v>42934</c:v>
                </c:pt>
                <c:pt idx="5">
                  <c:v>42935</c:v>
                </c:pt>
                <c:pt idx="6">
                  <c:v>42936</c:v>
                </c:pt>
                <c:pt idx="7">
                  <c:v>42937</c:v>
                </c:pt>
                <c:pt idx="8">
                  <c:v>42938</c:v>
                </c:pt>
                <c:pt idx="9">
                  <c:v>42939</c:v>
                </c:pt>
                <c:pt idx="10">
                  <c:v>42940</c:v>
                </c:pt>
                <c:pt idx="11">
                  <c:v>42941</c:v>
                </c:pt>
                <c:pt idx="12">
                  <c:v>42942</c:v>
                </c:pt>
                <c:pt idx="13">
                  <c:v>42943</c:v>
                </c:pt>
                <c:pt idx="14">
                  <c:v>42944</c:v>
                </c:pt>
                <c:pt idx="15">
                  <c:v>42945</c:v>
                </c:pt>
                <c:pt idx="16">
                  <c:v>42946</c:v>
                </c:pt>
                <c:pt idx="17">
                  <c:v>42947</c:v>
                </c:pt>
                <c:pt idx="18">
                  <c:v>42948</c:v>
                </c:pt>
                <c:pt idx="19">
                  <c:v>42949</c:v>
                </c:pt>
                <c:pt idx="20">
                  <c:v>42950</c:v>
                </c:pt>
                <c:pt idx="21">
                  <c:v>42951</c:v>
                </c:pt>
                <c:pt idx="22">
                  <c:v>42952</c:v>
                </c:pt>
              </c:numCache>
            </c:numRef>
          </c:cat>
          <c:val>
            <c:numRef>
              <c:f>'[1]Adult Sockeye Graphs'!$P$2:$P$63</c:f>
              <c:numCache>
                <c:formatCode>General</c:formatCode>
                <c:ptCount val="62"/>
                <c:pt idx="0">
                  <c:v>0</c:v>
                </c:pt>
                <c:pt idx="1">
                  <c:v>0.3888888888888889</c:v>
                </c:pt>
                <c:pt idx="2">
                  <c:v>0.3888888888888889</c:v>
                </c:pt>
                <c:pt idx="3">
                  <c:v>2.1111111111111112</c:v>
                </c:pt>
                <c:pt idx="4">
                  <c:v>2.8333333333333335</c:v>
                </c:pt>
                <c:pt idx="5">
                  <c:v>2.8888888888888888</c:v>
                </c:pt>
                <c:pt idx="6">
                  <c:v>2.9444444444444446</c:v>
                </c:pt>
                <c:pt idx="7">
                  <c:v>11.388888888888889</c:v>
                </c:pt>
                <c:pt idx="8">
                  <c:v>46.166666666666664</c:v>
                </c:pt>
                <c:pt idx="9">
                  <c:v>79.444444444444443</c:v>
                </c:pt>
                <c:pt idx="10">
                  <c:v>168.05555555555554</c:v>
                </c:pt>
                <c:pt idx="11">
                  <c:v>310.55555555555554</c:v>
                </c:pt>
                <c:pt idx="12">
                  <c:v>520.16666666666663</c:v>
                </c:pt>
                <c:pt idx="13">
                  <c:v>633.88888888888891</c:v>
                </c:pt>
                <c:pt idx="14">
                  <c:v>762.77777777777783</c:v>
                </c:pt>
                <c:pt idx="15">
                  <c:v>858.44444444444446</c:v>
                </c:pt>
                <c:pt idx="16">
                  <c:v>964.22222222222217</c:v>
                </c:pt>
                <c:pt idx="17">
                  <c:v>1054.5</c:v>
                </c:pt>
                <c:pt idx="18">
                  <c:v>1169.3888888888889</c:v>
                </c:pt>
                <c:pt idx="19">
                  <c:v>1234.1111111111111</c:v>
                </c:pt>
                <c:pt idx="20">
                  <c:v>1286.9444444444443</c:v>
                </c:pt>
                <c:pt idx="21">
                  <c:v>1346.8888888888889</c:v>
                </c:pt>
                <c:pt idx="22">
                  <c:v>1400.6111111111111</c:v>
                </c:pt>
                <c:pt idx="23">
                  <c:v>1461</c:v>
                </c:pt>
                <c:pt idx="24">
                  <c:v>1541.4444444444443</c:v>
                </c:pt>
                <c:pt idx="25">
                  <c:v>1591.2222222222222</c:v>
                </c:pt>
                <c:pt idx="26">
                  <c:v>1628.1111111111111</c:v>
                </c:pt>
                <c:pt idx="27">
                  <c:v>1670.6666666666667</c:v>
                </c:pt>
                <c:pt idx="28">
                  <c:v>1710.3888888888889</c:v>
                </c:pt>
                <c:pt idx="29">
                  <c:v>1739.1666666666667</c:v>
                </c:pt>
                <c:pt idx="30">
                  <c:v>1763.2777777777778</c:v>
                </c:pt>
                <c:pt idx="31">
                  <c:v>1786.2777777777778</c:v>
                </c:pt>
                <c:pt idx="32">
                  <c:v>1802.7777777777778</c:v>
                </c:pt>
                <c:pt idx="33">
                  <c:v>1819.4444444444443</c:v>
                </c:pt>
                <c:pt idx="34">
                  <c:v>1836.5555555555557</c:v>
                </c:pt>
                <c:pt idx="35">
                  <c:v>1851.3333333333333</c:v>
                </c:pt>
                <c:pt idx="36">
                  <c:v>1865.1666666666667</c:v>
                </c:pt>
                <c:pt idx="37">
                  <c:v>1872.6111111111111</c:v>
                </c:pt>
                <c:pt idx="38">
                  <c:v>1881</c:v>
                </c:pt>
                <c:pt idx="39">
                  <c:v>1886.9444444444443</c:v>
                </c:pt>
                <c:pt idx="40">
                  <c:v>1892.3888888888889</c:v>
                </c:pt>
                <c:pt idx="41">
                  <c:v>1896.3888888888889</c:v>
                </c:pt>
                <c:pt idx="42">
                  <c:v>1900.2777777777778</c:v>
                </c:pt>
                <c:pt idx="43">
                  <c:v>1905.4444444444443</c:v>
                </c:pt>
                <c:pt idx="44">
                  <c:v>1908.8888888888889</c:v>
                </c:pt>
                <c:pt idx="45">
                  <c:v>1913.6666666666667</c:v>
                </c:pt>
                <c:pt idx="46">
                  <c:v>1916.6666666666667</c:v>
                </c:pt>
                <c:pt idx="47">
                  <c:v>1918.1666666666667</c:v>
                </c:pt>
                <c:pt idx="48">
                  <c:v>1919.3888888888889</c:v>
                </c:pt>
                <c:pt idx="49">
                  <c:v>1921.2777777777778</c:v>
                </c:pt>
                <c:pt idx="50">
                  <c:v>1921.6111111111111</c:v>
                </c:pt>
                <c:pt idx="51">
                  <c:v>1922.4444444444443</c:v>
                </c:pt>
                <c:pt idx="52">
                  <c:v>1923.4444444444443</c:v>
                </c:pt>
                <c:pt idx="53">
                  <c:v>1924.2222222222222</c:v>
                </c:pt>
                <c:pt idx="54">
                  <c:v>1924.7222222222222</c:v>
                </c:pt>
                <c:pt idx="55">
                  <c:v>1925</c:v>
                </c:pt>
                <c:pt idx="56">
                  <c:v>1925.1666666666667</c:v>
                </c:pt>
                <c:pt idx="57">
                  <c:v>1925.6666666666667</c:v>
                </c:pt>
                <c:pt idx="58">
                  <c:v>1925.9444444444443</c:v>
                </c:pt>
                <c:pt idx="59">
                  <c:v>1926.0555555555557</c:v>
                </c:pt>
                <c:pt idx="60">
                  <c:v>1926.0555555555557</c:v>
                </c:pt>
                <c:pt idx="61">
                  <c:v>1926.2222222222222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8-4006-873D-B6FD74B96721}"/>
            </c:ext>
          </c:extLst>
        </c:ser>
        <c:ser>
          <c:idx val="1"/>
          <c:order val="1"/>
          <c:tx>
            <c:v>Cumulative 2016</c:v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'Escapement 2017'!$B$13:$B$35</c:f>
              <c:numCache>
                <c:formatCode>d\-mmm</c:formatCode>
                <c:ptCount val="23"/>
                <c:pt idx="0">
                  <c:v>42930</c:v>
                </c:pt>
                <c:pt idx="1">
                  <c:v>42931</c:v>
                </c:pt>
                <c:pt idx="2">
                  <c:v>42932</c:v>
                </c:pt>
                <c:pt idx="3">
                  <c:v>42933</c:v>
                </c:pt>
                <c:pt idx="4">
                  <c:v>42934</c:v>
                </c:pt>
                <c:pt idx="5">
                  <c:v>42935</c:v>
                </c:pt>
                <c:pt idx="6">
                  <c:v>42936</c:v>
                </c:pt>
                <c:pt idx="7">
                  <c:v>42937</c:v>
                </c:pt>
                <c:pt idx="8">
                  <c:v>42938</c:v>
                </c:pt>
                <c:pt idx="9">
                  <c:v>42939</c:v>
                </c:pt>
                <c:pt idx="10">
                  <c:v>42940</c:v>
                </c:pt>
                <c:pt idx="11">
                  <c:v>42941</c:v>
                </c:pt>
                <c:pt idx="12">
                  <c:v>42942</c:v>
                </c:pt>
                <c:pt idx="13">
                  <c:v>42943</c:v>
                </c:pt>
                <c:pt idx="14">
                  <c:v>42944</c:v>
                </c:pt>
                <c:pt idx="15">
                  <c:v>42945</c:v>
                </c:pt>
                <c:pt idx="16">
                  <c:v>42946</c:v>
                </c:pt>
                <c:pt idx="17">
                  <c:v>42947</c:v>
                </c:pt>
                <c:pt idx="18">
                  <c:v>42948</c:v>
                </c:pt>
                <c:pt idx="19">
                  <c:v>42949</c:v>
                </c:pt>
                <c:pt idx="20">
                  <c:v>42950</c:v>
                </c:pt>
                <c:pt idx="21">
                  <c:v>42951</c:v>
                </c:pt>
                <c:pt idx="22">
                  <c:v>42952</c:v>
                </c:pt>
              </c:numCache>
            </c:numRef>
          </c:cat>
          <c:val>
            <c:numRef>
              <c:f>'[1]Adult Sockeye Graphs'!$Q$2:$Q$81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39</c:v>
                </c:pt>
                <c:pt idx="11">
                  <c:v>41</c:v>
                </c:pt>
                <c:pt idx="12">
                  <c:v>93</c:v>
                </c:pt>
                <c:pt idx="13">
                  <c:v>104</c:v>
                </c:pt>
                <c:pt idx="14">
                  <c:v>105</c:v>
                </c:pt>
                <c:pt idx="15">
                  <c:v>105</c:v>
                </c:pt>
                <c:pt idx="16">
                  <c:v>134</c:v>
                </c:pt>
                <c:pt idx="17">
                  <c:v>137</c:v>
                </c:pt>
                <c:pt idx="18">
                  <c:v>150</c:v>
                </c:pt>
                <c:pt idx="19">
                  <c:v>151</c:v>
                </c:pt>
                <c:pt idx="20">
                  <c:v>153</c:v>
                </c:pt>
                <c:pt idx="21">
                  <c:v>193</c:v>
                </c:pt>
                <c:pt idx="22">
                  <c:v>206</c:v>
                </c:pt>
                <c:pt idx="23">
                  <c:v>208</c:v>
                </c:pt>
                <c:pt idx="24">
                  <c:v>209</c:v>
                </c:pt>
                <c:pt idx="25">
                  <c:v>212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228</c:v>
                </c:pt>
                <c:pt idx="30">
                  <c:v>341</c:v>
                </c:pt>
                <c:pt idx="31">
                  <c:v>452</c:v>
                </c:pt>
                <c:pt idx="32">
                  <c:v>520</c:v>
                </c:pt>
                <c:pt idx="33">
                  <c:v>560</c:v>
                </c:pt>
                <c:pt idx="34">
                  <c:v>627</c:v>
                </c:pt>
                <c:pt idx="35">
                  <c:v>700</c:v>
                </c:pt>
                <c:pt idx="36">
                  <c:v>744</c:v>
                </c:pt>
                <c:pt idx="37">
                  <c:v>800</c:v>
                </c:pt>
                <c:pt idx="38">
                  <c:v>819</c:v>
                </c:pt>
                <c:pt idx="39">
                  <c:v>852</c:v>
                </c:pt>
                <c:pt idx="40">
                  <c:v>879</c:v>
                </c:pt>
                <c:pt idx="41">
                  <c:v>887</c:v>
                </c:pt>
                <c:pt idx="42">
                  <c:v>919</c:v>
                </c:pt>
                <c:pt idx="43">
                  <c:v>942</c:v>
                </c:pt>
                <c:pt idx="44">
                  <c:v>962</c:v>
                </c:pt>
                <c:pt idx="45">
                  <c:v>984</c:v>
                </c:pt>
                <c:pt idx="46">
                  <c:v>1003</c:v>
                </c:pt>
                <c:pt idx="47">
                  <c:v>1018</c:v>
                </c:pt>
                <c:pt idx="48">
                  <c:v>1035</c:v>
                </c:pt>
                <c:pt idx="49">
                  <c:v>1045</c:v>
                </c:pt>
                <c:pt idx="50">
                  <c:v>1048</c:v>
                </c:pt>
                <c:pt idx="51">
                  <c:v>1053</c:v>
                </c:pt>
                <c:pt idx="52">
                  <c:v>1063</c:v>
                </c:pt>
                <c:pt idx="53">
                  <c:v>1064</c:v>
                </c:pt>
                <c:pt idx="54">
                  <c:v>1068</c:v>
                </c:pt>
                <c:pt idx="55">
                  <c:v>1077</c:v>
                </c:pt>
                <c:pt idx="56">
                  <c:v>1087</c:v>
                </c:pt>
                <c:pt idx="57">
                  <c:v>1094</c:v>
                </c:pt>
                <c:pt idx="58">
                  <c:v>1098</c:v>
                </c:pt>
                <c:pt idx="59">
                  <c:v>1098</c:v>
                </c:pt>
                <c:pt idx="60">
                  <c:v>1103</c:v>
                </c:pt>
                <c:pt idx="61">
                  <c:v>1110</c:v>
                </c:pt>
                <c:pt idx="62">
                  <c:v>1120</c:v>
                </c:pt>
                <c:pt idx="63">
                  <c:v>1124</c:v>
                </c:pt>
                <c:pt idx="64">
                  <c:v>1136</c:v>
                </c:pt>
                <c:pt idx="65">
                  <c:v>1146</c:v>
                </c:pt>
                <c:pt idx="66">
                  <c:v>1156</c:v>
                </c:pt>
                <c:pt idx="67">
                  <c:v>1162</c:v>
                </c:pt>
                <c:pt idx="68">
                  <c:v>1170</c:v>
                </c:pt>
                <c:pt idx="69">
                  <c:v>1171</c:v>
                </c:pt>
                <c:pt idx="70">
                  <c:v>1181</c:v>
                </c:pt>
                <c:pt idx="71">
                  <c:v>1190</c:v>
                </c:pt>
                <c:pt idx="72">
                  <c:v>1195</c:v>
                </c:pt>
                <c:pt idx="73">
                  <c:v>1201</c:v>
                </c:pt>
                <c:pt idx="74">
                  <c:v>1211</c:v>
                </c:pt>
                <c:pt idx="75">
                  <c:v>1212</c:v>
                </c:pt>
                <c:pt idx="76">
                  <c:v>1218</c:v>
                </c:pt>
                <c:pt idx="77">
                  <c:v>1221</c:v>
                </c:pt>
                <c:pt idx="78">
                  <c:v>1226</c:v>
                </c:pt>
                <c:pt idx="79">
                  <c:v>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8-4006-873D-B6FD74B96721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12"/>
              <c:layout>
                <c:manualLayout>
                  <c:x val="-7.8287464789904854E-3"/>
                  <c:y val="2.60162535007352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08-4006-873D-B6FD74B96721}"/>
                </c:ext>
              </c:extLst>
            </c:dLbl>
            <c:dLbl>
              <c:idx val="16"/>
              <c:layout>
                <c:manualLayout>
                  <c:x val="-1.9571866197476149E-3"/>
                  <c:y val="1.300812675036766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08-4006-873D-B6FD74B96721}"/>
                </c:ext>
              </c:extLst>
            </c:dLbl>
            <c:dLbl>
              <c:idx val="22"/>
              <c:layout>
                <c:manualLayout>
                  <c:x val="-7.828746478990449E-3"/>
                  <c:y val="2.2764221813143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08-4006-873D-B6FD74B96721}"/>
                </c:ext>
              </c:extLst>
            </c:dLbl>
            <c:dLbl>
              <c:idx val="32"/>
              <c:layout>
                <c:manualLayout>
                  <c:x val="-2.9357799296214186E-2"/>
                  <c:y val="-1.95121901255514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08-4006-873D-B6FD74B967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'Escapement 2017'!$B$13:$B$35</c:f>
              <c:numCache>
                <c:formatCode>d\-mmm</c:formatCode>
                <c:ptCount val="23"/>
                <c:pt idx="0">
                  <c:v>42930</c:v>
                </c:pt>
                <c:pt idx="1">
                  <c:v>42931</c:v>
                </c:pt>
                <c:pt idx="2">
                  <c:v>42932</c:v>
                </c:pt>
                <c:pt idx="3">
                  <c:v>42933</c:v>
                </c:pt>
                <c:pt idx="4">
                  <c:v>42934</c:v>
                </c:pt>
                <c:pt idx="5">
                  <c:v>42935</c:v>
                </c:pt>
                <c:pt idx="6">
                  <c:v>42936</c:v>
                </c:pt>
                <c:pt idx="7">
                  <c:v>42937</c:v>
                </c:pt>
                <c:pt idx="8">
                  <c:v>42938</c:v>
                </c:pt>
                <c:pt idx="9">
                  <c:v>42939</c:v>
                </c:pt>
                <c:pt idx="10">
                  <c:v>42940</c:v>
                </c:pt>
                <c:pt idx="11">
                  <c:v>42941</c:v>
                </c:pt>
                <c:pt idx="12">
                  <c:v>42942</c:v>
                </c:pt>
                <c:pt idx="13">
                  <c:v>42943</c:v>
                </c:pt>
                <c:pt idx="14">
                  <c:v>42944</c:v>
                </c:pt>
                <c:pt idx="15">
                  <c:v>42945</c:v>
                </c:pt>
                <c:pt idx="16">
                  <c:v>42946</c:v>
                </c:pt>
                <c:pt idx="17">
                  <c:v>42947</c:v>
                </c:pt>
                <c:pt idx="18">
                  <c:v>42948</c:v>
                </c:pt>
                <c:pt idx="19">
                  <c:v>42949</c:v>
                </c:pt>
                <c:pt idx="20">
                  <c:v>42950</c:v>
                </c:pt>
                <c:pt idx="21">
                  <c:v>42951</c:v>
                </c:pt>
                <c:pt idx="22">
                  <c:v>42952</c:v>
                </c:pt>
              </c:numCache>
            </c:numRef>
          </c:cat>
          <c:val>
            <c:numRef>
              <c:f>'[1]Adult Sockeye Graphs'!$R$2:$R$76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08-4006-873D-B6FD74B96721}"/>
            </c:ext>
          </c:extLst>
        </c:ser>
        <c:ser>
          <c:idx val="3"/>
          <c:order val="3"/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13"/>
              <c:layout>
                <c:manualLayout>
                  <c:x val="-5.8715598592428413E-2"/>
                  <c:y val="-9.756095062775745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08-4006-873D-B6FD74B96721}"/>
                </c:ext>
              </c:extLst>
            </c:dLbl>
            <c:dLbl>
              <c:idx val="24"/>
              <c:layout>
                <c:manualLayout>
                  <c:x val="-5.8715598592428413E-2"/>
                  <c:y val="-1.62601584379596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E08-4006-873D-B6FD74B96721}"/>
                </c:ext>
              </c:extLst>
            </c:dLbl>
            <c:dLbl>
              <c:idx val="30"/>
              <c:layout>
                <c:manualLayout>
                  <c:x val="-5.2844038733185515E-2"/>
                  <c:y val="-1.62601584379595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E08-4006-873D-B6FD74B96721}"/>
                </c:ext>
              </c:extLst>
            </c:dLbl>
            <c:dLbl>
              <c:idx val="43"/>
              <c:layout>
                <c:manualLayout>
                  <c:x val="-5.2844038733185515E-2"/>
                  <c:y val="-2.60162535007352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E08-4006-873D-B6FD74B967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'Escapement 2017'!$B$13:$B$35</c:f>
              <c:numCache>
                <c:formatCode>d\-mmm</c:formatCode>
                <c:ptCount val="23"/>
                <c:pt idx="0">
                  <c:v>42930</c:v>
                </c:pt>
                <c:pt idx="1">
                  <c:v>42931</c:v>
                </c:pt>
                <c:pt idx="2">
                  <c:v>42932</c:v>
                </c:pt>
                <c:pt idx="3">
                  <c:v>42933</c:v>
                </c:pt>
                <c:pt idx="4">
                  <c:v>42934</c:v>
                </c:pt>
                <c:pt idx="5">
                  <c:v>42935</c:v>
                </c:pt>
                <c:pt idx="6">
                  <c:v>42936</c:v>
                </c:pt>
                <c:pt idx="7">
                  <c:v>42937</c:v>
                </c:pt>
                <c:pt idx="8">
                  <c:v>42938</c:v>
                </c:pt>
                <c:pt idx="9">
                  <c:v>42939</c:v>
                </c:pt>
                <c:pt idx="10">
                  <c:v>42940</c:v>
                </c:pt>
                <c:pt idx="11">
                  <c:v>42941</c:v>
                </c:pt>
                <c:pt idx="12">
                  <c:v>42942</c:v>
                </c:pt>
                <c:pt idx="13">
                  <c:v>42943</c:v>
                </c:pt>
                <c:pt idx="14">
                  <c:v>42944</c:v>
                </c:pt>
                <c:pt idx="15">
                  <c:v>42945</c:v>
                </c:pt>
                <c:pt idx="16">
                  <c:v>42946</c:v>
                </c:pt>
                <c:pt idx="17">
                  <c:v>42947</c:v>
                </c:pt>
                <c:pt idx="18">
                  <c:v>42948</c:v>
                </c:pt>
                <c:pt idx="19">
                  <c:v>42949</c:v>
                </c:pt>
                <c:pt idx="20">
                  <c:v>42950</c:v>
                </c:pt>
                <c:pt idx="21">
                  <c:v>42951</c:v>
                </c:pt>
                <c:pt idx="22">
                  <c:v>42952</c:v>
                </c:pt>
              </c:numCache>
            </c:numRef>
          </c:cat>
          <c:val>
            <c:numRef>
              <c:f>'[1]Adult Sockeye Graphs'!$S$2:$S$76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E08-4006-873D-B6FD74B96721}"/>
            </c:ext>
          </c:extLst>
        </c:ser>
        <c:ser>
          <c:idx val="4"/>
          <c:order val="4"/>
          <c:tx>
            <c:strRef>
              <c:f>'Jess ADFG Graph'!$S$1</c:f>
              <c:strCache>
                <c:ptCount val="1"/>
                <c:pt idx="0">
                  <c:v>Cumulative 2017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'Escapement 2017'!$B$13:$B$35</c:f>
              <c:numCache>
                <c:formatCode>d\-mmm</c:formatCode>
                <c:ptCount val="23"/>
                <c:pt idx="0">
                  <c:v>42930</c:v>
                </c:pt>
                <c:pt idx="1">
                  <c:v>42931</c:v>
                </c:pt>
                <c:pt idx="2">
                  <c:v>42932</c:v>
                </c:pt>
                <c:pt idx="3">
                  <c:v>42933</c:v>
                </c:pt>
                <c:pt idx="4">
                  <c:v>42934</c:v>
                </c:pt>
                <c:pt idx="5">
                  <c:v>42935</c:v>
                </c:pt>
                <c:pt idx="6">
                  <c:v>42936</c:v>
                </c:pt>
                <c:pt idx="7">
                  <c:v>42937</c:v>
                </c:pt>
                <c:pt idx="8">
                  <c:v>42938</c:v>
                </c:pt>
                <c:pt idx="9">
                  <c:v>42939</c:v>
                </c:pt>
                <c:pt idx="10">
                  <c:v>42940</c:v>
                </c:pt>
                <c:pt idx="11">
                  <c:v>42941</c:v>
                </c:pt>
                <c:pt idx="12">
                  <c:v>42942</c:v>
                </c:pt>
                <c:pt idx="13">
                  <c:v>42943</c:v>
                </c:pt>
                <c:pt idx="14">
                  <c:v>42944</c:v>
                </c:pt>
                <c:pt idx="15">
                  <c:v>42945</c:v>
                </c:pt>
                <c:pt idx="16">
                  <c:v>42946</c:v>
                </c:pt>
                <c:pt idx="17">
                  <c:v>42947</c:v>
                </c:pt>
                <c:pt idx="18">
                  <c:v>42948</c:v>
                </c:pt>
                <c:pt idx="19">
                  <c:v>42949</c:v>
                </c:pt>
                <c:pt idx="20">
                  <c:v>42950</c:v>
                </c:pt>
                <c:pt idx="21">
                  <c:v>42951</c:v>
                </c:pt>
                <c:pt idx="22">
                  <c:v>42952</c:v>
                </c:pt>
              </c:numCache>
            </c:numRef>
          </c:cat>
          <c:val>
            <c:numRef>
              <c:f>'Escapement 2017'!$E$13:$E$35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43</c:v>
                </c:pt>
                <c:pt idx="13">
                  <c:v>118</c:v>
                </c:pt>
                <c:pt idx="14">
                  <c:v>195</c:v>
                </c:pt>
                <c:pt idx="15">
                  <c:v>344</c:v>
                </c:pt>
                <c:pt idx="16">
                  <c:v>345</c:v>
                </c:pt>
                <c:pt idx="17">
                  <c:v>345</c:v>
                </c:pt>
                <c:pt idx="18">
                  <c:v>639</c:v>
                </c:pt>
                <c:pt idx="19">
                  <c:v>862</c:v>
                </c:pt>
                <c:pt idx="20">
                  <c:v>935</c:v>
                </c:pt>
                <c:pt idx="21">
                  <c:v>1067</c:v>
                </c:pt>
                <c:pt idx="22">
                  <c:v>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E08-4006-873D-B6FD74B9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424256"/>
        <c:axId val="352424816"/>
      </c:lineChart>
      <c:dateAx>
        <c:axId val="35242425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352424816"/>
        <c:crosses val="autoZero"/>
        <c:auto val="1"/>
        <c:lblOffset val="100"/>
        <c:baseTimeUnit val="days"/>
      </c:dateAx>
      <c:valAx>
        <c:axId val="352424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52424256"/>
        <c:crosses val="autoZero"/>
        <c:crossBetween val="between"/>
        <c:majorUnit val="500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2236806570045619"/>
          <c:y val="0.13387347217662521"/>
          <c:w val="0.33874595697641857"/>
          <c:h val="0.27834676285580806"/>
        </c:manualLayout>
      </c:layout>
      <c:overlay val="0"/>
      <c:spPr>
        <a:ln>
          <a:solidFill>
            <a:sysClr val="window" lastClr="FFFFFF"/>
          </a:solidFill>
        </a:ln>
      </c:sp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</xdr:row>
      <xdr:rowOff>57150</xdr:rowOff>
    </xdr:from>
    <xdr:to>
      <xdr:col>12</xdr:col>
      <xdr:colOff>510540</xdr:colOff>
      <xdr:row>18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21</xdr:row>
      <xdr:rowOff>41909</xdr:rowOff>
    </xdr:from>
    <xdr:to>
      <xdr:col>12</xdr:col>
      <xdr:colOff>502920</xdr:colOff>
      <xdr:row>38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99060</xdr:colOff>
      <xdr:row>39</xdr:row>
      <xdr:rowOff>87630</xdr:rowOff>
    </xdr:from>
    <xdr:to>
      <xdr:col>12</xdr:col>
      <xdr:colOff>556260</xdr:colOff>
      <xdr:row>56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0</xdr:row>
      <xdr:rowOff>19050</xdr:rowOff>
    </xdr:from>
    <xdr:to>
      <xdr:col>12</xdr:col>
      <xdr:colOff>579120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17</xdr:row>
      <xdr:rowOff>156210</xdr:rowOff>
    </xdr:from>
    <xdr:to>
      <xdr:col>12</xdr:col>
      <xdr:colOff>579120</xdr:colOff>
      <xdr:row>35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137160</xdr:colOff>
      <xdr:row>36</xdr:row>
      <xdr:rowOff>64770</xdr:rowOff>
    </xdr:from>
    <xdr:to>
      <xdr:col>12</xdr:col>
      <xdr:colOff>594360</xdr:colOff>
      <xdr:row>53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91</xdr:row>
      <xdr:rowOff>0</xdr:rowOff>
    </xdr:from>
    <xdr:to>
      <xdr:col>11</xdr:col>
      <xdr:colOff>342900</xdr:colOff>
      <xdr:row>108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111</xdr:row>
      <xdr:rowOff>0</xdr:rowOff>
    </xdr:from>
    <xdr:to>
      <xdr:col>11</xdr:col>
      <xdr:colOff>365760</xdr:colOff>
      <xdr:row>128</xdr:row>
      <xdr:rowOff>91440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68580</xdr:rowOff>
    </xdr:from>
    <xdr:to>
      <xdr:col>15</xdr:col>
      <xdr:colOff>333377</xdr:colOff>
      <xdr:row>27</xdr:row>
      <xdr:rowOff>174307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MML/Desktop/Previous%20Years/Fisheries%202016/2016%20Fisheries/Sixmile/ADULTSixMile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apement 2016"/>
      <sheetName val="Adult Sockeye Graphs"/>
      <sheetName val="Adult Coho Graphs"/>
      <sheetName val="Temps vs Escapement"/>
    </sheetNames>
    <sheetDataSet>
      <sheetData sheetId="0"/>
      <sheetData sheetId="1">
        <row r="2">
          <cell r="P2" t="str">
            <v>Daily Cumulative Average from 1998-2015</v>
          </cell>
          <cell r="Q2" t="str">
            <v>Cumulative 2016</v>
          </cell>
          <cell r="R2"/>
          <cell r="S2"/>
        </row>
        <row r="3">
          <cell r="P3">
            <v>0.3888888888888889</v>
          </cell>
          <cell r="Q3">
            <v>0</v>
          </cell>
        </row>
        <row r="4">
          <cell r="P4">
            <v>0.3888888888888889</v>
          </cell>
          <cell r="Q4">
            <v>0</v>
          </cell>
        </row>
        <row r="5">
          <cell r="P5">
            <v>2.1111111111111112</v>
          </cell>
          <cell r="Q5">
            <v>0</v>
          </cell>
        </row>
        <row r="6">
          <cell r="P6">
            <v>2.8333333333333335</v>
          </cell>
          <cell r="Q6">
            <v>0</v>
          </cell>
        </row>
        <row r="7">
          <cell r="P7">
            <v>2.8888888888888888</v>
          </cell>
          <cell r="Q7">
            <v>0</v>
          </cell>
        </row>
        <row r="8">
          <cell r="P8">
            <v>2.9444444444444446</v>
          </cell>
          <cell r="Q8">
            <v>0</v>
          </cell>
        </row>
        <row r="9">
          <cell r="P9">
            <v>11.388888888888889</v>
          </cell>
          <cell r="Q9">
            <v>0</v>
          </cell>
        </row>
        <row r="10">
          <cell r="P10">
            <v>46.166666666666664</v>
          </cell>
          <cell r="Q10">
            <v>0</v>
          </cell>
        </row>
        <row r="11">
          <cell r="P11">
            <v>79.444444444444443</v>
          </cell>
          <cell r="Q11">
            <v>0</v>
          </cell>
        </row>
        <row r="12">
          <cell r="P12">
            <v>168.05555555555554</v>
          </cell>
          <cell r="Q12">
            <v>39</v>
          </cell>
        </row>
        <row r="13">
          <cell r="P13">
            <v>310.55555555555554</v>
          </cell>
          <cell r="Q13">
            <v>41</v>
          </cell>
          <cell r="S13"/>
        </row>
        <row r="14">
          <cell r="P14">
            <v>520.16666666666663</v>
          </cell>
          <cell r="Q14">
            <v>93</v>
          </cell>
          <cell r="R14"/>
        </row>
        <row r="15">
          <cell r="P15">
            <v>633.88888888888891</v>
          </cell>
          <cell r="Q15">
            <v>104</v>
          </cell>
        </row>
        <row r="16">
          <cell r="P16">
            <v>762.77777777777783</v>
          </cell>
          <cell r="Q16">
            <v>105</v>
          </cell>
        </row>
        <row r="17">
          <cell r="P17">
            <v>858.44444444444446</v>
          </cell>
          <cell r="Q17">
            <v>105</v>
          </cell>
        </row>
        <row r="18">
          <cell r="P18">
            <v>964.22222222222217</v>
          </cell>
          <cell r="Q18">
            <v>134</v>
          </cell>
          <cell r="R18"/>
        </row>
        <row r="19">
          <cell r="P19">
            <v>1054.5</v>
          </cell>
          <cell r="Q19">
            <v>137</v>
          </cell>
          <cell r="S19"/>
        </row>
        <row r="20">
          <cell r="P20">
            <v>1169.3888888888889</v>
          </cell>
          <cell r="Q20">
            <v>150</v>
          </cell>
        </row>
        <row r="21">
          <cell r="P21">
            <v>1234.1111111111111</v>
          </cell>
          <cell r="Q21">
            <v>151</v>
          </cell>
        </row>
        <row r="22">
          <cell r="P22">
            <v>1286.9444444444443</v>
          </cell>
          <cell r="Q22">
            <v>153</v>
          </cell>
        </row>
        <row r="23">
          <cell r="P23">
            <v>1346.8888888888889</v>
          </cell>
          <cell r="Q23">
            <v>193</v>
          </cell>
        </row>
        <row r="24">
          <cell r="P24">
            <v>1400.6111111111111</v>
          </cell>
          <cell r="Q24">
            <v>206</v>
          </cell>
          <cell r="R24"/>
        </row>
        <row r="25">
          <cell r="P25">
            <v>1461</v>
          </cell>
          <cell r="Q25">
            <v>208</v>
          </cell>
          <cell r="S25"/>
        </row>
        <row r="26">
          <cell r="P26">
            <v>1541.4444444444443</v>
          </cell>
          <cell r="Q26">
            <v>209</v>
          </cell>
          <cell r="R26"/>
          <cell r="S26"/>
        </row>
        <row r="27">
          <cell r="P27">
            <v>1591.2222222222222</v>
          </cell>
          <cell r="Q27">
            <v>212</v>
          </cell>
          <cell r="R27"/>
        </row>
        <row r="28">
          <cell r="P28">
            <v>1628.1111111111111</v>
          </cell>
          <cell r="Q28">
            <v>218</v>
          </cell>
          <cell r="R28"/>
          <cell r="S28"/>
        </row>
        <row r="29">
          <cell r="P29">
            <v>1670.6666666666667</v>
          </cell>
          <cell r="Q29">
            <v>219</v>
          </cell>
          <cell r="R29"/>
        </row>
        <row r="30">
          <cell r="P30">
            <v>1710.3888888888889</v>
          </cell>
          <cell r="Q30">
            <v>220</v>
          </cell>
          <cell r="R30"/>
        </row>
        <row r="31">
          <cell r="P31">
            <v>1739.1666666666667</v>
          </cell>
          <cell r="Q31">
            <v>228</v>
          </cell>
          <cell r="R31"/>
        </row>
        <row r="32">
          <cell r="P32">
            <v>1763.2777777777778</v>
          </cell>
          <cell r="Q32">
            <v>341</v>
          </cell>
          <cell r="R32"/>
          <cell r="S32"/>
        </row>
        <row r="33">
          <cell r="P33">
            <v>1786.2777777777778</v>
          </cell>
          <cell r="Q33">
            <v>452</v>
          </cell>
          <cell r="R33"/>
        </row>
        <row r="34">
          <cell r="P34">
            <v>1802.7777777777778</v>
          </cell>
          <cell r="Q34">
            <v>520</v>
          </cell>
          <cell r="R34"/>
        </row>
        <row r="35">
          <cell r="P35">
            <v>1819.4444444444443</v>
          </cell>
          <cell r="Q35">
            <v>560</v>
          </cell>
          <cell r="R35"/>
        </row>
        <row r="36">
          <cell r="P36">
            <v>1836.5555555555557</v>
          </cell>
          <cell r="Q36">
            <v>627</v>
          </cell>
          <cell r="R36"/>
        </row>
        <row r="37">
          <cell r="P37">
            <v>1851.3333333333333</v>
          </cell>
          <cell r="Q37">
            <v>700</v>
          </cell>
          <cell r="R37"/>
        </row>
        <row r="38">
          <cell r="P38">
            <v>1865.1666666666667</v>
          </cell>
          <cell r="Q38">
            <v>744</v>
          </cell>
          <cell r="R38"/>
        </row>
        <row r="39">
          <cell r="P39">
            <v>1872.6111111111111</v>
          </cell>
          <cell r="Q39">
            <v>800</v>
          </cell>
          <cell r="R39"/>
        </row>
        <row r="40">
          <cell r="P40">
            <v>1881</v>
          </cell>
          <cell r="Q40">
            <v>819</v>
          </cell>
          <cell r="R40"/>
        </row>
        <row r="41">
          <cell r="P41">
            <v>1886.9444444444443</v>
          </cell>
          <cell r="Q41">
            <v>852</v>
          </cell>
          <cell r="R41"/>
        </row>
        <row r="42">
          <cell r="P42">
            <v>1892.3888888888889</v>
          </cell>
          <cell r="Q42">
            <v>879</v>
          </cell>
          <cell r="R42"/>
        </row>
        <row r="43">
          <cell r="P43">
            <v>1896.3888888888889</v>
          </cell>
          <cell r="Q43">
            <v>887</v>
          </cell>
          <cell r="R43"/>
        </row>
        <row r="44">
          <cell r="P44">
            <v>1900.2777777777778</v>
          </cell>
          <cell r="Q44">
            <v>919</v>
          </cell>
          <cell r="R44"/>
        </row>
        <row r="45">
          <cell r="P45">
            <v>1905.4444444444443</v>
          </cell>
          <cell r="Q45">
            <v>942</v>
          </cell>
          <cell r="R45"/>
          <cell r="S45"/>
        </row>
        <row r="46">
          <cell r="P46">
            <v>1908.8888888888889</v>
          </cell>
          <cell r="Q46">
            <v>962</v>
          </cell>
          <cell r="R46"/>
        </row>
        <row r="47">
          <cell r="P47">
            <v>1913.6666666666667</v>
          </cell>
          <cell r="Q47">
            <v>984</v>
          </cell>
          <cell r="R47"/>
        </row>
        <row r="48">
          <cell r="P48">
            <v>1916.6666666666667</v>
          </cell>
          <cell r="Q48">
            <v>1003</v>
          </cell>
          <cell r="R48"/>
        </row>
        <row r="49">
          <cell r="P49">
            <v>1918.1666666666667</v>
          </cell>
          <cell r="Q49">
            <v>1018</v>
          </cell>
          <cell r="R49"/>
        </row>
        <row r="50">
          <cell r="P50">
            <v>1919.3888888888889</v>
          </cell>
          <cell r="Q50">
            <v>1035</v>
          </cell>
          <cell r="R50"/>
        </row>
        <row r="51">
          <cell r="P51">
            <v>1921.2777777777778</v>
          </cell>
          <cell r="Q51">
            <v>1045</v>
          </cell>
          <cell r="R51"/>
        </row>
        <row r="52">
          <cell r="P52">
            <v>1921.6111111111111</v>
          </cell>
          <cell r="Q52">
            <v>1048</v>
          </cell>
        </row>
        <row r="53">
          <cell r="P53">
            <v>1922.4444444444443</v>
          </cell>
          <cell r="Q53">
            <v>1053</v>
          </cell>
        </row>
        <row r="54">
          <cell r="P54">
            <v>1923.4444444444443</v>
          </cell>
          <cell r="Q54">
            <v>1063</v>
          </cell>
        </row>
        <row r="55">
          <cell r="P55">
            <v>1924.2222222222222</v>
          </cell>
          <cell r="Q55">
            <v>1064</v>
          </cell>
        </row>
        <row r="56">
          <cell r="P56">
            <v>1924.7222222222222</v>
          </cell>
          <cell r="Q56">
            <v>1068</v>
          </cell>
        </row>
        <row r="57">
          <cell r="P57">
            <v>1925</v>
          </cell>
          <cell r="Q57">
            <v>1077</v>
          </cell>
        </row>
        <row r="58">
          <cell r="P58">
            <v>1925.1666666666667</v>
          </cell>
          <cell r="Q58">
            <v>1087</v>
          </cell>
        </row>
        <row r="59">
          <cell r="P59">
            <v>1925.6666666666667</v>
          </cell>
          <cell r="Q59">
            <v>1094</v>
          </cell>
        </row>
        <row r="60">
          <cell r="P60">
            <v>1925.9444444444443</v>
          </cell>
          <cell r="Q60">
            <v>1098</v>
          </cell>
        </row>
        <row r="61">
          <cell r="P61">
            <v>1926.0555555555557</v>
          </cell>
          <cell r="Q61">
            <v>1098</v>
          </cell>
        </row>
        <row r="62">
          <cell r="P62">
            <v>1926.0555555555557</v>
          </cell>
          <cell r="Q62">
            <v>1103</v>
          </cell>
        </row>
        <row r="63">
          <cell r="P63">
            <v>1926.2222222222222</v>
          </cell>
          <cell r="Q63">
            <v>1110</v>
          </cell>
        </row>
        <row r="64">
          <cell r="Q64">
            <v>1120</v>
          </cell>
        </row>
        <row r="65">
          <cell r="Q65">
            <v>1124</v>
          </cell>
        </row>
        <row r="66">
          <cell r="Q66">
            <v>1136</v>
          </cell>
        </row>
        <row r="67">
          <cell r="Q67">
            <v>1146</v>
          </cell>
        </row>
        <row r="68">
          <cell r="Q68">
            <v>1156</v>
          </cell>
        </row>
        <row r="69">
          <cell r="Q69">
            <v>1162</v>
          </cell>
        </row>
        <row r="70">
          <cell r="Q70">
            <v>1170</v>
          </cell>
        </row>
        <row r="71">
          <cell r="Q71">
            <v>1171</v>
          </cell>
        </row>
        <row r="72">
          <cell r="Q72">
            <v>1181</v>
          </cell>
        </row>
        <row r="73">
          <cell r="Q73">
            <v>1190</v>
          </cell>
        </row>
        <row r="74">
          <cell r="Q74">
            <v>1195</v>
          </cell>
        </row>
        <row r="75">
          <cell r="Q75">
            <v>1201</v>
          </cell>
        </row>
        <row r="76">
          <cell r="Q76">
            <v>1211</v>
          </cell>
        </row>
        <row r="77">
          <cell r="Q77">
            <v>1212</v>
          </cell>
        </row>
        <row r="78">
          <cell r="Q78">
            <v>1218</v>
          </cell>
        </row>
        <row r="79">
          <cell r="Q79">
            <v>1221</v>
          </cell>
        </row>
        <row r="80">
          <cell r="Q80">
            <v>1226</v>
          </cell>
        </row>
        <row r="81">
          <cell r="Q81">
            <v>1228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topLeftCell="A22" workbookViewId="0">
      <selection activeCell="D5" sqref="D5:D90"/>
    </sheetView>
  </sheetViews>
  <sheetFormatPr defaultRowHeight="14.4" x14ac:dyDescent="0.3"/>
  <cols>
    <col min="1" max="1" width="17.5546875" customWidth="1"/>
    <col min="2" max="2" width="10.5546875" customWidth="1"/>
    <col min="3" max="3" width="15.77734375" customWidth="1"/>
    <col min="4" max="4" width="20.6640625" customWidth="1"/>
    <col min="5" max="5" width="22.21875" customWidth="1"/>
    <col min="6" max="6" width="16.88671875" customWidth="1"/>
    <col min="7" max="7" width="28" customWidth="1"/>
    <col min="8" max="8" width="15.109375" customWidth="1"/>
    <col min="9" max="9" width="11.6640625" customWidth="1"/>
    <col min="10" max="10" width="14.33203125" customWidth="1"/>
    <col min="11" max="11" width="22.44140625" customWidth="1"/>
  </cols>
  <sheetData>
    <row r="1" spans="1:16" x14ac:dyDescent="0.3">
      <c r="A1" s="15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15" thickBot="1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ht="15" thickBot="1" x14ac:dyDescent="0.35">
      <c r="A3" s="1"/>
      <c r="B3" s="1"/>
      <c r="C3" s="1"/>
      <c r="D3" s="17" t="s">
        <v>0</v>
      </c>
      <c r="E3" s="18"/>
      <c r="F3" s="17" t="s">
        <v>1</v>
      </c>
      <c r="G3" s="18"/>
      <c r="H3" s="17" t="s">
        <v>9</v>
      </c>
      <c r="I3" s="19"/>
      <c r="J3" s="20" t="s">
        <v>10</v>
      </c>
      <c r="K3" s="19"/>
    </row>
    <row r="4" spans="1:16" x14ac:dyDescent="0.3">
      <c r="A4" s="2" t="s">
        <v>2</v>
      </c>
      <c r="B4" s="2" t="s">
        <v>3</v>
      </c>
      <c r="C4" s="3" t="s">
        <v>4</v>
      </c>
      <c r="D4" s="2" t="s">
        <v>5</v>
      </c>
      <c r="E4" s="5" t="s">
        <v>6</v>
      </c>
      <c r="F4" s="2" t="s">
        <v>5</v>
      </c>
      <c r="G4" s="5" t="s">
        <v>6</v>
      </c>
      <c r="H4" s="6" t="s">
        <v>5</v>
      </c>
      <c r="I4" s="7" t="s">
        <v>6</v>
      </c>
      <c r="J4" s="7" t="s">
        <v>5</v>
      </c>
      <c r="K4" s="7" t="s">
        <v>6</v>
      </c>
    </row>
    <row r="5" spans="1:16" x14ac:dyDescent="0.3">
      <c r="A5" t="s">
        <v>11</v>
      </c>
      <c r="B5" s="4">
        <v>42922</v>
      </c>
      <c r="C5">
        <v>19.5</v>
      </c>
      <c r="D5">
        <v>0</v>
      </c>
      <c r="E5">
        <f>D5</f>
        <v>0</v>
      </c>
      <c r="F5">
        <v>0</v>
      </c>
      <c r="G5">
        <f>F5</f>
        <v>0</v>
      </c>
      <c r="H5">
        <v>0</v>
      </c>
      <c r="I5">
        <f>H5</f>
        <v>0</v>
      </c>
      <c r="J5">
        <v>0</v>
      </c>
      <c r="K5">
        <f>J5</f>
        <v>0</v>
      </c>
    </row>
    <row r="6" spans="1:16" x14ac:dyDescent="0.3">
      <c r="A6" t="s">
        <v>12</v>
      </c>
      <c r="B6" s="4">
        <v>42923</v>
      </c>
      <c r="C6">
        <v>21</v>
      </c>
      <c r="D6">
        <v>0</v>
      </c>
      <c r="E6">
        <f>SUM(E5,D6)</f>
        <v>0</v>
      </c>
      <c r="F6">
        <v>0</v>
      </c>
      <c r="G6">
        <f>SUM(G5,F6)</f>
        <v>0</v>
      </c>
      <c r="H6">
        <v>0</v>
      </c>
      <c r="I6">
        <f>SUM(I5,H6)</f>
        <v>0</v>
      </c>
      <c r="J6">
        <v>0</v>
      </c>
      <c r="K6">
        <f>SUM(K5,J6)</f>
        <v>0</v>
      </c>
    </row>
    <row r="7" spans="1:16" x14ac:dyDescent="0.3">
      <c r="A7" t="s">
        <v>11</v>
      </c>
      <c r="B7" s="4">
        <v>42924</v>
      </c>
      <c r="C7">
        <v>20</v>
      </c>
      <c r="D7">
        <v>0</v>
      </c>
      <c r="E7">
        <f t="shared" ref="E7:E70" si="0">SUM(E6,D7)</f>
        <v>0</v>
      </c>
      <c r="F7">
        <v>0</v>
      </c>
      <c r="G7">
        <f t="shared" ref="G7:G70" si="1">SUM(G6,F7)</f>
        <v>0</v>
      </c>
      <c r="H7">
        <v>0</v>
      </c>
      <c r="I7">
        <f t="shared" ref="I7:I70" si="2">SUM(I6,H7)</f>
        <v>0</v>
      </c>
      <c r="J7">
        <v>0</v>
      </c>
      <c r="K7">
        <f t="shared" ref="K7:K70" si="3">SUM(K6,J7)</f>
        <v>0</v>
      </c>
    </row>
    <row r="8" spans="1:16" x14ac:dyDescent="0.3">
      <c r="A8" t="s">
        <v>11</v>
      </c>
      <c r="B8" s="4">
        <v>42925</v>
      </c>
      <c r="C8">
        <v>19</v>
      </c>
      <c r="D8">
        <v>0</v>
      </c>
      <c r="E8">
        <f t="shared" si="0"/>
        <v>0</v>
      </c>
      <c r="F8">
        <v>0</v>
      </c>
      <c r="G8">
        <f t="shared" si="1"/>
        <v>0</v>
      </c>
      <c r="H8">
        <v>0</v>
      </c>
      <c r="I8">
        <f t="shared" si="2"/>
        <v>0</v>
      </c>
      <c r="J8">
        <v>0</v>
      </c>
      <c r="K8">
        <f t="shared" si="3"/>
        <v>0</v>
      </c>
    </row>
    <row r="9" spans="1:16" x14ac:dyDescent="0.3">
      <c r="A9" t="s">
        <v>13</v>
      </c>
      <c r="B9" s="4">
        <v>42926</v>
      </c>
      <c r="C9">
        <v>19</v>
      </c>
      <c r="D9">
        <v>0</v>
      </c>
      <c r="E9">
        <f t="shared" si="0"/>
        <v>0</v>
      </c>
      <c r="F9">
        <v>0</v>
      </c>
      <c r="G9">
        <f t="shared" si="1"/>
        <v>0</v>
      </c>
      <c r="H9">
        <v>0</v>
      </c>
      <c r="I9">
        <f t="shared" si="2"/>
        <v>0</v>
      </c>
      <c r="J9">
        <v>0</v>
      </c>
      <c r="K9">
        <f t="shared" si="3"/>
        <v>0</v>
      </c>
    </row>
    <row r="10" spans="1:16" x14ac:dyDescent="0.3">
      <c r="A10" t="s">
        <v>14</v>
      </c>
      <c r="B10" s="4">
        <v>42927</v>
      </c>
      <c r="C10">
        <v>19</v>
      </c>
      <c r="D10">
        <v>0</v>
      </c>
      <c r="E10">
        <f t="shared" si="0"/>
        <v>0</v>
      </c>
      <c r="F10">
        <v>0</v>
      </c>
      <c r="G10">
        <f t="shared" si="1"/>
        <v>0</v>
      </c>
      <c r="H10">
        <v>0</v>
      </c>
      <c r="I10">
        <f t="shared" si="2"/>
        <v>0</v>
      </c>
      <c r="J10">
        <v>0</v>
      </c>
      <c r="K10">
        <f t="shared" si="3"/>
        <v>0</v>
      </c>
    </row>
    <row r="11" spans="1:16" x14ac:dyDescent="0.3">
      <c r="A11" t="s">
        <v>14</v>
      </c>
      <c r="B11" s="4">
        <v>42928</v>
      </c>
      <c r="C11">
        <v>20</v>
      </c>
      <c r="D11">
        <v>0</v>
      </c>
      <c r="E11">
        <f t="shared" si="0"/>
        <v>0</v>
      </c>
      <c r="F11">
        <v>0</v>
      </c>
      <c r="G11">
        <f t="shared" si="1"/>
        <v>0</v>
      </c>
      <c r="H11">
        <v>0</v>
      </c>
      <c r="I11">
        <f t="shared" si="2"/>
        <v>0</v>
      </c>
      <c r="J11">
        <v>0</v>
      </c>
      <c r="K11">
        <f t="shared" si="3"/>
        <v>0</v>
      </c>
    </row>
    <row r="12" spans="1:16" x14ac:dyDescent="0.3">
      <c r="A12" t="s">
        <v>15</v>
      </c>
      <c r="B12" s="4">
        <v>42929</v>
      </c>
      <c r="C12">
        <v>20</v>
      </c>
      <c r="D12">
        <v>0</v>
      </c>
      <c r="E12">
        <f t="shared" si="0"/>
        <v>0</v>
      </c>
      <c r="F12">
        <v>0</v>
      </c>
      <c r="G12">
        <f t="shared" si="1"/>
        <v>0</v>
      </c>
      <c r="H12">
        <v>0</v>
      </c>
      <c r="I12">
        <f t="shared" si="2"/>
        <v>0</v>
      </c>
      <c r="J12">
        <v>0</v>
      </c>
      <c r="K12">
        <f t="shared" si="3"/>
        <v>0</v>
      </c>
    </row>
    <row r="13" spans="1:16" x14ac:dyDescent="0.3">
      <c r="A13" t="s">
        <v>15</v>
      </c>
      <c r="B13" s="4">
        <v>42930</v>
      </c>
      <c r="C13">
        <v>21</v>
      </c>
      <c r="D13">
        <v>0</v>
      </c>
      <c r="E13">
        <f t="shared" si="0"/>
        <v>0</v>
      </c>
      <c r="F13">
        <v>0</v>
      </c>
      <c r="G13">
        <f t="shared" si="1"/>
        <v>0</v>
      </c>
      <c r="H13">
        <v>0</v>
      </c>
      <c r="I13">
        <f t="shared" si="2"/>
        <v>0</v>
      </c>
      <c r="J13">
        <v>0</v>
      </c>
      <c r="K13">
        <f t="shared" si="3"/>
        <v>0</v>
      </c>
    </row>
    <row r="14" spans="1:16" x14ac:dyDescent="0.3">
      <c r="A14" t="s">
        <v>16</v>
      </c>
      <c r="B14" s="4">
        <v>42931</v>
      </c>
      <c r="C14">
        <v>20.5</v>
      </c>
      <c r="D14">
        <v>0</v>
      </c>
      <c r="E14">
        <f t="shared" si="0"/>
        <v>0</v>
      </c>
      <c r="F14">
        <v>0</v>
      </c>
      <c r="G14">
        <f t="shared" si="1"/>
        <v>0</v>
      </c>
      <c r="H14">
        <v>0</v>
      </c>
      <c r="I14">
        <f t="shared" si="2"/>
        <v>0</v>
      </c>
      <c r="J14">
        <v>0</v>
      </c>
      <c r="K14">
        <f t="shared" si="3"/>
        <v>0</v>
      </c>
    </row>
    <row r="15" spans="1:16" x14ac:dyDescent="0.3">
      <c r="A15" t="s">
        <v>16</v>
      </c>
      <c r="B15" s="4">
        <v>42932</v>
      </c>
      <c r="C15">
        <v>20.5</v>
      </c>
      <c r="D15">
        <v>0</v>
      </c>
      <c r="E15">
        <f t="shared" si="0"/>
        <v>0</v>
      </c>
      <c r="F15">
        <v>0</v>
      </c>
      <c r="G15">
        <f t="shared" si="1"/>
        <v>0</v>
      </c>
      <c r="H15">
        <v>0</v>
      </c>
      <c r="I15">
        <f t="shared" si="2"/>
        <v>0</v>
      </c>
      <c r="J15">
        <v>0</v>
      </c>
      <c r="K15">
        <f t="shared" si="3"/>
        <v>0</v>
      </c>
    </row>
    <row r="16" spans="1:16" x14ac:dyDescent="0.3">
      <c r="A16" t="s">
        <v>17</v>
      </c>
      <c r="B16" s="4">
        <v>42933</v>
      </c>
      <c r="C16">
        <v>20.5</v>
      </c>
      <c r="D16">
        <v>0</v>
      </c>
      <c r="E16">
        <f t="shared" si="0"/>
        <v>0</v>
      </c>
      <c r="F16">
        <v>0</v>
      </c>
      <c r="G16">
        <f t="shared" si="1"/>
        <v>0</v>
      </c>
      <c r="H16">
        <v>0</v>
      </c>
      <c r="I16">
        <f t="shared" si="2"/>
        <v>0</v>
      </c>
      <c r="J16">
        <v>0</v>
      </c>
      <c r="K16">
        <f t="shared" si="3"/>
        <v>0</v>
      </c>
    </row>
    <row r="17" spans="1:11" x14ac:dyDescent="0.3">
      <c r="A17" t="s">
        <v>18</v>
      </c>
      <c r="B17" s="4">
        <v>42934</v>
      </c>
      <c r="C17">
        <v>20</v>
      </c>
      <c r="D17">
        <v>0</v>
      </c>
      <c r="E17">
        <f t="shared" si="0"/>
        <v>0</v>
      </c>
      <c r="F17">
        <v>0</v>
      </c>
      <c r="G17">
        <f t="shared" si="1"/>
        <v>0</v>
      </c>
      <c r="H17">
        <v>0</v>
      </c>
      <c r="I17">
        <f t="shared" si="2"/>
        <v>0</v>
      </c>
      <c r="J17">
        <v>0</v>
      </c>
      <c r="K17">
        <f t="shared" si="3"/>
        <v>0</v>
      </c>
    </row>
    <row r="18" spans="1:11" x14ac:dyDescent="0.3">
      <c r="A18" t="s">
        <v>18</v>
      </c>
      <c r="B18" s="4">
        <v>42935</v>
      </c>
      <c r="C18">
        <v>19.5</v>
      </c>
      <c r="D18">
        <v>0</v>
      </c>
      <c r="E18">
        <f t="shared" si="0"/>
        <v>0</v>
      </c>
      <c r="F18">
        <v>0</v>
      </c>
      <c r="G18">
        <f t="shared" si="1"/>
        <v>0</v>
      </c>
      <c r="H18">
        <v>0</v>
      </c>
      <c r="I18">
        <f t="shared" si="2"/>
        <v>0</v>
      </c>
      <c r="J18">
        <v>0</v>
      </c>
      <c r="K18">
        <f t="shared" si="3"/>
        <v>0</v>
      </c>
    </row>
    <row r="19" spans="1:11" x14ac:dyDescent="0.3">
      <c r="A19" t="s">
        <v>15</v>
      </c>
      <c r="B19" s="4">
        <v>42936</v>
      </c>
      <c r="C19">
        <v>20</v>
      </c>
      <c r="D19">
        <v>0</v>
      </c>
      <c r="E19">
        <f t="shared" si="0"/>
        <v>0</v>
      </c>
      <c r="F19">
        <v>0</v>
      </c>
      <c r="G19">
        <f t="shared" si="1"/>
        <v>0</v>
      </c>
      <c r="H19">
        <v>0</v>
      </c>
      <c r="I19">
        <f t="shared" si="2"/>
        <v>0</v>
      </c>
      <c r="J19">
        <v>0</v>
      </c>
      <c r="K19">
        <f t="shared" si="3"/>
        <v>0</v>
      </c>
    </row>
    <row r="20" spans="1:11" x14ac:dyDescent="0.3">
      <c r="A20" t="s">
        <v>19</v>
      </c>
      <c r="B20" s="4">
        <v>42937</v>
      </c>
      <c r="C20">
        <v>19.5</v>
      </c>
      <c r="D20">
        <v>0</v>
      </c>
      <c r="E20">
        <f t="shared" si="0"/>
        <v>0</v>
      </c>
      <c r="F20">
        <v>0</v>
      </c>
      <c r="G20">
        <f t="shared" si="1"/>
        <v>0</v>
      </c>
      <c r="H20">
        <v>0</v>
      </c>
      <c r="I20">
        <f>SUM(I19,H20)</f>
        <v>0</v>
      </c>
      <c r="J20">
        <v>0</v>
      </c>
      <c r="K20">
        <f t="shared" si="3"/>
        <v>0</v>
      </c>
    </row>
    <row r="21" spans="1:11" x14ac:dyDescent="0.3">
      <c r="A21" t="s">
        <v>20</v>
      </c>
      <c r="B21" s="4">
        <v>42938</v>
      </c>
      <c r="C21">
        <v>20</v>
      </c>
      <c r="D21">
        <v>0</v>
      </c>
      <c r="E21">
        <f t="shared" si="0"/>
        <v>0</v>
      </c>
      <c r="F21">
        <v>0</v>
      </c>
      <c r="G21">
        <f t="shared" si="1"/>
        <v>0</v>
      </c>
      <c r="H21">
        <v>0</v>
      </c>
      <c r="I21">
        <f t="shared" si="2"/>
        <v>0</v>
      </c>
      <c r="J21">
        <v>0</v>
      </c>
      <c r="K21">
        <f t="shared" si="3"/>
        <v>0</v>
      </c>
    </row>
    <row r="22" spans="1:11" x14ac:dyDescent="0.3">
      <c r="A22" t="s">
        <v>15</v>
      </c>
      <c r="B22" s="4">
        <v>42939</v>
      </c>
      <c r="C22">
        <v>21.5</v>
      </c>
      <c r="D22">
        <v>0</v>
      </c>
      <c r="E22">
        <f t="shared" si="0"/>
        <v>0</v>
      </c>
      <c r="F22">
        <v>0</v>
      </c>
      <c r="G22">
        <f t="shared" si="1"/>
        <v>0</v>
      </c>
      <c r="H22">
        <v>0</v>
      </c>
      <c r="I22">
        <f t="shared" si="2"/>
        <v>0</v>
      </c>
      <c r="J22">
        <v>0</v>
      </c>
      <c r="K22">
        <f t="shared" si="3"/>
        <v>0</v>
      </c>
    </row>
    <row r="23" spans="1:11" x14ac:dyDescent="0.3">
      <c r="A23" t="s">
        <v>15</v>
      </c>
      <c r="B23" s="4">
        <v>42940</v>
      </c>
      <c r="C23">
        <v>20</v>
      </c>
      <c r="D23">
        <v>0</v>
      </c>
      <c r="E23">
        <f t="shared" si="0"/>
        <v>0</v>
      </c>
      <c r="F23">
        <v>0</v>
      </c>
      <c r="G23">
        <f t="shared" si="1"/>
        <v>0</v>
      </c>
      <c r="H23">
        <v>0</v>
      </c>
      <c r="I23">
        <f t="shared" si="2"/>
        <v>0</v>
      </c>
      <c r="J23">
        <v>0</v>
      </c>
      <c r="K23">
        <f t="shared" si="3"/>
        <v>0</v>
      </c>
    </row>
    <row r="24" spans="1:11" x14ac:dyDescent="0.3">
      <c r="A24" t="s">
        <v>16</v>
      </c>
      <c r="B24" s="4">
        <v>42941</v>
      </c>
      <c r="C24">
        <v>20</v>
      </c>
      <c r="D24">
        <v>1</v>
      </c>
      <c r="E24">
        <f t="shared" si="0"/>
        <v>1</v>
      </c>
      <c r="F24">
        <v>0</v>
      </c>
      <c r="G24">
        <f t="shared" si="1"/>
        <v>0</v>
      </c>
      <c r="H24">
        <v>0</v>
      </c>
      <c r="I24">
        <f t="shared" si="2"/>
        <v>0</v>
      </c>
      <c r="J24">
        <v>0</v>
      </c>
      <c r="K24">
        <f t="shared" si="3"/>
        <v>0</v>
      </c>
    </row>
    <row r="25" spans="1:11" x14ac:dyDescent="0.3">
      <c r="A25" t="s">
        <v>16</v>
      </c>
      <c r="B25" s="4">
        <v>42942</v>
      </c>
      <c r="C25">
        <v>20</v>
      </c>
      <c r="D25">
        <v>42</v>
      </c>
      <c r="E25">
        <f t="shared" si="0"/>
        <v>43</v>
      </c>
      <c r="F25">
        <v>0</v>
      </c>
      <c r="G25">
        <f t="shared" si="1"/>
        <v>0</v>
      </c>
      <c r="H25">
        <v>0</v>
      </c>
      <c r="I25">
        <f t="shared" si="2"/>
        <v>0</v>
      </c>
      <c r="J25">
        <v>0</v>
      </c>
      <c r="K25">
        <f t="shared" si="3"/>
        <v>0</v>
      </c>
    </row>
    <row r="26" spans="1:11" x14ac:dyDescent="0.3">
      <c r="A26" t="s">
        <v>18</v>
      </c>
      <c r="B26" s="4">
        <v>42943</v>
      </c>
      <c r="C26">
        <v>19.5</v>
      </c>
      <c r="D26">
        <v>75</v>
      </c>
      <c r="E26">
        <f t="shared" si="0"/>
        <v>118</v>
      </c>
      <c r="F26">
        <v>0</v>
      </c>
      <c r="G26">
        <f t="shared" si="1"/>
        <v>0</v>
      </c>
      <c r="H26">
        <v>0</v>
      </c>
      <c r="I26">
        <f t="shared" si="2"/>
        <v>0</v>
      </c>
      <c r="J26">
        <v>0</v>
      </c>
      <c r="K26">
        <f t="shared" si="3"/>
        <v>0</v>
      </c>
    </row>
    <row r="27" spans="1:11" x14ac:dyDescent="0.3">
      <c r="A27" t="s">
        <v>14</v>
      </c>
      <c r="B27" s="4">
        <v>42944</v>
      </c>
      <c r="C27">
        <v>19</v>
      </c>
      <c r="D27">
        <v>77</v>
      </c>
      <c r="E27">
        <f t="shared" si="0"/>
        <v>195</v>
      </c>
      <c r="F27">
        <v>0</v>
      </c>
      <c r="G27">
        <f t="shared" si="1"/>
        <v>0</v>
      </c>
      <c r="H27">
        <v>0</v>
      </c>
      <c r="I27">
        <f t="shared" si="2"/>
        <v>0</v>
      </c>
      <c r="J27">
        <v>0</v>
      </c>
      <c r="K27">
        <f t="shared" si="3"/>
        <v>0</v>
      </c>
    </row>
    <row r="28" spans="1:11" x14ac:dyDescent="0.3">
      <c r="A28" t="s">
        <v>15</v>
      </c>
      <c r="B28" s="4">
        <v>42945</v>
      </c>
      <c r="C28">
        <v>19.5</v>
      </c>
      <c r="D28">
        <v>149</v>
      </c>
      <c r="E28">
        <f t="shared" si="0"/>
        <v>344</v>
      </c>
      <c r="F28">
        <v>0</v>
      </c>
      <c r="G28">
        <f t="shared" si="1"/>
        <v>0</v>
      </c>
      <c r="H28">
        <v>0</v>
      </c>
      <c r="I28">
        <f t="shared" si="2"/>
        <v>0</v>
      </c>
      <c r="J28">
        <v>0</v>
      </c>
      <c r="K28">
        <f t="shared" si="3"/>
        <v>0</v>
      </c>
    </row>
    <row r="29" spans="1:11" x14ac:dyDescent="0.3">
      <c r="A29" t="s">
        <v>15</v>
      </c>
      <c r="B29" s="4">
        <v>42946</v>
      </c>
      <c r="C29">
        <v>20</v>
      </c>
      <c r="D29">
        <v>1</v>
      </c>
      <c r="E29">
        <f>SUM(E28,D29)</f>
        <v>345</v>
      </c>
      <c r="F29">
        <v>0</v>
      </c>
      <c r="G29">
        <f t="shared" si="1"/>
        <v>0</v>
      </c>
      <c r="H29">
        <v>0</v>
      </c>
      <c r="I29">
        <f t="shared" si="2"/>
        <v>0</v>
      </c>
      <c r="J29">
        <v>0</v>
      </c>
      <c r="K29">
        <f t="shared" si="3"/>
        <v>0</v>
      </c>
    </row>
    <row r="30" spans="1:11" x14ac:dyDescent="0.3">
      <c r="A30" t="s">
        <v>11</v>
      </c>
      <c r="B30" s="4">
        <v>42947</v>
      </c>
      <c r="C30">
        <v>20</v>
      </c>
      <c r="D30">
        <v>0</v>
      </c>
      <c r="E30">
        <f t="shared" si="0"/>
        <v>345</v>
      </c>
      <c r="F30">
        <v>0</v>
      </c>
      <c r="G30">
        <f t="shared" si="1"/>
        <v>0</v>
      </c>
      <c r="H30">
        <v>0</v>
      </c>
      <c r="I30">
        <f t="shared" si="2"/>
        <v>0</v>
      </c>
      <c r="J30">
        <v>0</v>
      </c>
      <c r="K30">
        <f t="shared" si="3"/>
        <v>0</v>
      </c>
    </row>
    <row r="31" spans="1:11" x14ac:dyDescent="0.3">
      <c r="A31" t="s">
        <v>11</v>
      </c>
      <c r="B31" s="4">
        <v>42948</v>
      </c>
      <c r="C31">
        <v>20</v>
      </c>
      <c r="D31">
        <v>294</v>
      </c>
      <c r="E31">
        <f t="shared" si="0"/>
        <v>639</v>
      </c>
      <c r="F31">
        <v>0</v>
      </c>
      <c r="G31">
        <f t="shared" si="1"/>
        <v>0</v>
      </c>
      <c r="H31">
        <v>3</v>
      </c>
      <c r="I31">
        <f t="shared" si="2"/>
        <v>3</v>
      </c>
      <c r="J31">
        <v>0</v>
      </c>
      <c r="K31">
        <f t="shared" si="3"/>
        <v>0</v>
      </c>
    </row>
    <row r="32" spans="1:11" x14ac:dyDescent="0.3">
      <c r="A32" t="s">
        <v>11</v>
      </c>
      <c r="B32" s="4">
        <v>42949</v>
      </c>
      <c r="C32">
        <v>19</v>
      </c>
      <c r="D32">
        <v>223</v>
      </c>
      <c r="E32">
        <f t="shared" si="0"/>
        <v>862</v>
      </c>
      <c r="F32">
        <v>1</v>
      </c>
      <c r="G32">
        <f t="shared" si="1"/>
        <v>1</v>
      </c>
      <c r="H32">
        <v>0</v>
      </c>
      <c r="I32">
        <f>SUM(I31,H32)</f>
        <v>3</v>
      </c>
      <c r="J32">
        <v>0</v>
      </c>
      <c r="K32">
        <f t="shared" si="3"/>
        <v>0</v>
      </c>
    </row>
    <row r="33" spans="1:11" x14ac:dyDescent="0.3">
      <c r="A33" t="s">
        <v>14</v>
      </c>
      <c r="B33" s="4">
        <v>42950</v>
      </c>
      <c r="C33">
        <v>19</v>
      </c>
      <c r="D33">
        <v>73</v>
      </c>
      <c r="E33">
        <f t="shared" si="0"/>
        <v>935</v>
      </c>
      <c r="F33">
        <v>0</v>
      </c>
      <c r="G33">
        <f t="shared" si="1"/>
        <v>1</v>
      </c>
      <c r="H33">
        <v>0</v>
      </c>
      <c r="I33">
        <f t="shared" si="2"/>
        <v>3</v>
      </c>
      <c r="J33">
        <v>0</v>
      </c>
      <c r="K33">
        <f t="shared" si="3"/>
        <v>0</v>
      </c>
    </row>
    <row r="34" spans="1:11" x14ac:dyDescent="0.3">
      <c r="A34" t="s">
        <v>14</v>
      </c>
      <c r="B34" s="4">
        <v>42951</v>
      </c>
      <c r="C34">
        <v>20</v>
      </c>
      <c r="D34">
        <v>132</v>
      </c>
      <c r="E34">
        <f t="shared" si="0"/>
        <v>1067</v>
      </c>
      <c r="F34">
        <v>0</v>
      </c>
      <c r="G34">
        <f t="shared" si="1"/>
        <v>1</v>
      </c>
      <c r="H34">
        <v>2</v>
      </c>
      <c r="I34">
        <f t="shared" si="2"/>
        <v>5</v>
      </c>
      <c r="J34">
        <v>0</v>
      </c>
      <c r="K34">
        <f t="shared" si="3"/>
        <v>0</v>
      </c>
    </row>
    <row r="35" spans="1:11" x14ac:dyDescent="0.3">
      <c r="A35" t="s">
        <v>14</v>
      </c>
      <c r="B35" s="4">
        <v>42952</v>
      </c>
      <c r="C35">
        <v>20</v>
      </c>
      <c r="D35">
        <v>77</v>
      </c>
      <c r="E35">
        <f t="shared" si="0"/>
        <v>1144</v>
      </c>
      <c r="F35">
        <v>0</v>
      </c>
      <c r="G35">
        <f t="shared" si="1"/>
        <v>1</v>
      </c>
      <c r="H35">
        <v>1</v>
      </c>
      <c r="I35">
        <f t="shared" si="2"/>
        <v>6</v>
      </c>
      <c r="J35">
        <v>0</v>
      </c>
      <c r="K35">
        <f t="shared" si="3"/>
        <v>0</v>
      </c>
    </row>
    <row r="36" spans="1:11" x14ac:dyDescent="0.3">
      <c r="A36" t="s">
        <v>14</v>
      </c>
      <c r="B36" s="4">
        <v>42953</v>
      </c>
      <c r="C36">
        <v>19.5</v>
      </c>
      <c r="D36">
        <v>62</v>
      </c>
      <c r="E36">
        <f t="shared" si="0"/>
        <v>1206</v>
      </c>
      <c r="F36">
        <v>0</v>
      </c>
      <c r="G36">
        <f t="shared" si="1"/>
        <v>1</v>
      </c>
      <c r="H36">
        <v>1</v>
      </c>
      <c r="I36">
        <f t="shared" si="2"/>
        <v>7</v>
      </c>
      <c r="J36">
        <v>0</v>
      </c>
      <c r="K36">
        <f t="shared" si="3"/>
        <v>0</v>
      </c>
    </row>
    <row r="37" spans="1:11" x14ac:dyDescent="0.3">
      <c r="A37" t="s">
        <v>14</v>
      </c>
      <c r="B37" s="4">
        <v>42954</v>
      </c>
      <c r="C37">
        <v>19</v>
      </c>
      <c r="D37">
        <v>15</v>
      </c>
      <c r="E37">
        <f t="shared" si="0"/>
        <v>1221</v>
      </c>
      <c r="F37">
        <v>0</v>
      </c>
      <c r="G37">
        <f t="shared" si="1"/>
        <v>1</v>
      </c>
      <c r="H37">
        <v>2</v>
      </c>
      <c r="I37">
        <f t="shared" si="2"/>
        <v>9</v>
      </c>
      <c r="J37">
        <v>0</v>
      </c>
      <c r="K37">
        <f t="shared" si="3"/>
        <v>0</v>
      </c>
    </row>
    <row r="38" spans="1:11" x14ac:dyDescent="0.3">
      <c r="A38" t="s">
        <v>11</v>
      </c>
      <c r="B38" s="4">
        <v>42955</v>
      </c>
      <c r="C38">
        <v>20.5</v>
      </c>
      <c r="D38">
        <v>112</v>
      </c>
      <c r="E38">
        <f t="shared" si="0"/>
        <v>1333</v>
      </c>
      <c r="F38">
        <v>0</v>
      </c>
      <c r="G38">
        <f t="shared" si="1"/>
        <v>1</v>
      </c>
      <c r="H38">
        <v>0</v>
      </c>
      <c r="I38">
        <f t="shared" si="2"/>
        <v>9</v>
      </c>
      <c r="J38">
        <v>0</v>
      </c>
      <c r="K38">
        <f t="shared" si="3"/>
        <v>0</v>
      </c>
    </row>
    <row r="39" spans="1:11" x14ac:dyDescent="0.3">
      <c r="A39" t="s">
        <v>20</v>
      </c>
      <c r="B39" s="4">
        <v>42956</v>
      </c>
      <c r="C39">
        <v>20</v>
      </c>
      <c r="D39">
        <v>34</v>
      </c>
      <c r="E39">
        <f t="shared" si="0"/>
        <v>1367</v>
      </c>
      <c r="F39">
        <v>0</v>
      </c>
      <c r="G39">
        <f t="shared" si="1"/>
        <v>1</v>
      </c>
      <c r="H39">
        <v>105</v>
      </c>
      <c r="I39">
        <f>SUM(I38,H39)</f>
        <v>114</v>
      </c>
      <c r="J39">
        <v>0</v>
      </c>
      <c r="K39">
        <f t="shared" si="3"/>
        <v>0</v>
      </c>
    </row>
    <row r="40" spans="1:11" x14ac:dyDescent="0.3">
      <c r="A40" t="s">
        <v>15</v>
      </c>
      <c r="B40" s="4">
        <v>42957</v>
      </c>
      <c r="C40">
        <v>19.5</v>
      </c>
      <c r="D40">
        <v>33</v>
      </c>
      <c r="E40">
        <f t="shared" si="0"/>
        <v>1400</v>
      </c>
      <c r="F40">
        <v>0</v>
      </c>
      <c r="G40">
        <f t="shared" si="1"/>
        <v>1</v>
      </c>
      <c r="H40">
        <v>26</v>
      </c>
      <c r="I40">
        <f t="shared" si="2"/>
        <v>140</v>
      </c>
      <c r="J40">
        <v>0</v>
      </c>
      <c r="K40">
        <f t="shared" si="3"/>
        <v>0</v>
      </c>
    </row>
    <row r="41" spans="1:11" x14ac:dyDescent="0.3">
      <c r="A41" t="s">
        <v>15</v>
      </c>
      <c r="B41" s="4">
        <v>42958</v>
      </c>
      <c r="C41">
        <v>19.5</v>
      </c>
      <c r="D41">
        <v>64</v>
      </c>
      <c r="E41">
        <f t="shared" si="0"/>
        <v>1464</v>
      </c>
      <c r="F41">
        <v>0</v>
      </c>
      <c r="G41">
        <f t="shared" si="1"/>
        <v>1</v>
      </c>
      <c r="H41">
        <v>8</v>
      </c>
      <c r="I41">
        <f t="shared" si="2"/>
        <v>148</v>
      </c>
      <c r="J41">
        <v>0</v>
      </c>
      <c r="K41">
        <f t="shared" si="3"/>
        <v>0</v>
      </c>
    </row>
    <row r="42" spans="1:11" x14ac:dyDescent="0.3">
      <c r="A42" t="s">
        <v>15</v>
      </c>
      <c r="B42" s="4">
        <v>42959</v>
      </c>
      <c r="C42">
        <v>19.5</v>
      </c>
      <c r="D42">
        <v>64</v>
      </c>
      <c r="E42">
        <f t="shared" si="0"/>
        <v>1528</v>
      </c>
      <c r="F42">
        <v>0</v>
      </c>
      <c r="G42">
        <f t="shared" si="1"/>
        <v>1</v>
      </c>
      <c r="H42">
        <v>15</v>
      </c>
      <c r="I42">
        <f t="shared" si="2"/>
        <v>163</v>
      </c>
      <c r="J42">
        <v>0</v>
      </c>
      <c r="K42">
        <f t="shared" si="3"/>
        <v>0</v>
      </c>
    </row>
    <row r="43" spans="1:11" x14ac:dyDescent="0.3">
      <c r="A43" t="s">
        <v>21</v>
      </c>
      <c r="B43" s="4">
        <v>42960</v>
      </c>
      <c r="C43">
        <v>18</v>
      </c>
      <c r="D43">
        <v>50</v>
      </c>
      <c r="E43">
        <f t="shared" si="0"/>
        <v>1578</v>
      </c>
      <c r="F43">
        <v>0</v>
      </c>
      <c r="G43">
        <f t="shared" si="1"/>
        <v>1</v>
      </c>
      <c r="H43">
        <v>58</v>
      </c>
      <c r="I43">
        <f t="shared" si="2"/>
        <v>221</v>
      </c>
      <c r="J43">
        <v>0</v>
      </c>
      <c r="K43">
        <f t="shared" si="3"/>
        <v>0</v>
      </c>
    </row>
    <row r="44" spans="1:11" x14ac:dyDescent="0.3">
      <c r="A44" t="s">
        <v>15</v>
      </c>
      <c r="B44" s="4">
        <v>42961</v>
      </c>
      <c r="C44">
        <v>18.5</v>
      </c>
      <c r="D44">
        <v>147</v>
      </c>
      <c r="E44">
        <f t="shared" si="0"/>
        <v>1725</v>
      </c>
      <c r="F44">
        <v>1</v>
      </c>
      <c r="G44">
        <f t="shared" si="1"/>
        <v>2</v>
      </c>
      <c r="H44">
        <v>144</v>
      </c>
      <c r="I44">
        <f t="shared" si="2"/>
        <v>365</v>
      </c>
      <c r="J44">
        <v>1</v>
      </c>
      <c r="K44">
        <f t="shared" si="3"/>
        <v>1</v>
      </c>
    </row>
    <row r="45" spans="1:11" x14ac:dyDescent="0.3">
      <c r="A45" t="s">
        <v>11</v>
      </c>
      <c r="B45" s="4">
        <v>42962</v>
      </c>
      <c r="C45">
        <v>18.5</v>
      </c>
      <c r="D45">
        <v>55</v>
      </c>
      <c r="E45">
        <f t="shared" si="0"/>
        <v>1780</v>
      </c>
      <c r="F45">
        <v>0</v>
      </c>
      <c r="G45">
        <f t="shared" si="1"/>
        <v>2</v>
      </c>
      <c r="H45">
        <v>38</v>
      </c>
      <c r="I45">
        <f t="shared" si="2"/>
        <v>403</v>
      </c>
      <c r="J45">
        <v>0</v>
      </c>
      <c r="K45">
        <f t="shared" si="3"/>
        <v>1</v>
      </c>
    </row>
    <row r="46" spans="1:11" x14ac:dyDescent="0.3">
      <c r="A46" t="s">
        <v>11</v>
      </c>
      <c r="B46" s="4">
        <v>42963</v>
      </c>
      <c r="C46">
        <v>18</v>
      </c>
      <c r="D46">
        <v>127</v>
      </c>
      <c r="E46">
        <f t="shared" si="0"/>
        <v>1907</v>
      </c>
      <c r="F46">
        <v>0</v>
      </c>
      <c r="G46">
        <f t="shared" si="1"/>
        <v>2</v>
      </c>
      <c r="H46">
        <v>21</v>
      </c>
      <c r="I46">
        <f t="shared" si="2"/>
        <v>424</v>
      </c>
      <c r="J46">
        <v>0</v>
      </c>
      <c r="K46">
        <f t="shared" si="3"/>
        <v>1</v>
      </c>
    </row>
    <row r="47" spans="1:11" x14ac:dyDescent="0.3">
      <c r="A47" t="s">
        <v>14</v>
      </c>
      <c r="B47" s="4">
        <v>42964</v>
      </c>
      <c r="C47">
        <v>17.5</v>
      </c>
      <c r="D47">
        <v>104</v>
      </c>
      <c r="E47">
        <f t="shared" si="0"/>
        <v>2011</v>
      </c>
      <c r="F47">
        <v>0</v>
      </c>
      <c r="G47">
        <f t="shared" si="1"/>
        <v>2</v>
      </c>
      <c r="H47">
        <v>31</v>
      </c>
      <c r="I47">
        <f t="shared" si="2"/>
        <v>455</v>
      </c>
      <c r="J47">
        <v>1</v>
      </c>
      <c r="K47">
        <f t="shared" si="3"/>
        <v>2</v>
      </c>
    </row>
    <row r="48" spans="1:11" x14ac:dyDescent="0.3">
      <c r="A48" t="s">
        <v>14</v>
      </c>
      <c r="B48" s="4">
        <v>42965</v>
      </c>
      <c r="C48">
        <v>17</v>
      </c>
      <c r="D48">
        <v>95</v>
      </c>
      <c r="E48">
        <f t="shared" si="0"/>
        <v>2106</v>
      </c>
      <c r="F48">
        <v>0</v>
      </c>
      <c r="G48">
        <f t="shared" si="1"/>
        <v>2</v>
      </c>
      <c r="H48">
        <v>16</v>
      </c>
      <c r="I48">
        <f t="shared" si="2"/>
        <v>471</v>
      </c>
      <c r="J48">
        <v>0</v>
      </c>
      <c r="K48">
        <f t="shared" si="3"/>
        <v>2</v>
      </c>
    </row>
    <row r="49" spans="1:11" x14ac:dyDescent="0.3">
      <c r="A49" t="s">
        <v>15</v>
      </c>
      <c r="B49" s="4">
        <v>42966</v>
      </c>
      <c r="C49">
        <v>17</v>
      </c>
      <c r="D49">
        <v>44</v>
      </c>
      <c r="E49">
        <f t="shared" si="0"/>
        <v>2150</v>
      </c>
      <c r="F49">
        <v>0</v>
      </c>
      <c r="G49">
        <f t="shared" si="1"/>
        <v>2</v>
      </c>
      <c r="H49">
        <v>8</v>
      </c>
      <c r="I49">
        <f t="shared" si="2"/>
        <v>479</v>
      </c>
      <c r="J49">
        <v>0</v>
      </c>
      <c r="K49">
        <f t="shared" si="3"/>
        <v>2</v>
      </c>
    </row>
    <row r="50" spans="1:11" x14ac:dyDescent="0.3">
      <c r="A50" t="s">
        <v>22</v>
      </c>
      <c r="B50" s="4">
        <v>42967</v>
      </c>
      <c r="C50">
        <v>16.5</v>
      </c>
      <c r="D50">
        <v>37</v>
      </c>
      <c r="E50">
        <f t="shared" si="0"/>
        <v>2187</v>
      </c>
      <c r="F50">
        <v>0</v>
      </c>
      <c r="G50">
        <f t="shared" si="1"/>
        <v>2</v>
      </c>
      <c r="H50">
        <v>7</v>
      </c>
      <c r="I50">
        <f t="shared" si="2"/>
        <v>486</v>
      </c>
      <c r="J50">
        <v>1</v>
      </c>
      <c r="K50">
        <f t="shared" si="3"/>
        <v>3</v>
      </c>
    </row>
    <row r="51" spans="1:11" x14ac:dyDescent="0.3">
      <c r="A51" t="s">
        <v>11</v>
      </c>
      <c r="B51" s="4">
        <v>42968</v>
      </c>
      <c r="C51">
        <v>15.5</v>
      </c>
      <c r="D51">
        <v>37</v>
      </c>
      <c r="E51">
        <f t="shared" si="0"/>
        <v>2224</v>
      </c>
      <c r="F51">
        <v>1</v>
      </c>
      <c r="G51">
        <f t="shared" si="1"/>
        <v>3</v>
      </c>
      <c r="H51">
        <v>15</v>
      </c>
      <c r="I51">
        <f t="shared" si="2"/>
        <v>501</v>
      </c>
      <c r="J51">
        <v>2</v>
      </c>
      <c r="K51">
        <f t="shared" si="3"/>
        <v>5</v>
      </c>
    </row>
    <row r="52" spans="1:11" x14ac:dyDescent="0.3">
      <c r="A52" t="s">
        <v>11</v>
      </c>
      <c r="B52" s="4">
        <v>42969</v>
      </c>
      <c r="C52">
        <v>16.5</v>
      </c>
      <c r="D52">
        <v>42</v>
      </c>
      <c r="E52">
        <f t="shared" si="0"/>
        <v>2266</v>
      </c>
      <c r="F52">
        <v>1</v>
      </c>
      <c r="G52">
        <f t="shared" si="1"/>
        <v>4</v>
      </c>
      <c r="H52">
        <v>15</v>
      </c>
      <c r="I52">
        <f t="shared" si="2"/>
        <v>516</v>
      </c>
      <c r="J52">
        <v>1</v>
      </c>
      <c r="K52">
        <f t="shared" si="3"/>
        <v>6</v>
      </c>
    </row>
    <row r="53" spans="1:11" x14ac:dyDescent="0.3">
      <c r="A53" t="s">
        <v>16</v>
      </c>
      <c r="B53" s="4">
        <v>42970</v>
      </c>
      <c r="C53">
        <v>16</v>
      </c>
      <c r="D53">
        <v>35</v>
      </c>
      <c r="E53">
        <f t="shared" si="0"/>
        <v>2301</v>
      </c>
      <c r="F53">
        <v>1</v>
      </c>
      <c r="G53">
        <f t="shared" si="1"/>
        <v>5</v>
      </c>
      <c r="H53">
        <v>14</v>
      </c>
      <c r="I53">
        <f t="shared" si="2"/>
        <v>530</v>
      </c>
      <c r="J53">
        <v>1</v>
      </c>
      <c r="K53">
        <f t="shared" si="3"/>
        <v>7</v>
      </c>
    </row>
    <row r="54" spans="1:11" x14ac:dyDescent="0.3">
      <c r="A54" t="s">
        <v>14</v>
      </c>
      <c r="B54" s="4">
        <v>42971</v>
      </c>
      <c r="C54">
        <v>16</v>
      </c>
      <c r="D54">
        <v>34</v>
      </c>
      <c r="E54">
        <f t="shared" si="0"/>
        <v>2335</v>
      </c>
      <c r="F54">
        <v>0</v>
      </c>
      <c r="G54">
        <f t="shared" si="1"/>
        <v>5</v>
      </c>
      <c r="H54">
        <v>25</v>
      </c>
      <c r="I54">
        <f t="shared" si="2"/>
        <v>555</v>
      </c>
      <c r="J54">
        <v>1</v>
      </c>
      <c r="K54">
        <f t="shared" si="3"/>
        <v>8</v>
      </c>
    </row>
    <row r="55" spans="1:11" x14ac:dyDescent="0.3">
      <c r="A55" t="s">
        <v>23</v>
      </c>
      <c r="B55" s="4">
        <v>42972</v>
      </c>
      <c r="C55">
        <v>16</v>
      </c>
      <c r="D55">
        <v>43</v>
      </c>
      <c r="E55">
        <f t="shared" si="0"/>
        <v>2378</v>
      </c>
      <c r="F55">
        <v>0</v>
      </c>
      <c r="G55">
        <f t="shared" si="1"/>
        <v>5</v>
      </c>
      <c r="H55">
        <v>11</v>
      </c>
      <c r="I55">
        <f t="shared" si="2"/>
        <v>566</v>
      </c>
      <c r="J55">
        <v>2</v>
      </c>
      <c r="K55">
        <f t="shared" si="3"/>
        <v>10</v>
      </c>
    </row>
    <row r="56" spans="1:11" x14ac:dyDescent="0.3">
      <c r="A56" t="s">
        <v>15</v>
      </c>
      <c r="B56" s="4">
        <v>42973</v>
      </c>
      <c r="C56">
        <v>16</v>
      </c>
      <c r="D56">
        <v>23</v>
      </c>
      <c r="E56">
        <f t="shared" si="0"/>
        <v>2401</v>
      </c>
      <c r="F56">
        <v>2</v>
      </c>
      <c r="G56">
        <f t="shared" si="1"/>
        <v>7</v>
      </c>
      <c r="H56">
        <v>13</v>
      </c>
      <c r="I56">
        <f t="shared" si="2"/>
        <v>579</v>
      </c>
      <c r="J56">
        <v>2</v>
      </c>
      <c r="K56">
        <f t="shared" si="3"/>
        <v>12</v>
      </c>
    </row>
    <row r="57" spans="1:11" x14ac:dyDescent="0.3">
      <c r="A57" t="s">
        <v>15</v>
      </c>
      <c r="B57" s="4">
        <v>42974</v>
      </c>
      <c r="C57">
        <v>15.5</v>
      </c>
      <c r="D57">
        <v>10</v>
      </c>
      <c r="E57">
        <f t="shared" si="0"/>
        <v>2411</v>
      </c>
      <c r="F57">
        <v>0</v>
      </c>
      <c r="G57">
        <f t="shared" si="1"/>
        <v>7</v>
      </c>
      <c r="H57">
        <v>9</v>
      </c>
      <c r="I57">
        <f t="shared" si="2"/>
        <v>588</v>
      </c>
      <c r="J57">
        <v>1</v>
      </c>
      <c r="K57">
        <f t="shared" si="3"/>
        <v>13</v>
      </c>
    </row>
    <row r="58" spans="1:11" x14ac:dyDescent="0.3">
      <c r="A58" t="s">
        <v>24</v>
      </c>
      <c r="B58" s="4">
        <v>42975</v>
      </c>
      <c r="C58">
        <v>16.5</v>
      </c>
      <c r="D58">
        <v>16</v>
      </c>
      <c r="E58">
        <f t="shared" si="0"/>
        <v>2427</v>
      </c>
      <c r="F58">
        <v>0</v>
      </c>
      <c r="G58">
        <f t="shared" si="1"/>
        <v>7</v>
      </c>
      <c r="H58">
        <v>5</v>
      </c>
      <c r="I58">
        <f t="shared" si="2"/>
        <v>593</v>
      </c>
      <c r="J58">
        <v>2</v>
      </c>
      <c r="K58">
        <f t="shared" si="3"/>
        <v>15</v>
      </c>
    </row>
    <row r="59" spans="1:11" x14ac:dyDescent="0.3">
      <c r="A59" t="s">
        <v>11</v>
      </c>
      <c r="B59" s="4">
        <v>42976</v>
      </c>
      <c r="C59">
        <v>15</v>
      </c>
      <c r="D59">
        <v>20</v>
      </c>
      <c r="E59">
        <f t="shared" si="0"/>
        <v>2447</v>
      </c>
      <c r="F59">
        <v>0</v>
      </c>
      <c r="G59">
        <f t="shared" si="1"/>
        <v>7</v>
      </c>
      <c r="H59">
        <v>1</v>
      </c>
      <c r="I59">
        <f t="shared" si="2"/>
        <v>594</v>
      </c>
      <c r="J59">
        <v>4</v>
      </c>
      <c r="K59">
        <f t="shared" si="3"/>
        <v>19</v>
      </c>
    </row>
    <row r="60" spans="1:11" x14ac:dyDescent="0.3">
      <c r="A60" t="s">
        <v>25</v>
      </c>
      <c r="B60" s="4">
        <v>42977</v>
      </c>
      <c r="C60">
        <v>15.5</v>
      </c>
      <c r="D60">
        <v>19</v>
      </c>
      <c r="E60">
        <f t="shared" si="0"/>
        <v>2466</v>
      </c>
      <c r="F60">
        <v>0</v>
      </c>
      <c r="G60">
        <f t="shared" si="1"/>
        <v>7</v>
      </c>
      <c r="H60">
        <v>1</v>
      </c>
      <c r="I60">
        <f t="shared" si="2"/>
        <v>595</v>
      </c>
      <c r="J60">
        <v>3</v>
      </c>
      <c r="K60">
        <f t="shared" si="3"/>
        <v>22</v>
      </c>
    </row>
    <row r="61" spans="1:11" x14ac:dyDescent="0.3">
      <c r="A61" t="s">
        <v>14</v>
      </c>
      <c r="B61" s="4">
        <v>42978</v>
      </c>
      <c r="C61">
        <v>15</v>
      </c>
      <c r="D61">
        <v>11</v>
      </c>
      <c r="E61">
        <f t="shared" si="0"/>
        <v>2477</v>
      </c>
      <c r="F61">
        <v>1</v>
      </c>
      <c r="G61">
        <f t="shared" si="1"/>
        <v>8</v>
      </c>
      <c r="H61">
        <v>2</v>
      </c>
      <c r="I61">
        <f t="shared" si="2"/>
        <v>597</v>
      </c>
      <c r="J61">
        <v>1</v>
      </c>
      <c r="K61">
        <f t="shared" si="3"/>
        <v>23</v>
      </c>
    </row>
    <row r="62" spans="1:11" x14ac:dyDescent="0.3">
      <c r="A62" t="s">
        <v>14</v>
      </c>
      <c r="B62" s="4">
        <v>42979</v>
      </c>
      <c r="C62">
        <v>15</v>
      </c>
      <c r="D62">
        <v>11</v>
      </c>
      <c r="E62">
        <f t="shared" si="0"/>
        <v>2488</v>
      </c>
      <c r="F62">
        <v>0</v>
      </c>
      <c r="G62">
        <f t="shared" si="1"/>
        <v>8</v>
      </c>
      <c r="H62">
        <v>1</v>
      </c>
      <c r="I62">
        <f t="shared" si="2"/>
        <v>598</v>
      </c>
      <c r="J62">
        <v>1</v>
      </c>
      <c r="K62">
        <f t="shared" si="3"/>
        <v>24</v>
      </c>
    </row>
    <row r="63" spans="1:11" x14ac:dyDescent="0.3">
      <c r="A63" t="s">
        <v>15</v>
      </c>
      <c r="B63" s="4">
        <v>42980</v>
      </c>
      <c r="C63">
        <v>14.5</v>
      </c>
      <c r="D63">
        <v>16</v>
      </c>
      <c r="E63">
        <f t="shared" si="0"/>
        <v>2504</v>
      </c>
      <c r="F63">
        <v>0</v>
      </c>
      <c r="G63">
        <f t="shared" si="1"/>
        <v>8</v>
      </c>
      <c r="H63">
        <v>2</v>
      </c>
      <c r="I63">
        <f t="shared" si="2"/>
        <v>600</v>
      </c>
      <c r="J63">
        <v>1</v>
      </c>
      <c r="K63">
        <f t="shared" si="3"/>
        <v>25</v>
      </c>
    </row>
    <row r="64" spans="1:11" x14ac:dyDescent="0.3">
      <c r="A64" t="s">
        <v>15</v>
      </c>
      <c r="B64" s="4">
        <v>42981</v>
      </c>
      <c r="C64">
        <v>14</v>
      </c>
      <c r="D64">
        <v>9</v>
      </c>
      <c r="E64">
        <f t="shared" si="0"/>
        <v>2513</v>
      </c>
      <c r="F64">
        <v>0</v>
      </c>
      <c r="G64">
        <f t="shared" si="1"/>
        <v>8</v>
      </c>
      <c r="H64">
        <v>4</v>
      </c>
      <c r="I64">
        <f t="shared" si="2"/>
        <v>604</v>
      </c>
      <c r="J64">
        <v>2</v>
      </c>
      <c r="K64">
        <f t="shared" si="3"/>
        <v>27</v>
      </c>
    </row>
    <row r="65" spans="1:11" x14ac:dyDescent="0.3">
      <c r="A65" t="s">
        <v>24</v>
      </c>
      <c r="B65" s="4">
        <v>42982</v>
      </c>
      <c r="C65">
        <v>14</v>
      </c>
      <c r="D65">
        <v>4</v>
      </c>
      <c r="E65">
        <f t="shared" si="0"/>
        <v>2517</v>
      </c>
      <c r="F65">
        <v>0</v>
      </c>
      <c r="G65">
        <f t="shared" si="1"/>
        <v>8</v>
      </c>
      <c r="H65">
        <v>0</v>
      </c>
      <c r="I65">
        <f t="shared" si="2"/>
        <v>604</v>
      </c>
      <c r="J65">
        <v>0</v>
      </c>
      <c r="K65">
        <f t="shared" si="3"/>
        <v>27</v>
      </c>
    </row>
    <row r="66" spans="1:11" x14ac:dyDescent="0.3">
      <c r="A66" t="s">
        <v>26</v>
      </c>
      <c r="B66" s="4">
        <v>42983</v>
      </c>
      <c r="C66">
        <v>13.5</v>
      </c>
      <c r="D66">
        <v>6</v>
      </c>
      <c r="E66">
        <f t="shared" si="0"/>
        <v>2523</v>
      </c>
      <c r="F66">
        <v>1</v>
      </c>
      <c r="G66">
        <f t="shared" si="1"/>
        <v>9</v>
      </c>
      <c r="H66">
        <v>1</v>
      </c>
      <c r="I66">
        <f t="shared" si="2"/>
        <v>605</v>
      </c>
      <c r="J66">
        <v>0</v>
      </c>
      <c r="K66">
        <f t="shared" si="3"/>
        <v>27</v>
      </c>
    </row>
    <row r="67" spans="1:11" x14ac:dyDescent="0.3">
      <c r="A67" t="s">
        <v>26</v>
      </c>
      <c r="B67" s="4">
        <v>42984</v>
      </c>
      <c r="C67">
        <v>13</v>
      </c>
      <c r="D67">
        <v>4</v>
      </c>
      <c r="E67">
        <f t="shared" si="0"/>
        <v>2527</v>
      </c>
      <c r="F67">
        <v>4</v>
      </c>
      <c r="G67">
        <f t="shared" si="1"/>
        <v>13</v>
      </c>
      <c r="H67">
        <v>0</v>
      </c>
      <c r="I67">
        <f t="shared" si="2"/>
        <v>605</v>
      </c>
      <c r="J67">
        <v>0</v>
      </c>
      <c r="K67">
        <f t="shared" si="3"/>
        <v>27</v>
      </c>
    </row>
    <row r="68" spans="1:11" x14ac:dyDescent="0.3">
      <c r="A68" t="s">
        <v>27</v>
      </c>
      <c r="B68" s="4">
        <v>42985</v>
      </c>
      <c r="C68">
        <v>12.5</v>
      </c>
      <c r="D68">
        <v>3</v>
      </c>
      <c r="E68">
        <f t="shared" si="0"/>
        <v>2530</v>
      </c>
      <c r="F68">
        <v>1</v>
      </c>
      <c r="G68">
        <f t="shared" si="1"/>
        <v>14</v>
      </c>
      <c r="H68">
        <v>0</v>
      </c>
      <c r="I68">
        <f t="shared" si="2"/>
        <v>605</v>
      </c>
      <c r="J68">
        <v>0</v>
      </c>
      <c r="K68">
        <f t="shared" si="3"/>
        <v>27</v>
      </c>
    </row>
    <row r="69" spans="1:11" x14ac:dyDescent="0.3">
      <c r="A69" t="s">
        <v>28</v>
      </c>
      <c r="B69" s="4">
        <v>42986</v>
      </c>
      <c r="C69">
        <v>13.5</v>
      </c>
      <c r="D69">
        <v>4</v>
      </c>
      <c r="E69">
        <f t="shared" si="0"/>
        <v>2534</v>
      </c>
      <c r="F69">
        <v>2</v>
      </c>
      <c r="G69">
        <f t="shared" si="1"/>
        <v>16</v>
      </c>
      <c r="H69">
        <v>0</v>
      </c>
      <c r="I69">
        <f t="shared" si="2"/>
        <v>605</v>
      </c>
      <c r="J69">
        <v>0</v>
      </c>
      <c r="K69">
        <f t="shared" si="3"/>
        <v>27</v>
      </c>
    </row>
    <row r="70" spans="1:11" x14ac:dyDescent="0.3">
      <c r="A70" t="s">
        <v>21</v>
      </c>
      <c r="B70" s="4">
        <v>42987</v>
      </c>
      <c r="C70">
        <v>13.5</v>
      </c>
      <c r="D70">
        <v>0</v>
      </c>
      <c r="E70">
        <f t="shared" si="0"/>
        <v>2534</v>
      </c>
      <c r="F70">
        <v>3</v>
      </c>
      <c r="G70">
        <f t="shared" si="1"/>
        <v>19</v>
      </c>
      <c r="H70">
        <v>0</v>
      </c>
      <c r="I70">
        <f t="shared" si="2"/>
        <v>605</v>
      </c>
      <c r="J70">
        <v>0</v>
      </c>
      <c r="K70">
        <f t="shared" si="3"/>
        <v>27</v>
      </c>
    </row>
    <row r="71" spans="1:11" x14ac:dyDescent="0.3">
      <c r="A71" t="s">
        <v>16</v>
      </c>
      <c r="B71" s="4">
        <v>42988</v>
      </c>
      <c r="C71">
        <v>13.5</v>
      </c>
      <c r="D71">
        <v>2</v>
      </c>
      <c r="E71">
        <f t="shared" ref="E71:E90" si="4">SUM(E70,D71)</f>
        <v>2536</v>
      </c>
      <c r="F71">
        <v>1</v>
      </c>
      <c r="G71">
        <f t="shared" ref="G71:G90" si="5">SUM(G70,F71)</f>
        <v>20</v>
      </c>
      <c r="H71">
        <v>0</v>
      </c>
      <c r="I71">
        <f t="shared" ref="I71:I90" si="6">SUM(I70,H71)</f>
        <v>605</v>
      </c>
      <c r="J71">
        <v>0</v>
      </c>
      <c r="K71">
        <f t="shared" ref="K71:K90" si="7">SUM(K70,J71)</f>
        <v>27</v>
      </c>
    </row>
    <row r="72" spans="1:11" x14ac:dyDescent="0.3">
      <c r="A72" t="s">
        <v>29</v>
      </c>
      <c r="B72" s="4">
        <v>42989</v>
      </c>
      <c r="C72">
        <v>13.5</v>
      </c>
      <c r="D72">
        <v>2</v>
      </c>
      <c r="E72">
        <f t="shared" si="4"/>
        <v>2538</v>
      </c>
      <c r="F72">
        <v>2</v>
      </c>
      <c r="G72">
        <f t="shared" si="5"/>
        <v>22</v>
      </c>
      <c r="H72">
        <v>0</v>
      </c>
      <c r="I72">
        <f t="shared" si="6"/>
        <v>605</v>
      </c>
      <c r="J72">
        <v>1</v>
      </c>
      <c r="K72">
        <f t="shared" si="7"/>
        <v>28</v>
      </c>
    </row>
    <row r="73" spans="1:11" x14ac:dyDescent="0.3">
      <c r="A73" t="s">
        <v>30</v>
      </c>
      <c r="B73" s="4">
        <v>42990</v>
      </c>
      <c r="C73">
        <v>13.5</v>
      </c>
      <c r="D73">
        <v>3</v>
      </c>
      <c r="E73">
        <f t="shared" si="4"/>
        <v>2541</v>
      </c>
      <c r="F73">
        <v>3</v>
      </c>
      <c r="G73">
        <f t="shared" si="5"/>
        <v>25</v>
      </c>
      <c r="H73">
        <v>0</v>
      </c>
      <c r="I73">
        <f t="shared" si="6"/>
        <v>605</v>
      </c>
      <c r="J73">
        <v>1</v>
      </c>
      <c r="K73">
        <f t="shared" si="7"/>
        <v>29</v>
      </c>
    </row>
    <row r="74" spans="1:11" x14ac:dyDescent="0.3">
      <c r="A74" t="s">
        <v>31</v>
      </c>
      <c r="B74" s="4">
        <v>42991</v>
      </c>
      <c r="C74">
        <v>13</v>
      </c>
      <c r="D74">
        <v>1</v>
      </c>
      <c r="E74">
        <f t="shared" si="4"/>
        <v>2542</v>
      </c>
      <c r="F74">
        <v>1</v>
      </c>
      <c r="G74">
        <f t="shared" si="5"/>
        <v>26</v>
      </c>
      <c r="H74">
        <v>0</v>
      </c>
      <c r="I74">
        <f t="shared" si="6"/>
        <v>605</v>
      </c>
      <c r="J74">
        <v>1</v>
      </c>
      <c r="K74">
        <f t="shared" si="7"/>
        <v>30</v>
      </c>
    </row>
    <row r="75" spans="1:11" x14ac:dyDescent="0.3">
      <c r="A75" t="s">
        <v>32</v>
      </c>
      <c r="B75" s="4">
        <v>42992</v>
      </c>
      <c r="C75">
        <v>13</v>
      </c>
      <c r="D75">
        <v>5</v>
      </c>
      <c r="E75">
        <f t="shared" si="4"/>
        <v>2547</v>
      </c>
      <c r="F75">
        <v>6</v>
      </c>
      <c r="G75">
        <f t="shared" si="5"/>
        <v>32</v>
      </c>
      <c r="H75">
        <v>0</v>
      </c>
      <c r="I75">
        <f t="shared" si="6"/>
        <v>605</v>
      </c>
      <c r="J75">
        <v>0</v>
      </c>
      <c r="K75">
        <f t="shared" si="7"/>
        <v>30</v>
      </c>
    </row>
    <row r="76" spans="1:11" x14ac:dyDescent="0.3">
      <c r="A76" t="s">
        <v>33</v>
      </c>
      <c r="B76" s="4">
        <v>42993</v>
      </c>
      <c r="C76">
        <v>13</v>
      </c>
      <c r="D76">
        <v>3</v>
      </c>
      <c r="E76">
        <f t="shared" si="4"/>
        <v>2550</v>
      </c>
      <c r="F76">
        <v>0</v>
      </c>
      <c r="G76">
        <f t="shared" si="5"/>
        <v>32</v>
      </c>
      <c r="H76">
        <v>0</v>
      </c>
      <c r="I76">
        <f t="shared" si="6"/>
        <v>605</v>
      </c>
      <c r="J76">
        <v>1</v>
      </c>
      <c r="K76">
        <f t="shared" si="7"/>
        <v>31</v>
      </c>
    </row>
    <row r="77" spans="1:11" x14ac:dyDescent="0.3">
      <c r="A77" t="s">
        <v>34</v>
      </c>
      <c r="B77" s="4">
        <v>42994</v>
      </c>
      <c r="C77">
        <v>13</v>
      </c>
      <c r="D77">
        <v>0</v>
      </c>
      <c r="E77">
        <f t="shared" si="4"/>
        <v>2550</v>
      </c>
      <c r="F77">
        <v>1</v>
      </c>
      <c r="G77">
        <f t="shared" si="5"/>
        <v>33</v>
      </c>
      <c r="H77">
        <v>0</v>
      </c>
      <c r="I77">
        <f t="shared" si="6"/>
        <v>605</v>
      </c>
      <c r="J77">
        <v>0</v>
      </c>
      <c r="K77">
        <f t="shared" si="7"/>
        <v>31</v>
      </c>
    </row>
    <row r="78" spans="1:11" x14ac:dyDescent="0.3">
      <c r="A78" t="s">
        <v>14</v>
      </c>
      <c r="B78" s="4">
        <v>42995</v>
      </c>
      <c r="C78">
        <v>12.5</v>
      </c>
      <c r="D78">
        <v>0</v>
      </c>
      <c r="E78">
        <f t="shared" si="4"/>
        <v>2550</v>
      </c>
      <c r="F78">
        <v>1</v>
      </c>
      <c r="G78">
        <f t="shared" si="5"/>
        <v>34</v>
      </c>
      <c r="H78">
        <v>0</v>
      </c>
      <c r="I78">
        <f t="shared" si="6"/>
        <v>605</v>
      </c>
      <c r="J78">
        <v>1</v>
      </c>
      <c r="K78">
        <f t="shared" si="7"/>
        <v>32</v>
      </c>
    </row>
    <row r="79" spans="1:11" x14ac:dyDescent="0.3">
      <c r="A79" t="s">
        <v>35</v>
      </c>
      <c r="B79" s="4">
        <v>42996</v>
      </c>
      <c r="C79">
        <v>12</v>
      </c>
      <c r="D79">
        <v>4</v>
      </c>
      <c r="E79">
        <f t="shared" si="4"/>
        <v>2554</v>
      </c>
      <c r="F79">
        <v>4</v>
      </c>
      <c r="G79">
        <f t="shared" si="5"/>
        <v>38</v>
      </c>
      <c r="H79">
        <v>0</v>
      </c>
      <c r="I79">
        <f t="shared" si="6"/>
        <v>605</v>
      </c>
      <c r="J79">
        <v>0</v>
      </c>
      <c r="K79">
        <f t="shared" si="7"/>
        <v>32</v>
      </c>
    </row>
    <row r="80" spans="1:11" x14ac:dyDescent="0.3">
      <c r="A80" t="s">
        <v>35</v>
      </c>
      <c r="B80" s="4">
        <v>42997</v>
      </c>
      <c r="C80">
        <v>12.5</v>
      </c>
      <c r="D80">
        <v>0</v>
      </c>
      <c r="E80">
        <f t="shared" si="4"/>
        <v>2554</v>
      </c>
      <c r="F80">
        <v>1</v>
      </c>
      <c r="G80">
        <f t="shared" si="5"/>
        <v>39</v>
      </c>
      <c r="H80">
        <v>0</v>
      </c>
      <c r="I80">
        <f t="shared" si="6"/>
        <v>605</v>
      </c>
      <c r="J80">
        <v>0</v>
      </c>
      <c r="K80">
        <f t="shared" si="7"/>
        <v>32</v>
      </c>
    </row>
    <row r="81" spans="1:11" x14ac:dyDescent="0.3">
      <c r="A81" t="s">
        <v>14</v>
      </c>
      <c r="B81" s="4">
        <v>42998</v>
      </c>
      <c r="C81">
        <v>12</v>
      </c>
      <c r="D81">
        <v>0</v>
      </c>
      <c r="E81">
        <f t="shared" si="4"/>
        <v>2554</v>
      </c>
      <c r="F81">
        <v>2</v>
      </c>
      <c r="G81">
        <f t="shared" si="5"/>
        <v>41</v>
      </c>
      <c r="H81">
        <v>0</v>
      </c>
      <c r="I81">
        <f t="shared" si="6"/>
        <v>605</v>
      </c>
      <c r="J81">
        <v>0</v>
      </c>
      <c r="K81">
        <f t="shared" si="7"/>
        <v>32</v>
      </c>
    </row>
    <row r="82" spans="1:11" x14ac:dyDescent="0.3">
      <c r="A82" t="s">
        <v>36</v>
      </c>
      <c r="B82" s="4">
        <v>42999</v>
      </c>
      <c r="C82">
        <v>11.5</v>
      </c>
      <c r="D82">
        <v>1</v>
      </c>
      <c r="E82">
        <f t="shared" si="4"/>
        <v>2555</v>
      </c>
      <c r="F82">
        <v>2</v>
      </c>
      <c r="G82">
        <f t="shared" si="5"/>
        <v>43</v>
      </c>
      <c r="H82">
        <v>0</v>
      </c>
      <c r="I82">
        <f t="shared" si="6"/>
        <v>605</v>
      </c>
      <c r="J82">
        <v>0</v>
      </c>
      <c r="K82">
        <f t="shared" si="7"/>
        <v>32</v>
      </c>
    </row>
    <row r="83" spans="1:11" x14ac:dyDescent="0.3">
      <c r="A83" t="s">
        <v>35</v>
      </c>
      <c r="B83" s="4">
        <v>43000</v>
      </c>
      <c r="C83">
        <v>11</v>
      </c>
      <c r="D83">
        <v>0</v>
      </c>
      <c r="E83">
        <f t="shared" si="4"/>
        <v>2555</v>
      </c>
      <c r="F83">
        <v>3</v>
      </c>
      <c r="G83">
        <f t="shared" si="5"/>
        <v>46</v>
      </c>
      <c r="H83">
        <v>0</v>
      </c>
      <c r="I83">
        <f t="shared" si="6"/>
        <v>605</v>
      </c>
      <c r="J83">
        <v>0</v>
      </c>
      <c r="K83">
        <f t="shared" si="7"/>
        <v>32</v>
      </c>
    </row>
    <row r="84" spans="1:11" x14ac:dyDescent="0.3">
      <c r="A84" t="s">
        <v>35</v>
      </c>
      <c r="B84" s="4">
        <v>43001</v>
      </c>
      <c r="C84">
        <v>11</v>
      </c>
      <c r="D84">
        <v>1</v>
      </c>
      <c r="E84">
        <f t="shared" si="4"/>
        <v>2556</v>
      </c>
      <c r="F84">
        <v>4</v>
      </c>
      <c r="G84">
        <f t="shared" si="5"/>
        <v>50</v>
      </c>
      <c r="H84">
        <v>0</v>
      </c>
      <c r="I84">
        <f t="shared" si="6"/>
        <v>605</v>
      </c>
      <c r="J84">
        <v>0</v>
      </c>
      <c r="K84">
        <f t="shared" si="7"/>
        <v>32</v>
      </c>
    </row>
    <row r="85" spans="1:11" x14ac:dyDescent="0.3">
      <c r="A85" t="s">
        <v>35</v>
      </c>
      <c r="B85" s="4">
        <v>43002</v>
      </c>
      <c r="C85">
        <v>11</v>
      </c>
      <c r="D85">
        <v>0</v>
      </c>
      <c r="E85">
        <f t="shared" si="4"/>
        <v>2556</v>
      </c>
      <c r="F85">
        <v>2</v>
      </c>
      <c r="G85">
        <f t="shared" si="5"/>
        <v>52</v>
      </c>
      <c r="H85">
        <v>0</v>
      </c>
      <c r="I85">
        <f t="shared" si="6"/>
        <v>605</v>
      </c>
      <c r="J85">
        <v>0</v>
      </c>
      <c r="K85">
        <f t="shared" si="7"/>
        <v>32</v>
      </c>
    </row>
    <row r="86" spans="1:11" x14ac:dyDescent="0.3">
      <c r="A86" t="s">
        <v>14</v>
      </c>
      <c r="B86" s="4">
        <v>43003</v>
      </c>
      <c r="C86">
        <v>11</v>
      </c>
      <c r="D86">
        <v>8</v>
      </c>
      <c r="E86">
        <f t="shared" si="4"/>
        <v>2564</v>
      </c>
      <c r="F86">
        <v>4</v>
      </c>
      <c r="G86">
        <f t="shared" si="5"/>
        <v>56</v>
      </c>
      <c r="H86">
        <v>0</v>
      </c>
      <c r="I86">
        <f t="shared" si="6"/>
        <v>605</v>
      </c>
      <c r="J86">
        <v>0</v>
      </c>
      <c r="K86">
        <f t="shared" si="7"/>
        <v>32</v>
      </c>
    </row>
    <row r="87" spans="1:11" x14ac:dyDescent="0.3">
      <c r="A87" t="s">
        <v>14</v>
      </c>
      <c r="B87" s="4">
        <v>43004</v>
      </c>
      <c r="C87">
        <v>10.5</v>
      </c>
      <c r="D87">
        <v>1</v>
      </c>
      <c r="E87">
        <f t="shared" si="4"/>
        <v>2565</v>
      </c>
      <c r="F87">
        <v>2</v>
      </c>
      <c r="G87">
        <f t="shared" si="5"/>
        <v>58</v>
      </c>
      <c r="H87">
        <v>0</v>
      </c>
      <c r="I87">
        <f t="shared" si="6"/>
        <v>605</v>
      </c>
      <c r="J87">
        <v>0</v>
      </c>
      <c r="K87">
        <f t="shared" si="7"/>
        <v>32</v>
      </c>
    </row>
    <row r="88" spans="1:11" x14ac:dyDescent="0.3">
      <c r="A88" t="s">
        <v>36</v>
      </c>
      <c r="B88" s="4">
        <v>43005</v>
      </c>
      <c r="C88">
        <v>11</v>
      </c>
      <c r="D88">
        <v>1</v>
      </c>
      <c r="E88">
        <f t="shared" si="4"/>
        <v>2566</v>
      </c>
      <c r="F88">
        <v>1</v>
      </c>
      <c r="G88">
        <f t="shared" si="5"/>
        <v>59</v>
      </c>
      <c r="H88">
        <v>0</v>
      </c>
      <c r="I88">
        <f t="shared" si="6"/>
        <v>605</v>
      </c>
      <c r="J88">
        <v>0</v>
      </c>
      <c r="K88">
        <f t="shared" si="7"/>
        <v>32</v>
      </c>
    </row>
    <row r="89" spans="1:11" x14ac:dyDescent="0.3">
      <c r="A89" t="s">
        <v>36</v>
      </c>
      <c r="B89" s="4">
        <v>43006</v>
      </c>
      <c r="C89">
        <v>11</v>
      </c>
      <c r="D89">
        <v>0</v>
      </c>
      <c r="E89">
        <f t="shared" si="4"/>
        <v>2566</v>
      </c>
      <c r="F89">
        <v>0</v>
      </c>
      <c r="G89">
        <f t="shared" si="5"/>
        <v>59</v>
      </c>
      <c r="H89">
        <v>0</v>
      </c>
      <c r="I89">
        <f t="shared" si="6"/>
        <v>605</v>
      </c>
      <c r="J89">
        <v>0</v>
      </c>
      <c r="K89">
        <f t="shared" si="7"/>
        <v>32</v>
      </c>
    </row>
    <row r="90" spans="1:11" x14ac:dyDescent="0.3">
      <c r="A90" t="s">
        <v>36</v>
      </c>
      <c r="B90" s="4">
        <v>43007</v>
      </c>
      <c r="C90">
        <v>10.5</v>
      </c>
      <c r="D90">
        <v>2</v>
      </c>
      <c r="E90">
        <f t="shared" si="4"/>
        <v>2568</v>
      </c>
      <c r="F90">
        <v>2</v>
      </c>
      <c r="G90">
        <f t="shared" si="5"/>
        <v>61</v>
      </c>
      <c r="H90">
        <v>0</v>
      </c>
      <c r="I90">
        <f t="shared" si="6"/>
        <v>605</v>
      </c>
      <c r="J90">
        <v>0</v>
      </c>
      <c r="K90">
        <f t="shared" si="7"/>
        <v>32</v>
      </c>
    </row>
    <row r="91" spans="1:11" x14ac:dyDescent="0.3">
      <c r="B91" s="4"/>
    </row>
    <row r="92" spans="1:11" x14ac:dyDescent="0.3">
      <c r="B92" s="4"/>
    </row>
  </sheetData>
  <mergeCells count="6">
    <mergeCell ref="A1:H2"/>
    <mergeCell ref="D3:E3"/>
    <mergeCell ref="F3:G3"/>
    <mergeCell ref="H3:I3"/>
    <mergeCell ref="J3:K3"/>
    <mergeCell ref="I1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5"/>
  <sheetViews>
    <sheetView tabSelected="1" topLeftCell="C19" zoomScaleNormal="100" workbookViewId="0">
      <selection activeCell="O90" sqref="O90"/>
    </sheetView>
  </sheetViews>
  <sheetFormatPr defaultRowHeight="14.4" x14ac:dyDescent="0.3"/>
  <cols>
    <col min="2" max="2" width="21" customWidth="1"/>
    <col min="3" max="3" width="13.77734375" customWidth="1"/>
    <col min="15" max="15" width="30.77734375" customWidth="1"/>
    <col min="16" max="16" width="26.109375" customWidth="1"/>
  </cols>
  <sheetData>
    <row r="1" spans="1:18" x14ac:dyDescent="0.3">
      <c r="A1" t="s">
        <v>37</v>
      </c>
      <c r="B1" t="s">
        <v>38</v>
      </c>
      <c r="C1" t="s">
        <v>39</v>
      </c>
      <c r="N1" t="s">
        <v>37</v>
      </c>
      <c r="O1" t="s">
        <v>52</v>
      </c>
      <c r="P1" t="s">
        <v>54</v>
      </c>
      <c r="Q1" t="s">
        <v>48</v>
      </c>
      <c r="R1" t="s">
        <v>49</v>
      </c>
    </row>
    <row r="2" spans="1:18" x14ac:dyDescent="0.3">
      <c r="A2" s="4">
        <v>42922</v>
      </c>
      <c r="B2" s="14">
        <v>0</v>
      </c>
      <c r="C2">
        <v>0</v>
      </c>
      <c r="N2" s="4">
        <v>42922</v>
      </c>
      <c r="P2">
        <v>0</v>
      </c>
    </row>
    <row r="3" spans="1:18" x14ac:dyDescent="0.3">
      <c r="A3" s="4">
        <v>42923</v>
      </c>
      <c r="B3" s="14">
        <v>0</v>
      </c>
      <c r="C3">
        <v>0</v>
      </c>
      <c r="N3" s="4">
        <v>42923</v>
      </c>
      <c r="P3">
        <v>0</v>
      </c>
    </row>
    <row r="4" spans="1:18" x14ac:dyDescent="0.3">
      <c r="A4" s="4">
        <v>42924</v>
      </c>
      <c r="B4" s="14">
        <v>1.6666666666666667</v>
      </c>
      <c r="C4">
        <v>0</v>
      </c>
      <c r="N4" s="4">
        <v>42924</v>
      </c>
      <c r="O4">
        <v>0.3125</v>
      </c>
      <c r="P4">
        <v>0</v>
      </c>
    </row>
    <row r="5" spans="1:18" x14ac:dyDescent="0.3">
      <c r="A5" s="4">
        <v>42925</v>
      </c>
      <c r="B5" s="14">
        <v>0</v>
      </c>
      <c r="C5">
        <v>0</v>
      </c>
      <c r="N5" s="4">
        <v>42925</v>
      </c>
      <c r="O5">
        <v>0.3125</v>
      </c>
      <c r="P5">
        <v>0</v>
      </c>
    </row>
    <row r="6" spans="1:18" x14ac:dyDescent="0.3">
      <c r="A6" s="4">
        <v>42926</v>
      </c>
      <c r="B6" s="14">
        <v>0.33333333333333331</v>
      </c>
      <c r="C6">
        <v>0</v>
      </c>
      <c r="N6" s="4">
        <v>42926</v>
      </c>
      <c r="O6">
        <v>0.375</v>
      </c>
      <c r="P6">
        <v>0</v>
      </c>
    </row>
    <row r="7" spans="1:18" x14ac:dyDescent="0.3">
      <c r="A7" s="4">
        <v>42927</v>
      </c>
      <c r="B7" s="14">
        <v>0</v>
      </c>
      <c r="C7">
        <v>0</v>
      </c>
      <c r="N7" s="4">
        <v>42927</v>
      </c>
      <c r="O7">
        <v>0.375</v>
      </c>
      <c r="P7">
        <v>0</v>
      </c>
    </row>
    <row r="8" spans="1:18" x14ac:dyDescent="0.3">
      <c r="A8" s="4">
        <v>42928</v>
      </c>
      <c r="B8" s="14">
        <v>0</v>
      </c>
      <c r="C8">
        <v>0</v>
      </c>
      <c r="N8" s="4">
        <v>42928</v>
      </c>
      <c r="O8">
        <v>0.375</v>
      </c>
      <c r="P8">
        <v>0</v>
      </c>
    </row>
    <row r="9" spans="1:18" x14ac:dyDescent="0.3">
      <c r="A9" s="4">
        <v>42929</v>
      </c>
      <c r="B9" s="14">
        <v>0</v>
      </c>
      <c r="C9">
        <v>0</v>
      </c>
      <c r="N9" s="4">
        <v>42929</v>
      </c>
      <c r="O9">
        <v>0.375</v>
      </c>
      <c r="P9">
        <v>0</v>
      </c>
    </row>
    <row r="10" spans="1:18" x14ac:dyDescent="0.3">
      <c r="A10" s="4">
        <v>42930</v>
      </c>
      <c r="B10" s="14">
        <v>0.125</v>
      </c>
      <c r="C10">
        <v>0</v>
      </c>
      <c r="N10" s="4">
        <v>42930</v>
      </c>
      <c r="O10">
        <v>0.4375</v>
      </c>
      <c r="P10">
        <v>0</v>
      </c>
    </row>
    <row r="11" spans="1:18" x14ac:dyDescent="0.3">
      <c r="A11" s="4">
        <v>42931</v>
      </c>
      <c r="B11" s="14">
        <v>0</v>
      </c>
      <c r="C11">
        <v>0</v>
      </c>
      <c r="N11" s="4">
        <v>42931</v>
      </c>
      <c r="O11">
        <v>0.4375</v>
      </c>
      <c r="P11">
        <v>0</v>
      </c>
    </row>
    <row r="12" spans="1:18" x14ac:dyDescent="0.3">
      <c r="A12" s="4">
        <v>42932</v>
      </c>
      <c r="B12" s="14">
        <v>3.1</v>
      </c>
      <c r="C12">
        <v>0</v>
      </c>
      <c r="N12" s="4">
        <v>42932</v>
      </c>
      <c r="O12">
        <v>2.375</v>
      </c>
      <c r="P12">
        <v>0</v>
      </c>
    </row>
    <row r="13" spans="1:18" x14ac:dyDescent="0.3">
      <c r="A13" s="4">
        <v>42933</v>
      </c>
      <c r="B13" s="14">
        <v>1.3</v>
      </c>
      <c r="C13">
        <v>0</v>
      </c>
      <c r="N13" s="4">
        <v>42933</v>
      </c>
      <c r="O13">
        <v>3.1875</v>
      </c>
      <c r="P13">
        <v>0</v>
      </c>
    </row>
    <row r="14" spans="1:18" x14ac:dyDescent="0.3">
      <c r="A14" s="4">
        <v>42934</v>
      </c>
      <c r="B14" s="14">
        <v>9.0909090909090912E-2</v>
      </c>
      <c r="C14">
        <v>0</v>
      </c>
      <c r="N14" s="4">
        <v>42934</v>
      </c>
      <c r="O14">
        <v>3.25</v>
      </c>
      <c r="P14">
        <v>0</v>
      </c>
    </row>
    <row r="15" spans="1:18" x14ac:dyDescent="0.3">
      <c r="A15" s="4">
        <v>42935</v>
      </c>
      <c r="B15" s="14">
        <v>0.1</v>
      </c>
      <c r="C15">
        <v>0</v>
      </c>
      <c r="N15" s="4">
        <v>42935</v>
      </c>
      <c r="O15">
        <v>3.3125</v>
      </c>
      <c r="P15">
        <v>0</v>
      </c>
    </row>
    <row r="16" spans="1:18" x14ac:dyDescent="0.3">
      <c r="A16" s="4">
        <v>42936</v>
      </c>
      <c r="B16" s="14">
        <v>12.666666666666666</v>
      </c>
      <c r="C16">
        <v>0</v>
      </c>
      <c r="N16" s="4">
        <v>42936</v>
      </c>
      <c r="O16">
        <v>12.8125</v>
      </c>
      <c r="P16">
        <v>0</v>
      </c>
    </row>
    <row r="17" spans="1:18" x14ac:dyDescent="0.3">
      <c r="A17" s="4">
        <v>42937</v>
      </c>
      <c r="B17" s="14">
        <v>48.153846153846153</v>
      </c>
      <c r="C17">
        <v>0</v>
      </c>
      <c r="N17" s="4">
        <v>42937</v>
      </c>
      <c r="O17">
        <v>22.625</v>
      </c>
      <c r="P17">
        <v>0</v>
      </c>
    </row>
    <row r="18" spans="1:18" x14ac:dyDescent="0.3">
      <c r="A18" s="4">
        <v>42938</v>
      </c>
      <c r="B18" s="14">
        <v>42.785714285714285</v>
      </c>
      <c r="C18">
        <v>0</v>
      </c>
      <c r="N18" s="4">
        <v>42938</v>
      </c>
      <c r="O18">
        <v>55.75</v>
      </c>
      <c r="P18">
        <v>0</v>
      </c>
    </row>
    <row r="19" spans="1:18" x14ac:dyDescent="0.3">
      <c r="A19" s="4">
        <v>42939</v>
      </c>
      <c r="B19" s="14">
        <v>108.93333333333334</v>
      </c>
      <c r="C19">
        <v>0</v>
      </c>
      <c r="N19" s="4">
        <v>42939</v>
      </c>
      <c r="O19">
        <v>146.3125</v>
      </c>
      <c r="P19">
        <v>0</v>
      </c>
    </row>
    <row r="20" spans="1:18" x14ac:dyDescent="0.3">
      <c r="A20" s="4">
        <v>42940</v>
      </c>
      <c r="B20" s="14">
        <v>171.13333333333333</v>
      </c>
      <c r="C20">
        <v>0</v>
      </c>
      <c r="N20" s="4">
        <v>42940</v>
      </c>
      <c r="O20">
        <v>298.6875</v>
      </c>
      <c r="P20">
        <v>0</v>
      </c>
    </row>
    <row r="21" spans="1:18" x14ac:dyDescent="0.3">
      <c r="A21" s="4">
        <v>42941</v>
      </c>
      <c r="B21" s="14">
        <v>225</v>
      </c>
      <c r="C21">
        <v>1</v>
      </c>
      <c r="N21" s="4">
        <v>42941</v>
      </c>
      <c r="O21">
        <v>473.6875</v>
      </c>
      <c r="P21">
        <v>1</v>
      </c>
      <c r="Q21" s="13">
        <v>0.25</v>
      </c>
    </row>
    <row r="22" spans="1:18" x14ac:dyDescent="0.3">
      <c r="A22" s="4">
        <v>42942</v>
      </c>
      <c r="B22" s="14">
        <v>128.625</v>
      </c>
      <c r="C22">
        <v>42</v>
      </c>
      <c r="N22" s="4">
        <v>42942</v>
      </c>
      <c r="O22">
        <v>577.5625</v>
      </c>
      <c r="P22">
        <v>43</v>
      </c>
    </row>
    <row r="23" spans="1:18" x14ac:dyDescent="0.3">
      <c r="A23" s="4">
        <v>42943</v>
      </c>
      <c r="B23" s="14">
        <v>136.52941176470588</v>
      </c>
      <c r="C23">
        <v>75</v>
      </c>
      <c r="N23" s="4">
        <v>42943</v>
      </c>
      <c r="O23">
        <v>716.875</v>
      </c>
      <c r="P23">
        <v>118</v>
      </c>
    </row>
    <row r="24" spans="1:18" x14ac:dyDescent="0.3">
      <c r="A24" s="4">
        <v>42944</v>
      </c>
      <c r="B24" s="14">
        <v>107.625</v>
      </c>
      <c r="C24">
        <v>77</v>
      </c>
      <c r="N24" s="4">
        <v>42944</v>
      </c>
      <c r="O24">
        <v>811.6875</v>
      </c>
      <c r="P24">
        <v>195</v>
      </c>
    </row>
    <row r="25" spans="1:18" x14ac:dyDescent="0.3">
      <c r="A25" s="4">
        <v>42945</v>
      </c>
      <c r="B25" s="14">
        <v>113.70588235294117</v>
      </c>
      <c r="C25">
        <v>149</v>
      </c>
      <c r="N25" s="4">
        <v>42945</v>
      </c>
      <c r="O25">
        <v>928.3125</v>
      </c>
      <c r="P25">
        <v>344</v>
      </c>
      <c r="Q25" s="13">
        <v>0.5</v>
      </c>
    </row>
    <row r="26" spans="1:18" x14ac:dyDescent="0.3">
      <c r="A26" s="4">
        <v>42946</v>
      </c>
      <c r="B26" s="14">
        <v>90.444444444444443</v>
      </c>
      <c r="C26">
        <v>1</v>
      </c>
      <c r="N26" s="4">
        <v>42946</v>
      </c>
      <c r="O26">
        <v>1026.625</v>
      </c>
      <c r="P26">
        <v>345</v>
      </c>
    </row>
    <row r="27" spans="1:18" x14ac:dyDescent="0.3">
      <c r="A27" s="4">
        <v>42947</v>
      </c>
      <c r="B27" s="14">
        <v>115.61111111111111</v>
      </c>
      <c r="C27">
        <v>0</v>
      </c>
      <c r="N27" s="4">
        <v>42947</v>
      </c>
      <c r="O27">
        <v>1152.3125</v>
      </c>
      <c r="P27">
        <v>345</v>
      </c>
    </row>
    <row r="28" spans="1:18" x14ac:dyDescent="0.3">
      <c r="A28" s="4">
        <v>42948</v>
      </c>
      <c r="B28" s="14">
        <v>64.777777777777771</v>
      </c>
      <c r="C28">
        <v>294</v>
      </c>
      <c r="N28" s="4">
        <v>42948</v>
      </c>
      <c r="O28">
        <v>1222.375</v>
      </c>
      <c r="P28">
        <v>639</v>
      </c>
    </row>
    <row r="29" spans="1:18" x14ac:dyDescent="0.3">
      <c r="A29" s="4">
        <v>42949</v>
      </c>
      <c r="B29" s="14">
        <v>52.944444444444443</v>
      </c>
      <c r="C29">
        <v>223</v>
      </c>
      <c r="N29" s="4">
        <v>42949</v>
      </c>
      <c r="O29">
        <v>1263.25</v>
      </c>
      <c r="P29">
        <v>862</v>
      </c>
      <c r="R29" s="13">
        <v>0.25</v>
      </c>
    </row>
    <row r="30" spans="1:18" x14ac:dyDescent="0.3">
      <c r="A30" s="4">
        <v>42950</v>
      </c>
      <c r="B30" s="14">
        <v>62.166666666666664</v>
      </c>
      <c r="C30">
        <v>73</v>
      </c>
      <c r="N30" s="4">
        <v>42950</v>
      </c>
      <c r="O30">
        <v>1323.75</v>
      </c>
      <c r="P30">
        <v>935</v>
      </c>
    </row>
    <row r="31" spans="1:18" x14ac:dyDescent="0.3">
      <c r="A31" s="4">
        <v>42951</v>
      </c>
      <c r="B31" s="14">
        <v>54.444444444444443</v>
      </c>
      <c r="C31">
        <v>132</v>
      </c>
      <c r="N31" s="4">
        <v>42951</v>
      </c>
      <c r="O31">
        <v>1371.875</v>
      </c>
      <c r="P31">
        <v>1067</v>
      </c>
      <c r="Q31" s="13">
        <v>0.75</v>
      </c>
    </row>
    <row r="32" spans="1:18" x14ac:dyDescent="0.3">
      <c r="A32" s="4">
        <v>42952</v>
      </c>
      <c r="B32" s="14">
        <v>60.5</v>
      </c>
      <c r="C32">
        <v>77</v>
      </c>
      <c r="N32" s="4">
        <v>42952</v>
      </c>
      <c r="O32">
        <v>1422.8125</v>
      </c>
      <c r="P32">
        <v>1144</v>
      </c>
    </row>
    <row r="33" spans="1:18" x14ac:dyDescent="0.3">
      <c r="A33" s="4">
        <v>42953</v>
      </c>
      <c r="B33" s="14">
        <v>80.5</v>
      </c>
      <c r="C33">
        <v>62</v>
      </c>
      <c r="N33" s="4">
        <v>42953</v>
      </c>
      <c r="O33">
        <v>1492.1875</v>
      </c>
      <c r="P33">
        <v>1206</v>
      </c>
    </row>
    <row r="34" spans="1:18" x14ac:dyDescent="0.3">
      <c r="A34" s="4">
        <v>42954</v>
      </c>
      <c r="B34" s="14">
        <v>47.315789473684212</v>
      </c>
      <c r="C34">
        <v>15</v>
      </c>
      <c r="N34" s="4">
        <v>42954</v>
      </c>
      <c r="O34">
        <v>1537.4375</v>
      </c>
      <c r="P34">
        <v>1221</v>
      </c>
    </row>
    <row r="35" spans="1:18" x14ac:dyDescent="0.3">
      <c r="A35" s="4">
        <v>42955</v>
      </c>
      <c r="B35" s="14">
        <v>39.411764705882355</v>
      </c>
      <c r="C35">
        <v>112</v>
      </c>
      <c r="N35" s="4">
        <v>42955</v>
      </c>
      <c r="O35">
        <v>1558.1875</v>
      </c>
      <c r="P35">
        <v>1333</v>
      </c>
      <c r="R35" s="13">
        <v>0.5</v>
      </c>
    </row>
    <row r="36" spans="1:18" x14ac:dyDescent="0.3">
      <c r="A36" s="4">
        <v>42956</v>
      </c>
      <c r="B36" s="14">
        <v>40.368421052631582</v>
      </c>
      <c r="C36">
        <v>34</v>
      </c>
      <c r="N36" s="4">
        <v>42956</v>
      </c>
      <c r="O36">
        <v>1591.4375</v>
      </c>
      <c r="P36">
        <v>1367</v>
      </c>
    </row>
    <row r="37" spans="1:18" x14ac:dyDescent="0.3">
      <c r="A37" s="4">
        <v>42957</v>
      </c>
      <c r="B37" s="14">
        <v>42.117647058823529</v>
      </c>
      <c r="C37">
        <v>33</v>
      </c>
      <c r="N37" s="4">
        <v>42957</v>
      </c>
      <c r="O37">
        <v>1621</v>
      </c>
      <c r="P37">
        <v>1400</v>
      </c>
    </row>
    <row r="38" spans="1:18" x14ac:dyDescent="0.3">
      <c r="A38" s="4">
        <v>42958</v>
      </c>
      <c r="B38" s="14">
        <v>30.941176470588236</v>
      </c>
      <c r="C38">
        <v>64</v>
      </c>
      <c r="N38" s="4">
        <v>42958</v>
      </c>
      <c r="O38">
        <v>1641.25</v>
      </c>
      <c r="P38">
        <v>1464</v>
      </c>
    </row>
    <row r="39" spans="1:18" x14ac:dyDescent="0.3">
      <c r="A39" s="4">
        <v>42959</v>
      </c>
      <c r="B39" s="14">
        <v>30.388888888888889</v>
      </c>
      <c r="C39">
        <v>64</v>
      </c>
      <c r="N39" s="4">
        <v>42959</v>
      </c>
      <c r="O39">
        <v>1658.875</v>
      </c>
      <c r="P39">
        <v>1528</v>
      </c>
    </row>
    <row r="40" spans="1:18" x14ac:dyDescent="0.3">
      <c r="A40" s="4">
        <v>42960</v>
      </c>
      <c r="B40" s="14">
        <v>29.166666666666668</v>
      </c>
      <c r="C40">
        <v>50</v>
      </c>
      <c r="N40" s="4">
        <v>42960</v>
      </c>
      <c r="O40">
        <v>1677.5</v>
      </c>
      <c r="P40">
        <v>1578</v>
      </c>
    </row>
    <row r="41" spans="1:18" x14ac:dyDescent="0.3">
      <c r="A41" s="4">
        <v>42961</v>
      </c>
      <c r="B41" s="14">
        <v>22.8125</v>
      </c>
      <c r="C41">
        <v>147</v>
      </c>
      <c r="N41" s="4">
        <v>42961</v>
      </c>
      <c r="O41">
        <v>1691.3125</v>
      </c>
      <c r="P41">
        <v>1725</v>
      </c>
      <c r="Q41" s="13">
        <v>0.95</v>
      </c>
    </row>
    <row r="42" spans="1:18" x14ac:dyDescent="0.3">
      <c r="A42" s="4">
        <v>42962</v>
      </c>
      <c r="B42" s="14">
        <v>20</v>
      </c>
      <c r="C42">
        <v>55</v>
      </c>
      <c r="N42" s="4">
        <v>42962</v>
      </c>
      <c r="O42">
        <v>1704.8125</v>
      </c>
      <c r="P42">
        <v>1780</v>
      </c>
    </row>
    <row r="43" spans="1:18" x14ac:dyDescent="0.3">
      <c r="A43" s="4">
        <v>42963</v>
      </c>
      <c r="B43" s="14">
        <v>22.058823529411764</v>
      </c>
      <c r="C43">
        <v>127</v>
      </c>
      <c r="N43" s="4">
        <v>42963</v>
      </c>
      <c r="O43">
        <v>1718.875</v>
      </c>
      <c r="P43">
        <v>1907</v>
      </c>
    </row>
    <row r="44" spans="1:18" x14ac:dyDescent="0.3">
      <c r="A44" s="4">
        <v>42964</v>
      </c>
      <c r="B44" s="14">
        <v>21.1875</v>
      </c>
      <c r="C44">
        <v>104</v>
      </c>
      <c r="N44" s="4">
        <v>42964</v>
      </c>
      <c r="O44">
        <v>1726.8125</v>
      </c>
      <c r="P44">
        <v>2011</v>
      </c>
      <c r="R44" s="13">
        <v>0.75</v>
      </c>
    </row>
    <row r="45" spans="1:18" x14ac:dyDescent="0.3">
      <c r="A45" s="4">
        <v>42965</v>
      </c>
      <c r="B45" s="14">
        <v>15.421052631578947</v>
      </c>
      <c r="C45">
        <v>95</v>
      </c>
      <c r="N45" s="4">
        <v>42965</v>
      </c>
      <c r="O45">
        <v>1735.8125</v>
      </c>
      <c r="P45">
        <v>2106</v>
      </c>
    </row>
    <row r="46" spans="1:18" x14ac:dyDescent="0.3">
      <c r="A46" s="4">
        <v>42966</v>
      </c>
      <c r="B46" s="14">
        <v>12.666666666666666</v>
      </c>
      <c r="C46">
        <v>44</v>
      </c>
      <c r="N46" s="4">
        <v>42966</v>
      </c>
      <c r="O46">
        <v>1740.8125</v>
      </c>
      <c r="P46">
        <v>2150</v>
      </c>
    </row>
    <row r="47" spans="1:18" x14ac:dyDescent="0.3">
      <c r="A47" s="4">
        <v>42967</v>
      </c>
      <c r="B47" s="14">
        <v>10.625</v>
      </c>
      <c r="C47">
        <v>37</v>
      </c>
      <c r="N47" s="4">
        <v>42967</v>
      </c>
      <c r="O47">
        <v>1745.625</v>
      </c>
      <c r="P47">
        <v>2187</v>
      </c>
    </row>
    <row r="48" spans="1:18" x14ac:dyDescent="0.3">
      <c r="A48" s="4">
        <v>42968</v>
      </c>
      <c r="B48" s="14">
        <v>9.3333333333333339</v>
      </c>
      <c r="C48">
        <v>37</v>
      </c>
      <c r="N48" s="4">
        <v>42968</v>
      </c>
      <c r="O48">
        <v>1748.125</v>
      </c>
      <c r="P48">
        <v>2224</v>
      </c>
    </row>
    <row r="49" spans="1:18" x14ac:dyDescent="0.3">
      <c r="A49" s="4">
        <v>42969</v>
      </c>
      <c r="B49" s="14">
        <v>6.9444444444444446</v>
      </c>
      <c r="C49">
        <v>42</v>
      </c>
      <c r="N49" s="4">
        <v>42969</v>
      </c>
      <c r="O49">
        <v>1751.875</v>
      </c>
      <c r="P49">
        <v>2266</v>
      </c>
    </row>
    <row r="50" spans="1:18" x14ac:dyDescent="0.3">
      <c r="A50" s="4">
        <v>42970</v>
      </c>
      <c r="B50" s="14">
        <v>5</v>
      </c>
      <c r="C50">
        <v>35</v>
      </c>
      <c r="N50" s="4">
        <v>42970</v>
      </c>
      <c r="O50">
        <v>1754.1875</v>
      </c>
      <c r="P50">
        <v>2301</v>
      </c>
    </row>
    <row r="51" spans="1:18" x14ac:dyDescent="0.3">
      <c r="A51" s="4">
        <v>42971</v>
      </c>
      <c r="B51" s="14">
        <v>7.2857142857142856</v>
      </c>
      <c r="C51">
        <v>34</v>
      </c>
      <c r="N51" s="4">
        <v>42971</v>
      </c>
      <c r="O51">
        <v>1755.8125</v>
      </c>
      <c r="P51">
        <v>2335</v>
      </c>
    </row>
    <row r="52" spans="1:18" x14ac:dyDescent="0.3">
      <c r="A52" s="4">
        <v>42972</v>
      </c>
      <c r="B52" s="14">
        <v>8.9230769230769234</v>
      </c>
      <c r="C52">
        <v>43</v>
      </c>
      <c r="N52" s="4">
        <v>42972</v>
      </c>
      <c r="O52">
        <v>1757.75</v>
      </c>
      <c r="P52">
        <v>2378</v>
      </c>
    </row>
    <row r="53" spans="1:18" x14ac:dyDescent="0.3">
      <c r="A53" s="4">
        <v>42973</v>
      </c>
      <c r="B53" s="14">
        <v>6.3076923076923075</v>
      </c>
      <c r="C53">
        <v>23</v>
      </c>
      <c r="N53" s="4">
        <v>42973</v>
      </c>
      <c r="O53">
        <v>1759.5</v>
      </c>
      <c r="P53">
        <v>2401</v>
      </c>
    </row>
    <row r="54" spans="1:18" x14ac:dyDescent="0.3">
      <c r="A54" s="4">
        <v>42974</v>
      </c>
      <c r="B54" s="14">
        <v>7.7142857142857144</v>
      </c>
      <c r="C54">
        <v>10</v>
      </c>
      <c r="N54" s="4">
        <v>42974</v>
      </c>
      <c r="O54">
        <v>1762.4375</v>
      </c>
      <c r="P54">
        <v>2411</v>
      </c>
    </row>
    <row r="55" spans="1:18" x14ac:dyDescent="0.3">
      <c r="A55" s="4">
        <v>42975</v>
      </c>
      <c r="B55" s="14">
        <v>5.2142857142857144</v>
      </c>
      <c r="C55">
        <v>16</v>
      </c>
      <c r="N55" s="4">
        <v>42975</v>
      </c>
      <c r="O55">
        <v>1764.1875</v>
      </c>
      <c r="P55">
        <v>2427</v>
      </c>
    </row>
    <row r="56" spans="1:18" x14ac:dyDescent="0.3">
      <c r="A56" s="4">
        <v>42976</v>
      </c>
      <c r="B56" s="14">
        <v>3.5</v>
      </c>
      <c r="C56">
        <v>20</v>
      </c>
      <c r="N56" s="4">
        <v>42976</v>
      </c>
      <c r="O56">
        <v>1764.9375</v>
      </c>
      <c r="P56">
        <v>2447</v>
      </c>
      <c r="R56" s="13">
        <v>0.95</v>
      </c>
    </row>
    <row r="57" spans="1:18" x14ac:dyDescent="0.3">
      <c r="A57" s="4">
        <v>42977</v>
      </c>
      <c r="B57" s="14">
        <v>3.25</v>
      </c>
      <c r="C57">
        <v>19</v>
      </c>
      <c r="N57" s="4">
        <v>42977</v>
      </c>
      <c r="O57">
        <v>1765.5</v>
      </c>
      <c r="P57">
        <v>2466</v>
      </c>
    </row>
    <row r="58" spans="1:18" x14ac:dyDescent="0.3">
      <c r="A58" s="4">
        <v>42978</v>
      </c>
      <c r="B58" s="14">
        <v>3.6666666666666665</v>
      </c>
      <c r="C58">
        <v>11</v>
      </c>
      <c r="N58" s="4">
        <v>42978</v>
      </c>
      <c r="O58">
        <v>1766.125</v>
      </c>
      <c r="P58">
        <v>2477</v>
      </c>
    </row>
    <row r="59" spans="1:18" x14ac:dyDescent="0.3">
      <c r="A59" s="4">
        <v>42979</v>
      </c>
      <c r="B59" s="14">
        <v>0.81818181818181823</v>
      </c>
      <c r="C59">
        <v>11</v>
      </c>
      <c r="N59" s="4">
        <v>42979</v>
      </c>
      <c r="O59">
        <v>1766.1875</v>
      </c>
      <c r="P59">
        <v>2488</v>
      </c>
    </row>
    <row r="60" spans="1:18" x14ac:dyDescent="0.3">
      <c r="A60" s="4">
        <v>42980</v>
      </c>
      <c r="B60" s="14">
        <v>2</v>
      </c>
      <c r="C60">
        <v>16</v>
      </c>
      <c r="N60" s="4">
        <v>42980</v>
      </c>
      <c r="O60">
        <v>1766.5625</v>
      </c>
      <c r="P60">
        <v>2504</v>
      </c>
    </row>
    <row r="61" spans="1:18" x14ac:dyDescent="0.3">
      <c r="A61" s="4">
        <v>42981</v>
      </c>
      <c r="B61" s="14">
        <v>2.5454545454545454</v>
      </c>
      <c r="C61">
        <v>9</v>
      </c>
      <c r="N61" s="4">
        <v>42981</v>
      </c>
      <c r="O61">
        <v>1767.125</v>
      </c>
      <c r="P61">
        <v>2513</v>
      </c>
    </row>
    <row r="62" spans="1:18" x14ac:dyDescent="0.3">
      <c r="A62" s="4">
        <v>42982</v>
      </c>
      <c r="B62" s="14">
        <v>1.3636363636363635</v>
      </c>
      <c r="C62">
        <v>4</v>
      </c>
      <c r="N62" s="4">
        <v>42982</v>
      </c>
      <c r="O62">
        <v>1767.6875</v>
      </c>
      <c r="P62">
        <v>2517</v>
      </c>
    </row>
    <row r="63" spans="1:18" x14ac:dyDescent="0.3">
      <c r="A63" s="4">
        <v>42983</v>
      </c>
      <c r="B63" s="14">
        <v>1.3</v>
      </c>
      <c r="C63">
        <v>6</v>
      </c>
      <c r="N63" s="4">
        <v>42983</v>
      </c>
      <c r="O63">
        <v>1767.6875</v>
      </c>
      <c r="P63">
        <v>2523</v>
      </c>
    </row>
    <row r="64" spans="1:18" x14ac:dyDescent="0.3">
      <c r="A64" s="4">
        <v>42984</v>
      </c>
      <c r="B64" s="14">
        <v>1.2727272727272727</v>
      </c>
      <c r="C64">
        <v>4</v>
      </c>
      <c r="N64" s="4">
        <v>42984</v>
      </c>
      <c r="O64">
        <v>1767.875</v>
      </c>
      <c r="P64">
        <v>2527</v>
      </c>
    </row>
    <row r="65" spans="1:16" x14ac:dyDescent="0.3">
      <c r="A65" s="4">
        <v>42985</v>
      </c>
      <c r="B65" s="14">
        <v>1.3</v>
      </c>
      <c r="C65">
        <v>3</v>
      </c>
      <c r="N65" s="4">
        <v>42985</v>
      </c>
      <c r="O65">
        <v>1767.875</v>
      </c>
      <c r="P65">
        <v>2530</v>
      </c>
    </row>
    <row r="66" spans="1:16" x14ac:dyDescent="0.3">
      <c r="A66" s="4">
        <v>42986</v>
      </c>
      <c r="B66" s="14">
        <v>1.6</v>
      </c>
      <c r="C66">
        <v>4</v>
      </c>
      <c r="N66" s="4">
        <v>42986</v>
      </c>
      <c r="O66">
        <v>1768</v>
      </c>
      <c r="P66">
        <v>2534</v>
      </c>
    </row>
    <row r="67" spans="1:16" x14ac:dyDescent="0.3">
      <c r="A67" s="4">
        <v>42987</v>
      </c>
      <c r="B67" s="14">
        <v>1.2857142857142858</v>
      </c>
      <c r="C67">
        <v>0</v>
      </c>
      <c r="N67" s="4">
        <v>42987</v>
      </c>
      <c r="O67">
        <v>1768.125</v>
      </c>
      <c r="P67">
        <v>2534</v>
      </c>
    </row>
    <row r="68" spans="1:16" x14ac:dyDescent="0.3">
      <c r="A68" s="4">
        <v>42988</v>
      </c>
      <c r="B68" s="14">
        <v>0.2857142857142857</v>
      </c>
      <c r="C68">
        <v>2</v>
      </c>
      <c r="N68" s="4">
        <v>42988</v>
      </c>
      <c r="O68">
        <v>1768.1875</v>
      </c>
      <c r="P68">
        <v>2536</v>
      </c>
    </row>
    <row r="69" spans="1:16" x14ac:dyDescent="0.3">
      <c r="A69" s="4">
        <v>42989</v>
      </c>
      <c r="B69" s="14">
        <v>1</v>
      </c>
      <c r="C69">
        <v>2</v>
      </c>
      <c r="N69" s="4">
        <v>42989</v>
      </c>
      <c r="O69">
        <v>1768.1875</v>
      </c>
      <c r="P69">
        <v>2538</v>
      </c>
    </row>
    <row r="70" spans="1:16" x14ac:dyDescent="0.3">
      <c r="A70" s="4">
        <v>42990</v>
      </c>
      <c r="B70" s="14">
        <v>2</v>
      </c>
      <c r="C70">
        <v>3</v>
      </c>
      <c r="N70" s="4">
        <v>42990</v>
      </c>
      <c r="O70">
        <v>1768.25</v>
      </c>
      <c r="P70">
        <v>2541</v>
      </c>
    </row>
    <row r="71" spans="1:16" x14ac:dyDescent="0.3">
      <c r="A71" s="4">
        <v>42991</v>
      </c>
      <c r="B71" s="14">
        <v>3.6666666666666665</v>
      </c>
      <c r="C71">
        <v>1</v>
      </c>
      <c r="N71" s="4">
        <v>42991</v>
      </c>
      <c r="P71">
        <v>2542</v>
      </c>
    </row>
    <row r="72" spans="1:16" x14ac:dyDescent="0.3">
      <c r="A72" s="4">
        <v>42992</v>
      </c>
      <c r="B72" s="14">
        <v>2</v>
      </c>
      <c r="C72">
        <v>5</v>
      </c>
      <c r="N72" s="4">
        <v>42992</v>
      </c>
      <c r="P72">
        <v>2547</v>
      </c>
    </row>
    <row r="73" spans="1:16" x14ac:dyDescent="0.3">
      <c r="A73" s="4">
        <v>42993</v>
      </c>
      <c r="B73" s="14">
        <v>5.333333333333333</v>
      </c>
      <c r="C73">
        <v>3</v>
      </c>
      <c r="N73" s="4">
        <v>42993</v>
      </c>
      <c r="P73">
        <v>2550</v>
      </c>
    </row>
    <row r="74" spans="1:16" x14ac:dyDescent="0.3">
      <c r="A74" s="4">
        <v>42994</v>
      </c>
      <c r="B74" s="14">
        <v>4.333333333333333</v>
      </c>
      <c r="C74">
        <v>0</v>
      </c>
      <c r="N74" s="4">
        <v>42994</v>
      </c>
      <c r="P74">
        <v>2550</v>
      </c>
    </row>
    <row r="75" spans="1:16" x14ac:dyDescent="0.3">
      <c r="A75" s="4">
        <v>42995</v>
      </c>
      <c r="B75" s="14">
        <v>4.666666666666667</v>
      </c>
      <c r="C75">
        <v>0</v>
      </c>
      <c r="N75" s="4">
        <v>42995</v>
      </c>
      <c r="P75">
        <v>2550</v>
      </c>
    </row>
    <row r="76" spans="1:16" x14ac:dyDescent="0.3">
      <c r="A76" s="4">
        <v>42996</v>
      </c>
      <c r="B76" s="14">
        <v>2.3333333333333335</v>
      </c>
      <c r="C76">
        <v>4</v>
      </c>
      <c r="N76" s="4">
        <v>42996</v>
      </c>
      <c r="P76">
        <v>2554</v>
      </c>
    </row>
    <row r="77" spans="1:16" x14ac:dyDescent="0.3">
      <c r="A77" s="4">
        <v>42997</v>
      </c>
      <c r="B77" s="14">
        <v>3.6666666666666665</v>
      </c>
      <c r="C77">
        <v>0</v>
      </c>
      <c r="N77" s="4">
        <v>42997</v>
      </c>
      <c r="P77">
        <v>2554</v>
      </c>
    </row>
    <row r="78" spans="1:16" x14ac:dyDescent="0.3">
      <c r="A78" s="4">
        <v>42998</v>
      </c>
      <c r="B78" s="14">
        <v>1</v>
      </c>
      <c r="C78">
        <v>0</v>
      </c>
      <c r="N78" s="4">
        <v>42998</v>
      </c>
      <c r="P78">
        <v>2554</v>
      </c>
    </row>
    <row r="79" spans="1:16" x14ac:dyDescent="0.3">
      <c r="A79" s="4">
        <v>42999</v>
      </c>
      <c r="B79" s="14">
        <v>4.666666666666667</v>
      </c>
      <c r="C79">
        <v>1</v>
      </c>
      <c r="N79" s="4">
        <v>42999</v>
      </c>
      <c r="P79">
        <v>2555</v>
      </c>
    </row>
    <row r="80" spans="1:16" x14ac:dyDescent="0.3">
      <c r="A80" s="4">
        <v>43000</v>
      </c>
      <c r="B80" s="14">
        <v>3</v>
      </c>
      <c r="C80">
        <v>0</v>
      </c>
      <c r="N80" s="4">
        <v>43000</v>
      </c>
      <c r="P80">
        <v>2555</v>
      </c>
    </row>
    <row r="81" spans="1:16" x14ac:dyDescent="0.3">
      <c r="A81" s="4">
        <v>43001</v>
      </c>
      <c r="B81" s="14">
        <v>1.6666666666666667</v>
      </c>
      <c r="C81">
        <v>1</v>
      </c>
      <c r="N81" s="4">
        <v>43001</v>
      </c>
      <c r="P81">
        <v>2556</v>
      </c>
    </row>
    <row r="82" spans="1:16" x14ac:dyDescent="0.3">
      <c r="A82" s="4">
        <v>43002</v>
      </c>
      <c r="B82" s="14">
        <v>2</v>
      </c>
      <c r="C82">
        <v>0</v>
      </c>
      <c r="N82" s="4">
        <v>43002</v>
      </c>
      <c r="P82">
        <v>2556</v>
      </c>
    </row>
    <row r="83" spans="1:16" x14ac:dyDescent="0.3">
      <c r="A83" s="4">
        <v>43003</v>
      </c>
      <c r="B83" s="14">
        <v>4</v>
      </c>
      <c r="C83">
        <v>8</v>
      </c>
      <c r="N83" s="4">
        <v>43003</v>
      </c>
      <c r="P83">
        <v>2564</v>
      </c>
    </row>
    <row r="84" spans="1:16" x14ac:dyDescent="0.3">
      <c r="A84" s="4">
        <v>43004</v>
      </c>
      <c r="B84" s="14">
        <v>0.5</v>
      </c>
      <c r="C84">
        <v>1</v>
      </c>
      <c r="N84" s="4">
        <v>43004</v>
      </c>
      <c r="P84">
        <v>2565</v>
      </c>
    </row>
    <row r="85" spans="1:16" x14ac:dyDescent="0.3">
      <c r="A85" s="4">
        <v>43005</v>
      </c>
      <c r="B85" s="14">
        <v>3</v>
      </c>
      <c r="C85">
        <v>1</v>
      </c>
      <c r="N85" s="4">
        <v>43005</v>
      </c>
      <c r="P85">
        <v>2566</v>
      </c>
    </row>
    <row r="86" spans="1:16" x14ac:dyDescent="0.3">
      <c r="A86" s="4">
        <v>43006</v>
      </c>
      <c r="B86" s="14">
        <v>1.5</v>
      </c>
      <c r="C86">
        <v>0</v>
      </c>
      <c r="N86" s="4">
        <v>43006</v>
      </c>
      <c r="P86">
        <v>2566</v>
      </c>
    </row>
    <row r="87" spans="1:16" x14ac:dyDescent="0.3">
      <c r="A87" s="4">
        <v>43007</v>
      </c>
      <c r="B87" s="14">
        <v>2.5</v>
      </c>
      <c r="C87">
        <v>2</v>
      </c>
      <c r="N87" s="4">
        <v>43007</v>
      </c>
      <c r="P87">
        <v>2568</v>
      </c>
    </row>
    <row r="88" spans="1:16" x14ac:dyDescent="0.3">
      <c r="A88" s="4">
        <v>43008</v>
      </c>
      <c r="B88" s="14">
        <v>1</v>
      </c>
    </row>
    <row r="89" spans="1:16" x14ac:dyDescent="0.3">
      <c r="N89" t="s">
        <v>37</v>
      </c>
      <c r="O89" t="s">
        <v>51</v>
      </c>
      <c r="P89" t="s">
        <v>54</v>
      </c>
    </row>
    <row r="90" spans="1:16" x14ac:dyDescent="0.3">
      <c r="N90" s="4">
        <v>42922</v>
      </c>
      <c r="P90">
        <v>0</v>
      </c>
    </row>
    <row r="91" spans="1:16" x14ac:dyDescent="0.3">
      <c r="N91" s="4">
        <v>42923</v>
      </c>
      <c r="P91">
        <v>0</v>
      </c>
    </row>
    <row r="92" spans="1:16" x14ac:dyDescent="0.3">
      <c r="N92" s="4">
        <v>42924</v>
      </c>
      <c r="P92">
        <v>0</v>
      </c>
    </row>
    <row r="93" spans="1:16" x14ac:dyDescent="0.3">
      <c r="N93" s="4">
        <v>42925</v>
      </c>
      <c r="P93">
        <v>0</v>
      </c>
    </row>
    <row r="94" spans="1:16" x14ac:dyDescent="0.3">
      <c r="N94" s="4">
        <v>42926</v>
      </c>
      <c r="P94">
        <v>0</v>
      </c>
    </row>
    <row r="95" spans="1:16" x14ac:dyDescent="0.3">
      <c r="N95" s="4">
        <v>42927</v>
      </c>
      <c r="P95">
        <v>0</v>
      </c>
    </row>
    <row r="96" spans="1:16" x14ac:dyDescent="0.3">
      <c r="N96" s="4">
        <v>42928</v>
      </c>
      <c r="P96">
        <v>0</v>
      </c>
    </row>
    <row r="97" spans="14:17" x14ac:dyDescent="0.3">
      <c r="N97" s="4">
        <v>42929</v>
      </c>
      <c r="P97">
        <v>0</v>
      </c>
    </row>
    <row r="98" spans="14:17" x14ac:dyDescent="0.3">
      <c r="N98" s="4">
        <v>42930</v>
      </c>
      <c r="O98">
        <v>0</v>
      </c>
      <c r="P98">
        <v>0</v>
      </c>
    </row>
    <row r="99" spans="14:17" x14ac:dyDescent="0.3">
      <c r="N99" s="4">
        <v>42931</v>
      </c>
      <c r="O99">
        <v>0</v>
      </c>
      <c r="P99">
        <v>0</v>
      </c>
    </row>
    <row r="100" spans="14:17" x14ac:dyDescent="0.3">
      <c r="N100" s="4">
        <v>42932</v>
      </c>
      <c r="O100">
        <v>0</v>
      </c>
      <c r="P100">
        <v>0</v>
      </c>
    </row>
    <row r="101" spans="14:17" x14ac:dyDescent="0.3">
      <c r="N101" s="4">
        <v>42933</v>
      </c>
      <c r="O101">
        <v>0</v>
      </c>
      <c r="P101">
        <v>0</v>
      </c>
    </row>
    <row r="102" spans="14:17" x14ac:dyDescent="0.3">
      <c r="N102" s="4">
        <v>42934</v>
      </c>
      <c r="O102">
        <v>0</v>
      </c>
      <c r="P102">
        <v>0</v>
      </c>
    </row>
    <row r="103" spans="14:17" x14ac:dyDescent="0.3">
      <c r="N103" s="4">
        <v>42935</v>
      </c>
      <c r="O103">
        <v>0</v>
      </c>
      <c r="P103">
        <v>0</v>
      </c>
    </row>
    <row r="104" spans="14:17" x14ac:dyDescent="0.3">
      <c r="N104" s="4">
        <v>42936</v>
      </c>
      <c r="O104">
        <v>0</v>
      </c>
      <c r="P104">
        <v>0</v>
      </c>
    </row>
    <row r="105" spans="14:17" x14ac:dyDescent="0.3">
      <c r="N105" s="4">
        <v>42937</v>
      </c>
      <c r="O105">
        <v>156.33333333333334</v>
      </c>
      <c r="P105">
        <v>0</v>
      </c>
    </row>
    <row r="106" spans="14:17" x14ac:dyDescent="0.3">
      <c r="N106" s="4">
        <v>42938</v>
      </c>
      <c r="O106">
        <v>179.33333333333334</v>
      </c>
      <c r="P106">
        <v>0</v>
      </c>
    </row>
    <row r="107" spans="14:17" x14ac:dyDescent="0.3">
      <c r="N107" s="4">
        <v>42939</v>
      </c>
      <c r="O107">
        <v>241</v>
      </c>
      <c r="P107">
        <v>0</v>
      </c>
    </row>
    <row r="108" spans="14:17" x14ac:dyDescent="0.3">
      <c r="N108" s="4">
        <v>42940</v>
      </c>
      <c r="O108">
        <v>284</v>
      </c>
      <c r="P108">
        <v>0</v>
      </c>
    </row>
    <row r="109" spans="14:17" x14ac:dyDescent="0.3">
      <c r="N109" s="4">
        <v>42941</v>
      </c>
      <c r="O109">
        <v>625.66666666666663</v>
      </c>
      <c r="P109">
        <v>1</v>
      </c>
    </row>
    <row r="110" spans="14:17" x14ac:dyDescent="0.3">
      <c r="N110" s="4">
        <v>42942</v>
      </c>
      <c r="O110">
        <v>757.66666666666663</v>
      </c>
      <c r="P110">
        <v>43</v>
      </c>
      <c r="Q110" s="13">
        <v>0.25</v>
      </c>
    </row>
    <row r="111" spans="14:17" x14ac:dyDescent="0.3">
      <c r="N111" s="4">
        <v>42943</v>
      </c>
      <c r="O111">
        <v>788.33333333333337</v>
      </c>
      <c r="P111">
        <v>118</v>
      </c>
    </row>
    <row r="112" spans="14:17" x14ac:dyDescent="0.3">
      <c r="N112" s="4">
        <v>42944</v>
      </c>
      <c r="O112">
        <v>856.66666666666663</v>
      </c>
      <c r="P112">
        <v>195</v>
      </c>
    </row>
    <row r="113" spans="14:18" x14ac:dyDescent="0.3">
      <c r="N113" s="4">
        <v>42945</v>
      </c>
      <c r="O113">
        <v>879</v>
      </c>
      <c r="P113">
        <v>344</v>
      </c>
    </row>
    <row r="114" spans="14:18" x14ac:dyDescent="0.3">
      <c r="N114" s="4">
        <v>42946</v>
      </c>
      <c r="O114">
        <v>897.33333333333337</v>
      </c>
      <c r="P114">
        <v>345</v>
      </c>
    </row>
    <row r="115" spans="14:18" x14ac:dyDescent="0.3">
      <c r="N115" s="4">
        <v>42947</v>
      </c>
      <c r="O115">
        <v>920.66666666666663</v>
      </c>
      <c r="P115">
        <v>345</v>
      </c>
    </row>
    <row r="116" spans="14:18" x14ac:dyDescent="0.3">
      <c r="N116" s="4">
        <v>42948</v>
      </c>
      <c r="O116">
        <v>935.66666666666663</v>
      </c>
      <c r="P116">
        <v>639</v>
      </c>
    </row>
    <row r="117" spans="14:18" x14ac:dyDescent="0.3">
      <c r="N117" s="4">
        <v>42949</v>
      </c>
      <c r="O117">
        <v>1035.3333333333333</v>
      </c>
      <c r="P117">
        <v>862</v>
      </c>
      <c r="R117" s="13">
        <v>0.25</v>
      </c>
    </row>
    <row r="118" spans="14:18" x14ac:dyDescent="0.3">
      <c r="N118" s="4">
        <v>42950</v>
      </c>
      <c r="O118">
        <v>1085.6666666666667</v>
      </c>
      <c r="P118">
        <v>935</v>
      </c>
    </row>
    <row r="119" spans="14:18" x14ac:dyDescent="0.3">
      <c r="N119" s="4">
        <v>42951</v>
      </c>
      <c r="O119">
        <v>1155.6666666666667</v>
      </c>
      <c r="P119">
        <v>1067</v>
      </c>
    </row>
    <row r="120" spans="14:18" x14ac:dyDescent="0.3">
      <c r="N120" s="4">
        <v>42952</v>
      </c>
      <c r="O120">
        <v>1247</v>
      </c>
      <c r="P120">
        <v>1144</v>
      </c>
    </row>
    <row r="121" spans="14:18" x14ac:dyDescent="0.3">
      <c r="N121" s="4">
        <v>42953</v>
      </c>
      <c r="O121">
        <v>1360</v>
      </c>
      <c r="P121">
        <v>1206</v>
      </c>
      <c r="Q121" s="13">
        <v>0.5</v>
      </c>
    </row>
    <row r="122" spans="14:18" x14ac:dyDescent="0.3">
      <c r="N122" s="4">
        <v>42954</v>
      </c>
      <c r="O122">
        <v>1418.3333333333333</v>
      </c>
      <c r="P122">
        <v>1221</v>
      </c>
    </row>
    <row r="123" spans="14:18" x14ac:dyDescent="0.3">
      <c r="N123" s="4">
        <v>42955</v>
      </c>
      <c r="O123">
        <v>1531</v>
      </c>
      <c r="P123">
        <v>1333</v>
      </c>
      <c r="R123" s="13">
        <v>0.5</v>
      </c>
    </row>
    <row r="124" spans="14:18" x14ac:dyDescent="0.3">
      <c r="N124" s="4">
        <v>42956</v>
      </c>
      <c r="O124">
        <v>1609.3333333333333</v>
      </c>
      <c r="P124">
        <v>1367</v>
      </c>
    </row>
    <row r="125" spans="14:18" x14ac:dyDescent="0.3">
      <c r="N125" s="4">
        <v>42957</v>
      </c>
      <c r="O125">
        <v>1690.3333333333333</v>
      </c>
      <c r="P125">
        <v>1400</v>
      </c>
    </row>
    <row r="126" spans="14:18" x14ac:dyDescent="0.3">
      <c r="N126" s="4">
        <v>42958</v>
      </c>
      <c r="O126">
        <v>1757.6666666666667</v>
      </c>
      <c r="P126">
        <v>1464</v>
      </c>
    </row>
    <row r="127" spans="14:18" x14ac:dyDescent="0.3">
      <c r="N127" s="4">
        <v>42959</v>
      </c>
      <c r="O127">
        <v>1846</v>
      </c>
      <c r="P127">
        <v>1528</v>
      </c>
    </row>
    <row r="128" spans="14:18" x14ac:dyDescent="0.3">
      <c r="N128" s="4">
        <v>42960</v>
      </c>
      <c r="O128">
        <v>1921.6666666666667</v>
      </c>
      <c r="P128">
        <v>1578</v>
      </c>
      <c r="Q128" s="13">
        <v>0.75</v>
      </c>
    </row>
    <row r="129" spans="14:18" x14ac:dyDescent="0.3">
      <c r="N129" s="4">
        <v>42961</v>
      </c>
      <c r="O129">
        <v>1969.6666666666667</v>
      </c>
      <c r="P129">
        <v>1725</v>
      </c>
    </row>
    <row r="130" spans="14:18" x14ac:dyDescent="0.3">
      <c r="N130" s="4">
        <v>42962</v>
      </c>
      <c r="O130">
        <v>2011</v>
      </c>
      <c r="P130">
        <v>1780</v>
      </c>
    </row>
    <row r="131" spans="14:18" x14ac:dyDescent="0.3">
      <c r="N131" s="4">
        <v>42963</v>
      </c>
      <c r="O131">
        <v>2061</v>
      </c>
      <c r="P131">
        <v>1907</v>
      </c>
    </row>
    <row r="132" spans="14:18" x14ac:dyDescent="0.3">
      <c r="N132" s="4">
        <v>42964</v>
      </c>
      <c r="O132">
        <v>2131.6666666666665</v>
      </c>
      <c r="P132">
        <v>2011</v>
      </c>
      <c r="R132" s="13">
        <v>0.75</v>
      </c>
    </row>
    <row r="133" spans="14:18" x14ac:dyDescent="0.3">
      <c r="N133" s="4">
        <v>42965</v>
      </c>
      <c r="O133">
        <v>2181.3333333333335</v>
      </c>
      <c r="P133">
        <v>2106</v>
      </c>
    </row>
    <row r="134" spans="14:18" x14ac:dyDescent="0.3">
      <c r="N134" s="4">
        <v>42966</v>
      </c>
      <c r="O134">
        <v>2218</v>
      </c>
      <c r="P134">
        <v>2150</v>
      </c>
    </row>
    <row r="135" spans="14:18" x14ac:dyDescent="0.3">
      <c r="N135" s="4">
        <v>42967</v>
      </c>
      <c r="O135">
        <v>2249</v>
      </c>
      <c r="P135">
        <v>2187</v>
      </c>
    </row>
    <row r="136" spans="14:18" x14ac:dyDescent="0.3">
      <c r="N136" s="4">
        <v>42968</v>
      </c>
      <c r="O136">
        <v>2282.3333333333335</v>
      </c>
      <c r="P136">
        <v>2224</v>
      </c>
    </row>
    <row r="137" spans="14:18" x14ac:dyDescent="0.3">
      <c r="N137" s="4">
        <v>42969</v>
      </c>
      <c r="O137">
        <v>2304</v>
      </c>
      <c r="P137">
        <v>2266</v>
      </c>
    </row>
    <row r="138" spans="14:18" x14ac:dyDescent="0.3">
      <c r="N138" s="4">
        <v>42970</v>
      </c>
      <c r="O138">
        <v>2318.3333333333335</v>
      </c>
      <c r="P138">
        <v>2301</v>
      </c>
    </row>
    <row r="139" spans="14:18" x14ac:dyDescent="0.3">
      <c r="N139" s="4">
        <v>42971</v>
      </c>
      <c r="O139">
        <v>2343.6666666666665</v>
      </c>
      <c r="P139">
        <v>2335</v>
      </c>
    </row>
    <row r="140" spans="14:18" x14ac:dyDescent="0.3">
      <c r="N140" s="4">
        <v>42972</v>
      </c>
      <c r="O140">
        <v>2372</v>
      </c>
      <c r="P140">
        <v>2378</v>
      </c>
    </row>
    <row r="141" spans="14:18" x14ac:dyDescent="0.3">
      <c r="N141" s="4">
        <v>42973</v>
      </c>
      <c r="O141">
        <v>2390</v>
      </c>
      <c r="P141">
        <v>2401</v>
      </c>
    </row>
    <row r="142" spans="14:18" x14ac:dyDescent="0.3">
      <c r="N142" s="4">
        <v>42974</v>
      </c>
      <c r="O142">
        <v>2410.3333333333335</v>
      </c>
      <c r="P142">
        <v>2411</v>
      </c>
    </row>
    <row r="143" spans="14:18" x14ac:dyDescent="0.3">
      <c r="N143" s="4">
        <v>42975</v>
      </c>
      <c r="O143">
        <v>2425.3333333333335</v>
      </c>
      <c r="P143">
        <v>2427</v>
      </c>
      <c r="Q143" s="13">
        <v>0.95</v>
      </c>
    </row>
    <row r="144" spans="14:18" x14ac:dyDescent="0.3">
      <c r="N144" s="4">
        <v>42976</v>
      </c>
      <c r="O144">
        <v>2435.3333333333335</v>
      </c>
      <c r="P144">
        <v>2447</v>
      </c>
      <c r="R144" s="13">
        <v>0.95</v>
      </c>
    </row>
    <row r="145" spans="14:16" x14ac:dyDescent="0.3">
      <c r="N145" s="4">
        <v>42977</v>
      </c>
      <c r="O145">
        <v>2445.3333333333335</v>
      </c>
      <c r="P145">
        <v>2466</v>
      </c>
    </row>
    <row r="146" spans="14:16" x14ac:dyDescent="0.3">
      <c r="N146" s="4">
        <v>42978</v>
      </c>
      <c r="O146">
        <v>2456.6666666666665</v>
      </c>
      <c r="P146">
        <v>2477</v>
      </c>
    </row>
    <row r="147" spans="14:16" x14ac:dyDescent="0.3">
      <c r="N147" s="4">
        <v>42979</v>
      </c>
      <c r="O147">
        <v>2459.3333333333335</v>
      </c>
      <c r="P147">
        <v>2488</v>
      </c>
    </row>
    <row r="148" spans="14:16" x14ac:dyDescent="0.3">
      <c r="N148" s="4">
        <v>42980</v>
      </c>
      <c r="O148">
        <v>2464</v>
      </c>
      <c r="P148">
        <v>2504</v>
      </c>
    </row>
    <row r="149" spans="14:16" x14ac:dyDescent="0.3">
      <c r="N149" s="4">
        <v>42981</v>
      </c>
      <c r="O149">
        <v>2470.3333333333335</v>
      </c>
      <c r="P149">
        <v>2513</v>
      </c>
    </row>
    <row r="150" spans="14:16" x14ac:dyDescent="0.3">
      <c r="N150" s="4">
        <v>42982</v>
      </c>
      <c r="O150">
        <v>2472.3333333333335</v>
      </c>
      <c r="P150">
        <v>2517</v>
      </c>
    </row>
    <row r="151" spans="14:16" x14ac:dyDescent="0.3">
      <c r="N151" s="4">
        <v>42983</v>
      </c>
      <c r="O151">
        <v>2476.6666666666665</v>
      </c>
      <c r="P151">
        <v>2523</v>
      </c>
    </row>
    <row r="152" spans="14:16" x14ac:dyDescent="0.3">
      <c r="N152" s="4">
        <v>42984</v>
      </c>
      <c r="O152">
        <v>2480.3333333333335</v>
      </c>
      <c r="P152">
        <v>2527</v>
      </c>
    </row>
    <row r="153" spans="14:16" x14ac:dyDescent="0.3">
      <c r="N153" s="4">
        <v>42985</v>
      </c>
      <c r="O153">
        <v>2484.6666666666665</v>
      </c>
      <c r="P153">
        <v>2530</v>
      </c>
    </row>
    <row r="154" spans="14:16" x14ac:dyDescent="0.3">
      <c r="N154" s="4">
        <v>42986</v>
      </c>
      <c r="O154">
        <v>2489.3333333333335</v>
      </c>
      <c r="P154">
        <v>2534</v>
      </c>
    </row>
    <row r="155" spans="14:16" x14ac:dyDescent="0.3">
      <c r="N155" s="4">
        <v>42987</v>
      </c>
      <c r="O155">
        <v>2491.6666666666665</v>
      </c>
      <c r="P155">
        <v>2534</v>
      </c>
    </row>
    <row r="156" spans="14:16" x14ac:dyDescent="0.3">
      <c r="N156" s="4">
        <v>42988</v>
      </c>
      <c r="O156">
        <v>2492</v>
      </c>
      <c r="P156">
        <v>2536</v>
      </c>
    </row>
    <row r="157" spans="14:16" x14ac:dyDescent="0.3">
      <c r="N157" s="4">
        <v>42989</v>
      </c>
      <c r="O157">
        <v>2493.6666666666665</v>
      </c>
      <c r="P157">
        <v>2538</v>
      </c>
    </row>
    <row r="158" spans="14:16" x14ac:dyDescent="0.3">
      <c r="N158" s="4">
        <v>42990</v>
      </c>
      <c r="O158">
        <v>2496.6666666666665</v>
      </c>
      <c r="P158">
        <v>2541</v>
      </c>
    </row>
    <row r="159" spans="14:16" x14ac:dyDescent="0.3">
      <c r="N159" s="4">
        <v>42991</v>
      </c>
      <c r="O159">
        <v>2500.3333333333335</v>
      </c>
      <c r="P159">
        <v>2542</v>
      </c>
    </row>
    <row r="160" spans="14:16" x14ac:dyDescent="0.3">
      <c r="N160" s="4">
        <v>42992</v>
      </c>
      <c r="O160">
        <v>2502.3333333333335</v>
      </c>
      <c r="P160">
        <v>2547</v>
      </c>
    </row>
    <row r="161" spans="14:16" x14ac:dyDescent="0.3">
      <c r="N161" s="4">
        <v>42993</v>
      </c>
      <c r="O161">
        <v>2507.6666666666665</v>
      </c>
      <c r="P161">
        <v>2550</v>
      </c>
    </row>
    <row r="162" spans="14:16" x14ac:dyDescent="0.3">
      <c r="N162" s="4">
        <v>42994</v>
      </c>
      <c r="O162">
        <v>2512</v>
      </c>
      <c r="P162">
        <v>2550</v>
      </c>
    </row>
    <row r="163" spans="14:16" x14ac:dyDescent="0.3">
      <c r="N163" s="4">
        <v>42995</v>
      </c>
      <c r="O163">
        <v>2516.6666666666665</v>
      </c>
      <c r="P163">
        <v>2550</v>
      </c>
    </row>
    <row r="164" spans="14:16" x14ac:dyDescent="0.3">
      <c r="N164" s="4">
        <v>42996</v>
      </c>
      <c r="O164">
        <v>2519</v>
      </c>
      <c r="P164">
        <v>2554</v>
      </c>
    </row>
    <row r="165" spans="14:16" x14ac:dyDescent="0.3">
      <c r="N165" s="4">
        <v>42997</v>
      </c>
      <c r="O165">
        <v>2522.6666666666665</v>
      </c>
      <c r="P165">
        <v>2554</v>
      </c>
    </row>
    <row r="166" spans="14:16" x14ac:dyDescent="0.3">
      <c r="N166" s="4">
        <v>42998</v>
      </c>
      <c r="O166">
        <v>2523.6666666666665</v>
      </c>
      <c r="P166">
        <v>2554</v>
      </c>
    </row>
    <row r="167" spans="14:16" x14ac:dyDescent="0.3">
      <c r="N167" s="4">
        <v>42999</v>
      </c>
      <c r="O167">
        <v>2528.3333333333335</v>
      </c>
      <c r="P167">
        <v>2555</v>
      </c>
    </row>
    <row r="168" spans="14:16" x14ac:dyDescent="0.3">
      <c r="N168" s="4">
        <v>43000</v>
      </c>
      <c r="O168">
        <v>2531.3333333333335</v>
      </c>
      <c r="P168">
        <v>2555</v>
      </c>
    </row>
    <row r="169" spans="14:16" x14ac:dyDescent="0.3">
      <c r="N169" s="4">
        <v>43001</v>
      </c>
      <c r="O169">
        <v>2533</v>
      </c>
      <c r="P169">
        <v>2556</v>
      </c>
    </row>
    <row r="170" spans="14:16" x14ac:dyDescent="0.3">
      <c r="N170" s="4">
        <v>43002</v>
      </c>
      <c r="O170">
        <v>2535</v>
      </c>
      <c r="P170">
        <v>2556</v>
      </c>
    </row>
    <row r="171" spans="14:16" x14ac:dyDescent="0.3">
      <c r="N171" s="4">
        <v>43003</v>
      </c>
      <c r="O171">
        <v>2539</v>
      </c>
      <c r="P171">
        <v>2564</v>
      </c>
    </row>
    <row r="172" spans="14:16" x14ac:dyDescent="0.3">
      <c r="N172" s="4">
        <v>43004</v>
      </c>
      <c r="P172">
        <v>2565</v>
      </c>
    </row>
    <row r="173" spans="14:16" x14ac:dyDescent="0.3">
      <c r="N173" s="4">
        <v>43005</v>
      </c>
      <c r="P173">
        <v>2566</v>
      </c>
    </row>
    <row r="174" spans="14:16" x14ac:dyDescent="0.3">
      <c r="N174" s="4">
        <v>43006</v>
      </c>
      <c r="P174">
        <v>2566</v>
      </c>
    </row>
    <row r="175" spans="14:16" x14ac:dyDescent="0.3">
      <c r="N175" s="4">
        <v>43007</v>
      </c>
      <c r="P175">
        <v>2568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C25" workbookViewId="0">
      <selection activeCell="O91" sqref="O91"/>
    </sheetView>
  </sheetViews>
  <sheetFormatPr defaultRowHeight="14.4" x14ac:dyDescent="0.3"/>
  <cols>
    <col min="2" max="2" width="22" customWidth="1"/>
    <col min="3" max="3" width="14.44140625" customWidth="1"/>
    <col min="15" max="15" width="30.6640625" customWidth="1"/>
    <col min="16" max="16" width="15.21875" customWidth="1"/>
  </cols>
  <sheetData>
    <row r="1" spans="1:18" x14ac:dyDescent="0.3">
      <c r="A1" t="s">
        <v>37</v>
      </c>
      <c r="B1" t="s">
        <v>40</v>
      </c>
      <c r="C1" t="s">
        <v>39</v>
      </c>
      <c r="N1" t="s">
        <v>37</v>
      </c>
      <c r="O1" t="s">
        <v>53</v>
      </c>
      <c r="P1" t="s">
        <v>54</v>
      </c>
      <c r="Q1" t="s">
        <v>48</v>
      </c>
      <c r="R1" t="s">
        <v>50</v>
      </c>
    </row>
    <row r="2" spans="1:18" x14ac:dyDescent="0.3">
      <c r="A2" s="4">
        <v>42922</v>
      </c>
      <c r="B2" s="14">
        <v>0</v>
      </c>
      <c r="C2">
        <v>0</v>
      </c>
      <c r="N2" s="4">
        <v>42922</v>
      </c>
      <c r="P2">
        <v>0</v>
      </c>
    </row>
    <row r="3" spans="1:18" x14ac:dyDescent="0.3">
      <c r="A3" s="4">
        <v>42923</v>
      </c>
      <c r="B3" s="14">
        <v>0</v>
      </c>
      <c r="C3">
        <v>0</v>
      </c>
      <c r="N3" s="4">
        <v>42923</v>
      </c>
      <c r="P3">
        <v>0</v>
      </c>
    </row>
    <row r="4" spans="1:18" x14ac:dyDescent="0.3">
      <c r="A4" s="4">
        <v>42924</v>
      </c>
      <c r="B4" s="14">
        <v>0</v>
      </c>
      <c r="C4">
        <v>0</v>
      </c>
      <c r="N4" s="4">
        <v>42924</v>
      </c>
      <c r="P4">
        <v>0</v>
      </c>
    </row>
    <row r="5" spans="1:18" x14ac:dyDescent="0.3">
      <c r="A5" s="4">
        <v>42925</v>
      </c>
      <c r="B5" s="14">
        <v>0</v>
      </c>
      <c r="C5">
        <v>0</v>
      </c>
      <c r="N5" s="4">
        <v>42925</v>
      </c>
      <c r="P5">
        <v>0</v>
      </c>
    </row>
    <row r="6" spans="1:18" x14ac:dyDescent="0.3">
      <c r="A6" s="4">
        <v>42926</v>
      </c>
      <c r="B6" s="14">
        <v>0</v>
      </c>
      <c r="C6">
        <v>0</v>
      </c>
      <c r="N6" s="4">
        <v>42926</v>
      </c>
      <c r="P6">
        <v>0</v>
      </c>
    </row>
    <row r="7" spans="1:18" x14ac:dyDescent="0.3">
      <c r="A7" s="4">
        <v>42927</v>
      </c>
      <c r="B7" s="14">
        <v>0</v>
      </c>
      <c r="C7">
        <v>0</v>
      </c>
      <c r="N7" s="4">
        <v>42927</v>
      </c>
      <c r="P7">
        <v>0</v>
      </c>
    </row>
    <row r="8" spans="1:18" x14ac:dyDescent="0.3">
      <c r="A8" s="4">
        <v>42928</v>
      </c>
      <c r="B8" s="14">
        <v>0</v>
      </c>
      <c r="C8">
        <v>0</v>
      </c>
      <c r="N8" s="4">
        <v>42928</v>
      </c>
      <c r="P8">
        <v>0</v>
      </c>
    </row>
    <row r="9" spans="1:18" x14ac:dyDescent="0.3">
      <c r="A9" s="4">
        <v>42929</v>
      </c>
      <c r="B9" s="14">
        <v>0</v>
      </c>
      <c r="C9">
        <v>0</v>
      </c>
      <c r="N9" s="4">
        <v>42929</v>
      </c>
      <c r="P9">
        <v>0</v>
      </c>
    </row>
    <row r="10" spans="1:18" x14ac:dyDescent="0.3">
      <c r="A10" s="4">
        <v>42930</v>
      </c>
      <c r="B10" s="14">
        <v>0</v>
      </c>
      <c r="C10">
        <v>0</v>
      </c>
      <c r="N10" s="4">
        <v>42930</v>
      </c>
      <c r="P10">
        <v>0</v>
      </c>
    </row>
    <row r="11" spans="1:18" x14ac:dyDescent="0.3">
      <c r="A11" s="4">
        <v>42931</v>
      </c>
      <c r="B11" s="14">
        <v>0</v>
      </c>
      <c r="C11">
        <v>0</v>
      </c>
      <c r="N11" s="4">
        <v>42931</v>
      </c>
      <c r="P11">
        <v>0</v>
      </c>
    </row>
    <row r="12" spans="1:18" x14ac:dyDescent="0.3">
      <c r="A12" s="4">
        <v>42932</v>
      </c>
      <c r="B12" s="14">
        <v>0</v>
      </c>
      <c r="C12">
        <v>0</v>
      </c>
      <c r="N12" s="4">
        <v>42932</v>
      </c>
      <c r="P12">
        <v>0</v>
      </c>
    </row>
    <row r="13" spans="1:18" x14ac:dyDescent="0.3">
      <c r="A13" s="4">
        <v>42933</v>
      </c>
      <c r="B13" s="14">
        <v>0</v>
      </c>
      <c r="C13">
        <v>0</v>
      </c>
      <c r="N13" s="4">
        <v>42933</v>
      </c>
      <c r="P13">
        <v>0</v>
      </c>
    </row>
    <row r="14" spans="1:18" x14ac:dyDescent="0.3">
      <c r="A14" s="4">
        <v>42934</v>
      </c>
      <c r="B14" s="14">
        <v>0</v>
      </c>
      <c r="C14">
        <v>0</v>
      </c>
      <c r="N14" s="4">
        <v>42934</v>
      </c>
      <c r="P14">
        <v>0</v>
      </c>
    </row>
    <row r="15" spans="1:18" x14ac:dyDescent="0.3">
      <c r="A15" s="4">
        <v>42935</v>
      </c>
      <c r="B15" s="14">
        <v>0</v>
      </c>
      <c r="C15">
        <v>0</v>
      </c>
      <c r="N15" s="4">
        <v>42935</v>
      </c>
      <c r="P15">
        <v>0</v>
      </c>
    </row>
    <row r="16" spans="1:18" x14ac:dyDescent="0.3">
      <c r="A16" s="4">
        <v>42936</v>
      </c>
      <c r="B16" s="14">
        <v>0</v>
      </c>
      <c r="C16">
        <v>0</v>
      </c>
      <c r="N16" s="4">
        <v>42936</v>
      </c>
      <c r="P16">
        <v>0</v>
      </c>
    </row>
    <row r="17" spans="1:16" x14ac:dyDescent="0.3">
      <c r="A17" s="4">
        <v>42937</v>
      </c>
      <c r="B17" s="14">
        <v>0</v>
      </c>
      <c r="C17">
        <v>0</v>
      </c>
      <c r="N17" s="4">
        <v>42937</v>
      </c>
      <c r="P17">
        <v>0</v>
      </c>
    </row>
    <row r="18" spans="1:16" x14ac:dyDescent="0.3">
      <c r="A18" s="4">
        <v>42938</v>
      </c>
      <c r="B18" s="14">
        <v>0</v>
      </c>
      <c r="C18">
        <v>0</v>
      </c>
      <c r="N18" s="4">
        <v>42938</v>
      </c>
      <c r="P18">
        <v>0</v>
      </c>
    </row>
    <row r="19" spans="1:16" x14ac:dyDescent="0.3">
      <c r="A19" s="4">
        <v>42939</v>
      </c>
      <c r="B19" s="14">
        <v>0.33333333333333331</v>
      </c>
      <c r="C19">
        <v>0</v>
      </c>
      <c r="N19" s="4">
        <v>42939</v>
      </c>
      <c r="P19">
        <v>0</v>
      </c>
    </row>
    <row r="20" spans="1:16" x14ac:dyDescent="0.3">
      <c r="A20" s="4">
        <v>42940</v>
      </c>
      <c r="B20" s="14">
        <v>0</v>
      </c>
      <c r="C20">
        <v>0</v>
      </c>
      <c r="N20" s="4">
        <v>42940</v>
      </c>
      <c r="P20">
        <v>0</v>
      </c>
    </row>
    <row r="21" spans="1:16" x14ac:dyDescent="0.3">
      <c r="A21" s="4">
        <v>42941</v>
      </c>
      <c r="B21" s="14">
        <v>0.14285714285714285</v>
      </c>
      <c r="C21">
        <v>0</v>
      </c>
      <c r="N21" s="4">
        <v>42941</v>
      </c>
      <c r="O21">
        <v>0</v>
      </c>
      <c r="P21">
        <v>0</v>
      </c>
    </row>
    <row r="22" spans="1:16" x14ac:dyDescent="0.3">
      <c r="A22" s="4">
        <v>42942</v>
      </c>
      <c r="B22" s="14">
        <v>0.8571428571428571</v>
      </c>
      <c r="C22">
        <v>0</v>
      </c>
      <c r="N22" s="4">
        <v>42942</v>
      </c>
      <c r="O22">
        <v>0</v>
      </c>
      <c r="P22">
        <v>0</v>
      </c>
    </row>
    <row r="23" spans="1:16" x14ac:dyDescent="0.3">
      <c r="A23" s="4">
        <v>42943</v>
      </c>
      <c r="B23" s="14">
        <v>0.2857142857142857</v>
      </c>
      <c r="C23">
        <v>0</v>
      </c>
      <c r="N23" s="4">
        <v>42943</v>
      </c>
      <c r="O23">
        <v>0.4</v>
      </c>
      <c r="P23">
        <v>0</v>
      </c>
    </row>
    <row r="24" spans="1:16" x14ac:dyDescent="0.3">
      <c r="A24" s="4">
        <v>42944</v>
      </c>
      <c r="B24" s="14">
        <v>0.14285714285714285</v>
      </c>
      <c r="C24">
        <v>0</v>
      </c>
      <c r="N24" s="4">
        <v>42944</v>
      </c>
      <c r="O24">
        <v>0.4</v>
      </c>
      <c r="P24">
        <v>0</v>
      </c>
    </row>
    <row r="25" spans="1:16" x14ac:dyDescent="0.3">
      <c r="A25" s="4">
        <v>42945</v>
      </c>
      <c r="B25" s="14">
        <v>0.14285714285714285</v>
      </c>
      <c r="C25">
        <v>0</v>
      </c>
      <c r="N25" s="4">
        <v>42945</v>
      </c>
      <c r="O25">
        <v>0.4</v>
      </c>
      <c r="P25">
        <v>0</v>
      </c>
    </row>
    <row r="26" spans="1:16" x14ac:dyDescent="0.3">
      <c r="A26" s="4">
        <v>42946</v>
      </c>
      <c r="B26" s="14">
        <v>0.5714285714285714</v>
      </c>
      <c r="C26">
        <v>0</v>
      </c>
      <c r="N26" s="4">
        <v>42946</v>
      </c>
      <c r="O26">
        <v>0.9</v>
      </c>
      <c r="P26">
        <v>0</v>
      </c>
    </row>
    <row r="27" spans="1:16" x14ac:dyDescent="0.3">
      <c r="A27" s="4">
        <v>42947</v>
      </c>
      <c r="B27" s="14">
        <v>0.42857142857142855</v>
      </c>
      <c r="C27">
        <v>0</v>
      </c>
      <c r="N27" s="4">
        <v>42947</v>
      </c>
      <c r="O27">
        <v>1.1000000000000001</v>
      </c>
      <c r="P27">
        <v>0</v>
      </c>
    </row>
    <row r="28" spans="1:16" x14ac:dyDescent="0.3">
      <c r="A28" s="4">
        <v>42948</v>
      </c>
      <c r="B28" s="14">
        <v>1.1428571428571428</v>
      </c>
      <c r="C28">
        <v>0</v>
      </c>
      <c r="N28" s="4">
        <v>42948</v>
      </c>
      <c r="O28">
        <v>1.4</v>
      </c>
      <c r="P28">
        <v>0</v>
      </c>
    </row>
    <row r="29" spans="1:16" x14ac:dyDescent="0.3">
      <c r="A29" s="4">
        <v>42949</v>
      </c>
      <c r="B29" s="14">
        <v>0.9285714285714286</v>
      </c>
      <c r="C29">
        <v>1</v>
      </c>
      <c r="N29" s="4">
        <v>42949</v>
      </c>
      <c r="O29">
        <v>1.8</v>
      </c>
      <c r="P29">
        <v>1</v>
      </c>
    </row>
    <row r="30" spans="1:16" x14ac:dyDescent="0.3">
      <c r="A30" s="4">
        <v>42950</v>
      </c>
      <c r="B30" s="14">
        <v>1.1428571428571428</v>
      </c>
      <c r="C30">
        <v>0</v>
      </c>
      <c r="N30" s="4">
        <v>42950</v>
      </c>
      <c r="O30">
        <v>2.4</v>
      </c>
      <c r="P30">
        <v>1</v>
      </c>
    </row>
    <row r="31" spans="1:16" x14ac:dyDescent="0.3">
      <c r="A31" s="4">
        <v>42951</v>
      </c>
      <c r="B31" s="14">
        <v>0.6428571428571429</v>
      </c>
      <c r="C31">
        <v>0</v>
      </c>
      <c r="N31" s="4">
        <v>42951</v>
      </c>
      <c r="O31">
        <v>2.4</v>
      </c>
      <c r="P31">
        <v>1</v>
      </c>
    </row>
    <row r="32" spans="1:16" x14ac:dyDescent="0.3">
      <c r="A32" s="4">
        <v>42952</v>
      </c>
      <c r="B32" s="14">
        <v>1.5714285714285714</v>
      </c>
      <c r="C32">
        <v>0</v>
      </c>
      <c r="N32" s="4">
        <v>42952</v>
      </c>
      <c r="O32">
        <v>3</v>
      </c>
      <c r="P32">
        <v>1</v>
      </c>
    </row>
    <row r="33" spans="1:17" x14ac:dyDescent="0.3">
      <c r="A33" s="4">
        <v>42953</v>
      </c>
      <c r="B33" s="14">
        <v>1.5714285714285714</v>
      </c>
      <c r="C33">
        <v>0</v>
      </c>
      <c r="N33" s="4">
        <v>42953</v>
      </c>
      <c r="O33">
        <v>3.9</v>
      </c>
      <c r="P33">
        <v>1</v>
      </c>
    </row>
    <row r="34" spans="1:17" x14ac:dyDescent="0.3">
      <c r="A34" s="4">
        <v>42954</v>
      </c>
      <c r="B34" s="14">
        <v>0.8571428571428571</v>
      </c>
      <c r="C34">
        <v>0</v>
      </c>
      <c r="N34" s="4">
        <v>42954</v>
      </c>
      <c r="O34">
        <v>4.5999999999999996</v>
      </c>
      <c r="P34">
        <v>1</v>
      </c>
    </row>
    <row r="35" spans="1:17" x14ac:dyDescent="0.3">
      <c r="A35" s="4">
        <v>42955</v>
      </c>
      <c r="B35" s="14">
        <v>1.2142857142857142</v>
      </c>
      <c r="C35">
        <v>0</v>
      </c>
      <c r="N35" s="4">
        <v>42955</v>
      </c>
      <c r="O35">
        <v>5.2</v>
      </c>
      <c r="P35">
        <v>1</v>
      </c>
    </row>
    <row r="36" spans="1:17" x14ac:dyDescent="0.3">
      <c r="A36" s="4">
        <v>42956</v>
      </c>
      <c r="B36" s="14">
        <v>3.1428571428571428</v>
      </c>
      <c r="C36">
        <v>0</v>
      </c>
      <c r="N36" s="4">
        <v>42956</v>
      </c>
      <c r="O36">
        <v>8.4</v>
      </c>
      <c r="P36">
        <v>1</v>
      </c>
    </row>
    <row r="37" spans="1:17" x14ac:dyDescent="0.3">
      <c r="A37" s="4">
        <v>42957</v>
      </c>
      <c r="B37" s="14">
        <v>1.2857142857142858</v>
      </c>
      <c r="C37">
        <v>0</v>
      </c>
      <c r="N37" s="4">
        <v>42957</v>
      </c>
      <c r="O37">
        <v>9.5</v>
      </c>
      <c r="P37">
        <v>1</v>
      </c>
    </row>
    <row r="38" spans="1:17" x14ac:dyDescent="0.3">
      <c r="A38" s="4">
        <v>42958</v>
      </c>
      <c r="B38" s="14">
        <v>1.2857142857142858</v>
      </c>
      <c r="C38">
        <v>0</v>
      </c>
      <c r="N38" s="4">
        <v>42958</v>
      </c>
      <c r="O38">
        <v>10.3</v>
      </c>
      <c r="P38">
        <v>1</v>
      </c>
    </row>
    <row r="39" spans="1:17" x14ac:dyDescent="0.3">
      <c r="A39" s="4">
        <v>42959</v>
      </c>
      <c r="B39" s="14">
        <v>3.1428571428571428</v>
      </c>
      <c r="C39">
        <v>0</v>
      </c>
      <c r="N39" s="4">
        <v>42959</v>
      </c>
      <c r="O39">
        <v>12.1</v>
      </c>
      <c r="P39">
        <v>1</v>
      </c>
      <c r="Q39" s="13">
        <v>0.25</v>
      </c>
    </row>
    <row r="40" spans="1:17" x14ac:dyDescent="0.3">
      <c r="A40" s="4">
        <v>42960</v>
      </c>
      <c r="B40" s="14">
        <v>2.9285714285714284</v>
      </c>
      <c r="C40">
        <v>0</v>
      </c>
      <c r="N40" s="4">
        <v>42960</v>
      </c>
      <c r="O40">
        <v>14</v>
      </c>
      <c r="P40">
        <v>1</v>
      </c>
    </row>
    <row r="41" spans="1:17" x14ac:dyDescent="0.3">
      <c r="A41" s="4">
        <v>42961</v>
      </c>
      <c r="B41" s="14">
        <v>2.6923076923076925</v>
      </c>
      <c r="C41">
        <v>1</v>
      </c>
      <c r="N41" s="4">
        <v>42961</v>
      </c>
      <c r="O41">
        <v>15.2</v>
      </c>
      <c r="P41">
        <v>2</v>
      </c>
    </row>
    <row r="42" spans="1:17" x14ac:dyDescent="0.3">
      <c r="A42" s="4">
        <v>42962</v>
      </c>
      <c r="B42" s="14">
        <v>1.8571428571428572</v>
      </c>
      <c r="C42">
        <v>0</v>
      </c>
      <c r="N42" s="4">
        <v>42962</v>
      </c>
      <c r="O42">
        <v>16.600000000000001</v>
      </c>
      <c r="P42">
        <v>2</v>
      </c>
    </row>
    <row r="43" spans="1:17" x14ac:dyDescent="0.3">
      <c r="A43" s="4">
        <v>42963</v>
      </c>
      <c r="B43" s="14">
        <v>2.6428571428571428</v>
      </c>
      <c r="C43">
        <v>0</v>
      </c>
      <c r="N43" s="4">
        <v>42963</v>
      </c>
      <c r="O43">
        <v>19.600000000000001</v>
      </c>
      <c r="P43">
        <v>2</v>
      </c>
    </row>
    <row r="44" spans="1:17" x14ac:dyDescent="0.3">
      <c r="A44" s="4">
        <v>42964</v>
      </c>
      <c r="B44" s="14">
        <v>3.6428571428571428</v>
      </c>
      <c r="C44">
        <v>0</v>
      </c>
      <c r="N44" s="4">
        <v>42964</v>
      </c>
      <c r="O44">
        <v>22.8</v>
      </c>
      <c r="P44">
        <v>2</v>
      </c>
    </row>
    <row r="45" spans="1:17" x14ac:dyDescent="0.3">
      <c r="A45" s="4">
        <v>42965</v>
      </c>
      <c r="B45" s="14">
        <v>3.9285714285714284</v>
      </c>
      <c r="C45">
        <v>0</v>
      </c>
      <c r="N45" s="4">
        <v>42965</v>
      </c>
      <c r="O45">
        <v>26.4</v>
      </c>
      <c r="P45">
        <v>2</v>
      </c>
      <c r="Q45" s="13">
        <v>0.5</v>
      </c>
    </row>
    <row r="46" spans="1:17" x14ac:dyDescent="0.3">
      <c r="A46" s="4">
        <v>42966</v>
      </c>
      <c r="B46" s="14">
        <v>4.1428571428571432</v>
      </c>
      <c r="C46">
        <v>0</v>
      </c>
      <c r="N46" s="4">
        <v>42966</v>
      </c>
      <c r="O46">
        <v>29.3</v>
      </c>
      <c r="P46">
        <v>2</v>
      </c>
    </row>
    <row r="47" spans="1:17" x14ac:dyDescent="0.3">
      <c r="A47" s="4">
        <v>42967</v>
      </c>
      <c r="B47" s="14">
        <v>3.5714285714285716</v>
      </c>
      <c r="C47">
        <v>0</v>
      </c>
      <c r="N47" s="4">
        <v>42967</v>
      </c>
      <c r="O47">
        <v>31.9</v>
      </c>
      <c r="P47">
        <v>2</v>
      </c>
    </row>
    <row r="48" spans="1:17" x14ac:dyDescent="0.3">
      <c r="A48" s="4">
        <v>42968</v>
      </c>
      <c r="B48" s="14">
        <v>2.8571428571428572</v>
      </c>
      <c r="C48">
        <v>1</v>
      </c>
      <c r="N48" s="4">
        <v>42968</v>
      </c>
      <c r="O48">
        <v>34.700000000000003</v>
      </c>
      <c r="P48">
        <v>3</v>
      </c>
    </row>
    <row r="49" spans="1:17" x14ac:dyDescent="0.3">
      <c r="A49" s="4">
        <v>42969</v>
      </c>
      <c r="B49" s="14">
        <v>1.2307692307692308</v>
      </c>
      <c r="C49">
        <v>1</v>
      </c>
      <c r="N49" s="4">
        <v>42969</v>
      </c>
      <c r="O49">
        <v>35.700000000000003</v>
      </c>
      <c r="P49">
        <v>4</v>
      </c>
      <c r="Q49" s="13">
        <v>0.75</v>
      </c>
    </row>
    <row r="50" spans="1:17" x14ac:dyDescent="0.3">
      <c r="A50" s="4">
        <v>42970</v>
      </c>
      <c r="B50" s="14">
        <v>1.2142857142857142</v>
      </c>
      <c r="C50">
        <v>1</v>
      </c>
      <c r="N50" s="4">
        <v>42970</v>
      </c>
      <c r="O50">
        <v>36.700000000000003</v>
      </c>
      <c r="P50">
        <v>5</v>
      </c>
    </row>
    <row r="51" spans="1:17" x14ac:dyDescent="0.3">
      <c r="A51" s="4">
        <v>42971</v>
      </c>
      <c r="B51" s="14">
        <v>1.8571428571428572</v>
      </c>
      <c r="C51">
        <v>0</v>
      </c>
      <c r="N51" s="4">
        <v>42971</v>
      </c>
      <c r="O51">
        <v>37.5</v>
      </c>
      <c r="P51">
        <v>5</v>
      </c>
    </row>
    <row r="52" spans="1:17" x14ac:dyDescent="0.3">
      <c r="A52" s="4">
        <v>42972</v>
      </c>
      <c r="B52" s="14">
        <v>2</v>
      </c>
      <c r="C52">
        <v>0</v>
      </c>
      <c r="N52" s="4">
        <v>42972</v>
      </c>
      <c r="O52">
        <v>39.299999999999997</v>
      </c>
      <c r="P52">
        <v>5</v>
      </c>
    </row>
    <row r="53" spans="1:17" x14ac:dyDescent="0.3">
      <c r="A53" s="4">
        <v>42973</v>
      </c>
      <c r="B53" s="14">
        <v>0.8571428571428571</v>
      </c>
      <c r="C53">
        <v>2</v>
      </c>
      <c r="N53" s="4">
        <v>42973</v>
      </c>
      <c r="O53">
        <v>40</v>
      </c>
      <c r="P53">
        <v>7</v>
      </c>
    </row>
    <row r="54" spans="1:17" x14ac:dyDescent="0.3">
      <c r="A54" s="4">
        <v>42974</v>
      </c>
      <c r="B54" s="14">
        <v>0.7857142857142857</v>
      </c>
      <c r="C54">
        <v>0</v>
      </c>
      <c r="N54" s="4">
        <v>42974</v>
      </c>
      <c r="O54">
        <v>40.5</v>
      </c>
      <c r="P54">
        <v>7</v>
      </c>
    </row>
    <row r="55" spans="1:17" x14ac:dyDescent="0.3">
      <c r="A55" s="4">
        <v>42975</v>
      </c>
      <c r="B55" s="14">
        <v>1.75</v>
      </c>
      <c r="C55">
        <v>0</v>
      </c>
      <c r="N55" s="4">
        <v>42975</v>
      </c>
      <c r="O55">
        <v>41.9</v>
      </c>
      <c r="P55">
        <v>7</v>
      </c>
    </row>
    <row r="56" spans="1:17" x14ac:dyDescent="0.3">
      <c r="A56" s="4">
        <v>42976</v>
      </c>
      <c r="B56" s="14">
        <v>1.7692307692307692</v>
      </c>
      <c r="C56">
        <v>0</v>
      </c>
      <c r="N56" s="4">
        <v>42976</v>
      </c>
      <c r="O56">
        <v>42.2</v>
      </c>
      <c r="P56">
        <v>7</v>
      </c>
    </row>
    <row r="57" spans="1:17" x14ac:dyDescent="0.3">
      <c r="A57" s="4">
        <v>42977</v>
      </c>
      <c r="B57" s="14">
        <v>2.3846153846153846</v>
      </c>
      <c r="C57">
        <v>0</v>
      </c>
      <c r="N57" s="4">
        <v>42977</v>
      </c>
      <c r="O57">
        <v>42.5</v>
      </c>
      <c r="P57">
        <v>7</v>
      </c>
    </row>
    <row r="58" spans="1:17" x14ac:dyDescent="0.3">
      <c r="A58" s="4">
        <v>42978</v>
      </c>
      <c r="B58" s="14">
        <v>9.4615384615384617</v>
      </c>
      <c r="C58">
        <v>1</v>
      </c>
      <c r="N58" s="4">
        <v>42978</v>
      </c>
      <c r="O58">
        <v>42.9</v>
      </c>
      <c r="P58">
        <v>8</v>
      </c>
    </row>
    <row r="59" spans="1:17" x14ac:dyDescent="0.3">
      <c r="A59" s="4">
        <v>42979</v>
      </c>
      <c r="B59" s="14">
        <v>0.15384615384615385</v>
      </c>
      <c r="C59">
        <v>0</v>
      </c>
      <c r="N59" s="4">
        <v>42979</v>
      </c>
      <c r="O59">
        <v>42.9</v>
      </c>
      <c r="P59">
        <v>8</v>
      </c>
    </row>
    <row r="60" spans="1:17" x14ac:dyDescent="0.3">
      <c r="A60" s="4">
        <v>42980</v>
      </c>
      <c r="B60" s="14">
        <v>0.15384615384615385</v>
      </c>
      <c r="C60">
        <v>0</v>
      </c>
      <c r="N60" s="4">
        <v>42980</v>
      </c>
      <c r="O60">
        <v>43.1</v>
      </c>
      <c r="P60">
        <v>8</v>
      </c>
    </row>
    <row r="61" spans="1:17" x14ac:dyDescent="0.3">
      <c r="A61" s="4">
        <v>42981</v>
      </c>
      <c r="B61" s="14">
        <v>0</v>
      </c>
      <c r="C61">
        <v>0</v>
      </c>
      <c r="N61" s="4">
        <v>42981</v>
      </c>
      <c r="O61">
        <v>43.1</v>
      </c>
      <c r="P61">
        <v>8</v>
      </c>
    </row>
    <row r="62" spans="1:17" x14ac:dyDescent="0.3">
      <c r="A62" s="4">
        <v>42982</v>
      </c>
      <c r="B62" s="14">
        <v>0.15384615384615385</v>
      </c>
      <c r="C62">
        <v>0</v>
      </c>
      <c r="N62" s="4">
        <v>42982</v>
      </c>
      <c r="O62">
        <v>43.1</v>
      </c>
      <c r="P62">
        <v>8</v>
      </c>
    </row>
    <row r="63" spans="1:17" x14ac:dyDescent="0.3">
      <c r="A63" s="4">
        <v>42983</v>
      </c>
      <c r="B63" s="14">
        <v>1.5384615384615385</v>
      </c>
      <c r="C63">
        <v>1</v>
      </c>
      <c r="N63" s="4">
        <v>42983</v>
      </c>
      <c r="O63">
        <v>44.8</v>
      </c>
      <c r="P63">
        <v>9</v>
      </c>
    </row>
    <row r="64" spans="1:17" x14ac:dyDescent="0.3">
      <c r="A64" s="4">
        <v>42984</v>
      </c>
      <c r="B64" s="14">
        <v>0.76923076923076927</v>
      </c>
      <c r="C64">
        <v>4</v>
      </c>
      <c r="N64" s="4">
        <v>42984</v>
      </c>
      <c r="O64">
        <v>45.7</v>
      </c>
      <c r="P64">
        <v>13</v>
      </c>
      <c r="Q64" s="13">
        <v>0.95</v>
      </c>
    </row>
    <row r="65" spans="1:18" x14ac:dyDescent="0.3">
      <c r="A65" s="4">
        <v>42985</v>
      </c>
      <c r="B65" s="14">
        <v>0.15384615384615385</v>
      </c>
      <c r="C65">
        <v>1</v>
      </c>
      <c r="N65" s="4">
        <v>42985</v>
      </c>
      <c r="O65">
        <v>45.7</v>
      </c>
      <c r="P65">
        <v>14</v>
      </c>
    </row>
    <row r="66" spans="1:18" x14ac:dyDescent="0.3">
      <c r="A66" s="4">
        <v>42986</v>
      </c>
      <c r="B66" s="14">
        <v>0.30769230769230771</v>
      </c>
      <c r="C66">
        <v>2</v>
      </c>
      <c r="N66" s="4">
        <v>42986</v>
      </c>
      <c r="O66">
        <v>46</v>
      </c>
      <c r="P66">
        <v>16</v>
      </c>
      <c r="R66" s="13">
        <v>0.25</v>
      </c>
    </row>
    <row r="67" spans="1:18" x14ac:dyDescent="0.3">
      <c r="A67" s="4">
        <v>42987</v>
      </c>
      <c r="B67" s="14">
        <v>0</v>
      </c>
      <c r="C67">
        <v>3</v>
      </c>
      <c r="N67" s="4">
        <v>42987</v>
      </c>
      <c r="O67">
        <v>46</v>
      </c>
      <c r="P67">
        <v>19</v>
      </c>
    </row>
    <row r="68" spans="1:18" x14ac:dyDescent="0.3">
      <c r="A68" s="4">
        <v>42988</v>
      </c>
      <c r="B68" s="14">
        <v>0.69230769230769229</v>
      </c>
      <c r="C68">
        <v>1</v>
      </c>
      <c r="N68" s="4">
        <v>42988</v>
      </c>
      <c r="O68">
        <v>46.6</v>
      </c>
      <c r="P68">
        <v>20</v>
      </c>
    </row>
    <row r="69" spans="1:18" x14ac:dyDescent="0.3">
      <c r="A69" s="4">
        <v>42989</v>
      </c>
      <c r="B69" s="14">
        <v>0.15384615384615385</v>
      </c>
      <c r="C69">
        <v>2</v>
      </c>
      <c r="N69" s="4">
        <v>42989</v>
      </c>
      <c r="O69">
        <v>46.6</v>
      </c>
      <c r="P69">
        <v>22</v>
      </c>
    </row>
    <row r="70" spans="1:18" x14ac:dyDescent="0.3">
      <c r="A70" s="4">
        <v>42990</v>
      </c>
      <c r="B70" s="14">
        <v>0.92307692307692313</v>
      </c>
      <c r="C70">
        <v>3</v>
      </c>
      <c r="N70" s="4">
        <v>42990</v>
      </c>
      <c r="O70">
        <v>46.7</v>
      </c>
      <c r="P70">
        <v>25</v>
      </c>
    </row>
    <row r="71" spans="1:18" x14ac:dyDescent="0.3">
      <c r="A71" s="4">
        <v>42991</v>
      </c>
      <c r="B71" s="14">
        <v>0.30769230769230771</v>
      </c>
      <c r="C71">
        <v>1</v>
      </c>
      <c r="N71" s="4">
        <v>42991</v>
      </c>
      <c r="O71">
        <v>46.7</v>
      </c>
      <c r="P71">
        <v>26</v>
      </c>
    </row>
    <row r="72" spans="1:18" x14ac:dyDescent="0.3">
      <c r="A72" s="4">
        <v>42992</v>
      </c>
      <c r="B72" s="14">
        <v>0.76923076923076927</v>
      </c>
      <c r="C72">
        <v>6</v>
      </c>
      <c r="N72" s="4">
        <v>42992</v>
      </c>
      <c r="O72">
        <v>46.7</v>
      </c>
      <c r="P72">
        <v>32</v>
      </c>
      <c r="R72" s="13">
        <v>0.5</v>
      </c>
    </row>
    <row r="73" spans="1:18" x14ac:dyDescent="0.3">
      <c r="A73" s="4">
        <v>42993</v>
      </c>
      <c r="B73" s="14">
        <v>0.15384615384615385</v>
      </c>
      <c r="C73">
        <v>0</v>
      </c>
      <c r="N73" s="4">
        <v>42993</v>
      </c>
      <c r="O73">
        <v>46.7</v>
      </c>
      <c r="P73">
        <v>32</v>
      </c>
    </row>
    <row r="74" spans="1:18" x14ac:dyDescent="0.3">
      <c r="A74" s="4">
        <v>42994</v>
      </c>
      <c r="B74" s="14">
        <v>1.3333333333333333</v>
      </c>
      <c r="C74">
        <v>1</v>
      </c>
      <c r="N74" s="4">
        <v>42994</v>
      </c>
      <c r="P74">
        <v>33</v>
      </c>
    </row>
    <row r="75" spans="1:18" x14ac:dyDescent="0.3">
      <c r="A75" s="4">
        <v>42995</v>
      </c>
      <c r="B75" s="14">
        <v>3</v>
      </c>
      <c r="C75">
        <v>1</v>
      </c>
      <c r="N75" s="4">
        <v>42995</v>
      </c>
      <c r="P75">
        <v>34</v>
      </c>
    </row>
    <row r="76" spans="1:18" x14ac:dyDescent="0.3">
      <c r="A76" s="4">
        <v>42996</v>
      </c>
      <c r="B76" s="14">
        <v>2</v>
      </c>
      <c r="C76">
        <v>4</v>
      </c>
      <c r="N76" s="4">
        <v>42996</v>
      </c>
      <c r="P76">
        <v>38</v>
      </c>
    </row>
    <row r="77" spans="1:18" x14ac:dyDescent="0.3">
      <c r="A77" s="4">
        <v>42997</v>
      </c>
      <c r="B77" s="14">
        <v>1.3333333333333333</v>
      </c>
      <c r="C77">
        <v>1</v>
      </c>
      <c r="N77" s="4">
        <v>42997</v>
      </c>
      <c r="P77">
        <v>39</v>
      </c>
    </row>
    <row r="78" spans="1:18" x14ac:dyDescent="0.3">
      <c r="A78" s="4">
        <v>42998</v>
      </c>
      <c r="B78" s="14">
        <v>0.66666666666666663</v>
      </c>
      <c r="C78">
        <v>2</v>
      </c>
      <c r="N78" s="4">
        <v>42998</v>
      </c>
      <c r="P78">
        <v>41</v>
      </c>
    </row>
    <row r="79" spans="1:18" x14ac:dyDescent="0.3">
      <c r="A79" s="4">
        <v>42999</v>
      </c>
      <c r="B79" s="14">
        <v>0</v>
      </c>
      <c r="C79">
        <v>2</v>
      </c>
      <c r="N79" s="4">
        <v>42999</v>
      </c>
      <c r="P79">
        <v>43</v>
      </c>
    </row>
    <row r="80" spans="1:18" x14ac:dyDescent="0.3">
      <c r="A80" s="4">
        <v>43000</v>
      </c>
      <c r="B80" s="14">
        <v>1.3333333333333333</v>
      </c>
      <c r="C80">
        <v>3</v>
      </c>
      <c r="N80" s="4">
        <v>43000</v>
      </c>
      <c r="P80">
        <v>46</v>
      </c>
      <c r="R80" s="13">
        <v>0.75</v>
      </c>
    </row>
    <row r="81" spans="1:18" x14ac:dyDescent="0.3">
      <c r="A81" s="4">
        <v>43001</v>
      </c>
      <c r="B81" s="14">
        <v>1</v>
      </c>
      <c r="C81">
        <v>4</v>
      </c>
      <c r="N81" s="4">
        <v>43001</v>
      </c>
      <c r="P81">
        <v>50</v>
      </c>
    </row>
    <row r="82" spans="1:18" x14ac:dyDescent="0.3">
      <c r="A82" s="4">
        <v>43002</v>
      </c>
      <c r="B82" s="14">
        <v>1.6666666666666667</v>
      </c>
      <c r="C82">
        <v>2</v>
      </c>
      <c r="N82" s="4">
        <v>43002</v>
      </c>
      <c r="P82">
        <v>52</v>
      </c>
    </row>
    <row r="83" spans="1:18" x14ac:dyDescent="0.3">
      <c r="A83" s="4">
        <v>43003</v>
      </c>
      <c r="B83" s="14">
        <v>0.33333333333333331</v>
      </c>
      <c r="C83">
        <v>4</v>
      </c>
      <c r="N83" s="4">
        <v>43003</v>
      </c>
      <c r="P83">
        <v>56</v>
      </c>
    </row>
    <row r="84" spans="1:18" x14ac:dyDescent="0.3">
      <c r="A84" s="4">
        <v>43004</v>
      </c>
      <c r="B84" s="14">
        <v>1.5</v>
      </c>
      <c r="C84">
        <v>2</v>
      </c>
      <c r="N84" s="4">
        <v>43004</v>
      </c>
      <c r="P84">
        <v>58</v>
      </c>
      <c r="R84" s="13">
        <v>0.95</v>
      </c>
    </row>
    <row r="85" spans="1:18" x14ac:dyDescent="0.3">
      <c r="A85" s="4">
        <v>43005</v>
      </c>
      <c r="B85" s="14">
        <v>1</v>
      </c>
      <c r="C85">
        <v>1</v>
      </c>
      <c r="N85" s="4">
        <v>43005</v>
      </c>
      <c r="P85">
        <v>59</v>
      </c>
    </row>
    <row r="86" spans="1:18" x14ac:dyDescent="0.3">
      <c r="A86" s="4">
        <v>43006</v>
      </c>
      <c r="B86" s="14">
        <v>0</v>
      </c>
      <c r="C86">
        <v>0</v>
      </c>
      <c r="N86" s="4">
        <v>43006</v>
      </c>
      <c r="P86">
        <v>59</v>
      </c>
    </row>
    <row r="87" spans="1:18" x14ac:dyDescent="0.3">
      <c r="A87" s="4">
        <v>43007</v>
      </c>
      <c r="B87" s="14">
        <v>0</v>
      </c>
      <c r="C87">
        <v>2</v>
      </c>
      <c r="N87" s="4">
        <v>43007</v>
      </c>
      <c r="P87">
        <v>61</v>
      </c>
    </row>
    <row r="88" spans="1:18" x14ac:dyDescent="0.3">
      <c r="A88" s="4">
        <v>43008</v>
      </c>
      <c r="B88" s="14">
        <v>0</v>
      </c>
      <c r="N88" s="4">
        <v>43008</v>
      </c>
    </row>
    <row r="90" spans="1:18" x14ac:dyDescent="0.3">
      <c r="N90" t="s">
        <v>37</v>
      </c>
      <c r="O90" t="s">
        <v>51</v>
      </c>
      <c r="P90" t="s">
        <v>54</v>
      </c>
    </row>
    <row r="91" spans="1:18" x14ac:dyDescent="0.3">
      <c r="N91" s="4">
        <v>42922</v>
      </c>
      <c r="P91">
        <v>0</v>
      </c>
    </row>
    <row r="92" spans="1:18" x14ac:dyDescent="0.3">
      <c r="N92" s="4">
        <v>42923</v>
      </c>
      <c r="P92">
        <v>0</v>
      </c>
    </row>
    <row r="93" spans="1:18" x14ac:dyDescent="0.3">
      <c r="N93" s="4">
        <v>42924</v>
      </c>
      <c r="P93">
        <v>0</v>
      </c>
    </row>
    <row r="94" spans="1:18" x14ac:dyDescent="0.3">
      <c r="N94" s="4">
        <v>42925</v>
      </c>
      <c r="P94">
        <v>0</v>
      </c>
    </row>
    <row r="95" spans="1:18" x14ac:dyDescent="0.3">
      <c r="N95" s="4">
        <v>42926</v>
      </c>
      <c r="P95">
        <v>0</v>
      </c>
    </row>
    <row r="96" spans="1:18" x14ac:dyDescent="0.3">
      <c r="N96" s="4">
        <v>42927</v>
      </c>
      <c r="P96">
        <v>0</v>
      </c>
    </row>
    <row r="97" spans="14:16" x14ac:dyDescent="0.3">
      <c r="N97" s="4">
        <v>42928</v>
      </c>
      <c r="P97">
        <v>0</v>
      </c>
    </row>
    <row r="98" spans="14:16" x14ac:dyDescent="0.3">
      <c r="N98" s="4">
        <v>42929</v>
      </c>
      <c r="P98">
        <v>0</v>
      </c>
    </row>
    <row r="99" spans="14:16" x14ac:dyDescent="0.3">
      <c r="N99" s="4">
        <v>42930</v>
      </c>
      <c r="P99">
        <v>0</v>
      </c>
    </row>
    <row r="100" spans="14:16" x14ac:dyDescent="0.3">
      <c r="N100" s="4">
        <v>42931</v>
      </c>
      <c r="P100">
        <v>0</v>
      </c>
    </row>
    <row r="101" spans="14:16" x14ac:dyDescent="0.3">
      <c r="N101" s="4">
        <v>42932</v>
      </c>
      <c r="P101">
        <v>0</v>
      </c>
    </row>
    <row r="102" spans="14:16" x14ac:dyDescent="0.3">
      <c r="N102" s="4">
        <v>42933</v>
      </c>
      <c r="P102">
        <v>0</v>
      </c>
    </row>
    <row r="103" spans="14:16" x14ac:dyDescent="0.3">
      <c r="N103" s="4">
        <v>42934</v>
      </c>
      <c r="P103">
        <v>0</v>
      </c>
    </row>
    <row r="104" spans="14:16" x14ac:dyDescent="0.3">
      <c r="N104" s="4">
        <v>42935</v>
      </c>
      <c r="P104">
        <v>0</v>
      </c>
    </row>
    <row r="105" spans="14:16" x14ac:dyDescent="0.3">
      <c r="N105" s="4">
        <v>42936</v>
      </c>
      <c r="P105">
        <v>0</v>
      </c>
    </row>
    <row r="106" spans="14:16" x14ac:dyDescent="0.3">
      <c r="N106" s="4">
        <v>42937</v>
      </c>
      <c r="P106">
        <v>0</v>
      </c>
    </row>
    <row r="107" spans="14:16" x14ac:dyDescent="0.3">
      <c r="N107" s="4">
        <v>42938</v>
      </c>
      <c r="P107">
        <v>0</v>
      </c>
    </row>
    <row r="108" spans="14:16" x14ac:dyDescent="0.3">
      <c r="N108" s="4">
        <v>42939</v>
      </c>
      <c r="P108">
        <v>0</v>
      </c>
    </row>
    <row r="109" spans="14:16" x14ac:dyDescent="0.3">
      <c r="N109" s="4">
        <v>42940</v>
      </c>
      <c r="P109">
        <v>0</v>
      </c>
    </row>
    <row r="110" spans="14:16" x14ac:dyDescent="0.3">
      <c r="N110" s="4">
        <v>42941</v>
      </c>
      <c r="O110">
        <v>1</v>
      </c>
      <c r="P110">
        <v>0</v>
      </c>
    </row>
    <row r="111" spans="14:16" x14ac:dyDescent="0.3">
      <c r="N111" s="4">
        <v>42942</v>
      </c>
      <c r="O111">
        <v>5</v>
      </c>
      <c r="P111">
        <v>0</v>
      </c>
    </row>
    <row r="112" spans="14:16" x14ac:dyDescent="0.3">
      <c r="N112" s="4">
        <v>42943</v>
      </c>
      <c r="O112">
        <v>5</v>
      </c>
      <c r="P112">
        <v>0</v>
      </c>
    </row>
    <row r="113" spans="14:17" x14ac:dyDescent="0.3">
      <c r="N113" s="4">
        <v>42944</v>
      </c>
      <c r="O113">
        <v>5.666666666666667</v>
      </c>
      <c r="P113">
        <v>0</v>
      </c>
    </row>
    <row r="114" spans="14:17" x14ac:dyDescent="0.3">
      <c r="N114" s="4">
        <v>42945</v>
      </c>
      <c r="O114">
        <v>6.333333333333333</v>
      </c>
      <c r="P114">
        <v>0</v>
      </c>
    </row>
    <row r="115" spans="14:17" x14ac:dyDescent="0.3">
      <c r="N115" s="4">
        <v>42946</v>
      </c>
      <c r="O115">
        <v>7.333333333333333</v>
      </c>
      <c r="P115">
        <v>0</v>
      </c>
    </row>
    <row r="116" spans="14:17" x14ac:dyDescent="0.3">
      <c r="N116" s="4">
        <v>42947</v>
      </c>
      <c r="O116">
        <v>8.6666666666666661</v>
      </c>
      <c r="P116">
        <v>0</v>
      </c>
    </row>
    <row r="117" spans="14:17" x14ac:dyDescent="0.3">
      <c r="N117" s="4">
        <v>42948</v>
      </c>
      <c r="O117">
        <v>13</v>
      </c>
      <c r="P117">
        <v>0</v>
      </c>
    </row>
    <row r="118" spans="14:17" x14ac:dyDescent="0.3">
      <c r="N118" s="4">
        <v>42949</v>
      </c>
      <c r="O118">
        <v>16</v>
      </c>
      <c r="P118">
        <v>1</v>
      </c>
    </row>
    <row r="119" spans="14:17" x14ac:dyDescent="0.3">
      <c r="N119" s="4">
        <v>42950</v>
      </c>
      <c r="O119">
        <v>19.333333333333332</v>
      </c>
      <c r="P119">
        <v>1</v>
      </c>
    </row>
    <row r="120" spans="14:17" x14ac:dyDescent="0.3">
      <c r="N120" s="4">
        <v>42951</v>
      </c>
      <c r="O120">
        <v>21.666666666666668</v>
      </c>
      <c r="P120">
        <v>1</v>
      </c>
    </row>
    <row r="121" spans="14:17" x14ac:dyDescent="0.3">
      <c r="N121" s="4">
        <v>42952</v>
      </c>
      <c r="O121">
        <v>27</v>
      </c>
      <c r="P121">
        <v>1</v>
      </c>
    </row>
    <row r="122" spans="14:17" x14ac:dyDescent="0.3">
      <c r="N122" s="4">
        <v>42953</v>
      </c>
      <c r="O122">
        <v>31.333333333333332</v>
      </c>
      <c r="P122">
        <v>1</v>
      </c>
    </row>
    <row r="123" spans="14:17" x14ac:dyDescent="0.3">
      <c r="N123" s="4">
        <v>42954</v>
      </c>
      <c r="O123">
        <v>32.666666666666664</v>
      </c>
      <c r="P123">
        <v>1</v>
      </c>
    </row>
    <row r="124" spans="14:17" x14ac:dyDescent="0.3">
      <c r="N124" s="4">
        <v>42955</v>
      </c>
      <c r="O124">
        <v>36.333333333333336</v>
      </c>
      <c r="P124">
        <v>1</v>
      </c>
    </row>
    <row r="125" spans="14:17" x14ac:dyDescent="0.3">
      <c r="N125" s="4">
        <v>42956</v>
      </c>
      <c r="O125">
        <v>40.333333333333336</v>
      </c>
      <c r="P125">
        <v>1</v>
      </c>
    </row>
    <row r="126" spans="14:17" x14ac:dyDescent="0.3">
      <c r="N126" s="4">
        <v>42957</v>
      </c>
      <c r="O126">
        <v>42.666666666666664</v>
      </c>
      <c r="P126">
        <v>1</v>
      </c>
    </row>
    <row r="127" spans="14:17" x14ac:dyDescent="0.3">
      <c r="N127" s="4">
        <v>42958</v>
      </c>
      <c r="O127">
        <v>46</v>
      </c>
      <c r="P127">
        <v>1</v>
      </c>
    </row>
    <row r="128" spans="14:17" x14ac:dyDescent="0.3">
      <c r="N128" s="4">
        <v>42959</v>
      </c>
      <c r="O128">
        <v>54.333333333333336</v>
      </c>
      <c r="P128">
        <v>1</v>
      </c>
      <c r="Q128" s="13">
        <v>0.25</v>
      </c>
    </row>
    <row r="129" spans="14:17" x14ac:dyDescent="0.3">
      <c r="N129" s="4">
        <v>42960</v>
      </c>
      <c r="O129">
        <v>61.666666666666664</v>
      </c>
      <c r="P129">
        <v>1</v>
      </c>
    </row>
    <row r="130" spans="14:17" x14ac:dyDescent="0.3">
      <c r="N130" s="4">
        <v>42961</v>
      </c>
      <c r="O130">
        <v>69.333333333333329</v>
      </c>
      <c r="P130">
        <v>2</v>
      </c>
    </row>
    <row r="131" spans="14:17" x14ac:dyDescent="0.3">
      <c r="N131" s="4">
        <v>42962</v>
      </c>
      <c r="O131">
        <v>73</v>
      </c>
      <c r="P131">
        <v>2</v>
      </c>
    </row>
    <row r="132" spans="14:17" x14ac:dyDescent="0.3">
      <c r="N132" s="4">
        <v>42963</v>
      </c>
      <c r="O132">
        <v>75.333333333333329</v>
      </c>
      <c r="P132">
        <v>2</v>
      </c>
    </row>
    <row r="133" spans="14:17" x14ac:dyDescent="0.3">
      <c r="N133" s="4">
        <v>42964</v>
      </c>
      <c r="O133">
        <v>81.666666666666671</v>
      </c>
      <c r="P133">
        <v>2</v>
      </c>
    </row>
    <row r="134" spans="14:17" x14ac:dyDescent="0.3">
      <c r="N134" s="4">
        <v>42965</v>
      </c>
      <c r="O134">
        <v>88</v>
      </c>
      <c r="P134">
        <v>2</v>
      </c>
    </row>
    <row r="135" spans="14:17" x14ac:dyDescent="0.3">
      <c r="N135" s="4">
        <v>42966</v>
      </c>
      <c r="O135">
        <v>97.666666666666671</v>
      </c>
      <c r="P135">
        <v>2</v>
      </c>
    </row>
    <row r="136" spans="14:17" x14ac:dyDescent="0.3">
      <c r="N136" s="4">
        <v>42967</v>
      </c>
      <c r="O136">
        <v>105.33333333333333</v>
      </c>
      <c r="P136">
        <v>2</v>
      </c>
    </row>
    <row r="137" spans="14:17" x14ac:dyDescent="0.3">
      <c r="N137" s="4">
        <v>42968</v>
      </c>
      <c r="O137">
        <v>109.33333333333333</v>
      </c>
      <c r="P137">
        <v>3</v>
      </c>
      <c r="Q137" s="13">
        <v>0.5</v>
      </c>
    </row>
    <row r="138" spans="14:17" x14ac:dyDescent="0.3">
      <c r="N138" s="4">
        <v>42969</v>
      </c>
      <c r="O138">
        <v>111.33333333333333</v>
      </c>
      <c r="P138">
        <v>4</v>
      </c>
    </row>
    <row r="139" spans="14:17" x14ac:dyDescent="0.3">
      <c r="N139" s="4">
        <v>42970</v>
      </c>
      <c r="O139">
        <v>113.66666666666667</v>
      </c>
      <c r="P139">
        <v>5</v>
      </c>
    </row>
    <row r="140" spans="14:17" x14ac:dyDescent="0.3">
      <c r="N140" s="4">
        <v>42971</v>
      </c>
      <c r="O140">
        <v>119.66666666666667</v>
      </c>
      <c r="P140">
        <v>5</v>
      </c>
    </row>
    <row r="141" spans="14:17" x14ac:dyDescent="0.3">
      <c r="N141" s="4">
        <v>42972</v>
      </c>
      <c r="O141">
        <v>122.66666666666667</v>
      </c>
      <c r="P141">
        <v>5</v>
      </c>
    </row>
    <row r="142" spans="14:17" x14ac:dyDescent="0.3">
      <c r="N142" s="4">
        <v>42973</v>
      </c>
      <c r="O142">
        <v>124.33333333333333</v>
      </c>
      <c r="P142">
        <v>7</v>
      </c>
    </row>
    <row r="143" spans="14:17" x14ac:dyDescent="0.3">
      <c r="N143" s="4">
        <v>42974</v>
      </c>
      <c r="O143">
        <v>126</v>
      </c>
      <c r="P143">
        <v>7</v>
      </c>
    </row>
    <row r="144" spans="14:17" x14ac:dyDescent="0.3">
      <c r="N144" s="4">
        <v>42975</v>
      </c>
      <c r="O144">
        <v>128.33333333333334</v>
      </c>
      <c r="P144">
        <v>7</v>
      </c>
    </row>
    <row r="145" spans="14:18" x14ac:dyDescent="0.3">
      <c r="N145" s="4">
        <v>42976</v>
      </c>
      <c r="O145">
        <v>135</v>
      </c>
      <c r="P145">
        <v>7</v>
      </c>
    </row>
    <row r="146" spans="14:18" x14ac:dyDescent="0.3">
      <c r="N146" s="4">
        <v>42977</v>
      </c>
      <c r="O146">
        <v>144.33333333333334</v>
      </c>
      <c r="P146">
        <v>7</v>
      </c>
    </row>
    <row r="147" spans="14:18" x14ac:dyDescent="0.3">
      <c r="N147" s="4">
        <v>42978</v>
      </c>
      <c r="O147">
        <v>184</v>
      </c>
      <c r="P147">
        <v>8</v>
      </c>
      <c r="Q147" s="13">
        <v>0.75</v>
      </c>
    </row>
    <row r="148" spans="14:18" x14ac:dyDescent="0.3">
      <c r="N148" s="4">
        <v>42979</v>
      </c>
      <c r="O148">
        <v>184.66666666666666</v>
      </c>
      <c r="P148">
        <v>8</v>
      </c>
    </row>
    <row r="149" spans="14:18" x14ac:dyDescent="0.3">
      <c r="N149" s="4">
        <v>42980</v>
      </c>
      <c r="O149">
        <v>184.66666666666666</v>
      </c>
      <c r="P149">
        <v>8</v>
      </c>
    </row>
    <row r="150" spans="14:18" x14ac:dyDescent="0.3">
      <c r="N150" s="4">
        <v>42981</v>
      </c>
      <c r="O150">
        <v>184.66666666666666</v>
      </c>
      <c r="P150">
        <v>8</v>
      </c>
    </row>
    <row r="151" spans="14:18" x14ac:dyDescent="0.3">
      <c r="N151" s="4">
        <v>42982</v>
      </c>
      <c r="O151">
        <v>185.33333333333334</v>
      </c>
      <c r="P151">
        <v>8</v>
      </c>
    </row>
    <row r="152" spans="14:18" x14ac:dyDescent="0.3">
      <c r="N152" s="4">
        <v>42983</v>
      </c>
      <c r="O152">
        <v>186.33333333333334</v>
      </c>
      <c r="P152">
        <v>9</v>
      </c>
    </row>
    <row r="153" spans="14:18" x14ac:dyDescent="0.3">
      <c r="N153" s="4">
        <v>42984</v>
      </c>
      <c r="O153">
        <v>186.66666666666666</v>
      </c>
      <c r="P153">
        <v>13</v>
      </c>
    </row>
    <row r="154" spans="14:18" x14ac:dyDescent="0.3">
      <c r="N154" s="4">
        <v>42985</v>
      </c>
      <c r="O154">
        <v>187.33333333333334</v>
      </c>
      <c r="P154">
        <v>14</v>
      </c>
    </row>
    <row r="155" spans="14:18" x14ac:dyDescent="0.3">
      <c r="N155" s="4">
        <v>42986</v>
      </c>
      <c r="O155">
        <v>187.66666666666666</v>
      </c>
      <c r="P155">
        <v>16</v>
      </c>
      <c r="R155" s="13">
        <v>0.25</v>
      </c>
    </row>
    <row r="156" spans="14:18" x14ac:dyDescent="0.3">
      <c r="N156" s="4">
        <v>42987</v>
      </c>
      <c r="O156">
        <v>187.66666666666666</v>
      </c>
      <c r="P156">
        <v>19</v>
      </c>
    </row>
    <row r="157" spans="14:18" x14ac:dyDescent="0.3">
      <c r="N157" s="4">
        <v>42988</v>
      </c>
      <c r="O157">
        <v>188.66666666666666</v>
      </c>
      <c r="P157">
        <v>20</v>
      </c>
    </row>
    <row r="158" spans="14:18" x14ac:dyDescent="0.3">
      <c r="N158" s="4">
        <v>42989</v>
      </c>
      <c r="O158">
        <v>189.33333333333334</v>
      </c>
      <c r="P158">
        <v>22</v>
      </c>
    </row>
    <row r="159" spans="14:18" x14ac:dyDescent="0.3">
      <c r="N159" s="4">
        <v>42990</v>
      </c>
      <c r="O159">
        <v>193</v>
      </c>
      <c r="P159">
        <v>25</v>
      </c>
    </row>
    <row r="160" spans="14:18" x14ac:dyDescent="0.3">
      <c r="N160" s="4">
        <v>42991</v>
      </c>
      <c r="O160">
        <v>194.33333333333334</v>
      </c>
      <c r="P160">
        <v>26</v>
      </c>
    </row>
    <row r="161" spans="14:18" x14ac:dyDescent="0.3">
      <c r="N161" s="4">
        <v>42992</v>
      </c>
      <c r="O161">
        <v>197.66666666666666</v>
      </c>
      <c r="P161">
        <v>32</v>
      </c>
      <c r="R161" s="13">
        <v>0.5</v>
      </c>
    </row>
    <row r="162" spans="14:18" x14ac:dyDescent="0.3">
      <c r="N162" s="4">
        <v>42993</v>
      </c>
      <c r="O162">
        <v>198.33333333333334</v>
      </c>
      <c r="P162">
        <v>32</v>
      </c>
    </row>
    <row r="163" spans="14:18" x14ac:dyDescent="0.3">
      <c r="N163" s="4">
        <v>42994</v>
      </c>
      <c r="O163">
        <v>199.66666666666666</v>
      </c>
      <c r="P163">
        <v>33</v>
      </c>
    </row>
    <row r="164" spans="14:18" x14ac:dyDescent="0.3">
      <c r="N164" s="4">
        <v>42995</v>
      </c>
      <c r="O164">
        <v>202.66666666666666</v>
      </c>
      <c r="P164">
        <v>34</v>
      </c>
      <c r="Q164" s="13">
        <v>0.95</v>
      </c>
    </row>
    <row r="165" spans="14:18" x14ac:dyDescent="0.3">
      <c r="N165" s="4">
        <v>42996</v>
      </c>
      <c r="O165">
        <v>204.66666666666666</v>
      </c>
      <c r="P165">
        <v>38</v>
      </c>
    </row>
    <row r="166" spans="14:18" x14ac:dyDescent="0.3">
      <c r="N166" s="4">
        <v>42997</v>
      </c>
      <c r="O166">
        <v>206</v>
      </c>
      <c r="P166">
        <v>39</v>
      </c>
    </row>
    <row r="167" spans="14:18" x14ac:dyDescent="0.3">
      <c r="N167" s="4">
        <v>42998</v>
      </c>
      <c r="O167">
        <v>206.66666666666666</v>
      </c>
      <c r="P167">
        <v>41</v>
      </c>
    </row>
    <row r="168" spans="14:18" x14ac:dyDescent="0.3">
      <c r="N168" s="4">
        <v>42999</v>
      </c>
      <c r="O168">
        <v>206.66666666666666</v>
      </c>
      <c r="P168">
        <v>43</v>
      </c>
    </row>
    <row r="169" spans="14:18" x14ac:dyDescent="0.3">
      <c r="N169" s="4">
        <v>43000</v>
      </c>
      <c r="O169">
        <v>208</v>
      </c>
      <c r="P169">
        <v>46</v>
      </c>
      <c r="R169" s="13">
        <v>0.75</v>
      </c>
    </row>
    <row r="170" spans="14:18" x14ac:dyDescent="0.3">
      <c r="N170" s="4">
        <v>43001</v>
      </c>
      <c r="O170">
        <v>209</v>
      </c>
      <c r="P170">
        <v>50</v>
      </c>
    </row>
    <row r="171" spans="14:18" x14ac:dyDescent="0.3">
      <c r="N171" s="4">
        <v>43002</v>
      </c>
      <c r="O171">
        <v>210.66666666666666</v>
      </c>
      <c r="P171">
        <v>52</v>
      </c>
    </row>
    <row r="172" spans="14:18" x14ac:dyDescent="0.3">
      <c r="N172" s="4">
        <v>43003</v>
      </c>
      <c r="O172">
        <v>211</v>
      </c>
      <c r="P172">
        <v>56</v>
      </c>
    </row>
    <row r="173" spans="14:18" x14ac:dyDescent="0.3">
      <c r="N173" s="4">
        <v>43004</v>
      </c>
      <c r="P173">
        <v>58</v>
      </c>
      <c r="R173" s="13">
        <v>0.95</v>
      </c>
    </row>
    <row r="174" spans="14:18" x14ac:dyDescent="0.3">
      <c r="N174" s="4">
        <v>43005</v>
      </c>
      <c r="P174">
        <v>59</v>
      </c>
    </row>
    <row r="175" spans="14:18" x14ac:dyDescent="0.3">
      <c r="N175" s="4">
        <v>43006</v>
      </c>
      <c r="P175">
        <v>59</v>
      </c>
    </row>
    <row r="176" spans="14:18" x14ac:dyDescent="0.3">
      <c r="N176" s="4">
        <v>43007</v>
      </c>
      <c r="P176">
        <v>61</v>
      </c>
    </row>
    <row r="177" spans="14:14" x14ac:dyDescent="0.3">
      <c r="N177" s="4">
        <v>43008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0"/>
  <sheetViews>
    <sheetView topLeftCell="D82" workbookViewId="0">
      <selection activeCell="I2" sqref="I2:I89"/>
    </sheetView>
  </sheetViews>
  <sheetFormatPr defaultRowHeight="14.4" x14ac:dyDescent="0.3"/>
  <cols>
    <col min="2" max="2" width="32.33203125" customWidth="1"/>
    <col min="3" max="3" width="29.44140625" customWidth="1"/>
    <col min="4" max="4" width="36.5546875" customWidth="1"/>
    <col min="5" max="5" width="17.88671875" customWidth="1"/>
    <col min="6" max="6" width="8.21875" customWidth="1"/>
    <col min="8" max="8" width="32.21875" customWidth="1"/>
    <col min="9" max="9" width="22.44140625" customWidth="1"/>
    <col min="14" max="14" width="32.44140625" customWidth="1"/>
    <col min="15" max="15" width="28.44140625" customWidth="1"/>
    <col min="16" max="16" width="33.77734375" customWidth="1"/>
    <col min="17" max="17" width="17.109375" customWidth="1"/>
  </cols>
  <sheetData>
    <row r="1" spans="1:9" x14ac:dyDescent="0.3">
      <c r="A1" t="s">
        <v>37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 t="s">
        <v>43</v>
      </c>
      <c r="I1" t="s">
        <v>41</v>
      </c>
    </row>
    <row r="2" spans="1:9" x14ac:dyDescent="0.3">
      <c r="A2" s="9">
        <v>42556</v>
      </c>
      <c r="G2">
        <v>20</v>
      </c>
      <c r="I2">
        <v>18.89</v>
      </c>
    </row>
    <row r="3" spans="1:9" x14ac:dyDescent="0.3">
      <c r="A3" s="9">
        <v>42557</v>
      </c>
      <c r="G3">
        <v>19.5</v>
      </c>
      <c r="I3">
        <v>19.420000000000002</v>
      </c>
    </row>
    <row r="4" spans="1:9" x14ac:dyDescent="0.3">
      <c r="A4" s="9">
        <v>42558</v>
      </c>
      <c r="G4">
        <v>20</v>
      </c>
      <c r="I4">
        <v>20.38</v>
      </c>
    </row>
    <row r="5" spans="1:9" x14ac:dyDescent="0.3">
      <c r="A5" s="9">
        <v>42559</v>
      </c>
      <c r="G5">
        <v>19</v>
      </c>
      <c r="I5">
        <v>19.82</v>
      </c>
    </row>
    <row r="6" spans="1:9" x14ac:dyDescent="0.3">
      <c r="A6" s="9">
        <v>42560</v>
      </c>
      <c r="G6">
        <v>20</v>
      </c>
      <c r="I6">
        <v>19.54</v>
      </c>
    </row>
    <row r="7" spans="1:9" x14ac:dyDescent="0.3">
      <c r="A7" s="9">
        <v>42561</v>
      </c>
      <c r="G7">
        <v>20</v>
      </c>
      <c r="I7">
        <v>19.54</v>
      </c>
    </row>
    <row r="8" spans="1:9" x14ac:dyDescent="0.3">
      <c r="A8" s="9">
        <v>42562</v>
      </c>
      <c r="B8">
        <v>14</v>
      </c>
      <c r="G8">
        <v>20.5</v>
      </c>
      <c r="H8">
        <f>AVERAGE(B8:G8)</f>
        <v>17.25</v>
      </c>
      <c r="I8">
        <v>19.82</v>
      </c>
    </row>
    <row r="9" spans="1:9" x14ac:dyDescent="0.3">
      <c r="A9" s="9">
        <v>42563</v>
      </c>
      <c r="B9">
        <v>15</v>
      </c>
      <c r="G9">
        <v>21.75</v>
      </c>
      <c r="H9">
        <f t="shared" ref="H9:H72" si="0">AVERAGE(B9:G9)</f>
        <v>18.375</v>
      </c>
      <c r="I9">
        <v>19.95</v>
      </c>
    </row>
    <row r="10" spans="1:9" x14ac:dyDescent="0.3">
      <c r="A10" s="9">
        <v>42564</v>
      </c>
      <c r="B10">
        <v>13</v>
      </c>
      <c r="G10">
        <v>21.5</v>
      </c>
      <c r="H10">
        <f t="shared" si="0"/>
        <v>17.25</v>
      </c>
      <c r="I10">
        <v>20.53</v>
      </c>
    </row>
    <row r="11" spans="1:9" x14ac:dyDescent="0.3">
      <c r="A11" s="9">
        <v>42565</v>
      </c>
      <c r="B11">
        <v>14</v>
      </c>
      <c r="G11">
        <v>22.25</v>
      </c>
      <c r="H11">
        <f t="shared" si="0"/>
        <v>18.125</v>
      </c>
      <c r="I11">
        <v>21.25</v>
      </c>
    </row>
    <row r="12" spans="1:9" x14ac:dyDescent="0.3">
      <c r="A12" s="9">
        <v>42566</v>
      </c>
      <c r="B12">
        <v>15.5</v>
      </c>
      <c r="G12">
        <v>22.3</v>
      </c>
      <c r="H12">
        <f t="shared" si="0"/>
        <v>18.899999999999999</v>
      </c>
      <c r="I12">
        <v>21.21</v>
      </c>
    </row>
    <row r="13" spans="1:9" x14ac:dyDescent="0.3">
      <c r="A13" s="9">
        <v>42567</v>
      </c>
      <c r="B13">
        <v>14.25</v>
      </c>
      <c r="D13">
        <v>20</v>
      </c>
      <c r="G13">
        <v>22.25</v>
      </c>
      <c r="H13">
        <f t="shared" si="0"/>
        <v>18.833333333333332</v>
      </c>
      <c r="I13">
        <v>21.23</v>
      </c>
    </row>
    <row r="14" spans="1:9" x14ac:dyDescent="0.3">
      <c r="A14" s="9">
        <v>42568</v>
      </c>
      <c r="B14">
        <v>15.5</v>
      </c>
      <c r="D14">
        <v>20</v>
      </c>
      <c r="E14">
        <v>20</v>
      </c>
      <c r="G14">
        <v>23.5</v>
      </c>
      <c r="H14">
        <f t="shared" si="0"/>
        <v>19.75</v>
      </c>
      <c r="I14">
        <v>20.86</v>
      </c>
    </row>
    <row r="15" spans="1:9" x14ac:dyDescent="0.3">
      <c r="A15" s="9">
        <v>42569</v>
      </c>
      <c r="B15">
        <v>15.25</v>
      </c>
      <c r="D15">
        <v>20</v>
      </c>
      <c r="E15">
        <v>20.5</v>
      </c>
      <c r="F15">
        <v>19</v>
      </c>
      <c r="G15">
        <v>23</v>
      </c>
      <c r="H15">
        <f t="shared" si="0"/>
        <v>19.55</v>
      </c>
      <c r="I15">
        <v>20.36</v>
      </c>
    </row>
    <row r="16" spans="1:9" x14ac:dyDescent="0.3">
      <c r="A16" s="9">
        <v>42570</v>
      </c>
      <c r="B16">
        <v>15</v>
      </c>
      <c r="D16">
        <v>21</v>
      </c>
      <c r="E16">
        <v>21</v>
      </c>
      <c r="F16">
        <v>20</v>
      </c>
      <c r="G16">
        <v>23</v>
      </c>
      <c r="H16">
        <f t="shared" si="0"/>
        <v>20</v>
      </c>
      <c r="I16">
        <v>19.579999999999998</v>
      </c>
    </row>
    <row r="17" spans="1:9" x14ac:dyDescent="0.3">
      <c r="A17" s="9">
        <v>42571</v>
      </c>
      <c r="B17">
        <v>14</v>
      </c>
      <c r="D17">
        <v>21</v>
      </c>
      <c r="E17">
        <v>21</v>
      </c>
      <c r="F17">
        <v>20.5</v>
      </c>
      <c r="G17">
        <v>23</v>
      </c>
      <c r="H17">
        <f t="shared" si="0"/>
        <v>19.899999999999999</v>
      </c>
      <c r="I17">
        <v>19.7</v>
      </c>
    </row>
    <row r="18" spans="1:9" x14ac:dyDescent="0.3">
      <c r="A18" s="9">
        <v>42572</v>
      </c>
      <c r="B18">
        <v>15.5</v>
      </c>
      <c r="D18">
        <v>20</v>
      </c>
      <c r="E18">
        <v>20</v>
      </c>
      <c r="F18">
        <v>20</v>
      </c>
      <c r="G18">
        <v>22.75</v>
      </c>
      <c r="H18">
        <f t="shared" si="0"/>
        <v>19.649999999999999</v>
      </c>
      <c r="I18">
        <v>20.11</v>
      </c>
    </row>
    <row r="19" spans="1:9" x14ac:dyDescent="0.3">
      <c r="A19" s="9">
        <v>42573</v>
      </c>
      <c r="B19">
        <v>15</v>
      </c>
      <c r="D19">
        <v>20</v>
      </c>
      <c r="E19">
        <v>20</v>
      </c>
      <c r="F19">
        <v>20</v>
      </c>
      <c r="G19">
        <v>21.25</v>
      </c>
      <c r="H19">
        <f t="shared" si="0"/>
        <v>19.25</v>
      </c>
      <c r="I19">
        <v>20.55</v>
      </c>
    </row>
    <row r="20" spans="1:9" x14ac:dyDescent="0.3">
      <c r="A20" s="9">
        <v>42574</v>
      </c>
      <c r="B20">
        <v>15.5</v>
      </c>
      <c r="D20">
        <v>20</v>
      </c>
      <c r="E20">
        <v>20</v>
      </c>
      <c r="F20">
        <v>19.5</v>
      </c>
      <c r="G20">
        <v>21</v>
      </c>
      <c r="H20">
        <f t="shared" si="0"/>
        <v>19.2</v>
      </c>
      <c r="I20">
        <v>21.07</v>
      </c>
    </row>
    <row r="21" spans="1:9" x14ac:dyDescent="0.3">
      <c r="A21" s="9">
        <v>42575</v>
      </c>
      <c r="B21">
        <v>15</v>
      </c>
      <c r="D21">
        <v>21</v>
      </c>
      <c r="E21">
        <v>20.5</v>
      </c>
      <c r="F21">
        <v>20</v>
      </c>
      <c r="G21">
        <v>20.5</v>
      </c>
      <c r="H21">
        <f t="shared" si="0"/>
        <v>19.399999999999999</v>
      </c>
      <c r="I21">
        <v>21.3</v>
      </c>
    </row>
    <row r="22" spans="1:9" x14ac:dyDescent="0.3">
      <c r="A22" s="9">
        <v>42576</v>
      </c>
      <c r="B22">
        <v>14.5</v>
      </c>
      <c r="D22">
        <v>22</v>
      </c>
      <c r="E22">
        <v>19</v>
      </c>
      <c r="F22">
        <v>20.5</v>
      </c>
      <c r="G22">
        <v>19.5</v>
      </c>
      <c r="H22">
        <f t="shared" si="0"/>
        <v>19.100000000000001</v>
      </c>
      <c r="I22">
        <v>20.56</v>
      </c>
    </row>
    <row r="23" spans="1:9" x14ac:dyDescent="0.3">
      <c r="A23" s="9">
        <v>42577</v>
      </c>
      <c r="B23">
        <v>14.5</v>
      </c>
      <c r="D23">
        <v>22</v>
      </c>
      <c r="E23">
        <v>20</v>
      </c>
      <c r="F23">
        <v>19.75</v>
      </c>
      <c r="G23">
        <v>19.75</v>
      </c>
      <c r="H23">
        <f t="shared" si="0"/>
        <v>19.2</v>
      </c>
      <c r="I23">
        <v>20.149999999999999</v>
      </c>
    </row>
    <row r="24" spans="1:9" x14ac:dyDescent="0.3">
      <c r="A24" s="9">
        <v>42578</v>
      </c>
      <c r="B24">
        <v>14.5</v>
      </c>
      <c r="D24">
        <v>21.5</v>
      </c>
      <c r="E24">
        <v>20.5</v>
      </c>
      <c r="F24">
        <v>20.5</v>
      </c>
      <c r="G24">
        <v>19.5</v>
      </c>
      <c r="H24">
        <f t="shared" si="0"/>
        <v>19.3</v>
      </c>
      <c r="I24">
        <v>20.43</v>
      </c>
    </row>
    <row r="25" spans="1:9" x14ac:dyDescent="0.3">
      <c r="A25" s="9">
        <v>42579</v>
      </c>
      <c r="B25">
        <v>14.5</v>
      </c>
      <c r="D25">
        <v>21.5</v>
      </c>
      <c r="E25">
        <v>20</v>
      </c>
      <c r="F25">
        <v>20.5</v>
      </c>
      <c r="G25">
        <v>20.25</v>
      </c>
      <c r="H25">
        <f t="shared" si="0"/>
        <v>19.350000000000001</v>
      </c>
      <c r="I25">
        <v>19.91</v>
      </c>
    </row>
    <row r="26" spans="1:9" x14ac:dyDescent="0.3">
      <c r="A26" s="9">
        <v>42580</v>
      </c>
      <c r="B26">
        <v>15</v>
      </c>
      <c r="D26">
        <v>22</v>
      </c>
      <c r="E26">
        <v>19.5</v>
      </c>
      <c r="F26">
        <v>20.25</v>
      </c>
      <c r="G26">
        <v>19.75</v>
      </c>
      <c r="H26">
        <f t="shared" si="0"/>
        <v>19.3</v>
      </c>
      <c r="I26">
        <v>19.989999999999998</v>
      </c>
    </row>
    <row r="27" spans="1:9" x14ac:dyDescent="0.3">
      <c r="A27" s="9">
        <v>42581</v>
      </c>
      <c r="B27">
        <v>15.5</v>
      </c>
      <c r="C27">
        <v>19</v>
      </c>
      <c r="D27">
        <v>22</v>
      </c>
      <c r="E27">
        <v>19.5</v>
      </c>
      <c r="F27">
        <v>21</v>
      </c>
      <c r="G27">
        <v>19</v>
      </c>
      <c r="H27">
        <f t="shared" si="0"/>
        <v>19.333333333333332</v>
      </c>
      <c r="I27">
        <v>20.18</v>
      </c>
    </row>
    <row r="28" spans="1:9" x14ac:dyDescent="0.3">
      <c r="A28" s="9">
        <v>42582</v>
      </c>
      <c r="B28">
        <v>15.5</v>
      </c>
      <c r="D28">
        <v>22</v>
      </c>
      <c r="E28">
        <v>20</v>
      </c>
      <c r="G28">
        <v>19.25</v>
      </c>
      <c r="H28">
        <f t="shared" si="0"/>
        <v>19.1875</v>
      </c>
      <c r="I28">
        <v>20.5</v>
      </c>
    </row>
    <row r="29" spans="1:9" x14ac:dyDescent="0.3">
      <c r="A29" s="9">
        <v>42583</v>
      </c>
      <c r="B29">
        <v>14.5</v>
      </c>
      <c r="C29">
        <v>18.5</v>
      </c>
      <c r="D29">
        <v>24</v>
      </c>
      <c r="E29">
        <v>20.25</v>
      </c>
      <c r="G29">
        <v>18.25</v>
      </c>
      <c r="H29">
        <f t="shared" si="0"/>
        <v>19.100000000000001</v>
      </c>
      <c r="I29">
        <v>20.02</v>
      </c>
    </row>
    <row r="30" spans="1:9" x14ac:dyDescent="0.3">
      <c r="A30" s="9">
        <v>42584</v>
      </c>
      <c r="B30">
        <v>13.5</v>
      </c>
      <c r="C30">
        <v>19</v>
      </c>
      <c r="D30">
        <v>24</v>
      </c>
      <c r="E30">
        <v>20.5</v>
      </c>
      <c r="G30">
        <v>18.5</v>
      </c>
      <c r="H30">
        <f t="shared" si="0"/>
        <v>19.100000000000001</v>
      </c>
      <c r="I30">
        <v>19.61</v>
      </c>
    </row>
    <row r="31" spans="1:9" x14ac:dyDescent="0.3">
      <c r="A31" s="9">
        <v>42585</v>
      </c>
      <c r="B31">
        <v>13.5</v>
      </c>
      <c r="C31">
        <v>17</v>
      </c>
      <c r="D31">
        <v>21.5</v>
      </c>
      <c r="E31">
        <v>20.5</v>
      </c>
      <c r="G31">
        <v>19.5</v>
      </c>
      <c r="H31">
        <f t="shared" si="0"/>
        <v>18.399999999999999</v>
      </c>
      <c r="I31">
        <v>19.34</v>
      </c>
    </row>
    <row r="32" spans="1:9" x14ac:dyDescent="0.3">
      <c r="A32" s="9">
        <v>42586</v>
      </c>
      <c r="B32">
        <v>13.5</v>
      </c>
      <c r="C32">
        <v>17.5</v>
      </c>
      <c r="D32">
        <v>20.5</v>
      </c>
      <c r="E32">
        <v>21</v>
      </c>
      <c r="F32">
        <v>22</v>
      </c>
      <c r="G32">
        <v>18.75</v>
      </c>
      <c r="H32">
        <f t="shared" si="0"/>
        <v>18.875</v>
      </c>
      <c r="I32">
        <v>20.14</v>
      </c>
    </row>
    <row r="33" spans="1:9" x14ac:dyDescent="0.3">
      <c r="A33" s="9">
        <v>42587</v>
      </c>
      <c r="B33">
        <v>12.75</v>
      </c>
      <c r="C33">
        <v>17</v>
      </c>
      <c r="D33">
        <v>19.5</v>
      </c>
      <c r="E33">
        <v>20.5</v>
      </c>
      <c r="F33">
        <v>22</v>
      </c>
      <c r="G33">
        <v>18.75</v>
      </c>
      <c r="H33">
        <f t="shared" si="0"/>
        <v>18.416666666666668</v>
      </c>
      <c r="I33">
        <v>20.27</v>
      </c>
    </row>
    <row r="34" spans="1:9" x14ac:dyDescent="0.3">
      <c r="A34" s="9">
        <v>42588</v>
      </c>
      <c r="B34">
        <v>12.75</v>
      </c>
      <c r="C34">
        <v>17</v>
      </c>
      <c r="D34">
        <v>19</v>
      </c>
      <c r="E34">
        <v>20</v>
      </c>
      <c r="F34">
        <v>21.5</v>
      </c>
      <c r="G34">
        <v>19.25</v>
      </c>
      <c r="H34">
        <f t="shared" si="0"/>
        <v>18.25</v>
      </c>
      <c r="I34">
        <v>20.37</v>
      </c>
    </row>
    <row r="35" spans="1:9" x14ac:dyDescent="0.3">
      <c r="A35" s="9">
        <v>42589</v>
      </c>
      <c r="B35">
        <v>12.5</v>
      </c>
      <c r="C35">
        <v>17</v>
      </c>
      <c r="D35">
        <v>19</v>
      </c>
      <c r="E35">
        <v>20</v>
      </c>
      <c r="F35">
        <v>21.75</v>
      </c>
      <c r="G35">
        <v>18.5</v>
      </c>
      <c r="H35">
        <f t="shared" si="0"/>
        <v>18.125</v>
      </c>
      <c r="I35">
        <v>20.53</v>
      </c>
    </row>
    <row r="36" spans="1:9" x14ac:dyDescent="0.3">
      <c r="A36" s="9">
        <v>42590</v>
      </c>
      <c r="B36">
        <v>12</v>
      </c>
      <c r="C36">
        <v>16.5</v>
      </c>
      <c r="D36">
        <v>19</v>
      </c>
      <c r="E36">
        <v>19</v>
      </c>
      <c r="F36">
        <v>21</v>
      </c>
      <c r="G36">
        <v>18.75</v>
      </c>
      <c r="H36">
        <f t="shared" si="0"/>
        <v>17.708333333333332</v>
      </c>
      <c r="I36">
        <v>20.89</v>
      </c>
    </row>
    <row r="37" spans="1:9" x14ac:dyDescent="0.3">
      <c r="A37" s="9">
        <v>42591</v>
      </c>
      <c r="B37">
        <v>12</v>
      </c>
      <c r="C37">
        <v>17.5</v>
      </c>
      <c r="D37">
        <v>18</v>
      </c>
      <c r="E37">
        <v>18.5</v>
      </c>
      <c r="F37">
        <v>20.25</v>
      </c>
      <c r="G37">
        <v>18.25</v>
      </c>
      <c r="H37">
        <f t="shared" si="0"/>
        <v>17.416666666666668</v>
      </c>
      <c r="I37">
        <v>20.46</v>
      </c>
    </row>
    <row r="38" spans="1:9" x14ac:dyDescent="0.3">
      <c r="A38" s="9">
        <v>42592</v>
      </c>
      <c r="B38">
        <v>11</v>
      </c>
      <c r="C38">
        <v>17.5</v>
      </c>
      <c r="D38">
        <v>18</v>
      </c>
      <c r="E38">
        <v>19.5</v>
      </c>
      <c r="F38">
        <v>20.25</v>
      </c>
      <c r="G38">
        <v>17.5</v>
      </c>
      <c r="H38">
        <f t="shared" si="0"/>
        <v>17.291666666666668</v>
      </c>
      <c r="I38">
        <v>20.22</v>
      </c>
    </row>
    <row r="39" spans="1:9" x14ac:dyDescent="0.3">
      <c r="A39" s="9">
        <v>42593</v>
      </c>
      <c r="B39">
        <v>11.5</v>
      </c>
      <c r="D39">
        <v>17</v>
      </c>
      <c r="E39">
        <v>19</v>
      </c>
      <c r="F39">
        <v>19.75</v>
      </c>
      <c r="G39">
        <v>17.75</v>
      </c>
      <c r="H39">
        <f t="shared" si="0"/>
        <v>17</v>
      </c>
      <c r="I39">
        <v>19.57</v>
      </c>
    </row>
    <row r="40" spans="1:9" x14ac:dyDescent="0.3">
      <c r="A40" s="9">
        <v>42594</v>
      </c>
      <c r="B40">
        <v>13</v>
      </c>
      <c r="C40">
        <v>18</v>
      </c>
      <c r="D40">
        <v>17</v>
      </c>
      <c r="E40">
        <v>19</v>
      </c>
      <c r="F40">
        <v>19.75</v>
      </c>
      <c r="G40">
        <v>17.25</v>
      </c>
      <c r="H40">
        <f t="shared" si="0"/>
        <v>17.333333333333332</v>
      </c>
      <c r="I40">
        <v>19.260000000000002</v>
      </c>
    </row>
    <row r="41" spans="1:9" x14ac:dyDescent="0.3">
      <c r="A41" s="9">
        <v>42595</v>
      </c>
      <c r="B41">
        <v>13</v>
      </c>
      <c r="C41">
        <v>18.5</v>
      </c>
      <c r="D41">
        <v>17</v>
      </c>
      <c r="E41">
        <v>19.5</v>
      </c>
      <c r="F41">
        <v>19.75</v>
      </c>
      <c r="G41">
        <v>17.25</v>
      </c>
      <c r="H41">
        <f t="shared" si="0"/>
        <v>17.5</v>
      </c>
      <c r="I41">
        <v>18.93</v>
      </c>
    </row>
    <row r="42" spans="1:9" x14ac:dyDescent="0.3">
      <c r="A42" s="9">
        <v>42596</v>
      </c>
      <c r="B42" s="10">
        <v>13</v>
      </c>
      <c r="C42">
        <v>18.5</v>
      </c>
      <c r="D42">
        <v>17</v>
      </c>
      <c r="E42">
        <v>17.5</v>
      </c>
      <c r="F42">
        <v>19.75</v>
      </c>
      <c r="G42">
        <v>17</v>
      </c>
      <c r="H42">
        <f t="shared" si="0"/>
        <v>17.125</v>
      </c>
      <c r="I42">
        <v>18.920000000000002</v>
      </c>
    </row>
    <row r="43" spans="1:9" x14ac:dyDescent="0.3">
      <c r="A43" s="9">
        <v>42597</v>
      </c>
      <c r="B43" s="10">
        <v>13</v>
      </c>
      <c r="C43">
        <v>19</v>
      </c>
      <c r="D43">
        <v>17</v>
      </c>
      <c r="E43">
        <v>17.25</v>
      </c>
      <c r="F43">
        <v>18.5</v>
      </c>
      <c r="G43">
        <v>17.5</v>
      </c>
      <c r="H43">
        <f t="shared" si="0"/>
        <v>17.041666666666668</v>
      </c>
      <c r="I43">
        <v>18.96</v>
      </c>
    </row>
    <row r="44" spans="1:9" x14ac:dyDescent="0.3">
      <c r="A44" s="9">
        <v>42598</v>
      </c>
      <c r="C44">
        <v>18.5</v>
      </c>
      <c r="D44">
        <v>17</v>
      </c>
      <c r="E44">
        <v>17</v>
      </c>
      <c r="F44">
        <v>18</v>
      </c>
      <c r="G44">
        <v>18</v>
      </c>
      <c r="H44">
        <f t="shared" si="0"/>
        <v>17.7</v>
      </c>
      <c r="I44">
        <v>18.12</v>
      </c>
    </row>
    <row r="45" spans="1:9" x14ac:dyDescent="0.3">
      <c r="A45" s="9">
        <v>42599</v>
      </c>
      <c r="C45">
        <v>18.5</v>
      </c>
      <c r="D45">
        <v>17</v>
      </c>
      <c r="E45">
        <v>16.75</v>
      </c>
      <c r="F45">
        <v>18</v>
      </c>
      <c r="G45">
        <v>17.75</v>
      </c>
      <c r="H45">
        <f t="shared" si="0"/>
        <v>17.600000000000001</v>
      </c>
      <c r="I45">
        <v>17.690000000000001</v>
      </c>
    </row>
    <row r="46" spans="1:9" x14ac:dyDescent="0.3">
      <c r="A46" s="9">
        <v>42600</v>
      </c>
      <c r="B46">
        <v>13</v>
      </c>
      <c r="C46">
        <v>17.5</v>
      </c>
      <c r="D46">
        <v>17</v>
      </c>
      <c r="E46">
        <v>16.75</v>
      </c>
      <c r="F46">
        <v>18.5</v>
      </c>
      <c r="G46">
        <v>18</v>
      </c>
      <c r="H46">
        <f t="shared" si="0"/>
        <v>16.791666666666668</v>
      </c>
      <c r="I46">
        <v>17.3</v>
      </c>
    </row>
    <row r="47" spans="1:9" x14ac:dyDescent="0.3">
      <c r="A47" s="9">
        <v>42601</v>
      </c>
      <c r="B47">
        <v>12</v>
      </c>
      <c r="D47">
        <v>17</v>
      </c>
      <c r="E47">
        <v>17.5</v>
      </c>
      <c r="F47">
        <v>20</v>
      </c>
      <c r="G47">
        <v>17.75</v>
      </c>
      <c r="H47">
        <f t="shared" si="0"/>
        <v>16.850000000000001</v>
      </c>
      <c r="I47">
        <v>17.2</v>
      </c>
    </row>
    <row r="48" spans="1:9" x14ac:dyDescent="0.3">
      <c r="A48" s="9">
        <v>42602</v>
      </c>
      <c r="B48">
        <v>12</v>
      </c>
      <c r="D48">
        <v>16</v>
      </c>
      <c r="E48">
        <v>17.25</v>
      </c>
      <c r="F48">
        <v>18</v>
      </c>
      <c r="G48">
        <v>17.5</v>
      </c>
      <c r="H48">
        <f t="shared" si="0"/>
        <v>16.149999999999999</v>
      </c>
      <c r="I48">
        <v>16.87</v>
      </c>
    </row>
    <row r="49" spans="1:9" x14ac:dyDescent="0.3">
      <c r="A49" s="9">
        <v>42603</v>
      </c>
      <c r="B49">
        <v>13</v>
      </c>
      <c r="C49">
        <v>16.5</v>
      </c>
      <c r="D49">
        <v>17.5</v>
      </c>
      <c r="E49">
        <v>18.75</v>
      </c>
      <c r="F49">
        <v>17.5</v>
      </c>
      <c r="G49">
        <v>17.5</v>
      </c>
      <c r="H49">
        <f t="shared" si="0"/>
        <v>16.791666666666668</v>
      </c>
      <c r="I49">
        <v>16.170000000000002</v>
      </c>
    </row>
    <row r="50" spans="1:9" x14ac:dyDescent="0.3">
      <c r="A50" s="9">
        <v>42604</v>
      </c>
      <c r="C50">
        <v>16.5</v>
      </c>
      <c r="D50">
        <v>16</v>
      </c>
      <c r="E50">
        <v>18</v>
      </c>
      <c r="F50">
        <v>17.25</v>
      </c>
      <c r="G50">
        <v>16.75</v>
      </c>
      <c r="H50">
        <f t="shared" si="0"/>
        <v>16.899999999999999</v>
      </c>
      <c r="I50">
        <v>16.86</v>
      </c>
    </row>
    <row r="51" spans="1:9" x14ac:dyDescent="0.3">
      <c r="A51" s="9">
        <v>42605</v>
      </c>
      <c r="B51">
        <v>12</v>
      </c>
      <c r="D51">
        <v>16</v>
      </c>
      <c r="E51">
        <v>18.25</v>
      </c>
      <c r="F51">
        <v>17.25</v>
      </c>
      <c r="G51">
        <v>16.5</v>
      </c>
      <c r="H51">
        <f t="shared" si="0"/>
        <v>16</v>
      </c>
      <c r="I51">
        <v>16.34</v>
      </c>
    </row>
    <row r="52" spans="1:9" x14ac:dyDescent="0.3">
      <c r="A52" s="9">
        <v>42606</v>
      </c>
      <c r="B52">
        <v>11</v>
      </c>
      <c r="C52">
        <v>16.5</v>
      </c>
      <c r="D52">
        <v>16</v>
      </c>
      <c r="E52">
        <v>17.75</v>
      </c>
      <c r="F52">
        <v>17.5</v>
      </c>
      <c r="G52">
        <v>17</v>
      </c>
      <c r="H52">
        <f t="shared" si="0"/>
        <v>15.958333333333334</v>
      </c>
      <c r="I52">
        <v>16.36</v>
      </c>
    </row>
    <row r="53" spans="1:9" x14ac:dyDescent="0.3">
      <c r="A53" s="9">
        <v>42607</v>
      </c>
      <c r="B53">
        <v>12</v>
      </c>
      <c r="C53">
        <v>17</v>
      </c>
      <c r="D53">
        <v>16</v>
      </c>
      <c r="E53">
        <v>17</v>
      </c>
      <c r="F53">
        <v>17.5</v>
      </c>
      <c r="G53">
        <v>16.75</v>
      </c>
      <c r="H53">
        <f t="shared" si="0"/>
        <v>16.041666666666668</v>
      </c>
      <c r="I53">
        <v>16.23</v>
      </c>
    </row>
    <row r="54" spans="1:9" x14ac:dyDescent="0.3">
      <c r="A54" s="9">
        <v>42608</v>
      </c>
      <c r="D54">
        <v>16</v>
      </c>
      <c r="E54">
        <v>16.75</v>
      </c>
      <c r="F54">
        <v>17</v>
      </c>
      <c r="G54">
        <v>17.25</v>
      </c>
      <c r="H54">
        <f t="shared" si="0"/>
        <v>16.75</v>
      </c>
      <c r="I54">
        <v>16.48</v>
      </c>
    </row>
    <row r="55" spans="1:9" x14ac:dyDescent="0.3">
      <c r="A55" s="9">
        <v>42609</v>
      </c>
      <c r="B55">
        <v>12</v>
      </c>
      <c r="D55">
        <v>16</v>
      </c>
      <c r="E55" s="11">
        <v>16.5</v>
      </c>
      <c r="F55">
        <v>16.25</v>
      </c>
      <c r="G55">
        <v>17.75</v>
      </c>
      <c r="H55">
        <f t="shared" si="0"/>
        <v>15.7</v>
      </c>
      <c r="I55">
        <v>16.43</v>
      </c>
    </row>
    <row r="56" spans="1:9" x14ac:dyDescent="0.3">
      <c r="A56" s="9">
        <v>42610</v>
      </c>
      <c r="B56">
        <v>12</v>
      </c>
      <c r="C56">
        <v>15</v>
      </c>
      <c r="D56">
        <v>16</v>
      </c>
      <c r="E56" s="11">
        <v>16.5</v>
      </c>
      <c r="F56">
        <v>15.5</v>
      </c>
      <c r="G56">
        <v>17.625</v>
      </c>
      <c r="H56">
        <f t="shared" si="0"/>
        <v>15.4375</v>
      </c>
      <c r="I56">
        <v>16.670000000000002</v>
      </c>
    </row>
    <row r="57" spans="1:9" x14ac:dyDescent="0.3">
      <c r="A57" s="9">
        <v>42611</v>
      </c>
      <c r="B57">
        <v>13</v>
      </c>
      <c r="C57">
        <v>15.5</v>
      </c>
      <c r="D57">
        <v>16</v>
      </c>
      <c r="E57" s="11">
        <v>16.5</v>
      </c>
      <c r="F57">
        <v>14</v>
      </c>
      <c r="G57">
        <v>17.75</v>
      </c>
      <c r="H57">
        <f t="shared" si="0"/>
        <v>15.458333333333334</v>
      </c>
      <c r="I57">
        <v>16.09</v>
      </c>
    </row>
    <row r="58" spans="1:9" x14ac:dyDescent="0.3">
      <c r="A58" s="9">
        <v>42612</v>
      </c>
      <c r="B58">
        <v>12</v>
      </c>
      <c r="D58">
        <v>15.5</v>
      </c>
      <c r="E58" s="11">
        <v>16</v>
      </c>
      <c r="F58">
        <v>13.5</v>
      </c>
      <c r="G58">
        <v>17.25</v>
      </c>
      <c r="H58">
        <f t="shared" si="0"/>
        <v>14.85</v>
      </c>
      <c r="I58">
        <v>16.28</v>
      </c>
    </row>
    <row r="59" spans="1:9" x14ac:dyDescent="0.3">
      <c r="A59" s="9">
        <v>42613</v>
      </c>
      <c r="B59">
        <v>10</v>
      </c>
      <c r="C59">
        <v>15.5</v>
      </c>
      <c r="D59">
        <v>15</v>
      </c>
      <c r="E59" s="11">
        <v>15.5</v>
      </c>
      <c r="F59">
        <v>13.25</v>
      </c>
      <c r="G59">
        <v>17.25</v>
      </c>
      <c r="H59">
        <f t="shared" si="0"/>
        <v>14.416666666666666</v>
      </c>
      <c r="I59">
        <v>15.66</v>
      </c>
    </row>
    <row r="60" spans="1:9" x14ac:dyDescent="0.3">
      <c r="A60" s="9">
        <v>42614</v>
      </c>
      <c r="B60">
        <v>10</v>
      </c>
      <c r="C60">
        <v>15</v>
      </c>
      <c r="D60">
        <v>15</v>
      </c>
      <c r="E60" s="11">
        <v>15</v>
      </c>
      <c r="F60">
        <v>12</v>
      </c>
      <c r="G60">
        <v>17</v>
      </c>
      <c r="H60">
        <f t="shared" si="0"/>
        <v>14</v>
      </c>
      <c r="I60">
        <v>15.45</v>
      </c>
    </row>
    <row r="61" spans="1:9" x14ac:dyDescent="0.3">
      <c r="A61" s="9">
        <v>42615</v>
      </c>
      <c r="B61">
        <v>10</v>
      </c>
      <c r="D61">
        <v>15</v>
      </c>
      <c r="E61" s="11">
        <v>14.5</v>
      </c>
      <c r="F61">
        <v>13</v>
      </c>
      <c r="G61">
        <v>17.25</v>
      </c>
      <c r="H61">
        <f t="shared" si="0"/>
        <v>13.95</v>
      </c>
      <c r="I61">
        <v>15.12</v>
      </c>
    </row>
    <row r="62" spans="1:9" x14ac:dyDescent="0.3">
      <c r="A62" s="9">
        <v>42616</v>
      </c>
      <c r="B62">
        <v>10</v>
      </c>
      <c r="D62">
        <v>14.5</v>
      </c>
      <c r="E62" s="11">
        <v>15</v>
      </c>
      <c r="F62">
        <v>13</v>
      </c>
      <c r="G62">
        <v>16.75</v>
      </c>
      <c r="H62">
        <f t="shared" si="0"/>
        <v>13.85</v>
      </c>
      <c r="I62">
        <v>14.45</v>
      </c>
    </row>
    <row r="63" spans="1:9" x14ac:dyDescent="0.3">
      <c r="A63" s="9">
        <v>42617</v>
      </c>
      <c r="B63">
        <v>11.5</v>
      </c>
      <c r="C63">
        <v>13.5</v>
      </c>
      <c r="D63">
        <v>14.5</v>
      </c>
      <c r="E63" s="11">
        <v>14.25</v>
      </c>
      <c r="F63">
        <v>13</v>
      </c>
      <c r="G63">
        <v>16.5</v>
      </c>
      <c r="H63">
        <f t="shared" si="0"/>
        <v>13.875</v>
      </c>
      <c r="I63">
        <v>14.51</v>
      </c>
    </row>
    <row r="64" spans="1:9" x14ac:dyDescent="0.3">
      <c r="A64" s="9">
        <v>42618</v>
      </c>
      <c r="B64">
        <v>11</v>
      </c>
      <c r="D64">
        <v>13.5</v>
      </c>
      <c r="E64" s="11">
        <v>14</v>
      </c>
      <c r="F64">
        <v>13</v>
      </c>
      <c r="G64">
        <v>16.25</v>
      </c>
      <c r="H64">
        <f t="shared" si="0"/>
        <v>13.55</v>
      </c>
      <c r="I64">
        <v>13.81</v>
      </c>
    </row>
    <row r="65" spans="1:9" x14ac:dyDescent="0.3">
      <c r="A65" s="9">
        <v>42619</v>
      </c>
      <c r="B65">
        <v>8</v>
      </c>
      <c r="C65">
        <v>12</v>
      </c>
      <c r="D65">
        <v>13</v>
      </c>
      <c r="E65" s="11">
        <v>13.5</v>
      </c>
      <c r="F65">
        <v>13.5</v>
      </c>
      <c r="G65">
        <v>16.125</v>
      </c>
      <c r="H65">
        <f t="shared" si="0"/>
        <v>12.6875</v>
      </c>
      <c r="I65">
        <v>13.3</v>
      </c>
    </row>
    <row r="66" spans="1:9" x14ac:dyDescent="0.3">
      <c r="A66" s="9">
        <v>42620</v>
      </c>
      <c r="B66">
        <v>9</v>
      </c>
      <c r="E66" s="11">
        <v>13</v>
      </c>
      <c r="F66">
        <v>14</v>
      </c>
      <c r="G66">
        <v>15.75</v>
      </c>
      <c r="H66">
        <f t="shared" si="0"/>
        <v>12.9375</v>
      </c>
      <c r="I66">
        <v>13.11</v>
      </c>
    </row>
    <row r="67" spans="1:9" x14ac:dyDescent="0.3">
      <c r="A67" s="9">
        <v>42621</v>
      </c>
      <c r="B67">
        <v>8</v>
      </c>
      <c r="C67">
        <v>13</v>
      </c>
      <c r="D67">
        <v>13.5</v>
      </c>
      <c r="E67" s="11">
        <v>13.5</v>
      </c>
      <c r="F67">
        <v>14</v>
      </c>
      <c r="G67">
        <v>15.25</v>
      </c>
      <c r="H67">
        <f t="shared" si="0"/>
        <v>12.875</v>
      </c>
      <c r="I67">
        <v>13.42</v>
      </c>
    </row>
    <row r="68" spans="1:9" x14ac:dyDescent="0.3">
      <c r="A68" s="9">
        <v>42622</v>
      </c>
      <c r="B68">
        <v>9</v>
      </c>
      <c r="D68">
        <v>13</v>
      </c>
      <c r="E68" s="11">
        <v>14</v>
      </c>
      <c r="F68">
        <v>13.5</v>
      </c>
      <c r="G68">
        <v>15</v>
      </c>
      <c r="H68">
        <f t="shared" si="0"/>
        <v>12.9</v>
      </c>
      <c r="I68">
        <v>13.65</v>
      </c>
    </row>
    <row r="69" spans="1:9" x14ac:dyDescent="0.3">
      <c r="A69" s="9">
        <v>42623</v>
      </c>
      <c r="B69">
        <v>8</v>
      </c>
      <c r="D69">
        <v>13</v>
      </c>
      <c r="E69" s="11">
        <v>14</v>
      </c>
      <c r="F69">
        <v>13.5</v>
      </c>
      <c r="G69">
        <v>14.25</v>
      </c>
      <c r="H69">
        <f t="shared" si="0"/>
        <v>12.55</v>
      </c>
      <c r="I69">
        <v>13.6</v>
      </c>
    </row>
    <row r="70" spans="1:9" x14ac:dyDescent="0.3">
      <c r="A70" s="9">
        <v>42624</v>
      </c>
      <c r="B70">
        <v>8</v>
      </c>
      <c r="D70">
        <v>13</v>
      </c>
      <c r="E70" s="11">
        <v>13</v>
      </c>
      <c r="F70">
        <v>13</v>
      </c>
      <c r="G70">
        <v>14.5</v>
      </c>
      <c r="H70">
        <f t="shared" si="0"/>
        <v>12.3</v>
      </c>
      <c r="I70">
        <v>13.64</v>
      </c>
    </row>
    <row r="71" spans="1:9" x14ac:dyDescent="0.3">
      <c r="A71" s="9">
        <v>42625</v>
      </c>
      <c r="B71">
        <v>9</v>
      </c>
      <c r="C71">
        <v>10.5</v>
      </c>
      <c r="D71">
        <v>13</v>
      </c>
      <c r="E71" s="11">
        <v>13.5</v>
      </c>
      <c r="F71">
        <v>13</v>
      </c>
      <c r="G71">
        <v>14.25</v>
      </c>
      <c r="H71">
        <f t="shared" si="0"/>
        <v>12.208333333333334</v>
      </c>
      <c r="I71">
        <v>13.25</v>
      </c>
    </row>
    <row r="72" spans="1:9" x14ac:dyDescent="0.3">
      <c r="A72" s="9">
        <v>42626</v>
      </c>
      <c r="B72">
        <v>9</v>
      </c>
      <c r="E72" s="11">
        <v>13.5</v>
      </c>
      <c r="F72">
        <v>12</v>
      </c>
      <c r="G72">
        <v>14.25</v>
      </c>
      <c r="H72">
        <f t="shared" si="0"/>
        <v>12.1875</v>
      </c>
      <c r="I72">
        <v>13.34</v>
      </c>
    </row>
    <row r="73" spans="1:9" x14ac:dyDescent="0.3">
      <c r="A73" s="9">
        <v>42627</v>
      </c>
      <c r="B73">
        <v>9</v>
      </c>
      <c r="E73" s="11">
        <v>13.5</v>
      </c>
      <c r="F73">
        <v>12</v>
      </c>
      <c r="G73">
        <v>13.25</v>
      </c>
      <c r="H73">
        <f t="shared" ref="H73:H89" si="1">AVERAGE(B73:G73)</f>
        <v>11.9375</v>
      </c>
      <c r="I73">
        <v>13.17</v>
      </c>
    </row>
    <row r="74" spans="1:9" x14ac:dyDescent="0.3">
      <c r="A74" s="9">
        <v>42628</v>
      </c>
      <c r="B74">
        <v>9</v>
      </c>
      <c r="E74" s="11">
        <v>13</v>
      </c>
      <c r="F74">
        <v>12</v>
      </c>
      <c r="G74">
        <v>13</v>
      </c>
      <c r="H74">
        <f t="shared" si="1"/>
        <v>11.75</v>
      </c>
      <c r="I74">
        <v>13.18</v>
      </c>
    </row>
    <row r="75" spans="1:9" x14ac:dyDescent="0.3">
      <c r="A75" s="9">
        <v>42629</v>
      </c>
      <c r="E75" s="11">
        <v>13</v>
      </c>
      <c r="F75">
        <v>12</v>
      </c>
      <c r="G75">
        <v>12.625</v>
      </c>
      <c r="H75">
        <f t="shared" si="1"/>
        <v>12.541666666666666</v>
      </c>
      <c r="I75">
        <v>13.06</v>
      </c>
    </row>
    <row r="76" spans="1:9" x14ac:dyDescent="0.3">
      <c r="A76" s="9">
        <v>42630</v>
      </c>
      <c r="E76" s="11">
        <v>13</v>
      </c>
      <c r="F76">
        <v>11</v>
      </c>
      <c r="G76">
        <v>12.75</v>
      </c>
      <c r="H76">
        <f t="shared" si="1"/>
        <v>12.25</v>
      </c>
      <c r="I76">
        <v>12.95</v>
      </c>
    </row>
    <row r="77" spans="1:9" x14ac:dyDescent="0.3">
      <c r="A77" s="9">
        <v>42631</v>
      </c>
      <c r="E77" s="11">
        <v>13</v>
      </c>
      <c r="F77">
        <v>10</v>
      </c>
      <c r="G77">
        <v>12.5</v>
      </c>
      <c r="H77">
        <f t="shared" si="1"/>
        <v>11.833333333333334</v>
      </c>
      <c r="I77">
        <v>12.79</v>
      </c>
    </row>
    <row r="78" spans="1:9" x14ac:dyDescent="0.3">
      <c r="A78" s="9">
        <v>42632</v>
      </c>
      <c r="E78" s="11">
        <v>12</v>
      </c>
      <c r="F78">
        <v>10</v>
      </c>
      <c r="G78">
        <v>12.25</v>
      </c>
      <c r="H78">
        <f t="shared" si="1"/>
        <v>11.416666666666666</v>
      </c>
      <c r="I78">
        <v>12.82</v>
      </c>
    </row>
    <row r="79" spans="1:9" x14ac:dyDescent="0.3">
      <c r="A79" s="9">
        <v>42633</v>
      </c>
      <c r="E79" s="11">
        <v>13</v>
      </c>
      <c r="F79">
        <v>11</v>
      </c>
      <c r="G79">
        <v>12</v>
      </c>
      <c r="H79">
        <f t="shared" si="1"/>
        <v>12</v>
      </c>
      <c r="I79">
        <v>12.24</v>
      </c>
    </row>
    <row r="80" spans="1:9" x14ac:dyDescent="0.3">
      <c r="A80" s="9">
        <v>42634</v>
      </c>
      <c r="E80" s="11">
        <v>12</v>
      </c>
      <c r="F80">
        <v>10</v>
      </c>
      <c r="G80">
        <v>11.75</v>
      </c>
      <c r="H80">
        <f t="shared" si="1"/>
        <v>11.25</v>
      </c>
      <c r="I80">
        <v>11.9</v>
      </c>
    </row>
    <row r="81" spans="1:17" x14ac:dyDescent="0.3">
      <c r="A81" s="9">
        <v>42635</v>
      </c>
      <c r="E81" s="11">
        <v>12</v>
      </c>
      <c r="F81">
        <v>9</v>
      </c>
      <c r="G81">
        <v>11.25</v>
      </c>
      <c r="H81">
        <f t="shared" si="1"/>
        <v>10.75</v>
      </c>
      <c r="I81">
        <v>11.7</v>
      </c>
    </row>
    <row r="82" spans="1:17" x14ac:dyDescent="0.3">
      <c r="A82" s="9">
        <v>42636</v>
      </c>
      <c r="E82" s="11">
        <v>12</v>
      </c>
      <c r="F82">
        <v>8.5</v>
      </c>
      <c r="G82">
        <v>11</v>
      </c>
      <c r="H82">
        <f t="shared" si="1"/>
        <v>10.5</v>
      </c>
      <c r="I82">
        <v>11.66</v>
      </c>
    </row>
    <row r="83" spans="1:17" x14ac:dyDescent="0.3">
      <c r="A83" s="9">
        <v>42637</v>
      </c>
      <c r="E83" s="11">
        <v>10.5</v>
      </c>
      <c r="F83">
        <v>8.5</v>
      </c>
      <c r="G83">
        <v>10.25</v>
      </c>
      <c r="H83">
        <f t="shared" si="1"/>
        <v>9.75</v>
      </c>
      <c r="I83">
        <v>11.55</v>
      </c>
    </row>
    <row r="84" spans="1:17" x14ac:dyDescent="0.3">
      <c r="A84" s="9">
        <v>42638</v>
      </c>
      <c r="E84" s="11">
        <v>10.5</v>
      </c>
      <c r="F84">
        <v>8</v>
      </c>
      <c r="G84">
        <v>11</v>
      </c>
      <c r="H84">
        <f t="shared" si="1"/>
        <v>9.8333333333333339</v>
      </c>
      <c r="I84">
        <v>11.66</v>
      </c>
    </row>
    <row r="85" spans="1:17" x14ac:dyDescent="0.3">
      <c r="A85" s="9">
        <v>42639</v>
      </c>
      <c r="E85" s="11">
        <v>10</v>
      </c>
      <c r="G85">
        <v>10.125</v>
      </c>
      <c r="H85">
        <f t="shared" si="1"/>
        <v>10.0625</v>
      </c>
      <c r="I85">
        <v>11.45</v>
      </c>
    </row>
    <row r="86" spans="1:17" x14ac:dyDescent="0.3">
      <c r="A86" s="9">
        <v>42640</v>
      </c>
      <c r="E86" s="11">
        <v>10</v>
      </c>
      <c r="G86">
        <v>10.5</v>
      </c>
      <c r="H86">
        <f t="shared" si="1"/>
        <v>10.25</v>
      </c>
      <c r="I86">
        <v>11.43</v>
      </c>
    </row>
    <row r="87" spans="1:17" x14ac:dyDescent="0.3">
      <c r="A87" s="9">
        <v>42641</v>
      </c>
      <c r="E87" s="11">
        <v>10</v>
      </c>
      <c r="G87">
        <v>9.625</v>
      </c>
      <c r="H87">
        <f t="shared" si="1"/>
        <v>9.8125</v>
      </c>
      <c r="I87">
        <v>11.37</v>
      </c>
    </row>
    <row r="88" spans="1:17" x14ac:dyDescent="0.3">
      <c r="A88" s="9">
        <v>42642</v>
      </c>
      <c r="E88" s="11">
        <v>8.5</v>
      </c>
      <c r="G88">
        <v>9.375</v>
      </c>
      <c r="H88">
        <f t="shared" si="1"/>
        <v>8.9375</v>
      </c>
      <c r="I88">
        <v>11.5</v>
      </c>
    </row>
    <row r="89" spans="1:17" x14ac:dyDescent="0.3">
      <c r="A89" s="9">
        <v>42643</v>
      </c>
      <c r="E89" s="11">
        <v>7.5</v>
      </c>
      <c r="G89">
        <v>9.125</v>
      </c>
      <c r="H89">
        <f t="shared" si="1"/>
        <v>8.3125</v>
      </c>
      <c r="I89">
        <v>11.15</v>
      </c>
    </row>
    <row r="92" spans="1:17" x14ac:dyDescent="0.3">
      <c r="A92" s="8" t="s">
        <v>37</v>
      </c>
      <c r="B92" t="s">
        <v>43</v>
      </c>
      <c r="C92" t="s">
        <v>42</v>
      </c>
      <c r="D92" t="s">
        <v>44</v>
      </c>
      <c r="E92" t="s">
        <v>46</v>
      </c>
      <c r="M92" s="12" t="s">
        <v>37</v>
      </c>
      <c r="N92" t="s">
        <v>43</v>
      </c>
      <c r="O92" t="s">
        <v>42</v>
      </c>
      <c r="P92" t="s">
        <v>45</v>
      </c>
      <c r="Q92" t="s">
        <v>47</v>
      </c>
    </row>
    <row r="93" spans="1:17" x14ac:dyDescent="0.3">
      <c r="A93" s="4">
        <v>42921</v>
      </c>
      <c r="C93">
        <v>18.89</v>
      </c>
      <c r="D93">
        <v>0</v>
      </c>
      <c r="E93">
        <v>0</v>
      </c>
      <c r="M93" s="4">
        <v>42921</v>
      </c>
      <c r="O93">
        <v>18.89</v>
      </c>
      <c r="Q93">
        <v>0</v>
      </c>
    </row>
    <row r="94" spans="1:17" x14ac:dyDescent="0.3">
      <c r="A94" s="4">
        <v>42922</v>
      </c>
      <c r="C94">
        <v>19.420000000000002</v>
      </c>
      <c r="D94">
        <v>0</v>
      </c>
      <c r="E94">
        <v>0</v>
      </c>
      <c r="M94" s="4">
        <v>42922</v>
      </c>
      <c r="O94">
        <v>19.420000000000002</v>
      </c>
      <c r="Q94">
        <v>0</v>
      </c>
    </row>
    <row r="95" spans="1:17" x14ac:dyDescent="0.3">
      <c r="A95" s="4">
        <v>42923</v>
      </c>
      <c r="C95">
        <v>20.38</v>
      </c>
      <c r="D95">
        <v>1.6666666666666667</v>
      </c>
      <c r="E95">
        <v>0</v>
      </c>
      <c r="M95" s="4">
        <v>42923</v>
      </c>
      <c r="O95">
        <v>20.38</v>
      </c>
      <c r="Q95">
        <v>0</v>
      </c>
    </row>
    <row r="96" spans="1:17" x14ac:dyDescent="0.3">
      <c r="A96" s="4">
        <v>42924</v>
      </c>
      <c r="C96">
        <v>19.82</v>
      </c>
      <c r="D96">
        <v>0</v>
      </c>
      <c r="E96">
        <v>0</v>
      </c>
      <c r="M96" s="4">
        <v>42924</v>
      </c>
      <c r="O96">
        <v>19.82</v>
      </c>
      <c r="Q96">
        <v>0</v>
      </c>
    </row>
    <row r="97" spans="1:17" x14ac:dyDescent="0.3">
      <c r="A97" s="4">
        <v>42925</v>
      </c>
      <c r="C97">
        <v>19.54</v>
      </c>
      <c r="D97">
        <v>0.33333333333333331</v>
      </c>
      <c r="E97">
        <v>0</v>
      </c>
      <c r="M97" s="4">
        <v>42925</v>
      </c>
      <c r="O97">
        <v>19.54</v>
      </c>
      <c r="Q97">
        <v>0</v>
      </c>
    </row>
    <row r="98" spans="1:17" x14ac:dyDescent="0.3">
      <c r="A98" s="4">
        <v>42926</v>
      </c>
      <c r="C98">
        <v>19.54</v>
      </c>
      <c r="D98">
        <v>0</v>
      </c>
      <c r="E98">
        <v>0</v>
      </c>
      <c r="M98" s="4">
        <v>42926</v>
      </c>
      <c r="O98">
        <v>19.54</v>
      </c>
      <c r="Q98">
        <v>0</v>
      </c>
    </row>
    <row r="99" spans="1:17" x14ac:dyDescent="0.3">
      <c r="A99" s="4">
        <v>42927</v>
      </c>
      <c r="B99">
        <v>17.25</v>
      </c>
      <c r="C99">
        <v>19.82</v>
      </c>
      <c r="D99">
        <v>0</v>
      </c>
      <c r="E99">
        <v>0</v>
      </c>
      <c r="M99" s="4">
        <v>42927</v>
      </c>
      <c r="N99">
        <v>17.25</v>
      </c>
      <c r="O99">
        <v>19.82</v>
      </c>
      <c r="Q99">
        <v>0</v>
      </c>
    </row>
    <row r="100" spans="1:17" x14ac:dyDescent="0.3">
      <c r="A100" s="4">
        <v>42928</v>
      </c>
      <c r="B100">
        <v>18.375</v>
      </c>
      <c r="C100">
        <v>19.95</v>
      </c>
      <c r="D100">
        <v>0</v>
      </c>
      <c r="E100">
        <v>0</v>
      </c>
      <c r="M100" s="4">
        <v>42928</v>
      </c>
      <c r="N100">
        <v>18.375</v>
      </c>
      <c r="O100">
        <v>19.95</v>
      </c>
      <c r="Q100">
        <v>0</v>
      </c>
    </row>
    <row r="101" spans="1:17" x14ac:dyDescent="0.3">
      <c r="A101" s="4">
        <v>42929</v>
      </c>
      <c r="B101">
        <v>17.25</v>
      </c>
      <c r="C101">
        <v>20.53</v>
      </c>
      <c r="D101">
        <v>0.125</v>
      </c>
      <c r="E101">
        <v>0</v>
      </c>
      <c r="M101" s="4">
        <v>42929</v>
      </c>
      <c r="N101">
        <v>17.25</v>
      </c>
      <c r="O101">
        <v>20.53</v>
      </c>
      <c r="Q101">
        <v>0</v>
      </c>
    </row>
    <row r="102" spans="1:17" x14ac:dyDescent="0.3">
      <c r="A102" s="4">
        <v>42930</v>
      </c>
      <c r="B102">
        <v>18.125</v>
      </c>
      <c r="C102">
        <v>21.25</v>
      </c>
      <c r="D102">
        <v>0</v>
      </c>
      <c r="E102">
        <v>0</v>
      </c>
      <c r="M102" s="4">
        <v>42930</v>
      </c>
      <c r="N102">
        <v>18.125</v>
      </c>
      <c r="O102">
        <v>21.25</v>
      </c>
      <c r="Q102">
        <v>0</v>
      </c>
    </row>
    <row r="103" spans="1:17" x14ac:dyDescent="0.3">
      <c r="A103" s="4">
        <v>42931</v>
      </c>
      <c r="B103">
        <v>18.899999999999999</v>
      </c>
      <c r="C103">
        <v>21.21</v>
      </c>
      <c r="D103">
        <v>3.1</v>
      </c>
      <c r="E103">
        <v>0</v>
      </c>
      <c r="M103" s="4">
        <v>42931</v>
      </c>
      <c r="N103">
        <v>18.899999999999999</v>
      </c>
      <c r="O103">
        <v>21.21</v>
      </c>
      <c r="Q103">
        <v>0</v>
      </c>
    </row>
    <row r="104" spans="1:17" x14ac:dyDescent="0.3">
      <c r="A104" s="4">
        <v>42932</v>
      </c>
      <c r="B104">
        <v>18.833333333333332</v>
      </c>
      <c r="C104">
        <v>21.23</v>
      </c>
      <c r="D104">
        <v>1.3</v>
      </c>
      <c r="E104">
        <v>0</v>
      </c>
      <c r="M104" s="4">
        <v>42932</v>
      </c>
      <c r="N104">
        <v>18.833333333333332</v>
      </c>
      <c r="O104">
        <v>21.23</v>
      </c>
      <c r="Q104">
        <v>0</v>
      </c>
    </row>
    <row r="105" spans="1:17" x14ac:dyDescent="0.3">
      <c r="A105" s="4">
        <v>42933</v>
      </c>
      <c r="B105">
        <v>19.75</v>
      </c>
      <c r="C105">
        <v>20.86</v>
      </c>
      <c r="D105">
        <v>9.0909090909090912E-2</v>
      </c>
      <c r="E105">
        <v>0</v>
      </c>
      <c r="M105" s="4">
        <v>42933</v>
      </c>
      <c r="N105">
        <v>19.75</v>
      </c>
      <c r="O105">
        <v>20.86</v>
      </c>
      <c r="Q105">
        <v>0</v>
      </c>
    </row>
    <row r="106" spans="1:17" x14ac:dyDescent="0.3">
      <c r="A106" s="4">
        <v>42934</v>
      </c>
      <c r="B106">
        <v>19.55</v>
      </c>
      <c r="C106">
        <v>20.36</v>
      </c>
      <c r="D106">
        <v>0.1</v>
      </c>
      <c r="E106">
        <v>0</v>
      </c>
      <c r="M106" s="4">
        <v>42934</v>
      </c>
      <c r="N106">
        <v>19.55</v>
      </c>
      <c r="O106">
        <v>20.36</v>
      </c>
      <c r="Q106">
        <v>0</v>
      </c>
    </row>
    <row r="107" spans="1:17" x14ac:dyDescent="0.3">
      <c r="A107" s="4">
        <v>42935</v>
      </c>
      <c r="B107">
        <v>20</v>
      </c>
      <c r="C107">
        <v>19.579999999999998</v>
      </c>
      <c r="D107">
        <v>12.666666666666666</v>
      </c>
      <c r="E107">
        <v>0</v>
      </c>
      <c r="M107" s="4">
        <v>42935</v>
      </c>
      <c r="N107">
        <v>20</v>
      </c>
      <c r="O107">
        <v>19.579999999999998</v>
      </c>
      <c r="Q107">
        <v>0</v>
      </c>
    </row>
    <row r="108" spans="1:17" x14ac:dyDescent="0.3">
      <c r="A108" s="4">
        <v>42936</v>
      </c>
      <c r="B108">
        <v>19.899999999999999</v>
      </c>
      <c r="C108">
        <v>19.7</v>
      </c>
      <c r="D108">
        <v>48.153846153846153</v>
      </c>
      <c r="E108">
        <v>0</v>
      </c>
      <c r="M108" s="4">
        <v>42936</v>
      </c>
      <c r="N108">
        <v>19.899999999999999</v>
      </c>
      <c r="O108">
        <v>19.7</v>
      </c>
      <c r="Q108">
        <v>0</v>
      </c>
    </row>
    <row r="109" spans="1:17" x14ac:dyDescent="0.3">
      <c r="A109" s="4">
        <v>42937</v>
      </c>
      <c r="B109">
        <v>19.649999999999999</v>
      </c>
      <c r="C109">
        <v>20.11</v>
      </c>
      <c r="D109">
        <v>42.785714285714285</v>
      </c>
      <c r="E109">
        <v>0</v>
      </c>
      <c r="M109" s="4">
        <v>42937</v>
      </c>
      <c r="N109">
        <v>19.649999999999999</v>
      </c>
      <c r="O109">
        <v>20.11</v>
      </c>
      <c r="Q109">
        <v>0</v>
      </c>
    </row>
    <row r="110" spans="1:17" x14ac:dyDescent="0.3">
      <c r="A110" s="4">
        <v>42938</v>
      </c>
      <c r="B110">
        <v>19.25</v>
      </c>
      <c r="C110">
        <v>20.55</v>
      </c>
      <c r="D110">
        <v>108.93333333333334</v>
      </c>
      <c r="E110">
        <v>0</v>
      </c>
      <c r="M110" s="4">
        <v>42938</v>
      </c>
      <c r="N110">
        <v>19.25</v>
      </c>
      <c r="O110">
        <v>20.55</v>
      </c>
      <c r="Q110">
        <v>0</v>
      </c>
    </row>
    <row r="111" spans="1:17" x14ac:dyDescent="0.3">
      <c r="A111" s="4">
        <v>42939</v>
      </c>
      <c r="B111">
        <v>19.2</v>
      </c>
      <c r="C111">
        <v>21.07</v>
      </c>
      <c r="D111">
        <v>171.13333333333333</v>
      </c>
      <c r="E111">
        <v>0</v>
      </c>
      <c r="M111" s="4">
        <v>42939</v>
      </c>
      <c r="N111">
        <v>19.2</v>
      </c>
      <c r="O111">
        <v>21.07</v>
      </c>
      <c r="Q111">
        <v>0</v>
      </c>
    </row>
    <row r="112" spans="1:17" x14ac:dyDescent="0.3">
      <c r="A112" s="4">
        <v>42940</v>
      </c>
      <c r="B112">
        <v>19.399999999999999</v>
      </c>
      <c r="C112">
        <v>21.3</v>
      </c>
      <c r="D112">
        <v>225</v>
      </c>
      <c r="E112">
        <v>1</v>
      </c>
      <c r="M112" s="4">
        <v>42940</v>
      </c>
      <c r="N112">
        <v>19.399999999999999</v>
      </c>
      <c r="O112">
        <v>21.3</v>
      </c>
      <c r="P112">
        <v>0.14285714285714285</v>
      </c>
      <c r="Q112">
        <v>0</v>
      </c>
    </row>
    <row r="113" spans="1:17" x14ac:dyDescent="0.3">
      <c r="A113" s="4">
        <v>42941</v>
      </c>
      <c r="B113">
        <v>19.100000000000001</v>
      </c>
      <c r="C113">
        <v>20.56</v>
      </c>
      <c r="D113">
        <v>128.625</v>
      </c>
      <c r="E113">
        <v>42</v>
      </c>
      <c r="M113" s="4">
        <v>42941</v>
      </c>
      <c r="N113">
        <v>19.100000000000001</v>
      </c>
      <c r="O113">
        <v>20.56</v>
      </c>
      <c r="P113">
        <v>0.8571428571428571</v>
      </c>
      <c r="Q113">
        <v>0</v>
      </c>
    </row>
    <row r="114" spans="1:17" x14ac:dyDescent="0.3">
      <c r="A114" s="4">
        <v>42942</v>
      </c>
      <c r="B114">
        <v>19.2</v>
      </c>
      <c r="C114">
        <v>20.149999999999999</v>
      </c>
      <c r="D114">
        <v>136.52941176470588</v>
      </c>
      <c r="E114">
        <v>75</v>
      </c>
      <c r="M114" s="4">
        <v>42942</v>
      </c>
      <c r="N114">
        <v>19.2</v>
      </c>
      <c r="O114">
        <v>20.149999999999999</v>
      </c>
      <c r="P114">
        <v>0.2857142857142857</v>
      </c>
      <c r="Q114">
        <v>0</v>
      </c>
    </row>
    <row r="115" spans="1:17" x14ac:dyDescent="0.3">
      <c r="A115" s="4">
        <v>42943</v>
      </c>
      <c r="B115">
        <v>19.3</v>
      </c>
      <c r="C115">
        <v>20.43</v>
      </c>
      <c r="D115">
        <v>107.625</v>
      </c>
      <c r="E115">
        <v>77</v>
      </c>
      <c r="M115" s="4">
        <v>42943</v>
      </c>
      <c r="N115">
        <v>19.3</v>
      </c>
      <c r="O115">
        <v>20.43</v>
      </c>
      <c r="P115">
        <v>0.14285714285714285</v>
      </c>
      <c r="Q115">
        <v>0</v>
      </c>
    </row>
    <row r="116" spans="1:17" x14ac:dyDescent="0.3">
      <c r="A116" s="4">
        <v>42944</v>
      </c>
      <c r="B116">
        <v>19.350000000000001</v>
      </c>
      <c r="C116">
        <v>19.91</v>
      </c>
      <c r="D116">
        <v>113.70588235294117</v>
      </c>
      <c r="E116">
        <v>149</v>
      </c>
      <c r="M116" s="4">
        <v>42944</v>
      </c>
      <c r="N116">
        <v>19.350000000000001</v>
      </c>
      <c r="O116">
        <v>19.91</v>
      </c>
      <c r="P116">
        <v>0.14285714285714285</v>
      </c>
      <c r="Q116">
        <v>0</v>
      </c>
    </row>
    <row r="117" spans="1:17" x14ac:dyDescent="0.3">
      <c r="A117" s="4">
        <v>42945</v>
      </c>
      <c r="B117">
        <v>19.3</v>
      </c>
      <c r="C117">
        <v>19.989999999999998</v>
      </c>
      <c r="D117">
        <v>90.444444444444443</v>
      </c>
      <c r="E117">
        <v>1</v>
      </c>
      <c r="M117" s="4">
        <v>42945</v>
      </c>
      <c r="N117">
        <v>19.3</v>
      </c>
      <c r="O117">
        <v>19.989999999999998</v>
      </c>
      <c r="P117">
        <v>0.5714285714285714</v>
      </c>
      <c r="Q117">
        <v>0</v>
      </c>
    </row>
    <row r="118" spans="1:17" x14ac:dyDescent="0.3">
      <c r="A118" s="4">
        <v>42946</v>
      </c>
      <c r="B118">
        <v>19.333333333333332</v>
      </c>
      <c r="C118">
        <v>20.18</v>
      </c>
      <c r="D118">
        <v>115.61111111111111</v>
      </c>
      <c r="E118">
        <v>0</v>
      </c>
      <c r="M118" s="4">
        <v>42946</v>
      </c>
      <c r="N118">
        <v>19.333333333333332</v>
      </c>
      <c r="O118">
        <v>20.18</v>
      </c>
      <c r="P118">
        <v>0.42857142857142855</v>
      </c>
      <c r="Q118">
        <v>0</v>
      </c>
    </row>
    <row r="119" spans="1:17" x14ac:dyDescent="0.3">
      <c r="A119" s="4">
        <v>42947</v>
      </c>
      <c r="B119">
        <v>19.1875</v>
      </c>
      <c r="C119">
        <v>20.5</v>
      </c>
      <c r="D119">
        <v>64.777777777777771</v>
      </c>
      <c r="E119">
        <v>294</v>
      </c>
      <c r="M119" s="4">
        <v>42947</v>
      </c>
      <c r="N119">
        <v>19.1875</v>
      </c>
      <c r="O119">
        <v>20.5</v>
      </c>
      <c r="P119">
        <v>1.1428571428571428</v>
      </c>
      <c r="Q119">
        <v>0</v>
      </c>
    </row>
    <row r="120" spans="1:17" x14ac:dyDescent="0.3">
      <c r="A120" s="4">
        <v>42948</v>
      </c>
      <c r="B120">
        <v>19.100000000000001</v>
      </c>
      <c r="C120">
        <v>20.02</v>
      </c>
      <c r="D120">
        <v>52.944444444444443</v>
      </c>
      <c r="E120">
        <v>223</v>
      </c>
      <c r="M120" s="4">
        <v>42948</v>
      </c>
      <c r="N120">
        <v>19.100000000000001</v>
      </c>
      <c r="O120">
        <v>20.02</v>
      </c>
      <c r="P120">
        <v>0.9285714285714286</v>
      </c>
      <c r="Q120">
        <v>1</v>
      </c>
    </row>
    <row r="121" spans="1:17" x14ac:dyDescent="0.3">
      <c r="A121" s="4">
        <v>42949</v>
      </c>
      <c r="B121">
        <v>19.100000000000001</v>
      </c>
      <c r="C121">
        <v>19.61</v>
      </c>
      <c r="D121">
        <v>62.166666666666664</v>
      </c>
      <c r="E121">
        <v>73</v>
      </c>
      <c r="M121" s="4">
        <v>42949</v>
      </c>
      <c r="N121">
        <v>19.100000000000001</v>
      </c>
      <c r="O121">
        <v>19.61</v>
      </c>
      <c r="P121">
        <v>1.1428571428571428</v>
      </c>
      <c r="Q121">
        <v>0</v>
      </c>
    </row>
    <row r="122" spans="1:17" x14ac:dyDescent="0.3">
      <c r="A122" s="4">
        <v>42950</v>
      </c>
      <c r="B122">
        <v>18.399999999999999</v>
      </c>
      <c r="C122">
        <v>19.34</v>
      </c>
      <c r="D122">
        <v>54.444444444444443</v>
      </c>
      <c r="E122">
        <v>132</v>
      </c>
      <c r="M122" s="4">
        <v>42950</v>
      </c>
      <c r="N122">
        <v>18.399999999999999</v>
      </c>
      <c r="O122">
        <v>19.34</v>
      </c>
      <c r="P122">
        <v>0.6428571428571429</v>
      </c>
      <c r="Q122">
        <v>0</v>
      </c>
    </row>
    <row r="123" spans="1:17" x14ac:dyDescent="0.3">
      <c r="A123" s="4">
        <v>42951</v>
      </c>
      <c r="B123">
        <v>18.875</v>
      </c>
      <c r="C123">
        <v>20.14</v>
      </c>
      <c r="D123">
        <v>60.5</v>
      </c>
      <c r="E123">
        <v>77</v>
      </c>
      <c r="M123" s="4">
        <v>42951</v>
      </c>
      <c r="N123">
        <v>18.875</v>
      </c>
      <c r="O123">
        <v>20.14</v>
      </c>
      <c r="P123">
        <v>1.5714285714285714</v>
      </c>
      <c r="Q123">
        <v>0</v>
      </c>
    </row>
    <row r="124" spans="1:17" x14ac:dyDescent="0.3">
      <c r="A124" s="4">
        <v>42952</v>
      </c>
      <c r="B124">
        <v>18.416666666666668</v>
      </c>
      <c r="C124">
        <v>20.27</v>
      </c>
      <c r="D124">
        <v>80.5</v>
      </c>
      <c r="E124">
        <v>62</v>
      </c>
      <c r="M124" s="4">
        <v>42952</v>
      </c>
      <c r="N124">
        <v>18.416666666666668</v>
      </c>
      <c r="O124">
        <v>20.27</v>
      </c>
      <c r="P124">
        <v>1.5714285714285714</v>
      </c>
      <c r="Q124">
        <v>0</v>
      </c>
    </row>
    <row r="125" spans="1:17" x14ac:dyDescent="0.3">
      <c r="A125" s="4">
        <v>42953</v>
      </c>
      <c r="B125">
        <v>18.25</v>
      </c>
      <c r="C125">
        <v>20.37</v>
      </c>
      <c r="D125">
        <v>47.315789473684212</v>
      </c>
      <c r="E125">
        <v>15</v>
      </c>
      <c r="M125" s="4">
        <v>42953</v>
      </c>
      <c r="N125">
        <v>18.25</v>
      </c>
      <c r="O125">
        <v>20.37</v>
      </c>
      <c r="P125">
        <v>0.8571428571428571</v>
      </c>
      <c r="Q125">
        <v>0</v>
      </c>
    </row>
    <row r="126" spans="1:17" x14ac:dyDescent="0.3">
      <c r="A126" s="4">
        <v>42954</v>
      </c>
      <c r="B126">
        <v>18.125</v>
      </c>
      <c r="C126">
        <v>20.53</v>
      </c>
      <c r="D126">
        <v>39.411764705882355</v>
      </c>
      <c r="E126">
        <v>112</v>
      </c>
      <c r="M126" s="4">
        <v>42954</v>
      </c>
      <c r="N126">
        <v>18.125</v>
      </c>
      <c r="O126">
        <v>20.53</v>
      </c>
      <c r="P126">
        <v>1.2142857142857142</v>
      </c>
      <c r="Q126">
        <v>0</v>
      </c>
    </row>
    <row r="127" spans="1:17" x14ac:dyDescent="0.3">
      <c r="A127" s="4">
        <v>42955</v>
      </c>
      <c r="B127">
        <v>17.708333333333332</v>
      </c>
      <c r="C127">
        <v>20.89</v>
      </c>
      <c r="D127">
        <v>40.368421052631582</v>
      </c>
      <c r="E127">
        <v>34</v>
      </c>
      <c r="M127" s="4">
        <v>42955</v>
      </c>
      <c r="N127">
        <v>17.708333333333332</v>
      </c>
      <c r="O127">
        <v>20.89</v>
      </c>
      <c r="P127">
        <v>3.1428571428571428</v>
      </c>
      <c r="Q127">
        <v>0</v>
      </c>
    </row>
    <row r="128" spans="1:17" x14ac:dyDescent="0.3">
      <c r="A128" s="4">
        <v>42956</v>
      </c>
      <c r="B128">
        <v>17.416666666666668</v>
      </c>
      <c r="C128">
        <v>20.46</v>
      </c>
      <c r="D128">
        <v>42.117647058823529</v>
      </c>
      <c r="E128">
        <v>33</v>
      </c>
      <c r="M128" s="4">
        <v>42956</v>
      </c>
      <c r="N128">
        <v>17.416666666666668</v>
      </c>
      <c r="O128">
        <v>20.46</v>
      </c>
      <c r="P128">
        <v>1.2857142857142858</v>
      </c>
      <c r="Q128">
        <v>0</v>
      </c>
    </row>
    <row r="129" spans="1:17" x14ac:dyDescent="0.3">
      <c r="A129" s="4">
        <v>42957</v>
      </c>
      <c r="B129">
        <v>17.291666666666668</v>
      </c>
      <c r="C129">
        <v>20.22</v>
      </c>
      <c r="D129">
        <v>30.941176470588236</v>
      </c>
      <c r="E129">
        <v>64</v>
      </c>
      <c r="M129" s="4">
        <v>42957</v>
      </c>
      <c r="N129">
        <v>17.291666666666668</v>
      </c>
      <c r="O129">
        <v>20.22</v>
      </c>
      <c r="P129">
        <v>1.2857142857142858</v>
      </c>
      <c r="Q129">
        <v>0</v>
      </c>
    </row>
    <row r="130" spans="1:17" x14ac:dyDescent="0.3">
      <c r="A130" s="4">
        <v>42958</v>
      </c>
      <c r="B130">
        <v>17</v>
      </c>
      <c r="C130">
        <v>19.57</v>
      </c>
      <c r="D130">
        <v>30.388888888888889</v>
      </c>
      <c r="E130">
        <v>64</v>
      </c>
      <c r="M130" s="4">
        <v>42958</v>
      </c>
      <c r="N130">
        <v>17</v>
      </c>
      <c r="O130">
        <v>19.57</v>
      </c>
      <c r="P130">
        <v>3.1428571428571428</v>
      </c>
      <c r="Q130">
        <v>0</v>
      </c>
    </row>
    <row r="131" spans="1:17" x14ac:dyDescent="0.3">
      <c r="A131" s="4">
        <v>42959</v>
      </c>
      <c r="B131">
        <v>17.333333333333332</v>
      </c>
      <c r="C131">
        <v>19.260000000000002</v>
      </c>
      <c r="D131">
        <v>29.166666666666668</v>
      </c>
      <c r="E131">
        <v>50</v>
      </c>
      <c r="M131" s="4">
        <v>42959</v>
      </c>
      <c r="N131">
        <v>17.333333333333332</v>
      </c>
      <c r="O131">
        <v>19.260000000000002</v>
      </c>
      <c r="P131">
        <v>2.9285714285714284</v>
      </c>
      <c r="Q131">
        <v>0</v>
      </c>
    </row>
    <row r="132" spans="1:17" x14ac:dyDescent="0.3">
      <c r="A132" s="4">
        <v>42960</v>
      </c>
      <c r="B132">
        <v>17.5</v>
      </c>
      <c r="C132">
        <v>18.93</v>
      </c>
      <c r="D132">
        <v>22.8125</v>
      </c>
      <c r="E132">
        <v>147</v>
      </c>
      <c r="M132" s="4">
        <v>42960</v>
      </c>
      <c r="N132">
        <v>17.5</v>
      </c>
      <c r="O132">
        <v>18.93</v>
      </c>
      <c r="P132">
        <v>2.6923076923076925</v>
      </c>
      <c r="Q132">
        <v>1</v>
      </c>
    </row>
    <row r="133" spans="1:17" x14ac:dyDescent="0.3">
      <c r="A133" s="4">
        <v>42961</v>
      </c>
      <c r="B133">
        <v>17.125</v>
      </c>
      <c r="C133">
        <v>18.920000000000002</v>
      </c>
      <c r="D133">
        <v>20</v>
      </c>
      <c r="E133">
        <v>55</v>
      </c>
      <c r="M133" s="4">
        <v>42961</v>
      </c>
      <c r="N133">
        <v>17.125</v>
      </c>
      <c r="O133">
        <v>18.920000000000002</v>
      </c>
      <c r="P133">
        <v>1.8571428571428572</v>
      </c>
      <c r="Q133">
        <v>0</v>
      </c>
    </row>
    <row r="134" spans="1:17" x14ac:dyDescent="0.3">
      <c r="A134" s="4">
        <v>42962</v>
      </c>
      <c r="B134">
        <v>17.041666666666668</v>
      </c>
      <c r="C134">
        <v>18.96</v>
      </c>
      <c r="D134">
        <v>22.058823529411764</v>
      </c>
      <c r="E134">
        <v>127</v>
      </c>
      <c r="M134" s="4">
        <v>42962</v>
      </c>
      <c r="N134">
        <v>17.041666666666668</v>
      </c>
      <c r="O134">
        <v>18.96</v>
      </c>
      <c r="P134">
        <v>2.6428571428571428</v>
      </c>
      <c r="Q134">
        <v>0</v>
      </c>
    </row>
    <row r="135" spans="1:17" x14ac:dyDescent="0.3">
      <c r="A135" s="4">
        <v>42963</v>
      </c>
      <c r="B135">
        <v>17.7</v>
      </c>
      <c r="C135">
        <v>18.12</v>
      </c>
      <c r="D135">
        <v>21.1875</v>
      </c>
      <c r="E135">
        <v>104</v>
      </c>
      <c r="M135" s="4">
        <v>42963</v>
      </c>
      <c r="N135">
        <v>17.7</v>
      </c>
      <c r="O135">
        <v>18.12</v>
      </c>
      <c r="P135">
        <v>3.6428571428571428</v>
      </c>
      <c r="Q135">
        <v>0</v>
      </c>
    </row>
    <row r="136" spans="1:17" x14ac:dyDescent="0.3">
      <c r="A136" s="4">
        <v>42964</v>
      </c>
      <c r="B136">
        <v>17.600000000000001</v>
      </c>
      <c r="C136">
        <v>17.690000000000001</v>
      </c>
      <c r="D136">
        <v>15.421052631578947</v>
      </c>
      <c r="E136">
        <v>95</v>
      </c>
      <c r="M136" s="4">
        <v>42964</v>
      </c>
      <c r="N136">
        <v>17.600000000000001</v>
      </c>
      <c r="O136">
        <v>17.690000000000001</v>
      </c>
      <c r="P136">
        <v>3.9285714285714284</v>
      </c>
      <c r="Q136">
        <v>0</v>
      </c>
    </row>
    <row r="137" spans="1:17" x14ac:dyDescent="0.3">
      <c r="A137" s="4">
        <v>42965</v>
      </c>
      <c r="B137">
        <v>16.791666666666668</v>
      </c>
      <c r="C137">
        <v>17.3</v>
      </c>
      <c r="D137">
        <v>12.666666666666666</v>
      </c>
      <c r="E137">
        <v>44</v>
      </c>
      <c r="M137" s="4">
        <v>42965</v>
      </c>
      <c r="N137">
        <v>16.791666666666668</v>
      </c>
      <c r="O137">
        <v>17.3</v>
      </c>
      <c r="P137">
        <v>4.1428571428571432</v>
      </c>
      <c r="Q137">
        <v>0</v>
      </c>
    </row>
    <row r="138" spans="1:17" x14ac:dyDescent="0.3">
      <c r="A138" s="4">
        <v>42966</v>
      </c>
      <c r="B138">
        <v>16.850000000000001</v>
      </c>
      <c r="C138">
        <v>17.2</v>
      </c>
      <c r="D138">
        <v>10.625</v>
      </c>
      <c r="E138">
        <v>37</v>
      </c>
      <c r="M138" s="4">
        <v>42966</v>
      </c>
      <c r="N138">
        <v>16.850000000000001</v>
      </c>
      <c r="O138">
        <v>17.2</v>
      </c>
      <c r="P138">
        <v>3.5714285714285716</v>
      </c>
      <c r="Q138">
        <v>0</v>
      </c>
    </row>
    <row r="139" spans="1:17" x14ac:dyDescent="0.3">
      <c r="A139" s="4">
        <v>42967</v>
      </c>
      <c r="B139">
        <v>16.149999999999999</v>
      </c>
      <c r="C139">
        <v>16.87</v>
      </c>
      <c r="D139">
        <v>9.3333333333333339</v>
      </c>
      <c r="E139">
        <v>37</v>
      </c>
      <c r="M139" s="4">
        <v>42967</v>
      </c>
      <c r="N139">
        <v>16.149999999999999</v>
      </c>
      <c r="O139">
        <v>16.87</v>
      </c>
      <c r="P139">
        <v>2.8571428571428572</v>
      </c>
      <c r="Q139">
        <v>1</v>
      </c>
    </row>
    <row r="140" spans="1:17" x14ac:dyDescent="0.3">
      <c r="A140" s="4">
        <v>42968</v>
      </c>
      <c r="B140">
        <v>16.791666666666668</v>
      </c>
      <c r="C140">
        <v>16.170000000000002</v>
      </c>
      <c r="D140">
        <v>6.9444444444444446</v>
      </c>
      <c r="E140">
        <v>42</v>
      </c>
      <c r="M140" s="4">
        <v>42968</v>
      </c>
      <c r="N140">
        <v>16.791666666666668</v>
      </c>
      <c r="O140">
        <v>16.170000000000002</v>
      </c>
      <c r="P140">
        <v>1.2307692307692308</v>
      </c>
      <c r="Q140">
        <v>1</v>
      </c>
    </row>
    <row r="141" spans="1:17" x14ac:dyDescent="0.3">
      <c r="A141" s="4">
        <v>42969</v>
      </c>
      <c r="B141">
        <v>16.899999999999999</v>
      </c>
      <c r="C141">
        <v>16.86</v>
      </c>
      <c r="D141">
        <v>5</v>
      </c>
      <c r="E141">
        <v>35</v>
      </c>
      <c r="M141" s="4">
        <v>42969</v>
      </c>
      <c r="N141">
        <v>16.899999999999999</v>
      </c>
      <c r="O141">
        <v>16.86</v>
      </c>
      <c r="P141">
        <v>1.2142857142857142</v>
      </c>
      <c r="Q141">
        <v>1</v>
      </c>
    </row>
    <row r="142" spans="1:17" x14ac:dyDescent="0.3">
      <c r="A142" s="4">
        <v>42970</v>
      </c>
      <c r="B142">
        <v>16</v>
      </c>
      <c r="C142">
        <v>16.34</v>
      </c>
      <c r="D142">
        <v>7.2857142857142856</v>
      </c>
      <c r="E142">
        <v>34</v>
      </c>
      <c r="M142" s="4">
        <v>42970</v>
      </c>
      <c r="N142">
        <v>16</v>
      </c>
      <c r="O142">
        <v>16.34</v>
      </c>
      <c r="P142">
        <v>1.8571428571428572</v>
      </c>
      <c r="Q142">
        <v>0</v>
      </c>
    </row>
    <row r="143" spans="1:17" x14ac:dyDescent="0.3">
      <c r="A143" s="4">
        <v>42971</v>
      </c>
      <c r="B143">
        <v>15.958333333333334</v>
      </c>
      <c r="C143">
        <v>16.36</v>
      </c>
      <c r="D143">
        <v>8.9230769230769234</v>
      </c>
      <c r="E143">
        <v>43</v>
      </c>
      <c r="M143" s="4">
        <v>42971</v>
      </c>
      <c r="N143">
        <v>15.958333333333334</v>
      </c>
      <c r="O143">
        <v>16.36</v>
      </c>
      <c r="P143">
        <v>2</v>
      </c>
      <c r="Q143">
        <v>0</v>
      </c>
    </row>
    <row r="144" spans="1:17" x14ac:dyDescent="0.3">
      <c r="A144" s="4">
        <v>42972</v>
      </c>
      <c r="B144">
        <v>16.041666666666668</v>
      </c>
      <c r="C144">
        <v>16.23</v>
      </c>
      <c r="D144">
        <v>6.3076923076923075</v>
      </c>
      <c r="E144">
        <v>23</v>
      </c>
      <c r="M144" s="4">
        <v>42972</v>
      </c>
      <c r="N144">
        <v>16.041666666666668</v>
      </c>
      <c r="O144">
        <v>16.23</v>
      </c>
      <c r="P144">
        <v>0.8571428571428571</v>
      </c>
      <c r="Q144">
        <v>2</v>
      </c>
    </row>
    <row r="145" spans="1:17" x14ac:dyDescent="0.3">
      <c r="A145" s="4">
        <v>42973</v>
      </c>
      <c r="B145">
        <v>16.75</v>
      </c>
      <c r="C145">
        <v>16.48</v>
      </c>
      <c r="D145">
        <v>7.7142857142857144</v>
      </c>
      <c r="E145">
        <v>10</v>
      </c>
      <c r="M145" s="4">
        <v>42973</v>
      </c>
      <c r="N145">
        <v>16.75</v>
      </c>
      <c r="O145">
        <v>16.48</v>
      </c>
      <c r="P145">
        <v>0.7857142857142857</v>
      </c>
      <c r="Q145">
        <v>0</v>
      </c>
    </row>
    <row r="146" spans="1:17" x14ac:dyDescent="0.3">
      <c r="A146" s="4">
        <v>42974</v>
      </c>
      <c r="B146">
        <v>15.7</v>
      </c>
      <c r="C146">
        <v>16.43</v>
      </c>
      <c r="D146">
        <v>5.2142857142857144</v>
      </c>
      <c r="E146">
        <v>16</v>
      </c>
      <c r="M146" s="4">
        <v>42974</v>
      </c>
      <c r="N146">
        <v>15.7</v>
      </c>
      <c r="O146">
        <v>16.43</v>
      </c>
      <c r="P146">
        <v>1.75</v>
      </c>
      <c r="Q146">
        <v>0</v>
      </c>
    </row>
    <row r="147" spans="1:17" x14ac:dyDescent="0.3">
      <c r="A147" s="4">
        <v>42975</v>
      </c>
      <c r="B147">
        <v>15.4375</v>
      </c>
      <c r="C147">
        <v>16.670000000000002</v>
      </c>
      <c r="D147">
        <v>3.5</v>
      </c>
      <c r="E147">
        <v>20</v>
      </c>
      <c r="M147" s="4">
        <v>42975</v>
      </c>
      <c r="N147">
        <v>15.4375</v>
      </c>
      <c r="O147">
        <v>16.670000000000002</v>
      </c>
      <c r="P147">
        <v>1.7692307692307692</v>
      </c>
      <c r="Q147">
        <v>0</v>
      </c>
    </row>
    <row r="148" spans="1:17" x14ac:dyDescent="0.3">
      <c r="A148" s="4">
        <v>42976</v>
      </c>
      <c r="B148">
        <v>15.458333333333334</v>
      </c>
      <c r="C148">
        <v>16.09</v>
      </c>
      <c r="D148">
        <v>3.25</v>
      </c>
      <c r="E148">
        <v>19</v>
      </c>
      <c r="M148" s="4">
        <v>42976</v>
      </c>
      <c r="N148">
        <v>15.458333333333334</v>
      </c>
      <c r="O148">
        <v>16.09</v>
      </c>
      <c r="P148">
        <v>2.3846153846153846</v>
      </c>
      <c r="Q148">
        <v>0</v>
      </c>
    </row>
    <row r="149" spans="1:17" x14ac:dyDescent="0.3">
      <c r="A149" s="4">
        <v>42977</v>
      </c>
      <c r="B149">
        <v>14.85</v>
      </c>
      <c r="C149">
        <v>16.28</v>
      </c>
      <c r="D149">
        <v>3.6666666666666665</v>
      </c>
      <c r="E149">
        <v>11</v>
      </c>
      <c r="M149" s="4">
        <v>42977</v>
      </c>
      <c r="N149">
        <v>14.85</v>
      </c>
      <c r="O149">
        <v>16.28</v>
      </c>
      <c r="P149">
        <v>9.4615384615384617</v>
      </c>
      <c r="Q149">
        <v>1</v>
      </c>
    </row>
    <row r="150" spans="1:17" x14ac:dyDescent="0.3">
      <c r="A150" s="4">
        <v>42978</v>
      </c>
      <c r="B150">
        <v>14.416666666666666</v>
      </c>
      <c r="C150">
        <v>15.66</v>
      </c>
      <c r="D150">
        <v>0.81818181818181823</v>
      </c>
      <c r="E150">
        <v>11</v>
      </c>
      <c r="M150" s="4">
        <v>42978</v>
      </c>
      <c r="N150">
        <v>14.416666666666666</v>
      </c>
      <c r="O150">
        <v>15.66</v>
      </c>
      <c r="P150">
        <v>0.15384615384615385</v>
      </c>
      <c r="Q150">
        <v>0</v>
      </c>
    </row>
    <row r="151" spans="1:17" x14ac:dyDescent="0.3">
      <c r="A151" s="4">
        <v>42979</v>
      </c>
      <c r="B151">
        <v>14</v>
      </c>
      <c r="C151">
        <v>15.45</v>
      </c>
      <c r="D151">
        <v>2</v>
      </c>
      <c r="E151">
        <v>16</v>
      </c>
      <c r="M151" s="4">
        <v>42979</v>
      </c>
      <c r="N151">
        <v>14</v>
      </c>
      <c r="O151">
        <v>15.45</v>
      </c>
      <c r="P151">
        <v>0.15384615384615385</v>
      </c>
      <c r="Q151">
        <v>0</v>
      </c>
    </row>
    <row r="152" spans="1:17" x14ac:dyDescent="0.3">
      <c r="A152" s="4">
        <v>42980</v>
      </c>
      <c r="B152">
        <v>13.95</v>
      </c>
      <c r="C152">
        <v>15.12</v>
      </c>
      <c r="D152">
        <v>2.5454545454545454</v>
      </c>
      <c r="E152">
        <v>9</v>
      </c>
      <c r="M152" s="4">
        <v>42980</v>
      </c>
      <c r="N152">
        <v>13.95</v>
      </c>
      <c r="O152">
        <v>15.12</v>
      </c>
      <c r="P152">
        <v>0</v>
      </c>
      <c r="Q152">
        <v>0</v>
      </c>
    </row>
    <row r="153" spans="1:17" x14ac:dyDescent="0.3">
      <c r="A153" s="4">
        <v>42981</v>
      </c>
      <c r="B153">
        <v>13.85</v>
      </c>
      <c r="C153">
        <v>14.45</v>
      </c>
      <c r="D153">
        <v>1.3636363636363635</v>
      </c>
      <c r="E153">
        <v>4</v>
      </c>
      <c r="M153" s="4">
        <v>42981</v>
      </c>
      <c r="N153">
        <v>13.85</v>
      </c>
      <c r="O153">
        <v>14.45</v>
      </c>
      <c r="P153">
        <v>0.15384615384615385</v>
      </c>
      <c r="Q153">
        <v>0</v>
      </c>
    </row>
    <row r="154" spans="1:17" x14ac:dyDescent="0.3">
      <c r="A154" s="4">
        <v>42982</v>
      </c>
      <c r="B154">
        <v>13.875</v>
      </c>
      <c r="C154">
        <v>14.51</v>
      </c>
      <c r="D154">
        <v>1.3</v>
      </c>
      <c r="E154">
        <v>6</v>
      </c>
      <c r="M154" s="4">
        <v>42982</v>
      </c>
      <c r="N154">
        <v>13.875</v>
      </c>
      <c r="O154">
        <v>14.51</v>
      </c>
      <c r="P154">
        <v>1.5384615384615385</v>
      </c>
      <c r="Q154">
        <v>1</v>
      </c>
    </row>
    <row r="155" spans="1:17" x14ac:dyDescent="0.3">
      <c r="A155" s="4">
        <v>42983</v>
      </c>
      <c r="B155">
        <v>13.55</v>
      </c>
      <c r="C155">
        <v>13.81</v>
      </c>
      <c r="D155">
        <v>1.2727272727272727</v>
      </c>
      <c r="E155">
        <v>4</v>
      </c>
      <c r="M155" s="4">
        <v>42983</v>
      </c>
      <c r="N155">
        <v>13.55</v>
      </c>
      <c r="O155">
        <v>13.81</v>
      </c>
      <c r="P155">
        <v>0.76923076923076927</v>
      </c>
      <c r="Q155">
        <v>4</v>
      </c>
    </row>
    <row r="156" spans="1:17" x14ac:dyDescent="0.3">
      <c r="A156" s="4">
        <v>42984</v>
      </c>
      <c r="B156">
        <v>12.6875</v>
      </c>
      <c r="C156">
        <v>13.3</v>
      </c>
      <c r="D156">
        <v>1.3</v>
      </c>
      <c r="E156">
        <v>3</v>
      </c>
      <c r="M156" s="4">
        <v>42984</v>
      </c>
      <c r="N156">
        <v>12.6875</v>
      </c>
      <c r="O156">
        <v>13.3</v>
      </c>
      <c r="P156">
        <v>0.15384615384615385</v>
      </c>
      <c r="Q156">
        <v>1</v>
      </c>
    </row>
    <row r="157" spans="1:17" x14ac:dyDescent="0.3">
      <c r="A157" s="4">
        <v>42985</v>
      </c>
      <c r="B157">
        <v>12.9375</v>
      </c>
      <c r="C157">
        <v>13.11</v>
      </c>
      <c r="D157">
        <v>1.6</v>
      </c>
      <c r="E157">
        <v>4</v>
      </c>
      <c r="M157" s="4">
        <v>42985</v>
      </c>
      <c r="N157">
        <v>12.9375</v>
      </c>
      <c r="O157">
        <v>13.11</v>
      </c>
      <c r="P157">
        <v>0.30769230769230771</v>
      </c>
      <c r="Q157">
        <v>2</v>
      </c>
    </row>
    <row r="158" spans="1:17" x14ac:dyDescent="0.3">
      <c r="A158" s="4">
        <v>42986</v>
      </c>
      <c r="B158">
        <v>12.875</v>
      </c>
      <c r="C158">
        <v>13.42</v>
      </c>
      <c r="D158">
        <v>1.2857142857142858</v>
      </c>
      <c r="E158">
        <v>0</v>
      </c>
      <c r="M158" s="4">
        <v>42986</v>
      </c>
      <c r="N158">
        <v>12.875</v>
      </c>
      <c r="O158">
        <v>13.42</v>
      </c>
      <c r="P158">
        <v>0</v>
      </c>
      <c r="Q158">
        <v>3</v>
      </c>
    </row>
    <row r="159" spans="1:17" x14ac:dyDescent="0.3">
      <c r="A159" s="4">
        <v>42987</v>
      </c>
      <c r="B159">
        <v>12.9</v>
      </c>
      <c r="C159">
        <v>13.65</v>
      </c>
      <c r="D159">
        <v>0.2857142857142857</v>
      </c>
      <c r="E159">
        <v>2</v>
      </c>
      <c r="M159" s="4">
        <v>42987</v>
      </c>
      <c r="N159">
        <v>12.9</v>
      </c>
      <c r="O159">
        <v>13.65</v>
      </c>
      <c r="P159">
        <v>0.69230769230769229</v>
      </c>
      <c r="Q159">
        <v>1</v>
      </c>
    </row>
    <row r="160" spans="1:17" x14ac:dyDescent="0.3">
      <c r="A160" s="4">
        <v>42988</v>
      </c>
      <c r="B160">
        <v>12.55</v>
      </c>
      <c r="C160">
        <v>13.6</v>
      </c>
      <c r="D160">
        <v>1</v>
      </c>
      <c r="E160">
        <v>2</v>
      </c>
      <c r="M160" s="4">
        <v>42988</v>
      </c>
      <c r="N160">
        <v>12.55</v>
      </c>
      <c r="O160">
        <v>13.6</v>
      </c>
      <c r="P160">
        <v>0.15384615384615385</v>
      </c>
      <c r="Q160">
        <v>2</v>
      </c>
    </row>
    <row r="161" spans="1:17" x14ac:dyDescent="0.3">
      <c r="A161" s="4">
        <v>42989</v>
      </c>
      <c r="B161">
        <v>12.3</v>
      </c>
      <c r="C161">
        <v>13.64</v>
      </c>
      <c r="D161">
        <v>2</v>
      </c>
      <c r="E161">
        <v>3</v>
      </c>
      <c r="M161" s="4">
        <v>42989</v>
      </c>
      <c r="N161">
        <v>12.3</v>
      </c>
      <c r="O161">
        <v>13.64</v>
      </c>
      <c r="P161">
        <v>0.92307692307692313</v>
      </c>
      <c r="Q161">
        <v>3</v>
      </c>
    </row>
    <row r="162" spans="1:17" x14ac:dyDescent="0.3">
      <c r="A162" s="4">
        <v>42990</v>
      </c>
      <c r="B162">
        <v>12.208333333333334</v>
      </c>
      <c r="C162">
        <v>13.25</v>
      </c>
      <c r="D162">
        <v>3.6666666666666665</v>
      </c>
      <c r="E162">
        <v>1</v>
      </c>
      <c r="M162" s="4">
        <v>42990</v>
      </c>
      <c r="N162">
        <v>12.208333333333334</v>
      </c>
      <c r="O162">
        <v>13.25</v>
      </c>
      <c r="P162">
        <v>0.30769230769230771</v>
      </c>
      <c r="Q162">
        <v>1</v>
      </c>
    </row>
    <row r="163" spans="1:17" x14ac:dyDescent="0.3">
      <c r="A163" s="4">
        <v>42991</v>
      </c>
      <c r="B163">
        <v>12.1875</v>
      </c>
      <c r="C163">
        <v>13.34</v>
      </c>
      <c r="D163">
        <v>2</v>
      </c>
      <c r="E163">
        <v>5</v>
      </c>
      <c r="M163" s="4">
        <v>42991</v>
      </c>
      <c r="N163">
        <v>12.1875</v>
      </c>
      <c r="O163">
        <v>13.34</v>
      </c>
      <c r="P163">
        <v>0.76923076923076927</v>
      </c>
      <c r="Q163">
        <v>6</v>
      </c>
    </row>
    <row r="164" spans="1:17" x14ac:dyDescent="0.3">
      <c r="A164" s="4">
        <v>42992</v>
      </c>
      <c r="B164">
        <v>11.9375</v>
      </c>
      <c r="C164">
        <v>13.17</v>
      </c>
      <c r="D164">
        <v>5.333333333333333</v>
      </c>
      <c r="E164">
        <v>3</v>
      </c>
      <c r="M164" s="4">
        <v>42992</v>
      </c>
      <c r="N164">
        <v>11.9375</v>
      </c>
      <c r="O164">
        <v>13.17</v>
      </c>
      <c r="P164">
        <v>0.15384615384615385</v>
      </c>
      <c r="Q164">
        <v>0</v>
      </c>
    </row>
    <row r="165" spans="1:17" x14ac:dyDescent="0.3">
      <c r="A165" s="4">
        <v>42993</v>
      </c>
      <c r="B165">
        <v>11.75</v>
      </c>
      <c r="C165">
        <v>13.18</v>
      </c>
      <c r="D165">
        <v>4.333333333333333</v>
      </c>
      <c r="E165">
        <v>0</v>
      </c>
      <c r="M165" s="4">
        <v>42993</v>
      </c>
      <c r="N165">
        <v>11.75</v>
      </c>
      <c r="O165">
        <v>13.18</v>
      </c>
      <c r="P165">
        <v>1.3333333333333333</v>
      </c>
      <c r="Q165">
        <v>1</v>
      </c>
    </row>
    <row r="166" spans="1:17" x14ac:dyDescent="0.3">
      <c r="A166" s="4">
        <v>42994</v>
      </c>
      <c r="B166">
        <v>12.541666666666666</v>
      </c>
      <c r="C166">
        <v>13.06</v>
      </c>
      <c r="D166">
        <v>4.666666666666667</v>
      </c>
      <c r="E166">
        <v>0</v>
      </c>
      <c r="M166" s="4">
        <v>42994</v>
      </c>
      <c r="N166">
        <v>12.541666666666666</v>
      </c>
      <c r="O166">
        <v>13.06</v>
      </c>
      <c r="P166">
        <v>3</v>
      </c>
      <c r="Q166">
        <v>1</v>
      </c>
    </row>
    <row r="167" spans="1:17" x14ac:dyDescent="0.3">
      <c r="A167" s="4">
        <v>42995</v>
      </c>
      <c r="B167">
        <v>12.25</v>
      </c>
      <c r="C167">
        <v>12.95</v>
      </c>
      <c r="D167">
        <v>2.3333333333333335</v>
      </c>
      <c r="E167">
        <v>4</v>
      </c>
      <c r="M167" s="4">
        <v>42995</v>
      </c>
      <c r="N167">
        <v>12.25</v>
      </c>
      <c r="O167">
        <v>12.95</v>
      </c>
      <c r="P167">
        <v>2</v>
      </c>
      <c r="Q167">
        <v>4</v>
      </c>
    </row>
    <row r="168" spans="1:17" x14ac:dyDescent="0.3">
      <c r="A168" s="4">
        <v>42996</v>
      </c>
      <c r="B168">
        <v>11.833333333333334</v>
      </c>
      <c r="C168">
        <v>12.79</v>
      </c>
      <c r="D168">
        <v>3.6666666666666665</v>
      </c>
      <c r="E168">
        <v>0</v>
      </c>
      <c r="M168" s="4">
        <v>42996</v>
      </c>
      <c r="N168">
        <v>11.833333333333334</v>
      </c>
      <c r="O168">
        <v>12.79</v>
      </c>
      <c r="P168">
        <v>1.3333333333333333</v>
      </c>
      <c r="Q168">
        <v>1</v>
      </c>
    </row>
    <row r="169" spans="1:17" x14ac:dyDescent="0.3">
      <c r="A169" s="4">
        <v>42997</v>
      </c>
      <c r="B169">
        <v>11.416666666666666</v>
      </c>
      <c r="C169">
        <v>12.82</v>
      </c>
      <c r="D169">
        <v>1</v>
      </c>
      <c r="E169">
        <v>0</v>
      </c>
      <c r="M169" s="4">
        <v>42997</v>
      </c>
      <c r="N169">
        <v>11.416666666666666</v>
      </c>
      <c r="O169">
        <v>12.82</v>
      </c>
      <c r="P169">
        <v>0.66666666666666663</v>
      </c>
      <c r="Q169">
        <v>2</v>
      </c>
    </row>
    <row r="170" spans="1:17" x14ac:dyDescent="0.3">
      <c r="A170" s="4">
        <v>42998</v>
      </c>
      <c r="B170">
        <v>12</v>
      </c>
      <c r="C170">
        <v>12.24</v>
      </c>
      <c r="D170">
        <v>4.666666666666667</v>
      </c>
      <c r="E170">
        <v>1</v>
      </c>
      <c r="M170" s="4">
        <v>42998</v>
      </c>
      <c r="N170">
        <v>12</v>
      </c>
      <c r="O170">
        <v>12.24</v>
      </c>
      <c r="P170">
        <v>0</v>
      </c>
      <c r="Q170">
        <v>2</v>
      </c>
    </row>
    <row r="171" spans="1:17" x14ac:dyDescent="0.3">
      <c r="A171" s="4">
        <v>42999</v>
      </c>
      <c r="B171">
        <v>11.25</v>
      </c>
      <c r="C171">
        <v>11.9</v>
      </c>
      <c r="D171">
        <v>3</v>
      </c>
      <c r="E171">
        <v>0</v>
      </c>
      <c r="M171" s="4">
        <v>42999</v>
      </c>
      <c r="N171">
        <v>11.25</v>
      </c>
      <c r="O171">
        <v>11.9</v>
      </c>
      <c r="P171">
        <v>1.3333333333333333</v>
      </c>
      <c r="Q171">
        <v>3</v>
      </c>
    </row>
    <row r="172" spans="1:17" x14ac:dyDescent="0.3">
      <c r="A172" s="4">
        <v>43000</v>
      </c>
      <c r="B172">
        <v>10.75</v>
      </c>
      <c r="C172">
        <v>11.7</v>
      </c>
      <c r="D172">
        <v>1.6666666666666667</v>
      </c>
      <c r="E172">
        <v>1</v>
      </c>
      <c r="M172" s="4">
        <v>43000</v>
      </c>
      <c r="N172">
        <v>10.75</v>
      </c>
      <c r="O172">
        <v>11.7</v>
      </c>
      <c r="P172">
        <v>1</v>
      </c>
      <c r="Q172">
        <v>4</v>
      </c>
    </row>
    <row r="173" spans="1:17" x14ac:dyDescent="0.3">
      <c r="A173" s="4">
        <v>43001</v>
      </c>
      <c r="B173">
        <v>10.5</v>
      </c>
      <c r="C173">
        <v>11.66</v>
      </c>
      <c r="D173">
        <v>2</v>
      </c>
      <c r="E173">
        <v>0</v>
      </c>
      <c r="M173" s="4">
        <v>43001</v>
      </c>
      <c r="N173">
        <v>10.5</v>
      </c>
      <c r="O173">
        <v>11.66</v>
      </c>
      <c r="P173">
        <v>1.6666666666666667</v>
      </c>
      <c r="Q173">
        <v>2</v>
      </c>
    </row>
    <row r="174" spans="1:17" x14ac:dyDescent="0.3">
      <c r="A174" s="4">
        <v>43002</v>
      </c>
      <c r="B174">
        <v>9.75</v>
      </c>
      <c r="C174">
        <v>11.55</v>
      </c>
      <c r="D174">
        <v>4</v>
      </c>
      <c r="E174">
        <v>8</v>
      </c>
      <c r="M174" s="4">
        <v>43002</v>
      </c>
      <c r="N174">
        <v>9.75</v>
      </c>
      <c r="O174">
        <v>11.55</v>
      </c>
      <c r="P174">
        <v>0.33333333333333331</v>
      </c>
      <c r="Q174">
        <v>4</v>
      </c>
    </row>
    <row r="175" spans="1:17" x14ac:dyDescent="0.3">
      <c r="A175" s="4">
        <v>43003</v>
      </c>
      <c r="B175">
        <v>9.8333333333333339</v>
      </c>
      <c r="C175">
        <v>11.66</v>
      </c>
      <c r="D175">
        <v>0.5</v>
      </c>
      <c r="E175">
        <v>1</v>
      </c>
      <c r="M175" s="4">
        <v>43003</v>
      </c>
      <c r="N175">
        <v>9.8333333333333339</v>
      </c>
      <c r="O175">
        <v>11.66</v>
      </c>
      <c r="P175">
        <v>1.5</v>
      </c>
      <c r="Q175">
        <v>2</v>
      </c>
    </row>
    <row r="176" spans="1:17" x14ac:dyDescent="0.3">
      <c r="A176" s="4">
        <v>43004</v>
      </c>
      <c r="B176">
        <v>10.0625</v>
      </c>
      <c r="C176">
        <v>11.45</v>
      </c>
      <c r="D176">
        <v>3</v>
      </c>
      <c r="E176">
        <v>1</v>
      </c>
      <c r="M176" s="4">
        <v>43004</v>
      </c>
      <c r="N176">
        <v>10.0625</v>
      </c>
      <c r="O176">
        <v>11.45</v>
      </c>
      <c r="P176">
        <v>1</v>
      </c>
      <c r="Q176">
        <v>1</v>
      </c>
    </row>
    <row r="177" spans="1:17" x14ac:dyDescent="0.3">
      <c r="A177" s="4">
        <v>43005</v>
      </c>
      <c r="B177">
        <v>10.25</v>
      </c>
      <c r="C177">
        <v>11.43</v>
      </c>
      <c r="D177">
        <v>1.5</v>
      </c>
      <c r="E177">
        <v>0</v>
      </c>
      <c r="M177" s="4">
        <v>43005</v>
      </c>
      <c r="N177">
        <v>10.25</v>
      </c>
      <c r="O177">
        <v>11.43</v>
      </c>
      <c r="P177">
        <v>0</v>
      </c>
      <c r="Q177">
        <v>0</v>
      </c>
    </row>
    <row r="178" spans="1:17" x14ac:dyDescent="0.3">
      <c r="A178" s="4">
        <v>43006</v>
      </c>
      <c r="B178">
        <v>9.8125</v>
      </c>
      <c r="C178">
        <v>11.37</v>
      </c>
      <c r="D178">
        <v>2.5</v>
      </c>
      <c r="E178">
        <v>2</v>
      </c>
      <c r="M178" s="4">
        <v>43006</v>
      </c>
      <c r="N178">
        <v>9.8125</v>
      </c>
      <c r="O178">
        <v>11.37</v>
      </c>
      <c r="P178">
        <v>0</v>
      </c>
      <c r="Q178">
        <v>2</v>
      </c>
    </row>
    <row r="179" spans="1:17" x14ac:dyDescent="0.3">
      <c r="A179" s="4">
        <v>43007</v>
      </c>
      <c r="B179">
        <v>8.9375</v>
      </c>
      <c r="C179">
        <v>11.5</v>
      </c>
      <c r="D179">
        <v>1</v>
      </c>
      <c r="M179" s="4">
        <v>43007</v>
      </c>
      <c r="N179">
        <v>8.9375</v>
      </c>
      <c r="O179">
        <v>11.5</v>
      </c>
      <c r="P179">
        <v>0</v>
      </c>
    </row>
    <row r="180" spans="1:17" x14ac:dyDescent="0.3">
      <c r="A180" s="4">
        <v>43008</v>
      </c>
      <c r="B180">
        <v>8.3125</v>
      </c>
      <c r="C180">
        <v>11.15</v>
      </c>
      <c r="M180" s="4">
        <v>43008</v>
      </c>
      <c r="N180">
        <v>8.3125</v>
      </c>
      <c r="O180">
        <v>11.15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:S32"/>
  <sheetViews>
    <sheetView workbookViewId="0">
      <selection activeCell="N4" sqref="N4"/>
    </sheetView>
  </sheetViews>
  <sheetFormatPr defaultRowHeight="14.4" x14ac:dyDescent="0.3"/>
  <cols>
    <col min="19" max="19" width="16.44140625" customWidth="1"/>
  </cols>
  <sheetData>
    <row r="1" spans="19:19" x14ac:dyDescent="0.3">
      <c r="S1" t="s">
        <v>8</v>
      </c>
    </row>
    <row r="2" spans="19:19" x14ac:dyDescent="0.3">
      <c r="S2">
        <v>0</v>
      </c>
    </row>
    <row r="3" spans="19:19" x14ac:dyDescent="0.3">
      <c r="S3">
        <v>0</v>
      </c>
    </row>
    <row r="4" spans="19:19" x14ac:dyDescent="0.3">
      <c r="S4">
        <v>0</v>
      </c>
    </row>
    <row r="5" spans="19:19" x14ac:dyDescent="0.3">
      <c r="S5">
        <v>0</v>
      </c>
    </row>
    <row r="6" spans="19:19" x14ac:dyDescent="0.3">
      <c r="S6">
        <v>0</v>
      </c>
    </row>
    <row r="7" spans="19:19" x14ac:dyDescent="0.3">
      <c r="S7">
        <v>0</v>
      </c>
    </row>
    <row r="8" spans="19:19" x14ac:dyDescent="0.3">
      <c r="S8">
        <v>0</v>
      </c>
    </row>
    <row r="9" spans="19:19" x14ac:dyDescent="0.3">
      <c r="S9">
        <v>0</v>
      </c>
    </row>
    <row r="10" spans="19:19" x14ac:dyDescent="0.3">
      <c r="S10">
        <v>0</v>
      </c>
    </row>
    <row r="11" spans="19:19" x14ac:dyDescent="0.3">
      <c r="S11">
        <v>0</v>
      </c>
    </row>
    <row r="12" spans="19:19" x14ac:dyDescent="0.3">
      <c r="S12">
        <v>0</v>
      </c>
    </row>
    <row r="13" spans="19:19" x14ac:dyDescent="0.3">
      <c r="S13">
        <v>0</v>
      </c>
    </row>
    <row r="14" spans="19:19" x14ac:dyDescent="0.3">
      <c r="S14">
        <v>0</v>
      </c>
    </row>
    <row r="15" spans="19:19" x14ac:dyDescent="0.3">
      <c r="S15">
        <v>0</v>
      </c>
    </row>
    <row r="16" spans="19:19" x14ac:dyDescent="0.3">
      <c r="S16">
        <v>0</v>
      </c>
    </row>
    <row r="17" spans="19:19" x14ac:dyDescent="0.3">
      <c r="S17">
        <v>0</v>
      </c>
    </row>
    <row r="18" spans="19:19" x14ac:dyDescent="0.3">
      <c r="S18">
        <v>0</v>
      </c>
    </row>
    <row r="19" spans="19:19" x14ac:dyDescent="0.3">
      <c r="S19">
        <v>0</v>
      </c>
    </row>
    <row r="20" spans="19:19" x14ac:dyDescent="0.3">
      <c r="S20">
        <v>0</v>
      </c>
    </row>
    <row r="21" spans="19:19" x14ac:dyDescent="0.3">
      <c r="S21">
        <v>1</v>
      </c>
    </row>
    <row r="22" spans="19:19" x14ac:dyDescent="0.3">
      <c r="S22">
        <v>43</v>
      </c>
    </row>
    <row r="23" spans="19:19" x14ac:dyDescent="0.3">
      <c r="S23">
        <v>118</v>
      </c>
    </row>
    <row r="24" spans="19:19" x14ac:dyDescent="0.3">
      <c r="S24">
        <v>195</v>
      </c>
    </row>
    <row r="25" spans="19:19" x14ac:dyDescent="0.3">
      <c r="S25">
        <v>344</v>
      </c>
    </row>
    <row r="26" spans="19:19" x14ac:dyDescent="0.3">
      <c r="S26">
        <v>345</v>
      </c>
    </row>
    <row r="27" spans="19:19" x14ac:dyDescent="0.3">
      <c r="S27">
        <v>345</v>
      </c>
    </row>
    <row r="28" spans="19:19" x14ac:dyDescent="0.3">
      <c r="S28">
        <v>639</v>
      </c>
    </row>
    <row r="29" spans="19:19" x14ac:dyDescent="0.3">
      <c r="S29">
        <v>862</v>
      </c>
    </row>
    <row r="30" spans="19:19" x14ac:dyDescent="0.3">
      <c r="S30">
        <v>935</v>
      </c>
    </row>
    <row r="31" spans="19:19" x14ac:dyDescent="0.3">
      <c r="S31">
        <v>1067</v>
      </c>
    </row>
    <row r="32" spans="19:19" x14ac:dyDescent="0.3">
      <c r="S32">
        <v>1144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Escapement 2017</vt:lpstr>
      <vt:lpstr>Sockeye Adult Graphs</vt:lpstr>
      <vt:lpstr>Coho Adult Graphs</vt:lpstr>
      <vt:lpstr>Temps vs Escapement</vt:lpstr>
      <vt:lpstr>Jess ADFG Graph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CEMML</dc:creator>
  <cp:lastModifiedBy>CEMML</cp:lastModifiedBy>
  <dcterms:created xsi:type="dcterms:W3CDTF">2017-08-06T18:46:28Z</dcterms:created>
  <dcterms:modified xsi:type="dcterms:W3CDTF">2018-01-19T02:58:45Z</dcterms:modified>
</cp:coreProperties>
</file>