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9935" windowHeight="8130" activeTab="1"/>
  </bookViews>
  <sheets>
    <sheet name="Data" sheetId="1" r:id="rId1"/>
    <sheet name="Chinook" sheetId="2" r:id="rId2"/>
    <sheet name="Sockeye" sheetId="3" r:id="rId3"/>
    <sheet name="Chum" sheetId="4" r:id="rId4"/>
    <sheet name="Pink" sheetId="5" r:id="rId5"/>
    <sheet name="Coho" sheetId="6" r:id="rId6"/>
    <sheet name="all sp combined" sheetId="7" r:id="rId7"/>
  </sheets>
  <externalReferences>
    <externalReference r:id="rId8"/>
  </externalReferences>
  <definedNames>
    <definedName name="ValidGears">'[1]Drop-down lists'!$D$2:$D$35</definedName>
    <definedName name="ValidLengthMethNames">'[1]Drop-down lists'!$K$2:$K$10</definedName>
    <definedName name="ValidLifeStageNames">'[1]Drop-down lists'!$G$2:$G$20</definedName>
    <definedName name="ValidSexes">'[1]Drop-down lists'!$I$2:$I$4</definedName>
    <definedName name="ValidSpeciesCnames">'[1]Drop-down lists'!$E$2:$E$92</definedName>
  </definedNames>
  <calcPr calcId="145621"/>
</workbook>
</file>

<file path=xl/calcChain.xml><?xml version="1.0" encoding="utf-8"?>
<calcChain xmlns="http://schemas.openxmlformats.org/spreadsheetml/2006/main">
  <c r="P49" i="1" l="1"/>
  <c r="Q49" i="1"/>
  <c r="R49" i="1"/>
  <c r="N49" i="1"/>
  <c r="O49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2" i="1"/>
  <c r="E83" i="1"/>
  <c r="E84" i="1"/>
  <c r="E85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G116" i="1"/>
  <c r="E7" i="1"/>
  <c r="E3" i="1"/>
  <c r="E4" i="1"/>
  <c r="E5" i="1"/>
  <c r="E6" i="1"/>
  <c r="E2" i="1"/>
</calcChain>
</file>

<file path=xl/comments1.xml><?xml version="1.0" encoding="utf-8"?>
<comments xmlns="http://schemas.openxmlformats.org/spreadsheetml/2006/main">
  <authors>
    <author>Jess Johnson</author>
  </authors>
  <commentList>
    <comment ref="N29" authorId="0">
      <text>
        <r>
          <rPr>
            <b/>
            <sz val="9"/>
            <color indexed="81"/>
            <rFont val="Tahoma"/>
            <charset val="1"/>
          </rPr>
          <t>Jess Johnson:</t>
        </r>
        <r>
          <rPr>
            <sz val="9"/>
            <color indexed="81"/>
            <rFont val="Tahoma"/>
            <charset val="1"/>
          </rPr>
          <t xml:space="preserve">
this fish was spawned out and was heading down river</t>
        </r>
      </text>
    </comment>
  </commentList>
</comments>
</file>

<file path=xl/sharedStrings.xml><?xml version="1.0" encoding="utf-8"?>
<sst xmlns="http://schemas.openxmlformats.org/spreadsheetml/2006/main" count="240" uniqueCount="24">
  <si>
    <t>Date</t>
  </si>
  <si>
    <t>Species</t>
  </si>
  <si>
    <t>Sex</t>
  </si>
  <si>
    <t>mortality</t>
  </si>
  <si>
    <t>mortality: 0 =  no  1 = yes</t>
  </si>
  <si>
    <t>sockeye</t>
  </si>
  <si>
    <t>unknown</t>
  </si>
  <si>
    <t>female</t>
  </si>
  <si>
    <t>male</t>
  </si>
  <si>
    <t>coho</t>
  </si>
  <si>
    <t>chum</t>
  </si>
  <si>
    <t>pink</t>
  </si>
  <si>
    <t>chinook</t>
  </si>
  <si>
    <t>fell out of basket</t>
  </si>
  <si>
    <t>dolly</t>
  </si>
  <si>
    <t>female?</t>
  </si>
  <si>
    <t>Length (IN)</t>
  </si>
  <si>
    <t>CM</t>
  </si>
  <si>
    <t>Sockeye</t>
  </si>
  <si>
    <t>Chum</t>
  </si>
  <si>
    <t>Pink</t>
  </si>
  <si>
    <t>Coho</t>
  </si>
  <si>
    <t>Chinook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</si>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</sst>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Chinook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943680"/>
        <c:axId val="47945600"/>
      </c:lineChart>
      <c:dateAx>
        <c:axId val="479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crossAx val="47945600"/>
        <c:crosses val="autoZero"/>
        <c:auto val="1"/>
        <c:lblOffset val="100"/>
        <c:baseTimeUnit val="days"/>
      </c:dateAx>
      <c:valAx>
        <c:axId val="479456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4368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Sockeye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Data!$O$2:$O$48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2579456"/>
        <c:axId val="42580992"/>
      </c:lineChart>
      <c:dateAx>
        <c:axId val="425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crossAx val="42580992"/>
        <c:crosses val="autoZero"/>
        <c:auto val="1"/>
        <c:lblOffset val="100"/>
        <c:baseTimeUnit val="days"/>
      </c:dateAx>
      <c:valAx>
        <c:axId val="42580992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7945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Chum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Data!$P$2:$P$48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2037248"/>
        <c:axId val="42038784"/>
      </c:lineChart>
      <c:dateAx>
        <c:axId val="420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crossAx val="42038784"/>
        <c:crosses val="autoZero"/>
        <c:auto val="1"/>
        <c:lblOffset val="100"/>
        <c:baseTimeUnit val="days"/>
      </c:dateAx>
      <c:valAx>
        <c:axId val="42038784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3724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Pink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Data!$Q$2:$Q$48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5234816"/>
        <c:axId val="105236352"/>
      </c:lineChart>
      <c:dateAx>
        <c:axId val="10523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crossAx val="105236352"/>
        <c:crosses val="autoZero"/>
        <c:auto val="1"/>
        <c:lblOffset val="100"/>
        <c:baseTimeUnit val="days"/>
      </c:dateAx>
      <c:valAx>
        <c:axId val="105236352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3481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Coho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Data!$R$2:$R$48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1800448"/>
        <c:axId val="41801984"/>
      </c:lineChart>
      <c:dateAx>
        <c:axId val="418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crossAx val="41801984"/>
        <c:crosses val="autoZero"/>
        <c:auto val="1"/>
        <c:lblOffset val="100"/>
        <c:baseTimeUnit val="days"/>
      </c:dateAx>
      <c:valAx>
        <c:axId val="41801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0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167686598856842E-2"/>
          <c:y val="2.6466201891122206E-2"/>
          <c:w val="0.87714922284588481"/>
          <c:h val="0.92411505863061016"/>
        </c:manualLayout>
      </c:layout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Chinook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Sockeye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Data!$O$2:$O$48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Chum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Data!$P$2:$P$48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Data!$Q$1</c:f>
              <c:strCache>
                <c:ptCount val="1"/>
                <c:pt idx="0">
                  <c:v>Pink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Data!$Q$2:$Q$48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Data!$R$1</c:f>
              <c:strCache>
                <c:ptCount val="1"/>
                <c:pt idx="0">
                  <c:v>Coho</c:v>
                </c:pt>
              </c:strCache>
            </c:strRef>
          </c:tx>
          <c:marker>
            <c:symbol val="none"/>
          </c:marker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Data!$R$2:$R$48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08448"/>
        <c:axId val="105009152"/>
      </c:lineChart>
      <c:dateAx>
        <c:axId val="72408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5009152"/>
        <c:crosses val="autoZero"/>
        <c:auto val="1"/>
        <c:lblOffset val="100"/>
        <c:baseTimeUnit val="days"/>
        <c:majorUnit val="5"/>
        <c:majorTimeUnit val="days"/>
        <c:minorUnit val="5"/>
        <c:minorTimeUnit val="days"/>
      </c:dateAx>
      <c:valAx>
        <c:axId val="1050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2013 Eagle River Fish Wheel Adult Salmon Run Timing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203454539809476E-2"/>
          <c:y val="2.423360983620363E-2"/>
          <c:w val="0.90696557280868539"/>
          <c:h val="0.8820369094488188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Chinook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Sockeye</c:v>
                </c:pt>
              </c:strCache>
            </c:strRef>
          </c:tx>
          <c:invertIfNegative val="0"/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Data!$O$2:$O$48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Chum</c:v>
                </c:pt>
              </c:strCache>
            </c:strRef>
          </c:tx>
          <c:invertIfNegative val="0"/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Data!$P$2:$P$48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Data!$Q$1</c:f>
              <c:strCache>
                <c:ptCount val="1"/>
                <c:pt idx="0">
                  <c:v>Pink</c:v>
                </c:pt>
              </c:strCache>
            </c:strRef>
          </c:tx>
          <c:invertIfNegative val="0"/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Data!$Q$2:$Q$48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Data!$R$1</c:f>
              <c:strCache>
                <c:ptCount val="1"/>
                <c:pt idx="0">
                  <c:v>Coho</c:v>
                </c:pt>
              </c:strCache>
            </c:strRef>
          </c:tx>
          <c:invertIfNegative val="0"/>
          <c:cat>
            <c:numRef>
              <c:f>Data!$M$2:$M$48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Data!$R$2:$R$48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gapDepth val="0"/>
        <c:shape val="cylinder"/>
        <c:axId val="41779200"/>
        <c:axId val="41782656"/>
        <c:axId val="107030272"/>
      </c:bar3DChart>
      <c:dateAx>
        <c:axId val="417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1782656"/>
        <c:crosses val="autoZero"/>
        <c:auto val="1"/>
        <c:lblOffset val="100"/>
        <c:baseTimeUnit val="days"/>
      </c:dateAx>
      <c:valAx>
        <c:axId val="4178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Catch (# of fish captured)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79200"/>
        <c:crosses val="autoZero"/>
        <c:crossBetween val="between"/>
        <c:majorUnit val="1"/>
      </c:valAx>
      <c:serAx>
        <c:axId val="107030272"/>
        <c:scaling>
          <c:orientation val="minMax"/>
        </c:scaling>
        <c:delete val="1"/>
        <c:axPos val="b"/>
        <c:majorTickMark val="out"/>
        <c:minorTickMark val="none"/>
        <c:tickLblPos val="none"/>
        <c:crossAx val="41782656"/>
        <c:crosses val="autoZero"/>
      </c:serAx>
    </c:plotArea>
    <c:legend>
      <c:legendPos val="r"/>
      <c:layout>
        <c:manualLayout>
          <c:xMode val="edge"/>
          <c:yMode val="edge"/>
          <c:x val="0.91527004677788759"/>
          <c:y val="0.66994373359580039"/>
          <c:w val="8.472995322211245E-2"/>
          <c:h val="0.31427903543307084"/>
        </c:manualLayout>
      </c:layout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13</xdr:col>
      <xdr:colOff>304800</xdr:colOff>
      <xdr:row>27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11</xdr:col>
      <xdr:colOff>304800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133349</xdr:rowOff>
    </xdr:from>
    <xdr:to>
      <xdr:col>12</xdr:col>
      <xdr:colOff>542925</xdr:colOff>
      <xdr:row>27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24</xdr:col>
      <xdr:colOff>132896</xdr:colOff>
      <xdr:row>67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ish%20Wheel\Desktop\FRP%20data%20submission%20form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&amp;G permit catch data"/>
      <sheetName val="Drop-down lists"/>
    </sheetNames>
    <sheetDataSet>
      <sheetData sheetId="0"/>
      <sheetData sheetId="1">
        <row r="2">
          <cell r="D2" t="str">
            <v>Backpack Electrofisher</v>
          </cell>
          <cell r="E2" t="str">
            <v>Alaska blackfish</v>
          </cell>
          <cell r="G2" t="str">
            <v>adult</v>
          </cell>
          <cell r="I2" t="str">
            <v>Male</v>
          </cell>
          <cell r="K2" t="str">
            <v>fork</v>
          </cell>
        </row>
        <row r="3">
          <cell r="D3" t="str">
            <v>Boat-Mounted Electrofisher</v>
          </cell>
          <cell r="E3" t="str">
            <v>Alaska whitefish</v>
          </cell>
          <cell r="G3" t="str">
            <v>adult spawning</v>
          </cell>
          <cell r="I3" t="str">
            <v>Female</v>
          </cell>
          <cell r="K3" t="str">
            <v>standard</v>
          </cell>
        </row>
        <row r="4">
          <cell r="D4" t="str">
            <v>Minnow Trap</v>
          </cell>
          <cell r="E4" t="str">
            <v>Alaskan brook lamprey</v>
          </cell>
          <cell r="G4" t="str">
            <v>alevin</v>
          </cell>
          <cell r="I4" t="str">
            <v>Unknown</v>
          </cell>
          <cell r="K4" t="str">
            <v>total</v>
          </cell>
        </row>
        <row r="5">
          <cell r="D5" t="str">
            <v>Visual Observation, Ground</v>
          </cell>
          <cell r="E5" t="str">
            <v>American river lamprey</v>
          </cell>
          <cell r="G5" t="str">
            <v>carcass</v>
          </cell>
          <cell r="K5" t="str">
            <v>CATT</v>
          </cell>
        </row>
        <row r="6">
          <cell r="D6" t="str">
            <v>Visual Observation, Air</v>
          </cell>
          <cell r="E6" t="str">
            <v>American shad</v>
          </cell>
          <cell r="G6" t="str">
            <v>fixed egg</v>
          </cell>
          <cell r="K6" t="str">
            <v>MEFK</v>
          </cell>
        </row>
        <row r="7">
          <cell r="D7" t="str">
            <v>Visual Observation, Boat</v>
          </cell>
          <cell r="E7" t="str">
            <v>Arctic char</v>
          </cell>
          <cell r="G7" t="str">
            <v>juvenile</v>
          </cell>
          <cell r="K7" t="str">
            <v>MEHL</v>
          </cell>
        </row>
        <row r="8">
          <cell r="D8" t="str">
            <v>Snorkle/Scuba</v>
          </cell>
          <cell r="E8" t="str">
            <v>Arctic cisco</v>
          </cell>
          <cell r="G8" t="str">
            <v>juvenile/adult</v>
          </cell>
          <cell r="K8" t="str">
            <v>POFK</v>
          </cell>
        </row>
        <row r="9">
          <cell r="D9" t="str">
            <v>Underwater video camera</v>
          </cell>
          <cell r="E9" t="str">
            <v>Arctic cod</v>
          </cell>
          <cell r="G9" t="str">
            <v>kelt</v>
          </cell>
          <cell r="K9" t="str">
            <v>POHL</v>
          </cell>
        </row>
        <row r="10">
          <cell r="D10" t="str">
            <v>Angling</v>
          </cell>
          <cell r="E10" t="str">
            <v>Arctic flounder</v>
          </cell>
          <cell r="G10" t="str">
            <v>not applicable</v>
          </cell>
          <cell r="K10" t="str">
            <v>other</v>
          </cell>
        </row>
        <row r="11">
          <cell r="D11" t="str">
            <v>Floating Gill Net</v>
          </cell>
          <cell r="E11" t="str">
            <v>Arctic grayling</v>
          </cell>
          <cell r="G11" t="str">
            <v>not recorded</v>
          </cell>
        </row>
        <row r="12">
          <cell r="D12" t="str">
            <v>Sinking Gill Net</v>
          </cell>
          <cell r="E12" t="str">
            <v>Arctic lamprey</v>
          </cell>
          <cell r="G12" t="str">
            <v>planktonic egg</v>
          </cell>
        </row>
        <row r="13">
          <cell r="D13" t="str">
            <v>Trammel Net</v>
          </cell>
          <cell r="E13" t="str">
            <v>Arctic-Alaskan brook lamprey paired species</v>
          </cell>
          <cell r="G13" t="str">
            <v>planktonic larvae</v>
          </cell>
        </row>
        <row r="14">
          <cell r="D14" t="str">
            <v>Seine</v>
          </cell>
          <cell r="E14" t="str">
            <v>Atlantic salmon</v>
          </cell>
          <cell r="G14" t="str">
            <v>smolt</v>
          </cell>
        </row>
        <row r="15">
          <cell r="D15" t="str">
            <v>Tangle Net</v>
          </cell>
          <cell r="E15" t="str">
            <v>Bering cisco</v>
          </cell>
          <cell r="G15" t="str">
            <v>egg mass</v>
          </cell>
        </row>
        <row r="16">
          <cell r="D16" t="str">
            <v>Towed Net</v>
          </cell>
          <cell r="E16" t="str">
            <v>broad whitefish</v>
          </cell>
          <cell r="G16" t="str">
            <v>froglet</v>
          </cell>
        </row>
        <row r="17">
          <cell r="D17" t="str">
            <v>Fyke Net</v>
          </cell>
          <cell r="E17" t="str">
            <v>brook trout</v>
          </cell>
          <cell r="G17" t="str">
            <v>metamorph</v>
          </cell>
        </row>
        <row r="18">
          <cell r="D18" t="str">
            <v>Egg Pump</v>
          </cell>
          <cell r="E18" t="str">
            <v>Bull frog</v>
          </cell>
          <cell r="G18" t="str">
            <v>sub-adult</v>
          </cell>
        </row>
        <row r="19">
          <cell r="D19" t="str">
            <v>Emergence Trap</v>
          </cell>
          <cell r="E19" t="str">
            <v>burbot</v>
          </cell>
          <cell r="G19" t="str">
            <v>tadpole</v>
          </cell>
        </row>
        <row r="20">
          <cell r="D20" t="str">
            <v>Throw Net</v>
          </cell>
          <cell r="E20" t="str">
            <v>char-unspecified</v>
          </cell>
          <cell r="G20" t="str">
            <v>toadlet</v>
          </cell>
        </row>
        <row r="21">
          <cell r="D21" t="str">
            <v>Hoop Net</v>
          </cell>
          <cell r="E21" t="str">
            <v>Chinook salmon</v>
          </cell>
        </row>
        <row r="22">
          <cell r="D22" t="str">
            <v>Inclined Plane Trap</v>
          </cell>
          <cell r="E22" t="str">
            <v>chorus frog</v>
          </cell>
        </row>
        <row r="23">
          <cell r="D23" t="str">
            <v>Screw Trap</v>
          </cell>
          <cell r="E23" t="str">
            <v>chum salmon</v>
          </cell>
        </row>
        <row r="24">
          <cell r="D24" t="str">
            <v>Weir</v>
          </cell>
          <cell r="E24" t="str">
            <v>coastrange sculpin</v>
          </cell>
        </row>
        <row r="25">
          <cell r="D25" t="str">
            <v>Fish Wheel</v>
          </cell>
          <cell r="E25" t="str">
            <v>cod-unspecified</v>
          </cell>
        </row>
        <row r="26">
          <cell r="D26" t="str">
            <v>Counting Tower</v>
          </cell>
          <cell r="E26" t="str">
            <v>coho salmon</v>
          </cell>
        </row>
        <row r="27">
          <cell r="D27" t="str">
            <v>Baited Set Line</v>
          </cell>
          <cell r="E27" t="str">
            <v>columbia spotted frog</v>
          </cell>
        </row>
        <row r="28">
          <cell r="D28" t="str">
            <v>Spear/Gaff</v>
          </cell>
          <cell r="E28" t="str">
            <v>cutthroat trout</v>
          </cell>
        </row>
        <row r="29">
          <cell r="D29" t="str">
            <v>Dip Net</v>
          </cell>
          <cell r="E29" t="str">
            <v>Dolly Varden</v>
          </cell>
        </row>
        <row r="30">
          <cell r="D30" t="str">
            <v>Firearm</v>
          </cell>
          <cell r="E30" t="str">
            <v>eulachon</v>
          </cell>
        </row>
        <row r="31">
          <cell r="D31" t="str">
            <v>Explosives</v>
          </cell>
          <cell r="E31" t="str">
            <v>fourhorn sculpin</v>
          </cell>
        </row>
        <row r="32">
          <cell r="D32" t="str">
            <v>Canadian Fan Trap</v>
          </cell>
          <cell r="E32" t="str">
            <v>general fish observation, no species information</v>
          </cell>
        </row>
        <row r="33">
          <cell r="D33" t="str">
            <v>Other</v>
          </cell>
          <cell r="E33" t="str">
            <v>green sturgeon</v>
          </cell>
        </row>
        <row r="34">
          <cell r="D34" t="str">
            <v>None</v>
          </cell>
          <cell r="E34" t="str">
            <v>herrings-unspecified</v>
          </cell>
        </row>
        <row r="35">
          <cell r="D35" t="str">
            <v>Not Recorded</v>
          </cell>
          <cell r="E35" t="str">
            <v>humpback whitefish</v>
          </cell>
        </row>
        <row r="36">
          <cell r="E36" t="str">
            <v>humpback whitefish complex</v>
          </cell>
        </row>
        <row r="37">
          <cell r="E37" t="str">
            <v>lake chub</v>
          </cell>
        </row>
        <row r="38">
          <cell r="E38" t="str">
            <v>lake trout</v>
          </cell>
        </row>
        <row r="39">
          <cell r="E39" t="str">
            <v>lake whitefish</v>
          </cell>
        </row>
        <row r="40">
          <cell r="E40" t="str">
            <v>lamprey-unspecified</v>
          </cell>
        </row>
        <row r="41">
          <cell r="E41" t="str">
            <v>least cisco</v>
          </cell>
        </row>
        <row r="42">
          <cell r="E42" t="str">
            <v>Leopard Frog</v>
          </cell>
        </row>
        <row r="43">
          <cell r="E43" t="str">
            <v>longfin smelt</v>
          </cell>
        </row>
        <row r="44">
          <cell r="E44" t="str">
            <v>longnose sucker</v>
          </cell>
        </row>
        <row r="45">
          <cell r="E45" t="str">
            <v>long-toed salamander</v>
          </cell>
        </row>
        <row r="46">
          <cell r="E46" t="str">
            <v>ninespine stickleback</v>
          </cell>
        </row>
        <row r="47">
          <cell r="E47" t="str">
            <v>no collection effort</v>
          </cell>
        </row>
        <row r="48">
          <cell r="E48" t="str">
            <v>no fish collected or observed</v>
          </cell>
        </row>
        <row r="49">
          <cell r="E49" t="str">
            <v>northern pike</v>
          </cell>
        </row>
        <row r="50">
          <cell r="E50" t="str">
            <v>northwestern salamander</v>
          </cell>
        </row>
        <row r="51">
          <cell r="E51" t="str">
            <v>other species not listed</v>
          </cell>
        </row>
        <row r="52">
          <cell r="E52" t="str">
            <v>Pacific cod</v>
          </cell>
        </row>
        <row r="53">
          <cell r="E53" t="str">
            <v>Pacific herring</v>
          </cell>
        </row>
        <row r="54">
          <cell r="E54" t="str">
            <v>Pacific lamprey</v>
          </cell>
        </row>
        <row r="55">
          <cell r="E55" t="str">
            <v>Pacific salmon-unspecified</v>
          </cell>
        </row>
        <row r="56">
          <cell r="E56" t="str">
            <v>Pacific Sandlance</v>
          </cell>
        </row>
        <row r="57">
          <cell r="E57" t="str">
            <v>Pacific staghorn sculpin</v>
          </cell>
        </row>
        <row r="58">
          <cell r="E58" t="str">
            <v>pink salmon</v>
          </cell>
        </row>
        <row r="59">
          <cell r="E59" t="str">
            <v>pond smelt</v>
          </cell>
        </row>
        <row r="60">
          <cell r="E60" t="str">
            <v>prickly sculpin</v>
          </cell>
        </row>
        <row r="61">
          <cell r="E61" t="str">
            <v>pygmy whitefish</v>
          </cell>
        </row>
        <row r="62">
          <cell r="E62" t="str">
            <v>rainbow smelt</v>
          </cell>
        </row>
        <row r="63">
          <cell r="E63" t="str">
            <v>rainbow trout</v>
          </cell>
        </row>
        <row r="64">
          <cell r="E64" t="str">
            <v>red-legged frog</v>
          </cell>
        </row>
        <row r="65">
          <cell r="E65" t="str">
            <v>righteye flounders-unspecified</v>
          </cell>
        </row>
        <row r="66">
          <cell r="E66" t="str">
            <v>roughskin newt</v>
          </cell>
        </row>
        <row r="67">
          <cell r="E67" t="str">
            <v>round whitefish</v>
          </cell>
        </row>
        <row r="68">
          <cell r="E68" t="str">
            <v>saffron cod</v>
          </cell>
        </row>
        <row r="69">
          <cell r="E69" t="str">
            <v>salmonid, unspecified</v>
          </cell>
        </row>
        <row r="70">
          <cell r="E70" t="str">
            <v>sculpin-unspecified</v>
          </cell>
        </row>
        <row r="71">
          <cell r="E71" t="str">
            <v>sharpnose sculpin</v>
          </cell>
        </row>
        <row r="72">
          <cell r="E72" t="str">
            <v>sheefish</v>
          </cell>
        </row>
        <row r="73">
          <cell r="E73" t="str">
            <v>shiner perch</v>
          </cell>
        </row>
        <row r="74">
          <cell r="E74" t="str">
            <v>slimy sculpin</v>
          </cell>
        </row>
        <row r="75">
          <cell r="E75" t="str">
            <v>smelt-unspecified</v>
          </cell>
        </row>
        <row r="76">
          <cell r="E76" t="str">
            <v>sockeye salmon</v>
          </cell>
        </row>
        <row r="77">
          <cell r="E77" t="str">
            <v>starry flounder</v>
          </cell>
        </row>
        <row r="78">
          <cell r="E78" t="str">
            <v>stickleback-unspecified</v>
          </cell>
        </row>
        <row r="79">
          <cell r="E79" t="str">
            <v>sturgeon-unspecified</v>
          </cell>
        </row>
        <row r="80">
          <cell r="E80" t="str">
            <v>surf smelt</v>
          </cell>
        </row>
        <row r="81">
          <cell r="E81" t="str">
            <v>threespine stickleback</v>
          </cell>
        </row>
        <row r="82">
          <cell r="E82" t="str">
            <v>trout-perch</v>
          </cell>
        </row>
        <row r="83">
          <cell r="E83" t="str">
            <v>trout-unspecified</v>
          </cell>
        </row>
        <row r="84">
          <cell r="E84" t="str">
            <v>western brook lamprey</v>
          </cell>
        </row>
        <row r="85">
          <cell r="E85" t="str">
            <v>western floater mussel</v>
          </cell>
        </row>
        <row r="86">
          <cell r="E86" t="str">
            <v>western pearlshell mussel</v>
          </cell>
        </row>
        <row r="87">
          <cell r="E87" t="str">
            <v>western toad</v>
          </cell>
        </row>
        <row r="88">
          <cell r="E88" t="str">
            <v>white sturgeon</v>
          </cell>
        </row>
        <row r="89">
          <cell r="E89" t="str">
            <v>whitefish-unspecified</v>
          </cell>
        </row>
        <row r="90">
          <cell r="E90" t="str">
            <v>wood frog</v>
          </cell>
        </row>
        <row r="91">
          <cell r="E91" t="str">
            <v>yellow perch</v>
          </cell>
        </row>
        <row r="92">
          <cell r="E92" t="str">
            <v>Yukon floater mussel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6"/>
  <sheetViews>
    <sheetView topLeftCell="C1" zoomScale="60" zoomScaleNormal="60" workbookViewId="0">
      <pane ySplit="1" topLeftCell="A53" activePane="bottomLeft" state="frozen"/>
      <selection pane="bottomLeft" activeCell="X60" sqref="X60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D1" t="s">
        <v>16</v>
      </c>
      <c r="E1" t="s">
        <v>17</v>
      </c>
      <c r="F1" t="s">
        <v>2</v>
      </c>
      <c r="G1" t="s">
        <v>3</v>
      </c>
      <c r="M1" t="s">
        <v>0</v>
      </c>
      <c r="N1" t="s">
        <v>22</v>
      </c>
      <c r="O1" t="s">
        <v>18</v>
      </c>
      <c r="P1" t="s">
        <v>19</v>
      </c>
      <c r="Q1" t="s">
        <v>20</v>
      </c>
      <c r="R1" t="s">
        <v>21</v>
      </c>
      <c r="U1" t="s">
        <v>0</v>
      </c>
    </row>
    <row r="2" spans="1:21" ht="15.75" x14ac:dyDescent="0.25">
      <c r="A2" s="2">
        <v>41473</v>
      </c>
      <c r="B2" s="1" t="s">
        <v>5</v>
      </c>
      <c r="C2" s="1">
        <v>1</v>
      </c>
      <c r="D2" s="1">
        <v>22</v>
      </c>
      <c r="E2">
        <f>(D2)*(2.54)</f>
        <v>55.88</v>
      </c>
      <c r="F2" s="1" t="s">
        <v>6</v>
      </c>
      <c r="G2" s="1">
        <v>0</v>
      </c>
      <c r="J2" t="s">
        <v>4</v>
      </c>
      <c r="M2" s="2">
        <v>41838</v>
      </c>
      <c r="N2">
        <v>0</v>
      </c>
      <c r="O2">
        <v>1</v>
      </c>
      <c r="P2">
        <v>0</v>
      </c>
      <c r="Q2">
        <v>0</v>
      </c>
      <c r="R2">
        <v>0</v>
      </c>
    </row>
    <row r="3" spans="1:21" ht="15.75" x14ac:dyDescent="0.25">
      <c r="A3" s="2">
        <v>41475</v>
      </c>
      <c r="B3" s="1" t="s">
        <v>5</v>
      </c>
      <c r="C3" s="1">
        <v>1</v>
      </c>
      <c r="D3" s="1">
        <v>26</v>
      </c>
      <c r="E3">
        <f t="shared" ref="E3:E82" si="0">(D3)*(2.54)</f>
        <v>66.040000000000006</v>
      </c>
      <c r="F3" s="1" t="s">
        <v>6</v>
      </c>
      <c r="G3" s="1">
        <v>0</v>
      </c>
      <c r="M3" s="2">
        <v>41839</v>
      </c>
      <c r="N3">
        <v>0</v>
      </c>
      <c r="O3">
        <v>0</v>
      </c>
      <c r="P3">
        <v>0</v>
      </c>
      <c r="Q3">
        <v>0</v>
      </c>
      <c r="R3">
        <v>0</v>
      </c>
    </row>
    <row r="4" spans="1:21" ht="15.75" x14ac:dyDescent="0.25">
      <c r="A4" s="2">
        <v>41479</v>
      </c>
      <c r="B4" s="1" t="s">
        <v>5</v>
      </c>
      <c r="C4" s="1">
        <v>1</v>
      </c>
      <c r="D4" s="1">
        <v>24</v>
      </c>
      <c r="E4">
        <f t="shared" si="0"/>
        <v>60.96</v>
      </c>
      <c r="F4" s="1" t="s">
        <v>7</v>
      </c>
      <c r="G4" s="1">
        <v>0</v>
      </c>
      <c r="M4" s="2">
        <v>41840</v>
      </c>
      <c r="N4">
        <v>0</v>
      </c>
      <c r="O4">
        <v>1</v>
      </c>
      <c r="P4">
        <v>0</v>
      </c>
      <c r="Q4">
        <v>0</v>
      </c>
      <c r="R4">
        <v>0</v>
      </c>
    </row>
    <row r="5" spans="1:21" ht="15.75" x14ac:dyDescent="0.25">
      <c r="A5" s="2">
        <v>41481</v>
      </c>
      <c r="B5" s="1" t="s">
        <v>5</v>
      </c>
      <c r="C5" s="1">
        <v>3</v>
      </c>
      <c r="D5" s="1">
        <v>23</v>
      </c>
      <c r="E5">
        <f t="shared" si="0"/>
        <v>58.42</v>
      </c>
      <c r="F5" s="1" t="s">
        <v>7</v>
      </c>
      <c r="G5" s="1">
        <v>0</v>
      </c>
      <c r="M5" s="2">
        <v>41841</v>
      </c>
      <c r="N5">
        <v>0</v>
      </c>
      <c r="O5">
        <v>0</v>
      </c>
      <c r="P5">
        <v>0</v>
      </c>
      <c r="Q5">
        <v>0</v>
      </c>
      <c r="R5">
        <v>0</v>
      </c>
    </row>
    <row r="6" spans="1:21" ht="15.75" x14ac:dyDescent="0.25">
      <c r="A6" s="2">
        <v>41481</v>
      </c>
      <c r="B6" s="1" t="s">
        <v>5</v>
      </c>
      <c r="C6" s="1"/>
      <c r="D6" s="1">
        <v>26</v>
      </c>
      <c r="E6">
        <f t="shared" si="0"/>
        <v>66.040000000000006</v>
      </c>
      <c r="F6" s="1" t="s">
        <v>8</v>
      </c>
      <c r="G6" s="1">
        <v>0</v>
      </c>
      <c r="M6" s="2">
        <v>41842</v>
      </c>
      <c r="N6">
        <v>0</v>
      </c>
      <c r="O6">
        <v>0</v>
      </c>
      <c r="P6">
        <v>0</v>
      </c>
      <c r="Q6">
        <v>0</v>
      </c>
      <c r="R6">
        <v>0</v>
      </c>
    </row>
    <row r="7" spans="1:21" ht="15.75" x14ac:dyDescent="0.25">
      <c r="A7" s="2">
        <v>41481</v>
      </c>
      <c r="B7" s="1" t="s">
        <v>5</v>
      </c>
      <c r="C7" s="1"/>
      <c r="D7" s="1">
        <v>26</v>
      </c>
      <c r="E7" s="1">
        <f t="shared" si="0"/>
        <v>66.040000000000006</v>
      </c>
      <c r="F7" s="1" t="s">
        <v>8</v>
      </c>
      <c r="G7" s="1">
        <v>0</v>
      </c>
      <c r="M7" s="2">
        <v>41843</v>
      </c>
      <c r="N7">
        <v>0</v>
      </c>
      <c r="O7">
        <v>0</v>
      </c>
      <c r="P7">
        <v>0</v>
      </c>
      <c r="Q7">
        <v>0</v>
      </c>
      <c r="R7">
        <v>0</v>
      </c>
    </row>
    <row r="8" spans="1:21" ht="15.75" x14ac:dyDescent="0.25">
      <c r="A8" s="2">
        <v>41481</v>
      </c>
      <c r="B8" s="1" t="s">
        <v>9</v>
      </c>
      <c r="C8" s="1">
        <v>3</v>
      </c>
      <c r="D8" s="1">
        <v>23</v>
      </c>
      <c r="E8" s="1">
        <f t="shared" si="0"/>
        <v>58.42</v>
      </c>
      <c r="F8" s="1" t="s">
        <v>7</v>
      </c>
      <c r="G8" s="1">
        <v>0</v>
      </c>
      <c r="M8" s="2">
        <v>41844</v>
      </c>
      <c r="N8">
        <v>0</v>
      </c>
      <c r="O8">
        <v>1</v>
      </c>
      <c r="P8">
        <v>0</v>
      </c>
      <c r="Q8">
        <v>0</v>
      </c>
      <c r="R8">
        <v>0</v>
      </c>
    </row>
    <row r="9" spans="1:21" ht="15.75" x14ac:dyDescent="0.25">
      <c r="A9" s="2">
        <v>41481</v>
      </c>
      <c r="B9" s="1" t="s">
        <v>10</v>
      </c>
      <c r="C9" s="1">
        <v>1</v>
      </c>
      <c r="D9" s="1">
        <v>26</v>
      </c>
      <c r="E9" s="1">
        <f t="shared" si="0"/>
        <v>66.040000000000006</v>
      </c>
      <c r="F9" s="1" t="s">
        <v>8</v>
      </c>
      <c r="G9" s="1">
        <v>0</v>
      </c>
      <c r="M9" s="2">
        <v>41845</v>
      </c>
      <c r="N9">
        <v>0</v>
      </c>
      <c r="O9">
        <v>0</v>
      </c>
      <c r="P9">
        <v>0</v>
      </c>
      <c r="Q9">
        <v>0</v>
      </c>
      <c r="R9">
        <v>0</v>
      </c>
    </row>
    <row r="10" spans="1:21" ht="15.75" x14ac:dyDescent="0.25">
      <c r="A10" s="2">
        <v>41481</v>
      </c>
      <c r="B10" s="1" t="s">
        <v>11</v>
      </c>
      <c r="C10" s="1">
        <v>1</v>
      </c>
      <c r="D10" s="1">
        <v>15</v>
      </c>
      <c r="E10" s="1">
        <f t="shared" si="0"/>
        <v>38.1</v>
      </c>
      <c r="F10" s="1" t="s">
        <v>8</v>
      </c>
      <c r="G10" s="1">
        <v>0</v>
      </c>
      <c r="M10" s="2">
        <v>41846</v>
      </c>
      <c r="N10">
        <v>0</v>
      </c>
      <c r="O10">
        <v>4</v>
      </c>
      <c r="P10">
        <v>1</v>
      </c>
      <c r="Q10">
        <v>1</v>
      </c>
      <c r="R10">
        <v>3</v>
      </c>
    </row>
    <row r="11" spans="1:21" ht="15.75" x14ac:dyDescent="0.25">
      <c r="A11" s="2">
        <v>41481</v>
      </c>
      <c r="B11" s="1" t="s">
        <v>9</v>
      </c>
      <c r="C11" s="1"/>
      <c r="D11" s="1">
        <v>23</v>
      </c>
      <c r="E11" s="1">
        <f t="shared" si="0"/>
        <v>58.42</v>
      </c>
      <c r="F11" s="1" t="s">
        <v>7</v>
      </c>
      <c r="G11" s="1">
        <v>0</v>
      </c>
      <c r="M11" s="2">
        <v>41847</v>
      </c>
      <c r="N11">
        <v>0</v>
      </c>
      <c r="O11">
        <v>2</v>
      </c>
      <c r="P11">
        <v>2</v>
      </c>
      <c r="Q11">
        <v>0</v>
      </c>
      <c r="R11">
        <v>1</v>
      </c>
    </row>
    <row r="12" spans="1:21" ht="15.75" x14ac:dyDescent="0.25">
      <c r="A12" s="2">
        <v>41481</v>
      </c>
      <c r="B12" s="1" t="s">
        <v>5</v>
      </c>
      <c r="C12" s="1"/>
      <c r="D12" s="1">
        <v>27</v>
      </c>
      <c r="E12" s="1">
        <f t="shared" si="0"/>
        <v>68.58</v>
      </c>
      <c r="F12" s="1" t="s">
        <v>8</v>
      </c>
      <c r="G12" s="1">
        <v>0</v>
      </c>
      <c r="M12" s="2">
        <v>41848</v>
      </c>
      <c r="N12">
        <v>0</v>
      </c>
      <c r="O12">
        <v>2</v>
      </c>
      <c r="P12">
        <v>0</v>
      </c>
      <c r="Q12">
        <v>1</v>
      </c>
      <c r="R12">
        <v>2</v>
      </c>
    </row>
    <row r="13" spans="1:21" ht="15.75" x14ac:dyDescent="0.25">
      <c r="A13" s="2">
        <v>41481</v>
      </c>
      <c r="B13" s="1" t="s">
        <v>9</v>
      </c>
      <c r="C13" s="1"/>
      <c r="D13" s="1">
        <v>19</v>
      </c>
      <c r="E13" s="1">
        <f t="shared" si="0"/>
        <v>48.26</v>
      </c>
      <c r="F13" s="1" t="s">
        <v>7</v>
      </c>
      <c r="G13" s="1">
        <v>0</v>
      </c>
      <c r="M13" s="2">
        <v>41849</v>
      </c>
      <c r="N13">
        <v>0</v>
      </c>
      <c r="O13">
        <v>0</v>
      </c>
      <c r="P13">
        <v>0</v>
      </c>
      <c r="Q13">
        <v>1</v>
      </c>
      <c r="R13">
        <v>0</v>
      </c>
    </row>
    <row r="14" spans="1:21" ht="15.75" x14ac:dyDescent="0.25">
      <c r="A14" s="2">
        <v>41482</v>
      </c>
      <c r="B14" s="1" t="s">
        <v>9</v>
      </c>
      <c r="C14" s="1"/>
      <c r="D14" s="1">
        <v>22</v>
      </c>
      <c r="E14" s="1">
        <f t="shared" si="0"/>
        <v>55.88</v>
      </c>
      <c r="F14" s="1" t="s">
        <v>7</v>
      </c>
      <c r="G14" s="1">
        <v>0</v>
      </c>
      <c r="M14" s="2">
        <v>41850</v>
      </c>
      <c r="N14">
        <v>1</v>
      </c>
      <c r="O14">
        <v>1</v>
      </c>
      <c r="P14">
        <v>1</v>
      </c>
      <c r="Q14">
        <v>0</v>
      </c>
      <c r="R14">
        <v>1</v>
      </c>
    </row>
    <row r="15" spans="1:21" ht="15.75" x14ac:dyDescent="0.25">
      <c r="A15" s="2">
        <v>41482</v>
      </c>
      <c r="B15" s="1" t="s">
        <v>5</v>
      </c>
      <c r="C15" s="1"/>
      <c r="D15" s="1">
        <v>24</v>
      </c>
      <c r="E15" s="1">
        <f t="shared" si="0"/>
        <v>60.96</v>
      </c>
      <c r="F15" s="1" t="s">
        <v>8</v>
      </c>
      <c r="G15" s="1">
        <v>1</v>
      </c>
      <c r="M15" s="2">
        <v>41851</v>
      </c>
      <c r="N15">
        <v>0</v>
      </c>
      <c r="O15">
        <v>1</v>
      </c>
      <c r="P15">
        <v>0</v>
      </c>
      <c r="Q15">
        <v>1</v>
      </c>
      <c r="R15">
        <v>1</v>
      </c>
    </row>
    <row r="16" spans="1:21" ht="15.75" x14ac:dyDescent="0.25">
      <c r="A16" s="2">
        <v>41482</v>
      </c>
      <c r="B16" s="1" t="s">
        <v>10</v>
      </c>
      <c r="C16" s="1"/>
      <c r="D16" s="1">
        <v>25</v>
      </c>
      <c r="E16" s="1">
        <f t="shared" si="0"/>
        <v>63.5</v>
      </c>
      <c r="F16" s="1" t="s">
        <v>7</v>
      </c>
      <c r="G16" s="1">
        <v>0</v>
      </c>
      <c r="M16" s="2">
        <v>41852</v>
      </c>
      <c r="N16">
        <v>0</v>
      </c>
      <c r="O16">
        <v>1</v>
      </c>
      <c r="P16">
        <v>1</v>
      </c>
      <c r="Q16">
        <v>3</v>
      </c>
      <c r="R16">
        <v>3</v>
      </c>
    </row>
    <row r="17" spans="1:18" ht="15.75" x14ac:dyDescent="0.25">
      <c r="A17" s="2">
        <v>41482</v>
      </c>
      <c r="B17" s="1" t="s">
        <v>10</v>
      </c>
      <c r="C17" s="1"/>
      <c r="D17" s="1">
        <v>25</v>
      </c>
      <c r="E17" s="1">
        <f t="shared" si="0"/>
        <v>63.5</v>
      </c>
      <c r="F17" s="1" t="s">
        <v>7</v>
      </c>
      <c r="G17" s="1">
        <v>0</v>
      </c>
      <c r="M17" s="2">
        <v>41853</v>
      </c>
      <c r="N17">
        <v>0</v>
      </c>
      <c r="O17">
        <v>0</v>
      </c>
      <c r="P17">
        <v>1</v>
      </c>
      <c r="Q17">
        <v>1</v>
      </c>
      <c r="R17">
        <v>2</v>
      </c>
    </row>
    <row r="18" spans="1:18" ht="15.75" x14ac:dyDescent="0.25">
      <c r="A18" s="2">
        <v>41482</v>
      </c>
      <c r="B18" s="1" t="s">
        <v>5</v>
      </c>
      <c r="C18" s="1"/>
      <c r="D18" s="1">
        <v>20</v>
      </c>
      <c r="E18" s="1">
        <f t="shared" si="0"/>
        <v>50.8</v>
      </c>
      <c r="F18" s="1" t="s">
        <v>7</v>
      </c>
      <c r="G18" s="1">
        <v>0</v>
      </c>
      <c r="M18" s="2">
        <v>41854</v>
      </c>
      <c r="N18">
        <v>0</v>
      </c>
      <c r="O18">
        <v>0</v>
      </c>
      <c r="P18">
        <v>2</v>
      </c>
      <c r="Q18">
        <v>1</v>
      </c>
      <c r="R18">
        <v>4</v>
      </c>
    </row>
    <row r="19" spans="1:18" ht="15.75" x14ac:dyDescent="0.25">
      <c r="A19" s="2">
        <v>41483</v>
      </c>
      <c r="B19" s="1" t="s">
        <v>9</v>
      </c>
      <c r="C19" s="1"/>
      <c r="D19" s="1">
        <v>20</v>
      </c>
      <c r="E19" s="1">
        <f t="shared" si="0"/>
        <v>50.8</v>
      </c>
      <c r="F19" s="1" t="s">
        <v>7</v>
      </c>
      <c r="G19" s="1">
        <v>1</v>
      </c>
      <c r="M19" s="2">
        <v>41855</v>
      </c>
      <c r="N19">
        <v>0</v>
      </c>
      <c r="O19">
        <v>0</v>
      </c>
      <c r="P19">
        <v>0</v>
      </c>
      <c r="Q19">
        <v>2</v>
      </c>
      <c r="R19">
        <v>0</v>
      </c>
    </row>
    <row r="20" spans="1:18" ht="15.75" x14ac:dyDescent="0.25">
      <c r="A20" s="2">
        <v>41483</v>
      </c>
      <c r="B20" s="1" t="s">
        <v>9</v>
      </c>
      <c r="C20" s="1"/>
      <c r="D20" s="1">
        <v>21</v>
      </c>
      <c r="E20" s="1">
        <f t="shared" si="0"/>
        <v>53.34</v>
      </c>
      <c r="F20" s="1" t="s">
        <v>6</v>
      </c>
      <c r="G20" s="1">
        <v>0</v>
      </c>
      <c r="M20" s="2">
        <v>41856</v>
      </c>
      <c r="N20">
        <v>0</v>
      </c>
      <c r="O20">
        <v>0</v>
      </c>
      <c r="P20">
        <v>0</v>
      </c>
      <c r="Q20">
        <v>1</v>
      </c>
      <c r="R20">
        <v>2</v>
      </c>
    </row>
    <row r="21" spans="1:18" ht="15.75" x14ac:dyDescent="0.25">
      <c r="A21" s="2">
        <v>41483</v>
      </c>
      <c r="B21" s="1" t="s">
        <v>5</v>
      </c>
      <c r="C21" s="1"/>
      <c r="D21" s="1">
        <v>22</v>
      </c>
      <c r="E21" s="1">
        <f t="shared" si="0"/>
        <v>55.88</v>
      </c>
      <c r="F21" s="1" t="s">
        <v>8</v>
      </c>
      <c r="G21" s="1">
        <v>0</v>
      </c>
      <c r="M21" s="2">
        <v>41857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5.75" x14ac:dyDescent="0.25">
      <c r="A22" s="2">
        <v>41483</v>
      </c>
      <c r="B22" s="1" t="s">
        <v>5</v>
      </c>
      <c r="C22" s="1"/>
      <c r="D22" s="1">
        <v>22</v>
      </c>
      <c r="E22" s="1">
        <f t="shared" si="0"/>
        <v>55.88</v>
      </c>
      <c r="F22" s="1" t="s">
        <v>7</v>
      </c>
      <c r="G22" s="1">
        <v>0</v>
      </c>
      <c r="M22" s="2">
        <v>41858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5.75" x14ac:dyDescent="0.25">
      <c r="A23" s="2">
        <v>41483</v>
      </c>
      <c r="B23" s="1" t="s">
        <v>11</v>
      </c>
      <c r="C23" s="1"/>
      <c r="D23" s="1">
        <v>21</v>
      </c>
      <c r="E23" s="1">
        <f t="shared" si="0"/>
        <v>53.34</v>
      </c>
      <c r="F23" s="1" t="s">
        <v>7</v>
      </c>
      <c r="G23" s="1">
        <v>0</v>
      </c>
      <c r="M23" s="2">
        <v>41859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5.75" x14ac:dyDescent="0.25">
      <c r="A24" s="2">
        <v>41484</v>
      </c>
      <c r="B24" s="1" t="s">
        <v>11</v>
      </c>
      <c r="C24" s="1"/>
      <c r="D24" s="1">
        <v>18</v>
      </c>
      <c r="E24" s="1">
        <f t="shared" si="0"/>
        <v>45.72</v>
      </c>
      <c r="F24" s="1" t="s">
        <v>7</v>
      </c>
      <c r="G24" s="1">
        <v>0</v>
      </c>
      <c r="M24" s="2">
        <v>41860</v>
      </c>
      <c r="N24">
        <v>0</v>
      </c>
      <c r="O24">
        <v>0</v>
      </c>
      <c r="P24">
        <v>1</v>
      </c>
      <c r="Q24">
        <v>4</v>
      </c>
      <c r="R24">
        <v>1</v>
      </c>
    </row>
    <row r="25" spans="1:18" ht="15.75" x14ac:dyDescent="0.25">
      <c r="A25" s="2">
        <v>41485</v>
      </c>
      <c r="B25" s="1" t="s">
        <v>9</v>
      </c>
      <c r="C25" s="1"/>
      <c r="D25" s="1">
        <v>25</v>
      </c>
      <c r="E25" s="1">
        <f t="shared" si="0"/>
        <v>63.5</v>
      </c>
      <c r="F25" s="1" t="s">
        <v>7</v>
      </c>
      <c r="G25" s="1">
        <v>0</v>
      </c>
      <c r="M25" s="2">
        <v>41861</v>
      </c>
      <c r="N25">
        <v>0</v>
      </c>
      <c r="O25">
        <v>0</v>
      </c>
      <c r="P25">
        <v>0</v>
      </c>
      <c r="Q25">
        <v>0</v>
      </c>
      <c r="R25">
        <v>1</v>
      </c>
    </row>
    <row r="26" spans="1:18" ht="15.75" x14ac:dyDescent="0.25">
      <c r="A26" s="2">
        <v>41485</v>
      </c>
      <c r="B26" s="1" t="s">
        <v>10</v>
      </c>
      <c r="C26" s="1"/>
      <c r="D26" s="1">
        <v>27</v>
      </c>
      <c r="E26" s="1">
        <f t="shared" si="0"/>
        <v>68.58</v>
      </c>
      <c r="F26" s="1" t="s">
        <v>8</v>
      </c>
      <c r="G26" s="1">
        <v>0</v>
      </c>
      <c r="M26" s="2">
        <v>41862</v>
      </c>
      <c r="N26">
        <v>0</v>
      </c>
      <c r="O26">
        <v>0</v>
      </c>
      <c r="P26">
        <v>0</v>
      </c>
      <c r="Q26">
        <v>2</v>
      </c>
      <c r="R26">
        <v>1</v>
      </c>
    </row>
    <row r="27" spans="1:18" ht="15.75" x14ac:dyDescent="0.25">
      <c r="A27" s="2">
        <v>41485</v>
      </c>
      <c r="B27" s="1" t="s">
        <v>12</v>
      </c>
      <c r="C27" s="1"/>
      <c r="D27" s="1">
        <v>36</v>
      </c>
      <c r="E27" s="1">
        <f t="shared" si="0"/>
        <v>91.44</v>
      </c>
      <c r="F27" s="1" t="s">
        <v>8</v>
      </c>
      <c r="G27" s="1">
        <v>0</v>
      </c>
      <c r="M27" s="2">
        <v>41863</v>
      </c>
      <c r="N27">
        <v>0</v>
      </c>
      <c r="O27">
        <v>0</v>
      </c>
      <c r="P27">
        <v>0</v>
      </c>
      <c r="Q27">
        <v>1</v>
      </c>
      <c r="R27">
        <v>1</v>
      </c>
    </row>
    <row r="28" spans="1:18" ht="15.75" x14ac:dyDescent="0.25">
      <c r="A28" s="2">
        <v>41485</v>
      </c>
      <c r="B28" s="1" t="s">
        <v>5</v>
      </c>
      <c r="C28" s="1"/>
      <c r="D28" s="1">
        <v>26</v>
      </c>
      <c r="E28" s="1">
        <f t="shared" si="0"/>
        <v>66.040000000000006</v>
      </c>
      <c r="F28" s="1" t="s">
        <v>8</v>
      </c>
      <c r="G28" s="1">
        <v>0</v>
      </c>
      <c r="M28" s="2">
        <v>41864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5.75" x14ac:dyDescent="0.25">
      <c r="A29" s="2">
        <v>41486</v>
      </c>
      <c r="B29" s="1" t="s">
        <v>5</v>
      </c>
      <c r="C29" s="1"/>
      <c r="D29" s="1">
        <v>26</v>
      </c>
      <c r="E29" s="1">
        <f t="shared" si="0"/>
        <v>66.040000000000006</v>
      </c>
      <c r="F29" s="1" t="s">
        <v>8</v>
      </c>
      <c r="G29" s="1">
        <v>0</v>
      </c>
      <c r="M29" s="2">
        <v>41865</v>
      </c>
      <c r="N29">
        <v>1</v>
      </c>
      <c r="O29">
        <v>0</v>
      </c>
      <c r="P29">
        <v>2</v>
      </c>
      <c r="Q29">
        <v>0</v>
      </c>
      <c r="R29">
        <v>2</v>
      </c>
    </row>
    <row r="30" spans="1:18" ht="15.75" x14ac:dyDescent="0.25">
      <c r="A30" s="2">
        <v>41486</v>
      </c>
      <c r="B30" s="1" t="s">
        <v>9</v>
      </c>
      <c r="C30" s="1"/>
      <c r="D30" s="1">
        <v>20</v>
      </c>
      <c r="E30" s="1">
        <f t="shared" si="0"/>
        <v>50.8</v>
      </c>
      <c r="F30" s="1" t="s">
        <v>8</v>
      </c>
      <c r="G30" s="1">
        <v>0</v>
      </c>
      <c r="M30" s="2">
        <v>41866</v>
      </c>
      <c r="N30">
        <v>0</v>
      </c>
      <c r="O30">
        <v>1</v>
      </c>
      <c r="P30">
        <v>1</v>
      </c>
      <c r="Q30">
        <v>0</v>
      </c>
      <c r="R30">
        <v>0</v>
      </c>
    </row>
    <row r="31" spans="1:18" ht="15.75" x14ac:dyDescent="0.25">
      <c r="A31" s="2">
        <v>41486</v>
      </c>
      <c r="B31" s="1" t="s">
        <v>11</v>
      </c>
      <c r="C31" s="1"/>
      <c r="D31" s="1">
        <v>17</v>
      </c>
      <c r="E31" s="1">
        <f t="shared" si="0"/>
        <v>43.18</v>
      </c>
      <c r="F31" s="1" t="s">
        <v>8</v>
      </c>
      <c r="G31" s="1">
        <v>0</v>
      </c>
      <c r="M31" s="2">
        <v>41867</v>
      </c>
      <c r="N31">
        <v>0</v>
      </c>
      <c r="O31">
        <v>0</v>
      </c>
      <c r="P31">
        <v>0</v>
      </c>
      <c r="Q31">
        <v>0</v>
      </c>
      <c r="R31">
        <v>2</v>
      </c>
    </row>
    <row r="32" spans="1:18" ht="15.75" x14ac:dyDescent="0.25">
      <c r="A32" s="2">
        <v>41487</v>
      </c>
      <c r="B32" s="1" t="s">
        <v>9</v>
      </c>
      <c r="C32" s="1"/>
      <c r="D32" s="1">
        <v>25</v>
      </c>
      <c r="E32" s="1">
        <f t="shared" si="0"/>
        <v>63.5</v>
      </c>
      <c r="F32" s="1" t="s">
        <v>8</v>
      </c>
      <c r="G32" s="1">
        <v>0</v>
      </c>
      <c r="M32" s="2">
        <v>41868</v>
      </c>
      <c r="N32">
        <v>0</v>
      </c>
      <c r="O32">
        <v>0</v>
      </c>
      <c r="P32">
        <v>0</v>
      </c>
      <c r="Q32">
        <v>0</v>
      </c>
      <c r="R32">
        <v>1</v>
      </c>
    </row>
    <row r="33" spans="1:18" ht="15.75" x14ac:dyDescent="0.25">
      <c r="A33" s="2">
        <v>41487</v>
      </c>
      <c r="B33" s="1" t="s">
        <v>11</v>
      </c>
      <c r="C33" s="1"/>
      <c r="D33" s="1">
        <v>19</v>
      </c>
      <c r="E33" s="1">
        <f t="shared" si="0"/>
        <v>48.26</v>
      </c>
      <c r="F33" s="1" t="s">
        <v>7</v>
      </c>
      <c r="G33" s="1">
        <v>0</v>
      </c>
      <c r="M33" s="2">
        <v>41869</v>
      </c>
      <c r="N33">
        <v>0</v>
      </c>
      <c r="O33">
        <v>0</v>
      </c>
      <c r="P33">
        <v>0</v>
      </c>
      <c r="Q33">
        <v>2</v>
      </c>
      <c r="R33">
        <v>2</v>
      </c>
    </row>
    <row r="34" spans="1:18" ht="15.75" x14ac:dyDescent="0.25">
      <c r="A34" s="2">
        <v>41487</v>
      </c>
      <c r="B34" s="1" t="s">
        <v>11</v>
      </c>
      <c r="C34" s="1"/>
      <c r="D34" s="1">
        <v>19</v>
      </c>
      <c r="E34" s="1">
        <f t="shared" si="0"/>
        <v>48.26</v>
      </c>
      <c r="F34" s="1" t="s">
        <v>7</v>
      </c>
      <c r="G34" s="1">
        <v>0</v>
      </c>
      <c r="M34" s="2">
        <v>41870</v>
      </c>
      <c r="N34">
        <v>0</v>
      </c>
      <c r="O34">
        <v>0</v>
      </c>
      <c r="P34">
        <v>0</v>
      </c>
      <c r="Q34">
        <v>0</v>
      </c>
      <c r="R34">
        <v>1</v>
      </c>
    </row>
    <row r="35" spans="1:18" ht="15.75" x14ac:dyDescent="0.25">
      <c r="A35" s="2">
        <v>41487</v>
      </c>
      <c r="B35" s="1" t="s">
        <v>9</v>
      </c>
      <c r="C35" s="1"/>
      <c r="D35" s="1">
        <v>21</v>
      </c>
      <c r="E35" s="1">
        <f t="shared" si="0"/>
        <v>53.34</v>
      </c>
      <c r="F35" s="1" t="s">
        <v>7</v>
      </c>
      <c r="G35" s="1">
        <v>0</v>
      </c>
      <c r="M35" s="2">
        <v>41871</v>
      </c>
      <c r="N35">
        <v>0</v>
      </c>
      <c r="O35">
        <v>0</v>
      </c>
      <c r="P35">
        <v>0</v>
      </c>
      <c r="Q35">
        <v>0</v>
      </c>
      <c r="R35">
        <v>1</v>
      </c>
    </row>
    <row r="36" spans="1:18" ht="15.75" x14ac:dyDescent="0.25">
      <c r="A36" s="2">
        <v>41487</v>
      </c>
      <c r="B36" s="1" t="s">
        <v>11</v>
      </c>
      <c r="C36" s="1"/>
      <c r="D36" s="1">
        <v>21</v>
      </c>
      <c r="E36" s="1">
        <f t="shared" si="0"/>
        <v>53.34</v>
      </c>
      <c r="F36" s="1" t="s">
        <v>8</v>
      </c>
      <c r="G36" s="1">
        <v>0</v>
      </c>
      <c r="M36" s="2">
        <v>41872</v>
      </c>
      <c r="N36">
        <v>0</v>
      </c>
      <c r="O36">
        <v>0</v>
      </c>
      <c r="P36">
        <v>0</v>
      </c>
      <c r="Q36">
        <v>0</v>
      </c>
      <c r="R36">
        <v>1</v>
      </c>
    </row>
    <row r="37" spans="1:18" ht="15.75" x14ac:dyDescent="0.25">
      <c r="A37" s="2">
        <v>41487</v>
      </c>
      <c r="B37" s="1" t="s">
        <v>9</v>
      </c>
      <c r="C37" s="1"/>
      <c r="D37" s="1">
        <v>26</v>
      </c>
      <c r="E37" s="1">
        <f t="shared" si="0"/>
        <v>66.040000000000006</v>
      </c>
      <c r="F37" s="1" t="s">
        <v>8</v>
      </c>
      <c r="G37" s="1">
        <v>0</v>
      </c>
      <c r="M37" s="2">
        <v>41873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5.75" x14ac:dyDescent="0.25">
      <c r="A38" s="2">
        <v>41487</v>
      </c>
      <c r="B38" s="1" t="s">
        <v>5</v>
      </c>
      <c r="C38" s="1"/>
      <c r="D38" s="1">
        <v>20</v>
      </c>
      <c r="E38" s="1">
        <f t="shared" si="0"/>
        <v>50.8</v>
      </c>
      <c r="F38" s="1" t="s">
        <v>7</v>
      </c>
      <c r="G38" s="1">
        <v>0</v>
      </c>
      <c r="M38" s="2">
        <v>41874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5.75" x14ac:dyDescent="0.25">
      <c r="A39" s="2">
        <v>41487</v>
      </c>
      <c r="B39" s="1" t="s">
        <v>10</v>
      </c>
      <c r="C39" s="1"/>
      <c r="D39" s="1"/>
      <c r="E39" s="1">
        <f t="shared" si="0"/>
        <v>0</v>
      </c>
      <c r="F39" s="1"/>
      <c r="G39" s="1"/>
      <c r="H39" t="s">
        <v>13</v>
      </c>
      <c r="M39" s="2">
        <v>41875</v>
      </c>
      <c r="N39">
        <v>0</v>
      </c>
      <c r="O39">
        <v>1</v>
      </c>
      <c r="P39">
        <v>3</v>
      </c>
      <c r="Q39">
        <v>2</v>
      </c>
      <c r="R39">
        <v>4</v>
      </c>
    </row>
    <row r="40" spans="1:18" ht="15.75" x14ac:dyDescent="0.25">
      <c r="A40" s="2">
        <v>41488</v>
      </c>
      <c r="B40" s="1" t="s">
        <v>10</v>
      </c>
      <c r="C40" s="1"/>
      <c r="D40" s="1">
        <v>31</v>
      </c>
      <c r="E40" s="1">
        <f t="shared" si="0"/>
        <v>78.739999999999995</v>
      </c>
      <c r="F40" s="1" t="s">
        <v>8</v>
      </c>
      <c r="G40" s="1">
        <v>0</v>
      </c>
      <c r="M40" s="2">
        <v>41876</v>
      </c>
      <c r="N40">
        <v>0</v>
      </c>
      <c r="O40">
        <v>0</v>
      </c>
      <c r="P40">
        <v>4</v>
      </c>
      <c r="Q40">
        <v>1</v>
      </c>
      <c r="R40">
        <v>5</v>
      </c>
    </row>
    <row r="41" spans="1:18" ht="15.75" x14ac:dyDescent="0.25">
      <c r="A41" s="2">
        <v>41488</v>
      </c>
      <c r="B41" s="1" t="s">
        <v>11</v>
      </c>
      <c r="C41" s="1"/>
      <c r="D41" s="1">
        <v>20</v>
      </c>
      <c r="E41" s="1">
        <f t="shared" si="0"/>
        <v>50.8</v>
      </c>
      <c r="F41" s="1" t="s">
        <v>8</v>
      </c>
      <c r="G41" s="1">
        <v>0</v>
      </c>
      <c r="M41" s="2">
        <v>41877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5.75" x14ac:dyDescent="0.25">
      <c r="A42" s="2">
        <v>41488</v>
      </c>
      <c r="B42" s="1" t="s">
        <v>9</v>
      </c>
      <c r="C42" s="1"/>
      <c r="D42" s="1">
        <v>21</v>
      </c>
      <c r="E42" s="1">
        <f t="shared" si="0"/>
        <v>53.34</v>
      </c>
      <c r="F42" s="1" t="s">
        <v>7</v>
      </c>
      <c r="G42" s="1">
        <v>0</v>
      </c>
      <c r="M42" s="2">
        <v>41878</v>
      </c>
      <c r="N42">
        <v>0</v>
      </c>
      <c r="O42">
        <v>1</v>
      </c>
      <c r="P42">
        <v>1</v>
      </c>
      <c r="Q42">
        <v>0</v>
      </c>
      <c r="R42">
        <v>2</v>
      </c>
    </row>
    <row r="43" spans="1:18" ht="15.75" x14ac:dyDescent="0.25">
      <c r="A43" s="2">
        <v>41488</v>
      </c>
      <c r="B43" s="1" t="s">
        <v>9</v>
      </c>
      <c r="C43" s="1"/>
      <c r="D43" s="1">
        <v>23</v>
      </c>
      <c r="E43" s="1">
        <f t="shared" si="0"/>
        <v>58.42</v>
      </c>
      <c r="F43" s="1" t="s">
        <v>7</v>
      </c>
      <c r="G43" s="1">
        <v>1</v>
      </c>
      <c r="M43" s="2">
        <v>41879</v>
      </c>
      <c r="N43">
        <v>0</v>
      </c>
      <c r="O43">
        <v>0</v>
      </c>
      <c r="P43">
        <v>0</v>
      </c>
      <c r="Q43">
        <v>1</v>
      </c>
      <c r="R43">
        <v>0</v>
      </c>
    </row>
    <row r="44" spans="1:18" ht="15.75" x14ac:dyDescent="0.25">
      <c r="A44" s="2">
        <v>41489</v>
      </c>
      <c r="B44" s="1" t="s">
        <v>11</v>
      </c>
      <c r="C44" s="1"/>
      <c r="D44" s="1">
        <v>22</v>
      </c>
      <c r="E44" s="1">
        <f t="shared" si="0"/>
        <v>55.88</v>
      </c>
      <c r="F44" s="1" t="s">
        <v>8</v>
      </c>
      <c r="G44" s="1">
        <v>0</v>
      </c>
      <c r="M44" s="2">
        <v>41880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5.75" x14ac:dyDescent="0.25">
      <c r="A45" s="2">
        <v>41489</v>
      </c>
      <c r="B45" s="1" t="s">
        <v>9</v>
      </c>
      <c r="C45" s="1"/>
      <c r="D45" s="1">
        <v>22</v>
      </c>
      <c r="E45" s="1">
        <f t="shared" si="0"/>
        <v>55.88</v>
      </c>
      <c r="F45" s="1" t="s">
        <v>7</v>
      </c>
      <c r="G45" s="1">
        <v>0</v>
      </c>
      <c r="M45" s="2">
        <v>41881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5.75" x14ac:dyDescent="0.25">
      <c r="A46" s="2">
        <v>41489</v>
      </c>
      <c r="B46" s="1" t="s">
        <v>9</v>
      </c>
      <c r="C46" s="1"/>
      <c r="D46" s="1">
        <v>22</v>
      </c>
      <c r="E46" s="1">
        <f t="shared" si="0"/>
        <v>55.88</v>
      </c>
      <c r="F46" s="1" t="s">
        <v>7</v>
      </c>
      <c r="G46" s="1">
        <v>0</v>
      </c>
      <c r="M46" s="2">
        <v>41882</v>
      </c>
      <c r="N46">
        <v>0</v>
      </c>
      <c r="O46">
        <v>0</v>
      </c>
      <c r="P46">
        <v>1</v>
      </c>
      <c r="Q46">
        <v>0</v>
      </c>
      <c r="R46">
        <v>0</v>
      </c>
    </row>
    <row r="47" spans="1:18" ht="15.75" x14ac:dyDescent="0.25">
      <c r="A47" s="2">
        <v>41489</v>
      </c>
      <c r="B47" s="1" t="s">
        <v>9</v>
      </c>
      <c r="C47" s="1"/>
      <c r="D47" s="1">
        <v>25</v>
      </c>
      <c r="E47" s="1">
        <f t="shared" si="0"/>
        <v>63.5</v>
      </c>
      <c r="F47" s="1" t="s">
        <v>8</v>
      </c>
      <c r="G47" s="1">
        <v>0</v>
      </c>
      <c r="M47" s="2">
        <v>41883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5.75" x14ac:dyDescent="0.25">
      <c r="A48" s="2">
        <v>41489</v>
      </c>
      <c r="B48" s="1" t="s">
        <v>9</v>
      </c>
      <c r="C48" s="1"/>
      <c r="D48" s="1">
        <v>20</v>
      </c>
      <c r="E48" s="1">
        <f t="shared" si="0"/>
        <v>50.8</v>
      </c>
      <c r="F48" s="1" t="s">
        <v>7</v>
      </c>
      <c r="G48" s="1">
        <v>0</v>
      </c>
      <c r="M48" s="2">
        <v>41884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 ht="15.75" x14ac:dyDescent="0.25">
      <c r="A49" s="2">
        <v>41489</v>
      </c>
      <c r="B49" s="1" t="s">
        <v>10</v>
      </c>
      <c r="C49" s="1"/>
      <c r="D49" s="1">
        <v>26</v>
      </c>
      <c r="E49" s="1">
        <f t="shared" si="0"/>
        <v>66.040000000000006</v>
      </c>
      <c r="F49" s="1" t="s">
        <v>8</v>
      </c>
      <c r="G49" s="1">
        <v>1</v>
      </c>
      <c r="L49" s="3" t="s">
        <v>23</v>
      </c>
      <c r="M49" s="2"/>
      <c r="N49" s="3">
        <f>SUM(N2:N48)</f>
        <v>2</v>
      </c>
      <c r="O49" s="3">
        <f>SUM(O2:O48)</f>
        <v>17</v>
      </c>
      <c r="P49" s="3">
        <f t="shared" ref="P49:R49" si="1">SUM(P2:P48)</f>
        <v>21</v>
      </c>
      <c r="Q49" s="3">
        <f t="shared" si="1"/>
        <v>25</v>
      </c>
      <c r="R49" s="3">
        <f t="shared" si="1"/>
        <v>45</v>
      </c>
    </row>
    <row r="50" spans="1:18" ht="15.75" x14ac:dyDescent="0.25">
      <c r="A50" s="2">
        <v>41489</v>
      </c>
      <c r="B50" s="1" t="s">
        <v>10</v>
      </c>
      <c r="C50" s="1"/>
      <c r="D50" s="1">
        <v>28</v>
      </c>
      <c r="E50" s="1">
        <f t="shared" si="0"/>
        <v>71.12</v>
      </c>
      <c r="F50" s="1" t="s">
        <v>8</v>
      </c>
      <c r="G50" s="1">
        <v>0</v>
      </c>
      <c r="M50" s="2"/>
    </row>
    <row r="51" spans="1:18" ht="15.75" x14ac:dyDescent="0.25">
      <c r="A51" s="2">
        <v>41489</v>
      </c>
      <c r="B51" s="1" t="s">
        <v>9</v>
      </c>
      <c r="C51" s="1"/>
      <c r="D51" s="1">
        <v>14</v>
      </c>
      <c r="E51" s="1">
        <f t="shared" si="0"/>
        <v>35.56</v>
      </c>
      <c r="F51" s="1" t="s">
        <v>7</v>
      </c>
      <c r="G51" s="1">
        <v>0</v>
      </c>
      <c r="M51" s="2"/>
    </row>
    <row r="52" spans="1:18" ht="15.75" x14ac:dyDescent="0.25">
      <c r="A52" s="2">
        <v>41490</v>
      </c>
      <c r="B52" s="1" t="s">
        <v>11</v>
      </c>
      <c r="C52" s="1"/>
      <c r="D52" s="1">
        <v>19</v>
      </c>
      <c r="E52" s="1">
        <f t="shared" si="0"/>
        <v>48.26</v>
      </c>
      <c r="F52" s="1" t="s">
        <v>8</v>
      </c>
      <c r="G52" s="1">
        <v>0</v>
      </c>
      <c r="M52" s="2"/>
    </row>
    <row r="53" spans="1:18" ht="15.75" x14ac:dyDescent="0.25">
      <c r="A53" s="2">
        <v>41490</v>
      </c>
      <c r="B53" s="1" t="s">
        <v>11</v>
      </c>
      <c r="C53" s="1"/>
      <c r="D53" s="1">
        <v>18</v>
      </c>
      <c r="E53" s="1">
        <f t="shared" si="0"/>
        <v>45.72</v>
      </c>
      <c r="F53" s="1" t="s">
        <v>8</v>
      </c>
      <c r="G53" s="1">
        <v>0</v>
      </c>
      <c r="M53" s="2"/>
    </row>
    <row r="54" spans="1:18" ht="15.75" x14ac:dyDescent="0.25">
      <c r="A54" s="2">
        <v>41491</v>
      </c>
      <c r="B54" s="1" t="s">
        <v>9</v>
      </c>
      <c r="C54" s="1"/>
      <c r="D54" s="1"/>
      <c r="E54" s="1">
        <f t="shared" si="0"/>
        <v>0</v>
      </c>
      <c r="F54" s="1"/>
      <c r="G54" s="1">
        <v>1</v>
      </c>
      <c r="H54" t="s">
        <v>13</v>
      </c>
      <c r="M54" s="2"/>
    </row>
    <row r="55" spans="1:18" ht="15.75" x14ac:dyDescent="0.25">
      <c r="A55" s="2">
        <v>41491</v>
      </c>
      <c r="B55" s="1" t="s">
        <v>9</v>
      </c>
      <c r="C55" s="1"/>
      <c r="D55" s="1">
        <v>21</v>
      </c>
      <c r="E55" s="1">
        <f t="shared" si="0"/>
        <v>53.34</v>
      </c>
      <c r="F55" s="1" t="s">
        <v>7</v>
      </c>
      <c r="G55" s="1">
        <v>0</v>
      </c>
      <c r="M55" s="2"/>
    </row>
    <row r="56" spans="1:18" ht="15.75" x14ac:dyDescent="0.25">
      <c r="A56" s="2">
        <v>41491</v>
      </c>
      <c r="B56" s="1" t="s">
        <v>11</v>
      </c>
      <c r="C56" s="1"/>
      <c r="D56" s="1">
        <v>17</v>
      </c>
      <c r="E56" s="1">
        <f t="shared" si="0"/>
        <v>43.18</v>
      </c>
      <c r="F56" s="1" t="s">
        <v>7</v>
      </c>
      <c r="G56" s="1">
        <v>0</v>
      </c>
      <c r="M56" s="2"/>
    </row>
    <row r="57" spans="1:18" ht="15.75" x14ac:dyDescent="0.25">
      <c r="A57" s="2">
        <v>41495</v>
      </c>
      <c r="B57" s="1" t="s">
        <v>11</v>
      </c>
      <c r="C57" s="1"/>
      <c r="D57" s="1">
        <v>20</v>
      </c>
      <c r="E57" s="1">
        <f t="shared" si="0"/>
        <v>50.8</v>
      </c>
      <c r="F57" s="1" t="s">
        <v>8</v>
      </c>
      <c r="G57" s="1">
        <v>0</v>
      </c>
      <c r="M57" s="2"/>
    </row>
    <row r="58" spans="1:18" ht="15.75" x14ac:dyDescent="0.25">
      <c r="A58" s="2">
        <v>41495</v>
      </c>
      <c r="B58" s="1" t="s">
        <v>11</v>
      </c>
      <c r="C58" s="1"/>
      <c r="D58" s="1">
        <v>18</v>
      </c>
      <c r="E58" s="1">
        <f t="shared" si="0"/>
        <v>45.72</v>
      </c>
      <c r="F58" s="1" t="s">
        <v>8</v>
      </c>
      <c r="G58" s="1">
        <v>0</v>
      </c>
      <c r="M58" s="2"/>
    </row>
    <row r="59" spans="1:18" ht="15.75" x14ac:dyDescent="0.25">
      <c r="A59" s="2">
        <v>41495</v>
      </c>
      <c r="B59" s="1" t="s">
        <v>11</v>
      </c>
      <c r="C59" s="1"/>
      <c r="D59" s="1">
        <v>19.5</v>
      </c>
      <c r="E59" s="1">
        <f t="shared" si="0"/>
        <v>49.53</v>
      </c>
      <c r="F59" s="1" t="s">
        <v>8</v>
      </c>
      <c r="G59" s="1">
        <v>0</v>
      </c>
      <c r="M59" s="2"/>
    </row>
    <row r="60" spans="1:18" ht="15.75" x14ac:dyDescent="0.25">
      <c r="A60" s="2">
        <v>41495</v>
      </c>
      <c r="B60" s="1" t="s">
        <v>11</v>
      </c>
      <c r="C60" s="1"/>
      <c r="D60" s="1">
        <v>19</v>
      </c>
      <c r="E60" s="1">
        <f t="shared" si="0"/>
        <v>48.26</v>
      </c>
      <c r="F60" s="1" t="s">
        <v>8</v>
      </c>
      <c r="G60" s="1">
        <v>0</v>
      </c>
      <c r="M60" s="2"/>
    </row>
    <row r="61" spans="1:18" ht="15.75" x14ac:dyDescent="0.25">
      <c r="A61" s="2">
        <v>41495</v>
      </c>
      <c r="B61" s="1" t="s">
        <v>10</v>
      </c>
      <c r="C61" s="1"/>
      <c r="D61" s="1">
        <v>26</v>
      </c>
      <c r="E61" s="1">
        <f t="shared" si="0"/>
        <v>66.040000000000006</v>
      </c>
      <c r="F61" s="1" t="s">
        <v>7</v>
      </c>
      <c r="G61" s="1">
        <v>0</v>
      </c>
      <c r="M61" s="2"/>
    </row>
    <row r="62" spans="1:18" ht="15.75" x14ac:dyDescent="0.25">
      <c r="A62" s="2">
        <v>41495</v>
      </c>
      <c r="B62" s="1" t="s">
        <v>9</v>
      </c>
      <c r="C62" s="1"/>
      <c r="D62" s="1">
        <v>23</v>
      </c>
      <c r="E62" s="1">
        <f t="shared" si="0"/>
        <v>58.42</v>
      </c>
      <c r="F62" s="1" t="s">
        <v>7</v>
      </c>
      <c r="G62" s="1">
        <v>0</v>
      </c>
      <c r="M62" s="2"/>
    </row>
    <row r="63" spans="1:18" ht="15.75" x14ac:dyDescent="0.25">
      <c r="A63" s="2">
        <v>41496</v>
      </c>
      <c r="B63" s="1" t="s">
        <v>9</v>
      </c>
      <c r="C63" s="1"/>
      <c r="D63" s="1"/>
      <c r="E63" s="1">
        <f t="shared" si="0"/>
        <v>0</v>
      </c>
      <c r="F63" s="1"/>
      <c r="G63" s="1">
        <v>1</v>
      </c>
      <c r="M63" s="2"/>
    </row>
    <row r="64" spans="1:18" ht="15.75" x14ac:dyDescent="0.25">
      <c r="A64" s="2">
        <v>41497</v>
      </c>
      <c r="B64" s="1" t="s">
        <v>9</v>
      </c>
      <c r="C64" s="1"/>
      <c r="D64" s="1">
        <v>23</v>
      </c>
      <c r="E64" s="1">
        <f t="shared" si="0"/>
        <v>58.42</v>
      </c>
      <c r="F64" s="1" t="s">
        <v>8</v>
      </c>
      <c r="G64" s="1">
        <v>0</v>
      </c>
      <c r="M64" s="2"/>
    </row>
    <row r="65" spans="1:13" ht="15.75" x14ac:dyDescent="0.25">
      <c r="A65" s="2">
        <v>41497</v>
      </c>
      <c r="B65" s="1" t="s">
        <v>9</v>
      </c>
      <c r="C65" s="1"/>
      <c r="D65" s="1">
        <v>25</v>
      </c>
      <c r="E65" s="1">
        <f t="shared" si="0"/>
        <v>63.5</v>
      </c>
      <c r="F65" s="1" t="s">
        <v>7</v>
      </c>
      <c r="G65" s="1">
        <v>0</v>
      </c>
      <c r="M65" s="2"/>
    </row>
    <row r="66" spans="1:13" ht="15.75" x14ac:dyDescent="0.25">
      <c r="A66" s="2">
        <v>41497</v>
      </c>
      <c r="B66" s="1" t="s">
        <v>11</v>
      </c>
      <c r="C66" s="1"/>
      <c r="D66" s="1">
        <v>18</v>
      </c>
      <c r="E66" s="1">
        <f t="shared" si="0"/>
        <v>45.72</v>
      </c>
      <c r="F66" s="1" t="s">
        <v>7</v>
      </c>
      <c r="G66" s="1">
        <v>0</v>
      </c>
      <c r="M66" s="2"/>
    </row>
    <row r="67" spans="1:13" ht="15.75" x14ac:dyDescent="0.25">
      <c r="A67" s="2">
        <v>41497</v>
      </c>
      <c r="B67" s="1" t="s">
        <v>11</v>
      </c>
      <c r="C67" s="1"/>
      <c r="D67" s="1">
        <v>19</v>
      </c>
      <c r="E67" s="1">
        <f t="shared" si="0"/>
        <v>48.26</v>
      </c>
      <c r="F67" s="1" t="s">
        <v>7</v>
      </c>
      <c r="G67" s="1">
        <v>0</v>
      </c>
      <c r="M67" s="2"/>
    </row>
    <row r="68" spans="1:13" ht="15.75" x14ac:dyDescent="0.25">
      <c r="A68" s="2">
        <v>41498</v>
      </c>
      <c r="B68" s="1" t="s">
        <v>9</v>
      </c>
      <c r="C68" s="1"/>
      <c r="D68" s="1">
        <v>25</v>
      </c>
      <c r="E68" s="1">
        <f t="shared" si="0"/>
        <v>63.5</v>
      </c>
      <c r="F68" s="1" t="s">
        <v>7</v>
      </c>
      <c r="G68" s="1">
        <v>0</v>
      </c>
      <c r="M68" s="2"/>
    </row>
    <row r="69" spans="1:13" ht="15.75" x14ac:dyDescent="0.25">
      <c r="A69" s="2">
        <v>41498</v>
      </c>
      <c r="B69" s="1" t="s">
        <v>11</v>
      </c>
      <c r="C69" s="1"/>
      <c r="D69" s="1">
        <v>18</v>
      </c>
      <c r="E69" s="1">
        <f t="shared" si="0"/>
        <v>45.72</v>
      </c>
      <c r="F69" s="1" t="s">
        <v>7</v>
      </c>
      <c r="G69" s="1">
        <v>0</v>
      </c>
      <c r="M69" s="2"/>
    </row>
    <row r="70" spans="1:13" ht="15.75" x14ac:dyDescent="0.25">
      <c r="A70" s="2">
        <v>41500</v>
      </c>
      <c r="B70" s="1" t="s">
        <v>10</v>
      </c>
      <c r="C70" s="1"/>
      <c r="D70" s="1">
        <v>24</v>
      </c>
      <c r="E70" s="1">
        <f t="shared" si="0"/>
        <v>60.96</v>
      </c>
      <c r="F70" s="1" t="s">
        <v>8</v>
      </c>
      <c r="G70" s="1">
        <v>0</v>
      </c>
      <c r="M70" s="2"/>
    </row>
    <row r="71" spans="1:13" ht="15.75" x14ac:dyDescent="0.25">
      <c r="A71" s="2">
        <v>41500</v>
      </c>
      <c r="B71" s="1" t="s">
        <v>10</v>
      </c>
      <c r="C71" s="1"/>
      <c r="D71" s="1">
        <v>24</v>
      </c>
      <c r="E71" s="1">
        <f t="shared" si="0"/>
        <v>60.96</v>
      </c>
      <c r="F71" s="1" t="s">
        <v>7</v>
      </c>
      <c r="G71" s="1">
        <v>0</v>
      </c>
      <c r="M71" s="2"/>
    </row>
    <row r="72" spans="1:13" ht="15.75" x14ac:dyDescent="0.25">
      <c r="A72" s="2">
        <v>41500</v>
      </c>
      <c r="B72" s="1" t="s">
        <v>12</v>
      </c>
      <c r="C72" s="1"/>
      <c r="D72" s="1">
        <v>30</v>
      </c>
      <c r="E72" s="1">
        <f t="shared" si="0"/>
        <v>76.2</v>
      </c>
      <c r="F72" s="1" t="s">
        <v>8</v>
      </c>
      <c r="G72" s="1">
        <v>0</v>
      </c>
      <c r="M72" s="2"/>
    </row>
    <row r="73" spans="1:13" ht="15.75" x14ac:dyDescent="0.25">
      <c r="A73" s="2">
        <v>41500</v>
      </c>
      <c r="B73" s="1" t="s">
        <v>9</v>
      </c>
      <c r="C73" s="1"/>
      <c r="D73" s="1">
        <v>24</v>
      </c>
      <c r="E73" s="1">
        <f t="shared" si="0"/>
        <v>60.96</v>
      </c>
      <c r="F73" s="1" t="s">
        <v>7</v>
      </c>
      <c r="G73" s="1">
        <v>0</v>
      </c>
      <c r="M73" s="2"/>
    </row>
    <row r="74" spans="1:13" ht="15.75" x14ac:dyDescent="0.25">
      <c r="A74" s="2">
        <v>41500</v>
      </c>
      <c r="B74" s="1" t="s">
        <v>9</v>
      </c>
      <c r="C74" s="1"/>
      <c r="D74" s="1">
        <v>22</v>
      </c>
      <c r="E74" s="1">
        <f t="shared" si="0"/>
        <v>55.88</v>
      </c>
      <c r="F74" s="1" t="s">
        <v>7</v>
      </c>
      <c r="G74" s="1">
        <v>0</v>
      </c>
      <c r="M74" s="2"/>
    </row>
    <row r="75" spans="1:13" ht="15.75" x14ac:dyDescent="0.25">
      <c r="A75" s="2">
        <v>41501</v>
      </c>
      <c r="B75" s="1" t="s">
        <v>5</v>
      </c>
      <c r="C75" s="1"/>
      <c r="D75" s="1">
        <v>29</v>
      </c>
      <c r="E75" s="1">
        <f t="shared" si="0"/>
        <v>73.66</v>
      </c>
      <c r="F75" s="1" t="s">
        <v>8</v>
      </c>
      <c r="G75" s="1">
        <v>1</v>
      </c>
      <c r="M75" s="2"/>
    </row>
    <row r="76" spans="1:13" ht="15.75" x14ac:dyDescent="0.25">
      <c r="A76" s="2">
        <v>41501</v>
      </c>
      <c r="B76" s="1" t="s">
        <v>10</v>
      </c>
      <c r="C76" s="1"/>
      <c r="D76" s="1">
        <v>29</v>
      </c>
      <c r="E76" s="1">
        <f t="shared" si="0"/>
        <v>73.66</v>
      </c>
      <c r="F76" s="1" t="s">
        <v>8</v>
      </c>
      <c r="G76" s="1">
        <v>0</v>
      </c>
      <c r="M76" s="2"/>
    </row>
    <row r="77" spans="1:13" ht="15.75" x14ac:dyDescent="0.25">
      <c r="A77" s="2">
        <v>41502</v>
      </c>
      <c r="B77" s="1" t="s">
        <v>9</v>
      </c>
      <c r="C77" s="1"/>
      <c r="D77" s="1">
        <v>22</v>
      </c>
      <c r="E77" s="1">
        <f t="shared" si="0"/>
        <v>55.88</v>
      </c>
      <c r="F77" s="1" t="s">
        <v>8</v>
      </c>
      <c r="G77" s="1">
        <v>0</v>
      </c>
      <c r="M77" s="2"/>
    </row>
    <row r="78" spans="1:13" ht="15.75" x14ac:dyDescent="0.25">
      <c r="A78" s="2">
        <v>41502</v>
      </c>
      <c r="B78" s="1" t="s">
        <v>9</v>
      </c>
      <c r="C78" s="1"/>
      <c r="D78" s="1">
        <v>25</v>
      </c>
      <c r="E78" s="1">
        <f t="shared" si="0"/>
        <v>63.5</v>
      </c>
      <c r="F78" s="1" t="s">
        <v>8</v>
      </c>
      <c r="G78" s="1">
        <v>0</v>
      </c>
      <c r="M78" s="2"/>
    </row>
    <row r="79" spans="1:13" ht="15.75" x14ac:dyDescent="0.25">
      <c r="A79" s="2">
        <v>41503</v>
      </c>
      <c r="B79" s="1" t="s">
        <v>9</v>
      </c>
      <c r="C79" s="1"/>
      <c r="D79" s="1">
        <v>24</v>
      </c>
      <c r="E79" s="1">
        <f t="shared" si="0"/>
        <v>60.96</v>
      </c>
      <c r="F79" s="1" t="s">
        <v>8</v>
      </c>
      <c r="G79" s="1">
        <v>1</v>
      </c>
      <c r="M79" s="2"/>
    </row>
    <row r="80" spans="1:13" ht="15.75" x14ac:dyDescent="0.25">
      <c r="A80" s="2">
        <v>41504</v>
      </c>
      <c r="B80" s="1" t="s">
        <v>11</v>
      </c>
      <c r="C80" s="1"/>
      <c r="D80" s="1">
        <v>18</v>
      </c>
      <c r="E80" s="1">
        <f t="shared" si="0"/>
        <v>45.72</v>
      </c>
      <c r="F80" s="1" t="s">
        <v>7</v>
      </c>
      <c r="G80" s="1">
        <v>0</v>
      </c>
      <c r="M80" s="2"/>
    </row>
    <row r="81" spans="1:13" ht="15.75" x14ac:dyDescent="0.25">
      <c r="A81" s="2">
        <v>41504</v>
      </c>
      <c r="B81" s="1" t="s">
        <v>9</v>
      </c>
      <c r="C81" s="1"/>
      <c r="D81" s="1">
        <v>25</v>
      </c>
      <c r="E81" s="1">
        <f t="shared" si="0"/>
        <v>63.5</v>
      </c>
      <c r="F81" s="1" t="s">
        <v>7</v>
      </c>
      <c r="G81" s="1">
        <v>0</v>
      </c>
      <c r="M81" s="2"/>
    </row>
    <row r="82" spans="1:13" ht="15.75" x14ac:dyDescent="0.25">
      <c r="A82" s="2">
        <v>41504</v>
      </c>
      <c r="B82" s="1" t="s">
        <v>11</v>
      </c>
      <c r="C82" s="1"/>
      <c r="D82" s="1">
        <v>17</v>
      </c>
      <c r="E82" s="1">
        <f t="shared" si="0"/>
        <v>43.18</v>
      </c>
      <c r="F82" s="1" t="s">
        <v>7</v>
      </c>
      <c r="G82" s="1">
        <v>1</v>
      </c>
      <c r="M82" s="2"/>
    </row>
    <row r="83" spans="1:13" ht="15.75" x14ac:dyDescent="0.25">
      <c r="A83" s="2">
        <v>41504</v>
      </c>
      <c r="B83" s="1" t="s">
        <v>9</v>
      </c>
      <c r="C83" s="1"/>
      <c r="D83" s="1">
        <v>26</v>
      </c>
      <c r="E83" s="1">
        <f t="shared" ref="E83:E114" si="2">(D83)*(2.54)</f>
        <v>66.040000000000006</v>
      </c>
      <c r="F83" s="1" t="s">
        <v>7</v>
      </c>
      <c r="G83" s="1">
        <v>0</v>
      </c>
      <c r="M83" s="2"/>
    </row>
    <row r="84" spans="1:13" ht="15.75" x14ac:dyDescent="0.25">
      <c r="A84" s="2">
        <v>41505</v>
      </c>
      <c r="B84" s="1" t="s">
        <v>9</v>
      </c>
      <c r="C84" s="1"/>
      <c r="D84" s="1">
        <v>21</v>
      </c>
      <c r="E84" s="1">
        <f t="shared" si="2"/>
        <v>53.34</v>
      </c>
      <c r="F84" s="1" t="s">
        <v>8</v>
      </c>
      <c r="G84" s="1">
        <v>0</v>
      </c>
      <c r="M84" s="2"/>
    </row>
    <row r="85" spans="1:13" ht="15.75" x14ac:dyDescent="0.25">
      <c r="A85" s="2">
        <v>41506</v>
      </c>
      <c r="B85" s="1" t="s">
        <v>9</v>
      </c>
      <c r="C85" s="1"/>
      <c r="D85" s="1">
        <v>16</v>
      </c>
      <c r="E85" s="1">
        <f t="shared" si="2"/>
        <v>40.64</v>
      </c>
      <c r="F85" s="1" t="s">
        <v>7</v>
      </c>
      <c r="G85" s="1">
        <v>0</v>
      </c>
      <c r="M85" s="2"/>
    </row>
    <row r="86" spans="1:13" ht="15.75" x14ac:dyDescent="0.25">
      <c r="A86" s="2">
        <v>41507</v>
      </c>
      <c r="B86" s="1" t="s">
        <v>9</v>
      </c>
      <c r="C86" s="1"/>
      <c r="D86" s="1">
        <v>25</v>
      </c>
      <c r="E86" s="1">
        <f t="shared" si="2"/>
        <v>63.5</v>
      </c>
      <c r="F86" s="1" t="s">
        <v>8</v>
      </c>
      <c r="G86" s="1">
        <v>0</v>
      </c>
      <c r="M86" s="2"/>
    </row>
    <row r="87" spans="1:13" ht="15.75" x14ac:dyDescent="0.25">
      <c r="A87" s="2">
        <v>41510</v>
      </c>
      <c r="B87" s="1" t="s">
        <v>9</v>
      </c>
      <c r="C87" s="1"/>
      <c r="D87" s="1">
        <v>19</v>
      </c>
      <c r="E87" s="1">
        <f t="shared" si="2"/>
        <v>48.26</v>
      </c>
      <c r="F87" s="1" t="s">
        <v>8</v>
      </c>
      <c r="G87" s="1">
        <v>0</v>
      </c>
      <c r="M87" s="2"/>
    </row>
    <row r="88" spans="1:13" ht="15.75" x14ac:dyDescent="0.25">
      <c r="A88" s="2">
        <v>41510</v>
      </c>
      <c r="B88" s="1" t="s">
        <v>5</v>
      </c>
      <c r="C88" s="1"/>
      <c r="D88" s="1">
        <v>15</v>
      </c>
      <c r="E88" s="1">
        <f t="shared" si="2"/>
        <v>38.1</v>
      </c>
      <c r="F88" s="1" t="s">
        <v>8</v>
      </c>
      <c r="G88" s="1">
        <v>0</v>
      </c>
      <c r="M88" s="2"/>
    </row>
    <row r="89" spans="1:13" ht="15.75" x14ac:dyDescent="0.25">
      <c r="A89" s="2">
        <v>41510</v>
      </c>
      <c r="B89" s="1" t="s">
        <v>9</v>
      </c>
      <c r="C89" s="1"/>
      <c r="D89" s="1">
        <v>18</v>
      </c>
      <c r="E89" s="1">
        <f t="shared" si="2"/>
        <v>45.72</v>
      </c>
      <c r="F89" s="1" t="s">
        <v>7</v>
      </c>
      <c r="G89" s="1">
        <v>0</v>
      </c>
      <c r="M89" s="2"/>
    </row>
    <row r="90" spans="1:13" ht="15.75" x14ac:dyDescent="0.25">
      <c r="A90" s="2">
        <v>41510</v>
      </c>
      <c r="B90" s="1" t="s">
        <v>9</v>
      </c>
      <c r="C90" s="1"/>
      <c r="D90" s="1">
        <v>19</v>
      </c>
      <c r="E90" s="1">
        <f t="shared" si="2"/>
        <v>48.26</v>
      </c>
      <c r="F90" s="1" t="s">
        <v>7</v>
      </c>
      <c r="G90" s="1">
        <v>0</v>
      </c>
      <c r="M90" s="2"/>
    </row>
    <row r="91" spans="1:13" ht="15.75" x14ac:dyDescent="0.25">
      <c r="A91" s="2">
        <v>41510</v>
      </c>
      <c r="B91" s="1" t="s">
        <v>9</v>
      </c>
      <c r="C91" s="1"/>
      <c r="D91" s="1">
        <v>19</v>
      </c>
      <c r="E91" s="1">
        <f t="shared" si="2"/>
        <v>48.26</v>
      </c>
      <c r="F91" s="1" t="s">
        <v>8</v>
      </c>
      <c r="G91" s="1">
        <v>0</v>
      </c>
      <c r="M91" s="2"/>
    </row>
    <row r="92" spans="1:13" ht="15.75" x14ac:dyDescent="0.25">
      <c r="A92" s="2">
        <v>41510</v>
      </c>
      <c r="B92" s="1" t="s">
        <v>10</v>
      </c>
      <c r="C92" s="1"/>
      <c r="D92" s="1">
        <v>23</v>
      </c>
      <c r="E92" s="1">
        <f t="shared" si="2"/>
        <v>58.42</v>
      </c>
      <c r="F92" s="1" t="s">
        <v>8</v>
      </c>
      <c r="G92" s="1">
        <v>0</v>
      </c>
      <c r="M92" s="2"/>
    </row>
    <row r="93" spans="1:13" ht="15.75" x14ac:dyDescent="0.25">
      <c r="A93" s="2">
        <v>41510</v>
      </c>
      <c r="B93" s="1" t="s">
        <v>10</v>
      </c>
      <c r="C93" s="1"/>
      <c r="D93" s="1">
        <v>30</v>
      </c>
      <c r="E93" s="1">
        <f t="shared" si="2"/>
        <v>76.2</v>
      </c>
      <c r="F93" s="1" t="s">
        <v>8</v>
      </c>
      <c r="G93" s="1">
        <v>0</v>
      </c>
      <c r="M93" s="2"/>
    </row>
    <row r="94" spans="1:13" ht="15.75" x14ac:dyDescent="0.25">
      <c r="A94" s="2">
        <v>41510</v>
      </c>
      <c r="B94" s="1" t="s">
        <v>10</v>
      </c>
      <c r="C94" s="1"/>
      <c r="D94" s="1">
        <v>28</v>
      </c>
      <c r="E94" s="1">
        <f t="shared" si="2"/>
        <v>71.12</v>
      </c>
      <c r="F94" s="1" t="s">
        <v>8</v>
      </c>
      <c r="G94" s="1">
        <v>0</v>
      </c>
      <c r="M94" s="2"/>
    </row>
    <row r="95" spans="1:13" ht="15.75" x14ac:dyDescent="0.25">
      <c r="A95" s="2">
        <v>41510</v>
      </c>
      <c r="B95" s="1" t="s">
        <v>11</v>
      </c>
      <c r="C95" s="1"/>
      <c r="D95" s="1">
        <v>18</v>
      </c>
      <c r="E95" s="1">
        <f t="shared" si="2"/>
        <v>45.72</v>
      </c>
      <c r="F95" s="1" t="s">
        <v>8</v>
      </c>
      <c r="G95" s="1">
        <v>1</v>
      </c>
      <c r="M95" s="2"/>
    </row>
    <row r="96" spans="1:13" ht="15.75" x14ac:dyDescent="0.25">
      <c r="A96" s="2">
        <v>41510</v>
      </c>
      <c r="B96" s="1" t="s">
        <v>11</v>
      </c>
      <c r="C96" s="1"/>
      <c r="D96" s="1">
        <v>22</v>
      </c>
      <c r="E96" s="1">
        <f t="shared" si="2"/>
        <v>55.88</v>
      </c>
      <c r="F96" s="1" t="s">
        <v>8</v>
      </c>
      <c r="G96" s="1">
        <v>0</v>
      </c>
      <c r="M96" s="2"/>
    </row>
    <row r="97" spans="1:13" ht="15.75" x14ac:dyDescent="0.25">
      <c r="A97" s="2">
        <v>41511</v>
      </c>
      <c r="B97" s="1" t="s">
        <v>9</v>
      </c>
      <c r="C97" s="1"/>
      <c r="D97" s="1">
        <v>20</v>
      </c>
      <c r="E97" s="1">
        <f t="shared" si="2"/>
        <v>50.8</v>
      </c>
      <c r="F97" s="1" t="s">
        <v>7</v>
      </c>
      <c r="G97" s="1">
        <v>0</v>
      </c>
      <c r="M97" s="2"/>
    </row>
    <row r="98" spans="1:13" ht="15.75" x14ac:dyDescent="0.25">
      <c r="A98" s="2">
        <v>41511</v>
      </c>
      <c r="B98" s="1" t="s">
        <v>10</v>
      </c>
      <c r="C98" s="1"/>
      <c r="D98" s="1">
        <v>25</v>
      </c>
      <c r="E98" s="1">
        <f t="shared" si="2"/>
        <v>63.5</v>
      </c>
      <c r="F98" s="1" t="s">
        <v>7</v>
      </c>
      <c r="G98" s="1">
        <v>0</v>
      </c>
      <c r="M98" s="2"/>
    </row>
    <row r="99" spans="1:13" ht="15.75" x14ac:dyDescent="0.25">
      <c r="A99" s="2">
        <v>41511</v>
      </c>
      <c r="B99" s="1" t="s">
        <v>9</v>
      </c>
      <c r="C99" s="1"/>
      <c r="D99" s="1">
        <v>22.5</v>
      </c>
      <c r="E99" s="1">
        <f t="shared" si="2"/>
        <v>57.15</v>
      </c>
      <c r="F99" s="1" t="s">
        <v>8</v>
      </c>
      <c r="G99" s="1">
        <v>0</v>
      </c>
      <c r="M99" s="2"/>
    </row>
    <row r="100" spans="1:13" ht="15.75" x14ac:dyDescent="0.25">
      <c r="A100" s="2">
        <v>41511</v>
      </c>
      <c r="B100" s="1" t="s">
        <v>9</v>
      </c>
      <c r="C100" s="1"/>
      <c r="D100" s="1">
        <v>24</v>
      </c>
      <c r="E100" s="1">
        <f t="shared" si="2"/>
        <v>60.96</v>
      </c>
      <c r="F100" s="1" t="s">
        <v>8</v>
      </c>
      <c r="G100" s="1">
        <v>0</v>
      </c>
      <c r="M100" s="2"/>
    </row>
    <row r="101" spans="1:13" ht="15.75" x14ac:dyDescent="0.25">
      <c r="A101" s="2">
        <v>41511</v>
      </c>
      <c r="B101" s="1" t="s">
        <v>10</v>
      </c>
      <c r="C101" s="1"/>
      <c r="D101" s="1">
        <v>28</v>
      </c>
      <c r="E101" s="1">
        <f t="shared" si="2"/>
        <v>71.12</v>
      </c>
      <c r="F101" s="1" t="s">
        <v>8</v>
      </c>
      <c r="G101" s="1">
        <v>0</v>
      </c>
      <c r="M101" s="2"/>
    </row>
    <row r="102" spans="1:13" ht="15.75" x14ac:dyDescent="0.25">
      <c r="A102" s="2">
        <v>41511</v>
      </c>
      <c r="B102" s="1" t="s">
        <v>10</v>
      </c>
      <c r="C102" s="1"/>
      <c r="D102" s="1">
        <v>28.5</v>
      </c>
      <c r="E102" s="1">
        <f t="shared" si="2"/>
        <v>72.39</v>
      </c>
      <c r="F102" s="1" t="s">
        <v>8</v>
      </c>
      <c r="G102" s="1">
        <v>0</v>
      </c>
    </row>
    <row r="103" spans="1:13" ht="15.75" x14ac:dyDescent="0.25">
      <c r="A103" s="2">
        <v>41511</v>
      </c>
      <c r="B103" s="1" t="s">
        <v>11</v>
      </c>
      <c r="C103" s="1"/>
      <c r="D103" s="1">
        <v>18</v>
      </c>
      <c r="E103" s="1">
        <f t="shared" si="2"/>
        <v>45.72</v>
      </c>
      <c r="F103" s="1" t="s">
        <v>8</v>
      </c>
      <c r="G103" s="1">
        <v>0</v>
      </c>
    </row>
    <row r="104" spans="1:13" ht="15.75" x14ac:dyDescent="0.25">
      <c r="A104" s="2">
        <v>41511</v>
      </c>
      <c r="B104" s="1" t="s">
        <v>9</v>
      </c>
      <c r="C104" s="1"/>
      <c r="D104" s="1">
        <v>23</v>
      </c>
      <c r="E104" s="1">
        <f t="shared" si="2"/>
        <v>58.42</v>
      </c>
      <c r="F104" s="1" t="s">
        <v>8</v>
      </c>
      <c r="G104" s="1">
        <v>0</v>
      </c>
    </row>
    <row r="105" spans="1:13" ht="15.75" x14ac:dyDescent="0.25">
      <c r="A105" s="2">
        <v>41511</v>
      </c>
      <c r="B105" s="1" t="s">
        <v>10</v>
      </c>
      <c r="C105" s="1"/>
      <c r="D105" s="1">
        <v>27</v>
      </c>
      <c r="E105" s="1">
        <f t="shared" si="2"/>
        <v>68.58</v>
      </c>
      <c r="F105" s="1" t="s">
        <v>7</v>
      </c>
      <c r="G105" s="1">
        <v>0</v>
      </c>
    </row>
    <row r="106" spans="1:13" ht="15.75" x14ac:dyDescent="0.25">
      <c r="A106" s="2">
        <v>41511</v>
      </c>
      <c r="B106" s="1" t="s">
        <v>9</v>
      </c>
      <c r="C106" s="1"/>
      <c r="D106" s="1">
        <v>19</v>
      </c>
      <c r="E106" s="1">
        <f t="shared" si="2"/>
        <v>48.26</v>
      </c>
      <c r="F106" s="1" t="s">
        <v>7</v>
      </c>
      <c r="G106" s="1">
        <v>0</v>
      </c>
    </row>
    <row r="107" spans="1:13" ht="15.75" x14ac:dyDescent="0.25">
      <c r="A107" s="2">
        <v>41512</v>
      </c>
      <c r="B107" s="1" t="s">
        <v>14</v>
      </c>
      <c r="C107" s="1"/>
      <c r="D107" s="1">
        <v>15</v>
      </c>
      <c r="E107" s="1">
        <f t="shared" si="2"/>
        <v>38.1</v>
      </c>
      <c r="F107" s="1" t="s">
        <v>15</v>
      </c>
      <c r="G107" s="1">
        <v>0</v>
      </c>
    </row>
    <row r="108" spans="1:13" ht="15.75" x14ac:dyDescent="0.25">
      <c r="A108" s="2">
        <v>41513</v>
      </c>
      <c r="B108" s="1" t="s">
        <v>9</v>
      </c>
      <c r="C108" s="1"/>
      <c r="D108" s="1">
        <v>21</v>
      </c>
      <c r="E108" s="1">
        <f t="shared" si="2"/>
        <v>53.34</v>
      </c>
      <c r="F108" s="1" t="s">
        <v>7</v>
      </c>
      <c r="G108" s="1">
        <v>0</v>
      </c>
    </row>
    <row r="109" spans="1:13" ht="15.75" x14ac:dyDescent="0.25">
      <c r="A109" s="2">
        <v>41513</v>
      </c>
      <c r="B109" s="1" t="s">
        <v>10</v>
      </c>
      <c r="C109" s="1"/>
      <c r="D109" s="1">
        <v>23</v>
      </c>
      <c r="E109" s="1">
        <f t="shared" si="2"/>
        <v>58.42</v>
      </c>
      <c r="F109" s="1" t="s">
        <v>7</v>
      </c>
      <c r="G109" s="1">
        <v>0</v>
      </c>
    </row>
    <row r="110" spans="1:13" ht="15.75" x14ac:dyDescent="0.25">
      <c r="A110" s="2">
        <v>41513</v>
      </c>
      <c r="B110" s="1" t="s">
        <v>5</v>
      </c>
      <c r="C110" s="1"/>
      <c r="D110" s="1">
        <v>15</v>
      </c>
      <c r="E110" s="1">
        <f t="shared" si="2"/>
        <v>38.1</v>
      </c>
      <c r="F110" s="1" t="s">
        <v>8</v>
      </c>
      <c r="G110" s="1">
        <v>0</v>
      </c>
    </row>
    <row r="111" spans="1:13" ht="15.75" x14ac:dyDescent="0.25">
      <c r="A111" s="2">
        <v>41513</v>
      </c>
      <c r="B111" s="1" t="s">
        <v>9</v>
      </c>
      <c r="C111" s="1"/>
      <c r="D111" s="1">
        <v>24</v>
      </c>
      <c r="E111" s="1">
        <f t="shared" si="2"/>
        <v>60.96</v>
      </c>
      <c r="F111" s="1" t="s">
        <v>8</v>
      </c>
      <c r="G111" s="1">
        <v>0</v>
      </c>
    </row>
    <row r="112" spans="1:13" ht="15.75" x14ac:dyDescent="0.25">
      <c r="A112" s="2">
        <v>41514</v>
      </c>
      <c r="B112" s="1" t="s">
        <v>11</v>
      </c>
      <c r="C112" s="1"/>
      <c r="D112" s="1">
        <v>19</v>
      </c>
      <c r="E112" s="1">
        <f t="shared" si="2"/>
        <v>48.26</v>
      </c>
      <c r="F112" s="1" t="s">
        <v>8</v>
      </c>
      <c r="G112" s="1">
        <v>0</v>
      </c>
    </row>
    <row r="113" spans="1:7" ht="15.75" x14ac:dyDescent="0.25">
      <c r="A113" s="2">
        <v>41517</v>
      </c>
      <c r="B113" s="1" t="s">
        <v>10</v>
      </c>
      <c r="C113" s="1"/>
      <c r="D113" s="1">
        <v>25</v>
      </c>
      <c r="E113" s="1">
        <f t="shared" si="2"/>
        <v>63.5</v>
      </c>
      <c r="F113" s="1" t="s">
        <v>7</v>
      </c>
      <c r="G113" s="1">
        <v>0</v>
      </c>
    </row>
    <row r="114" spans="1:7" ht="15.75" x14ac:dyDescent="0.25">
      <c r="A114" s="2">
        <v>41519</v>
      </c>
      <c r="B114" s="1" t="s">
        <v>9</v>
      </c>
      <c r="C114" s="1"/>
      <c r="D114" s="1">
        <v>24</v>
      </c>
      <c r="E114" s="1">
        <f t="shared" si="2"/>
        <v>60.96</v>
      </c>
      <c r="F114" s="1" t="s">
        <v>7</v>
      </c>
      <c r="G114" s="1">
        <v>0</v>
      </c>
    </row>
    <row r="116" spans="1:7" x14ac:dyDescent="0.25">
      <c r="G116">
        <f>SUM(G2:G115)</f>
        <v>10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45" sqref="B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F31" sqref="F31"/>
    </sheetView>
  </sheetViews>
  <sheetFormatPr defaultRowHeight="15" x14ac:dyDescent="0.25"/>
  <sheetData>
    <row r="1" spans="1:1" x14ac:dyDescent="0.25">
      <c r="A1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6" sqref="B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Chinook</vt:lpstr>
      <vt:lpstr>Sockeye</vt:lpstr>
      <vt:lpstr>Chum</vt:lpstr>
      <vt:lpstr>Pink</vt:lpstr>
      <vt:lpstr>Coho</vt:lpstr>
      <vt:lpstr>all sp combined</vt:lpstr>
    </vt:vector>
  </TitlesOfParts>
  <Company>HDR,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Jess Johnson</cp:lastModifiedBy>
  <dcterms:created xsi:type="dcterms:W3CDTF">2013-09-11T22:51:27Z</dcterms:created>
  <dcterms:modified xsi:type="dcterms:W3CDTF">2014-05-30T23:33:39Z</dcterms:modified>
</cp:coreProperties>
</file>