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YSTINA'S FOLDER\Six Mile\"/>
    </mc:Choice>
  </mc:AlternateContent>
  <bookViews>
    <workbookView xWindow="240" yWindow="255" windowWidth="19935" windowHeight="7755"/>
  </bookViews>
  <sheets>
    <sheet name="Raw Data" sheetId="1" r:id="rId1"/>
    <sheet name="Sockeye Smolt Graphs" sheetId="2" r:id="rId2"/>
    <sheet name="Coho Smolt Graphs" sheetId="3" r:id="rId3"/>
    <sheet name="Sockeye and Coho Smolt vs Temp" sheetId="4" r:id="rId4"/>
    <sheet name="Sheet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D111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l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</calcChain>
</file>

<file path=xl/sharedStrings.xml><?xml version="1.0" encoding="utf-8"?>
<sst xmlns="http://schemas.openxmlformats.org/spreadsheetml/2006/main" count="322" uniqueCount="148">
  <si>
    <t>Comments</t>
  </si>
  <si>
    <t>Cum</t>
  </si>
  <si>
    <t xml:space="preserve">Daily </t>
  </si>
  <si>
    <t>Daily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</si>
  <si>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</si>
  <si>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>Time</t>
  </si>
  <si>
    <t xml:space="preserve">Date </t>
  </si>
  <si>
    <t>Name</t>
  </si>
  <si>
    <t>Rainbows</t>
  </si>
  <si>
    <t>Kings</t>
  </si>
  <si>
    <t>Coho</t>
  </si>
  <si>
    <t>Sockeye</t>
  </si>
  <si>
    <t>Date</t>
  </si>
  <si>
    <t xml:space="preserve">2015 Sixmile Smolt Out-Migration </t>
  </si>
  <si>
    <t>Cumulative 2015</t>
  </si>
  <si>
    <t>Daily Cumulative Average from 2003-2014</t>
  </si>
  <si>
    <t>Daily Cumulative Average 2003-2014</t>
  </si>
  <si>
    <t>Daily Average 2003-2014</t>
  </si>
  <si>
    <t>Coho Daily Total 2015</t>
  </si>
  <si>
    <t>Nate, Krystina</t>
  </si>
  <si>
    <t>AM</t>
  </si>
  <si>
    <t>PM</t>
  </si>
  <si>
    <t>Water levels lowering</t>
  </si>
  <si>
    <t>1 dead Stickleback</t>
  </si>
  <si>
    <t>Krystina</t>
  </si>
  <si>
    <t>Water level good</t>
  </si>
  <si>
    <t>2 Rainbow trout</t>
  </si>
  <si>
    <t>Krystina, Nate, Emily</t>
  </si>
  <si>
    <t>2 Rainbow trout, 2 TSS, 1 sockeye parr mortality</t>
  </si>
  <si>
    <t>1 dead sockeye on mesh, fish in "V"</t>
  </si>
  <si>
    <t>Emily, Krystina</t>
  </si>
  <si>
    <t>4 Rainbow trout, 1 coho parr, 1 TSS</t>
  </si>
  <si>
    <t>Checked twice today</t>
  </si>
  <si>
    <t>Emily, Sam, Nate</t>
  </si>
  <si>
    <t>Emily, Krystina, Nate, Sam</t>
  </si>
  <si>
    <t xml:space="preserve">Cleaned, found 10 dead rotten sockeye </t>
  </si>
  <si>
    <t>Emily, Sam, Nate, Krystina</t>
  </si>
  <si>
    <t>Changed up sandbags and raisnbow preventor to lower eddies will see tomorrow if any more mortalities</t>
  </si>
  <si>
    <t>Emily, Nate, Sam</t>
  </si>
  <si>
    <t xml:space="preserve">Sam, Nate, Krystina, Emily </t>
  </si>
  <si>
    <t>Cleaned outside and inside of debri 6 dead stickles and one coho</t>
  </si>
  <si>
    <t>Emily, Sam</t>
  </si>
  <si>
    <t>1 Raibow in box. 1 Sockeye mortality in box</t>
  </si>
  <si>
    <t>Krystina, Nate, Sam</t>
  </si>
  <si>
    <t xml:space="preserve">Sam, Nate, Krystina, Kaitlyn, Alex </t>
  </si>
  <si>
    <t>Nate, Krystina, Sam, Alex, Kaitlyn</t>
  </si>
  <si>
    <t>Kate, Alex, Jess, Cassie</t>
  </si>
  <si>
    <t>Kate, Alex, Sam, Krystina, Emily, Nate</t>
  </si>
  <si>
    <t>Krystina, Emily, Sam, Nate</t>
  </si>
  <si>
    <t>One COHO fry, 3 dead sticklebacks, 2 dead sockeye fry</t>
  </si>
  <si>
    <t>2 dead stickle, 1 big RBT in pen, blocked up big gaps in gate</t>
  </si>
  <si>
    <t>4 dead TSS on panel</t>
  </si>
  <si>
    <t>Nate, Sam, Kate, Alex</t>
  </si>
  <si>
    <t>Nate, Sam, Krystina, Emily</t>
  </si>
  <si>
    <t>Krystina, Emily, Kate, Nate, Alex</t>
  </si>
  <si>
    <t xml:space="preserve">Krystina, Emily, Nate </t>
  </si>
  <si>
    <t>Krystina, Nate</t>
  </si>
  <si>
    <t>Alex, Sam, Emily</t>
  </si>
  <si>
    <t>Alex, Emily, Kate</t>
  </si>
  <si>
    <t>1 Dolly</t>
  </si>
  <si>
    <t>8 dead TSS, 4 dead sockeye</t>
  </si>
  <si>
    <t>2 Dead TSS on weir panels</t>
  </si>
  <si>
    <t>1 Dead TSS</t>
  </si>
  <si>
    <t>Kaitlyn, Emily, Joel, Alex, Sam, Nate</t>
  </si>
  <si>
    <t xml:space="preserve">Watched one small RBT try to swim into trap, stuck in rainbow preventer, got out on its own. </t>
  </si>
  <si>
    <t>Nate, Emily, Sam</t>
  </si>
  <si>
    <t>1 Sockeye Mortality</t>
  </si>
  <si>
    <t>Krystina, Emily</t>
  </si>
  <si>
    <t>1 Dolly Varden</t>
  </si>
  <si>
    <t>Lots of smolt eaten upon release :(</t>
  </si>
  <si>
    <t>1 TSS in trap, 1 coho found in pen with bite</t>
  </si>
  <si>
    <t>Sam, Emily</t>
  </si>
  <si>
    <t xml:space="preserve">Sam, Emily </t>
  </si>
  <si>
    <t>1 TSS in trap</t>
  </si>
  <si>
    <t>Sam, Nate, Danielle</t>
  </si>
  <si>
    <t>1 live TSS in trap</t>
  </si>
  <si>
    <t>Sam, Nate, Danielle, Krystina</t>
  </si>
  <si>
    <t>Sam, Nate</t>
  </si>
  <si>
    <t>Krystina, Danielle, Nate</t>
  </si>
  <si>
    <t>Beaver is back :( one dead stickle on weir, one dead sockeye in box</t>
  </si>
  <si>
    <t>plus one sockeye parr, 1 dead TSS on weir</t>
  </si>
  <si>
    <t>1 dead TSS in trap, one sockeye parr</t>
  </si>
  <si>
    <t>Kystina, Emily</t>
  </si>
  <si>
    <t xml:space="preserve">AM </t>
  </si>
  <si>
    <t>1 dead TSS in box</t>
  </si>
  <si>
    <t>1 live TSS in box</t>
  </si>
  <si>
    <t>Sam, Nate, Krystina</t>
  </si>
  <si>
    <t>2 live TSS in box</t>
  </si>
  <si>
    <t>Caught big rainbow released in lake</t>
  </si>
  <si>
    <t>Danielle, Krystina, Nate, Sam</t>
  </si>
  <si>
    <t>2 TSS</t>
  </si>
  <si>
    <t>Danielle, Nate, Krystina</t>
  </si>
  <si>
    <t>15 Dead TSS(2 in box 13 in weir)</t>
  </si>
  <si>
    <t>Krystina, Danielle, Nate, Emily</t>
  </si>
  <si>
    <t>13 dead TSS, caught big rainbow released in lake</t>
  </si>
  <si>
    <t>1 TSS</t>
  </si>
  <si>
    <t xml:space="preserve">Krystina, Emily </t>
  </si>
  <si>
    <t>1 dead TSS in box, 6 dead on weir</t>
  </si>
  <si>
    <t>Kate, Emily</t>
  </si>
  <si>
    <t>15 dead TSS</t>
  </si>
  <si>
    <t>5 dead TSS</t>
  </si>
  <si>
    <t>Emily, Danielle</t>
  </si>
  <si>
    <t>22 dead TSS</t>
  </si>
  <si>
    <t>1 dead TSS</t>
  </si>
  <si>
    <t>2 almost dead TSS, 27 dead TSS</t>
  </si>
  <si>
    <t>Krystina, Danielle</t>
  </si>
  <si>
    <t>H2O level very low from beaver; 44 dead TSS</t>
  </si>
  <si>
    <t>1 dead sockeye parr</t>
  </si>
  <si>
    <t>37 dead TSS, 2 sockeye parr, H2O level very low (beaver); 1 dead sockeye parr</t>
  </si>
  <si>
    <t>7 dead TSS</t>
  </si>
  <si>
    <t>2 dead sockeye on panel</t>
  </si>
  <si>
    <t>2 dead sockeye parr in box</t>
  </si>
  <si>
    <t>4 sockey parr, 1 coho parr, 1 dead sockeye smolt</t>
  </si>
  <si>
    <t>2 dead sockeye, 1 dead TSS</t>
  </si>
  <si>
    <t>2 sockeye parr</t>
  </si>
  <si>
    <t>Sam, Danielle, Nate</t>
  </si>
  <si>
    <t>2 dead sockeye parr, 2 live sockeye parr, 2 dead sockeye in trap, 6 dead TSS</t>
  </si>
  <si>
    <t>Nate, Sam</t>
  </si>
  <si>
    <t>Nate Danielle, Krytina, Emily</t>
  </si>
  <si>
    <t>2 dead sockeye parr</t>
  </si>
  <si>
    <t>Nate, Danielle, Krystina</t>
  </si>
  <si>
    <t>1 live sockeye parr, 1 dead sockeye parr</t>
  </si>
  <si>
    <t>Nate, Danielle, Krystina, Emily</t>
  </si>
  <si>
    <t>1 dead coho parr, 1 dead sockeye parr, 5 dead TSS</t>
  </si>
  <si>
    <t>1 coho parr, 1 dead TSS</t>
  </si>
  <si>
    <t>`20.5</t>
  </si>
  <si>
    <t>2 dead sockeye parr, H2O level very high inside panels..clogged with cotton</t>
  </si>
  <si>
    <t xml:space="preserve">1 dead sockeye </t>
  </si>
  <si>
    <t>Krystina, Nate, Danielle</t>
  </si>
  <si>
    <t>2 dead sockeye parr., 4 dead TSS</t>
  </si>
  <si>
    <t>1 dead TSS in box, 1 TSS in box</t>
  </si>
  <si>
    <t>1 dead sockeye smolt on weir</t>
  </si>
  <si>
    <t>Krystina, Danielle, Emily</t>
  </si>
  <si>
    <t>END @ 0922</t>
  </si>
  <si>
    <t>TOTAL:</t>
  </si>
  <si>
    <t>Start. large beaver dam removed. High water levels. Start @ 1438</t>
  </si>
  <si>
    <t>2003-2014 Percentile</t>
  </si>
  <si>
    <t>Sockeye Daily Totals 2015</t>
  </si>
  <si>
    <t>Cum 2015 %</t>
  </si>
  <si>
    <t>03-14 %</t>
  </si>
  <si>
    <t>2014 Daily Temperature</t>
  </si>
  <si>
    <t>2004-2014 Average Daily Temperature</t>
  </si>
  <si>
    <t>2015 Daily Temp</t>
  </si>
  <si>
    <t>2003-2014 Sockeye Smolt Daily Average</t>
  </si>
  <si>
    <t>Sockeye Smolt 2015</t>
  </si>
  <si>
    <t>Coho Smolt 2004-2014</t>
  </si>
  <si>
    <t>Coho Smolt 2015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</si>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</sst>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1" fontId="0" fillId="0" borderId="0" xfId="0" applyNumberFormat="1"/>
    <xf numFmtId="164" fontId="2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7" xfId="0" applyNumberFormat="1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16" fontId="0" fillId="0" borderId="0" xfId="0" applyNumberFormat="1"/>
    <xf numFmtId="0" fontId="0" fillId="0" borderId="0" xfId="0" applyNumberFormat="1"/>
    <xf numFmtId="9" fontId="0" fillId="0" borderId="0" xfId="0" applyNumberFormat="1"/>
    <xf numFmtId="16" fontId="0" fillId="0" borderId="9" xfId="0" applyNumberFormat="1" applyBorder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center"/>
    </xf>
    <xf numFmtId="2" fontId="0" fillId="0" borderId="0" xfId="0" applyNumberFormat="1" applyBorder="1"/>
    <xf numFmtId="2" fontId="6" fillId="0" borderId="0" xfId="0" applyNumberFormat="1" applyFont="1"/>
    <xf numFmtId="2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Sockeye Smolt </a:t>
            </a:r>
            <a:r>
              <a:rPr lang="en-US" sz="1800"/>
              <a:t>Cumulative</a:t>
            </a:r>
            <a:r>
              <a:rPr lang="en-US" sz="1600"/>
              <a:t>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78779163798179"/>
          <c:y val="0.1230646891127591"/>
          <c:w val="0.82904325037759263"/>
          <c:h val="0.6742281100182419"/>
        </c:manualLayout>
      </c:layout>
      <c:lineChart>
        <c:grouping val="standard"/>
        <c:varyColors val="0"/>
        <c:ser>
          <c:idx val="0"/>
          <c:order val="0"/>
          <c:tx>
            <c:strRef>
              <c:f>'Sockeye Smolt Graphs'!$P$2</c:f>
              <c:strCache>
                <c:ptCount val="1"/>
                <c:pt idx="0">
                  <c:v>Daily Cumulative Average from 2003-2014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'Sockeye Smolt Graphs'!$O$3:$O$51</c:f>
              <c:numCache>
                <c:formatCode>d\-mmm</c:formatCode>
                <c:ptCount val="49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</c:numCache>
            </c:numRef>
          </c:cat>
          <c:val>
            <c:numRef>
              <c:f>'Sockeye Smolt Graphs'!$P$3:$P$51</c:f>
              <c:numCache>
                <c:formatCode>General</c:formatCode>
                <c:ptCount val="49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0</c:v>
                </c:pt>
                <c:pt idx="9" formatCode="0.0">
                  <c:v>0.44444444444444442</c:v>
                </c:pt>
                <c:pt idx="10" formatCode="0.0">
                  <c:v>1</c:v>
                </c:pt>
                <c:pt idx="11" formatCode="0.0">
                  <c:v>3.7777777777777777</c:v>
                </c:pt>
                <c:pt idx="12" formatCode="0.0">
                  <c:v>18</c:v>
                </c:pt>
                <c:pt idx="13" formatCode="0.0">
                  <c:v>21.111111111111111</c:v>
                </c:pt>
                <c:pt idx="14" formatCode="0.0">
                  <c:v>71</c:v>
                </c:pt>
                <c:pt idx="15" formatCode="0.0">
                  <c:v>162.33333333333334</c:v>
                </c:pt>
                <c:pt idx="16" formatCode="0.0">
                  <c:v>244.66666666666666</c:v>
                </c:pt>
                <c:pt idx="17" formatCode="0.0">
                  <c:v>552.22222222222217</c:v>
                </c:pt>
                <c:pt idx="18" formatCode="0.0">
                  <c:v>1282.7777777777778</c:v>
                </c:pt>
                <c:pt idx="19" formatCode="0.0">
                  <c:v>1691</c:v>
                </c:pt>
                <c:pt idx="20" formatCode="0.0">
                  <c:v>2035.6666666666667</c:v>
                </c:pt>
                <c:pt idx="21" formatCode="0.0">
                  <c:v>2473.1111111111113</c:v>
                </c:pt>
                <c:pt idx="22" formatCode="0.0">
                  <c:v>2864.5555555555557</c:v>
                </c:pt>
                <c:pt idx="23" formatCode="0.0">
                  <c:v>3356.2222222222222</c:v>
                </c:pt>
                <c:pt idx="24" formatCode="0.0">
                  <c:v>3894.1111111111113</c:v>
                </c:pt>
                <c:pt idx="25" formatCode="0.0">
                  <c:v>4205.7777777777774</c:v>
                </c:pt>
                <c:pt idx="26" formatCode="0.0">
                  <c:v>4802.333333333333</c:v>
                </c:pt>
                <c:pt idx="27" formatCode="0.0">
                  <c:v>5064.7777777777774</c:v>
                </c:pt>
                <c:pt idx="28" formatCode="0.0">
                  <c:v>5427.1111111111113</c:v>
                </c:pt>
                <c:pt idx="29" formatCode="0.0">
                  <c:v>5819.8888888888887</c:v>
                </c:pt>
                <c:pt idx="30" formatCode="0.0">
                  <c:v>6193.1111111111113</c:v>
                </c:pt>
                <c:pt idx="31" formatCode="0.0">
                  <c:v>7015.333333333333</c:v>
                </c:pt>
                <c:pt idx="32" formatCode="0.0">
                  <c:v>7390.666666666667</c:v>
                </c:pt>
                <c:pt idx="33" formatCode="0.0">
                  <c:v>8535.5555555555547</c:v>
                </c:pt>
                <c:pt idx="34" formatCode="0.0">
                  <c:v>9091.2222222222226</c:v>
                </c:pt>
                <c:pt idx="35" formatCode="0.0">
                  <c:v>9630.3333333333339</c:v>
                </c:pt>
                <c:pt idx="36" formatCode="0.0">
                  <c:v>9949.6666666666661</c:v>
                </c:pt>
                <c:pt idx="37" formatCode="0.0">
                  <c:v>10185.888888888889</c:v>
                </c:pt>
                <c:pt idx="38" formatCode="0.0">
                  <c:v>10918.222222222223</c:v>
                </c:pt>
                <c:pt idx="39" formatCode="0.0">
                  <c:v>11405.888888888889</c:v>
                </c:pt>
                <c:pt idx="40" formatCode="0.0">
                  <c:v>12016.111111111111</c:v>
                </c:pt>
                <c:pt idx="41" formatCode="0.0">
                  <c:v>12410.444444444445</c:v>
                </c:pt>
                <c:pt idx="42" formatCode="0.0">
                  <c:v>12705.555555555555</c:v>
                </c:pt>
                <c:pt idx="43" formatCode="0.0">
                  <c:v>12968.222222222223</c:v>
                </c:pt>
                <c:pt idx="44" formatCode="0.0">
                  <c:v>13144</c:v>
                </c:pt>
                <c:pt idx="45" formatCode="0.0">
                  <c:v>13221.555555555555</c:v>
                </c:pt>
                <c:pt idx="46" formatCode="0.0">
                  <c:v>13257.444444444445</c:v>
                </c:pt>
                <c:pt idx="47" formatCode="0.0">
                  <c:v>13296.888888888889</c:v>
                </c:pt>
                <c:pt idx="48" formatCode="0.0">
                  <c:v>13365.111111111111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Smolt Graphs'!$Q$2</c:f>
              <c:strCache>
                <c:ptCount val="1"/>
                <c:pt idx="0">
                  <c:v>Cumulative 2015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10"/>
            <c:bubble3D val="0"/>
            <c:spPr>
              <a:ln w="12700">
                <a:solidFill>
                  <a:schemeClr val="tx1"/>
                </a:solidFill>
                <a:prstDash val="sysDot"/>
              </a:ln>
            </c:spPr>
          </c:dPt>
          <c:cat>
            <c:numRef>
              <c:f>'Sockeye Smolt Graphs'!$O$3:$O$51</c:f>
              <c:numCache>
                <c:formatCode>d\-mmm</c:formatCode>
                <c:ptCount val="49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</c:numCache>
            </c:numRef>
          </c:cat>
          <c:val>
            <c:numRef>
              <c:f>'Sockeye Smolt Graphs'!$Q$3:$Q$51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183</c:v>
                </c:pt>
                <c:pt idx="12">
                  <c:v>990</c:v>
                </c:pt>
                <c:pt idx="13">
                  <c:v>1024</c:v>
                </c:pt>
                <c:pt idx="14">
                  <c:v>1049</c:v>
                </c:pt>
                <c:pt idx="15">
                  <c:v>1063</c:v>
                </c:pt>
                <c:pt idx="16">
                  <c:v>1102</c:v>
                </c:pt>
                <c:pt idx="17">
                  <c:v>1193</c:v>
                </c:pt>
                <c:pt idx="18">
                  <c:v>1672</c:v>
                </c:pt>
                <c:pt idx="19">
                  <c:v>1710</c:v>
                </c:pt>
                <c:pt idx="20">
                  <c:v>1892</c:v>
                </c:pt>
                <c:pt idx="21">
                  <c:v>2225</c:v>
                </c:pt>
                <c:pt idx="22">
                  <c:v>3311</c:v>
                </c:pt>
                <c:pt idx="23">
                  <c:v>4636</c:v>
                </c:pt>
                <c:pt idx="24">
                  <c:v>4879</c:v>
                </c:pt>
                <c:pt idx="25">
                  <c:v>4882</c:v>
                </c:pt>
                <c:pt idx="26">
                  <c:v>4956</c:v>
                </c:pt>
                <c:pt idx="27">
                  <c:v>4970</c:v>
                </c:pt>
                <c:pt idx="28">
                  <c:v>5051</c:v>
                </c:pt>
                <c:pt idx="29">
                  <c:v>5975</c:v>
                </c:pt>
                <c:pt idx="30">
                  <c:v>6537</c:v>
                </c:pt>
                <c:pt idx="31">
                  <c:v>6873</c:v>
                </c:pt>
                <c:pt idx="32">
                  <c:v>8118</c:v>
                </c:pt>
                <c:pt idx="33">
                  <c:v>8714</c:v>
                </c:pt>
                <c:pt idx="34">
                  <c:v>9063</c:v>
                </c:pt>
                <c:pt idx="35">
                  <c:v>9630</c:v>
                </c:pt>
                <c:pt idx="36">
                  <c:v>9710</c:v>
                </c:pt>
                <c:pt idx="37">
                  <c:v>10074</c:v>
                </c:pt>
                <c:pt idx="38">
                  <c:v>10220</c:v>
                </c:pt>
                <c:pt idx="39">
                  <c:v>10220</c:v>
                </c:pt>
                <c:pt idx="40">
                  <c:v>10263</c:v>
                </c:pt>
                <c:pt idx="41">
                  <c:v>10263</c:v>
                </c:pt>
                <c:pt idx="42">
                  <c:v>10263</c:v>
                </c:pt>
                <c:pt idx="43">
                  <c:v>10263</c:v>
                </c:pt>
                <c:pt idx="44">
                  <c:v>10266</c:v>
                </c:pt>
                <c:pt idx="45">
                  <c:v>10267</c:v>
                </c:pt>
                <c:pt idx="46">
                  <c:v>10268</c:v>
                </c:pt>
                <c:pt idx="47">
                  <c:v>10272</c:v>
                </c:pt>
                <c:pt idx="48">
                  <c:v>10273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7"/>
              <c:layout>
                <c:manualLayout>
                  <c:x val="-3.2836467993561165E-2"/>
                  <c:y val="-3.6380178016518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3.4564703151117017E-2"/>
                  <c:y val="-3.6380178016518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5.1847054726675508E-2"/>
                  <c:y val="-1.81900890082591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-2.9379997678449486E-2"/>
                  <c:y val="-4.00181958181701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3.456470315111702E-3"/>
                  <c:y val="7.27603560330366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4.3205878938896269E-2"/>
                  <c:y val="-3.6380178016518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4.4934114096452073E-2"/>
                  <c:y val="-2.18281068099109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-2.598322803927923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4.4934114096452184E-2"/>
                  <c:y val="-4.00181958181701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>
                <c:manualLayout>
                  <c:x val="-3.1108232836005324E-2"/>
                  <c:y val="-4.7294231421473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0"/>
                  <c:y val="1.7590154388923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-5.0118819569119677E-2"/>
                  <c:y val="-2.5466124611562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>
                <c:manualLayout>
                  <c:x val="-1.3145539906103317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1.3145539906103317E-2"/>
                  <c:y val="2.2116903633491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'Sockeye Smolt Graphs'!$R$3:$R$59</c:f>
              <c:numCache>
                <c:formatCode>General</c:formatCode>
                <c:ptCount val="57"/>
                <c:pt idx="18">
                  <c:v>1672</c:v>
                </c:pt>
                <c:pt idx="29">
                  <c:v>5975</c:v>
                </c:pt>
                <c:pt idx="32">
                  <c:v>8118</c:v>
                </c:pt>
                <c:pt idx="37">
                  <c:v>10074</c:v>
                </c:pt>
              </c:numCache>
            </c:numRef>
          </c:val>
          <c:smooth val="0"/>
        </c:ser>
        <c:ser>
          <c:idx val="3"/>
          <c:order val="3"/>
          <c:marker>
            <c:symbol val="square"/>
            <c:size val="5"/>
            <c:spPr>
              <a:solidFill>
                <a:srgbClr val="FF0000"/>
              </a:solidFill>
            </c:spPr>
          </c:marker>
          <c:dPt>
            <c:idx val="16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48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6.1971830985915487E-2"/>
                  <c:y val="-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5.4460093896713822E-2"/>
                  <c:y val="-1.579778830963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9129406302234691E-3"/>
                  <c:y val="2.9104142413214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3145539906103317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-5.1847054726675513E-3"/>
                  <c:y val="1.45520712066073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>
                <c:manualLayout>
                  <c:x val="-1.7282351575558515E-3"/>
                  <c:y val="1.81900890082591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>
                <c:manualLayout>
                  <c:x val="-1.6901408450704241E-2"/>
                  <c:y val="-2.8436018957346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'Sockeye Smolt Graphs'!$S$3:$S$59</c:f>
              <c:numCache>
                <c:formatCode>General</c:formatCode>
                <c:ptCount val="57"/>
                <c:pt idx="24">
                  <c:v>3894.1</c:v>
                </c:pt>
                <c:pt idx="31">
                  <c:v>7015.3</c:v>
                </c:pt>
                <c:pt idx="38">
                  <c:v>10918.2</c:v>
                </c:pt>
                <c:pt idx="44">
                  <c:v>13144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62096"/>
        <c:axId val="366163216"/>
      </c:lineChart>
      <c:dateAx>
        <c:axId val="366162096"/>
        <c:scaling>
          <c:orientation val="minMax"/>
          <c:max val="421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6163216"/>
        <c:crosses val="autoZero"/>
        <c:auto val="0"/>
        <c:lblOffset val="100"/>
        <c:baseTimeUnit val="days"/>
        <c:majorUnit val="7"/>
        <c:majorTimeUnit val="days"/>
      </c:dateAx>
      <c:valAx>
        <c:axId val="36616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66162096"/>
        <c:crosses val="autoZero"/>
        <c:crossBetween val="between"/>
        <c:majorUnit val="200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103128690785672"/>
          <c:y val="0.14974253146455715"/>
          <c:w val="0.37206562340231802"/>
          <c:h val="0.1288118978650851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Smolt Daily</a:t>
            </a:r>
            <a:r>
              <a:rPr lang="en-US" baseline="0"/>
              <a:t> Escapement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194817498057028E-2"/>
          <c:y val="0.12206603804154138"/>
          <c:w val="0.88238407134896146"/>
          <c:h val="0.72050140385190631"/>
        </c:manualLayout>
      </c:layout>
      <c:lineChart>
        <c:grouping val="standard"/>
        <c:varyColors val="0"/>
        <c:ser>
          <c:idx val="0"/>
          <c:order val="0"/>
          <c:tx>
            <c:strRef>
              <c:f>'Sockeye Smolt Graphs'!$D$41</c:f>
              <c:strCache>
                <c:ptCount val="1"/>
                <c:pt idx="0">
                  <c:v>Sockeye Daily Totals 2015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Smolt Graphs'!$C$42:$C$91</c:f>
              <c:numCache>
                <c:formatCode>d\-mmm</c:formatCode>
                <c:ptCount val="50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</c:numCache>
            </c:numRef>
          </c:cat>
          <c:val>
            <c:numRef>
              <c:f>'Sockeye Smolt Graphs'!$D$42:$D$90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177</c:v>
                </c:pt>
                <c:pt idx="12">
                  <c:v>807</c:v>
                </c:pt>
                <c:pt idx="13">
                  <c:v>34</c:v>
                </c:pt>
                <c:pt idx="14">
                  <c:v>25</c:v>
                </c:pt>
                <c:pt idx="15">
                  <c:v>14</c:v>
                </c:pt>
                <c:pt idx="16">
                  <c:v>39</c:v>
                </c:pt>
                <c:pt idx="17">
                  <c:v>91</c:v>
                </c:pt>
                <c:pt idx="18">
                  <c:v>479</c:v>
                </c:pt>
                <c:pt idx="19">
                  <c:v>38</c:v>
                </c:pt>
                <c:pt idx="20">
                  <c:v>182</c:v>
                </c:pt>
                <c:pt idx="21">
                  <c:v>333</c:v>
                </c:pt>
                <c:pt idx="22">
                  <c:v>1086</c:v>
                </c:pt>
                <c:pt idx="23">
                  <c:v>1335</c:v>
                </c:pt>
                <c:pt idx="24">
                  <c:v>243</c:v>
                </c:pt>
                <c:pt idx="25">
                  <c:v>3</c:v>
                </c:pt>
                <c:pt idx="26">
                  <c:v>74</c:v>
                </c:pt>
                <c:pt idx="27">
                  <c:v>14</c:v>
                </c:pt>
                <c:pt idx="28">
                  <c:v>81</c:v>
                </c:pt>
                <c:pt idx="29">
                  <c:v>924</c:v>
                </c:pt>
                <c:pt idx="30">
                  <c:v>562</c:v>
                </c:pt>
                <c:pt idx="31">
                  <c:v>336</c:v>
                </c:pt>
                <c:pt idx="32">
                  <c:v>1245</c:v>
                </c:pt>
                <c:pt idx="33">
                  <c:v>596</c:v>
                </c:pt>
                <c:pt idx="34">
                  <c:v>349</c:v>
                </c:pt>
                <c:pt idx="35">
                  <c:v>567</c:v>
                </c:pt>
                <c:pt idx="36">
                  <c:v>80</c:v>
                </c:pt>
                <c:pt idx="37">
                  <c:v>364</c:v>
                </c:pt>
                <c:pt idx="38">
                  <c:v>146</c:v>
                </c:pt>
                <c:pt idx="39">
                  <c:v>0</c:v>
                </c:pt>
                <c:pt idx="40">
                  <c:v>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Smolt Graphs'!$E$41</c:f>
              <c:strCache>
                <c:ptCount val="1"/>
                <c:pt idx="0">
                  <c:v>Daily Average 2003-2014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Smolt Graphs'!$C$42:$C$91</c:f>
              <c:numCache>
                <c:formatCode>d\-mmm</c:formatCode>
                <c:ptCount val="50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</c:numCache>
            </c:numRef>
          </c:cat>
          <c:val>
            <c:numRef>
              <c:f>'Sockeye Smolt Graphs'!$E$42:$E$91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1.6666666666666667</c:v>
                </c:pt>
                <c:pt idx="11">
                  <c:v>6.25</c:v>
                </c:pt>
                <c:pt idx="12">
                  <c:v>32</c:v>
                </c:pt>
                <c:pt idx="13">
                  <c:v>5.6</c:v>
                </c:pt>
                <c:pt idx="14">
                  <c:v>89.8</c:v>
                </c:pt>
                <c:pt idx="15">
                  <c:v>102.75</c:v>
                </c:pt>
                <c:pt idx="16">
                  <c:v>82.333333333333329</c:v>
                </c:pt>
                <c:pt idx="17">
                  <c:v>346</c:v>
                </c:pt>
                <c:pt idx="18">
                  <c:v>730.55555555555554</c:v>
                </c:pt>
                <c:pt idx="19">
                  <c:v>408.22222222222223</c:v>
                </c:pt>
                <c:pt idx="20">
                  <c:v>344.66666666666669</c:v>
                </c:pt>
                <c:pt idx="21">
                  <c:v>437.44444444444446</c:v>
                </c:pt>
                <c:pt idx="22">
                  <c:v>440.375</c:v>
                </c:pt>
                <c:pt idx="23">
                  <c:v>491.66666666666669</c:v>
                </c:pt>
                <c:pt idx="24">
                  <c:v>537.88888888888891</c:v>
                </c:pt>
                <c:pt idx="25">
                  <c:v>311.66666666666669</c:v>
                </c:pt>
                <c:pt idx="26">
                  <c:v>596.55555555555554</c:v>
                </c:pt>
                <c:pt idx="27">
                  <c:v>262.44444444444446</c:v>
                </c:pt>
                <c:pt idx="28">
                  <c:v>362.33333333333331</c:v>
                </c:pt>
                <c:pt idx="29">
                  <c:v>392.77777777777777</c:v>
                </c:pt>
                <c:pt idx="30">
                  <c:v>373.22222222222223</c:v>
                </c:pt>
                <c:pt idx="31">
                  <c:v>822.22222222222217</c:v>
                </c:pt>
                <c:pt idx="32">
                  <c:v>375.33333333333331</c:v>
                </c:pt>
                <c:pt idx="33">
                  <c:v>1144.8888888888889</c:v>
                </c:pt>
                <c:pt idx="34">
                  <c:v>555.66666666666663</c:v>
                </c:pt>
                <c:pt idx="35">
                  <c:v>539.11111111111109</c:v>
                </c:pt>
                <c:pt idx="36">
                  <c:v>319.33333333333331</c:v>
                </c:pt>
                <c:pt idx="37">
                  <c:v>236.22222222222223</c:v>
                </c:pt>
                <c:pt idx="38">
                  <c:v>732.33333333333337</c:v>
                </c:pt>
                <c:pt idx="39">
                  <c:v>487.66666666666669</c:v>
                </c:pt>
                <c:pt idx="40">
                  <c:v>610.22222222222217</c:v>
                </c:pt>
                <c:pt idx="41">
                  <c:v>394.33333333333331</c:v>
                </c:pt>
                <c:pt idx="42">
                  <c:v>295.11111111111109</c:v>
                </c:pt>
                <c:pt idx="43">
                  <c:v>262.66666666666669</c:v>
                </c:pt>
                <c:pt idx="44">
                  <c:v>175.77777777777777</c:v>
                </c:pt>
                <c:pt idx="45">
                  <c:v>77.555555555555557</c:v>
                </c:pt>
                <c:pt idx="46">
                  <c:v>35.888888888888886</c:v>
                </c:pt>
                <c:pt idx="47">
                  <c:v>39.444444444444443</c:v>
                </c:pt>
                <c:pt idx="48">
                  <c:v>76.75</c:v>
                </c:pt>
                <c:pt idx="49">
                  <c:v>44.555555555555557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60416"/>
        <c:axId val="342534784"/>
      </c:lineChart>
      <c:dateAx>
        <c:axId val="366160416"/>
        <c:scaling>
          <c:orientation val="minMax"/>
          <c:max val="421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2534784"/>
        <c:crosses val="autoZero"/>
        <c:auto val="0"/>
        <c:lblOffset val="100"/>
        <c:baseTimeUnit val="days"/>
        <c:majorUnit val="7"/>
        <c:majorTimeUnit val="days"/>
      </c:dateAx>
      <c:valAx>
        <c:axId val="34253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16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7068258122792794E-2"/>
          <c:y val="0.14205413031395883"/>
          <c:w val="0.28860305920891527"/>
          <c:h val="0.1267888286888826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 Cumulative Escapement</a:t>
            </a:r>
          </a:p>
        </c:rich>
      </c:tx>
      <c:layout>
        <c:manualLayout>
          <c:xMode val="edge"/>
          <c:yMode val="edge"/>
          <c:x val="0.22059725336165031"/>
          <c:y val="9.54653686606098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02310057136638"/>
          <c:y val="0.12513545761769415"/>
          <c:w val="0.82975835664749165"/>
          <c:h val="0.7448518206872875"/>
        </c:manualLayout>
      </c:layout>
      <c:lineChart>
        <c:grouping val="standard"/>
        <c:varyColors val="0"/>
        <c:ser>
          <c:idx val="0"/>
          <c:order val="0"/>
          <c:tx>
            <c:strRef>
              <c:f>'Coho Smolt Graphs'!$B$1</c:f>
              <c:strCache>
                <c:ptCount val="1"/>
                <c:pt idx="0">
                  <c:v>Daily Cumulative Average 2003-2014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Smolt Graphs'!$A$2:$A$58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Graphs'!$B$2:$B$58</c:f>
              <c:numCache>
                <c:formatCode>General</c:formatCode>
                <c:ptCount val="5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0.33333333333333331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0.55555555555555558</c:v>
                </c:pt>
                <c:pt idx="14">
                  <c:v>0.55555555555555558</c:v>
                </c:pt>
                <c:pt idx="15">
                  <c:v>0.66666666666666663</c:v>
                </c:pt>
                <c:pt idx="16">
                  <c:v>5.8888888888888893</c:v>
                </c:pt>
                <c:pt idx="17">
                  <c:v>39.333333333333336</c:v>
                </c:pt>
                <c:pt idx="18">
                  <c:v>92</c:v>
                </c:pt>
                <c:pt idx="19">
                  <c:v>114.22222222222223</c:v>
                </c:pt>
                <c:pt idx="20">
                  <c:v>131.88888888888889</c:v>
                </c:pt>
                <c:pt idx="21">
                  <c:v>147.88888888888889</c:v>
                </c:pt>
                <c:pt idx="22">
                  <c:v>155.66666666666666</c:v>
                </c:pt>
                <c:pt idx="23">
                  <c:v>168.55555555555554</c:v>
                </c:pt>
                <c:pt idx="24">
                  <c:v>176.44444444444446</c:v>
                </c:pt>
                <c:pt idx="25">
                  <c:v>185</c:v>
                </c:pt>
                <c:pt idx="26">
                  <c:v>206.11111111111111</c:v>
                </c:pt>
                <c:pt idx="27">
                  <c:v>239.11111111111111</c:v>
                </c:pt>
                <c:pt idx="28">
                  <c:v>263.33333333333331</c:v>
                </c:pt>
                <c:pt idx="29">
                  <c:v>381.22222222222223</c:v>
                </c:pt>
                <c:pt idx="30">
                  <c:v>424.77777777777777</c:v>
                </c:pt>
                <c:pt idx="31">
                  <c:v>451.66666666666669</c:v>
                </c:pt>
                <c:pt idx="32">
                  <c:v>499.11111111111109</c:v>
                </c:pt>
                <c:pt idx="33">
                  <c:v>517.11111111111109</c:v>
                </c:pt>
                <c:pt idx="34">
                  <c:v>526.22222222222217</c:v>
                </c:pt>
                <c:pt idx="35">
                  <c:v>538.11111111111109</c:v>
                </c:pt>
                <c:pt idx="36">
                  <c:v>540.22222222222217</c:v>
                </c:pt>
                <c:pt idx="37">
                  <c:v>543.44444444444446</c:v>
                </c:pt>
                <c:pt idx="38">
                  <c:v>546.44444444444446</c:v>
                </c:pt>
                <c:pt idx="39">
                  <c:v>547.88888888888891</c:v>
                </c:pt>
                <c:pt idx="40">
                  <c:v>549.66666666666663</c:v>
                </c:pt>
                <c:pt idx="41">
                  <c:v>550.88888888888891</c:v>
                </c:pt>
                <c:pt idx="42">
                  <c:v>555.33333333333337</c:v>
                </c:pt>
                <c:pt idx="43">
                  <c:v>557.66666666666663</c:v>
                </c:pt>
                <c:pt idx="44">
                  <c:v>559.44444444444446</c:v>
                </c:pt>
                <c:pt idx="45">
                  <c:v>560.88888888888891</c:v>
                </c:pt>
                <c:pt idx="46">
                  <c:v>561.44444444444446</c:v>
                </c:pt>
                <c:pt idx="47">
                  <c:v>562.22222222222217</c:v>
                </c:pt>
                <c:pt idx="48">
                  <c:v>564.55555555555554</c:v>
                </c:pt>
                <c:pt idx="49">
                  <c:v>564.55555555555554</c:v>
                </c:pt>
                <c:pt idx="50">
                  <c:v>564.77777777777783</c:v>
                </c:pt>
                <c:pt idx="51">
                  <c:v>565.22222222222217</c:v>
                </c:pt>
                <c:pt idx="52">
                  <c:v>565.33333333333337</c:v>
                </c:pt>
                <c:pt idx="53">
                  <c:v>565.77777777777783</c:v>
                </c:pt>
                <c:pt idx="54">
                  <c:v>565.77777777777783</c:v>
                </c:pt>
                <c:pt idx="55">
                  <c:v>567.88888888888891</c:v>
                </c:pt>
                <c:pt idx="56">
                  <c:v>568.22222222222217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Smolt Graphs'!$C$1:$D$1</c:f>
              <c:strCache>
                <c:ptCount val="1"/>
                <c:pt idx="0">
                  <c:v>Cumulative 2015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15"/>
              <c:layout>
                <c:manualLayout>
                  <c:x val="-8.1192627453702385E-2"/>
                  <c:y val="0.171322109907151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2.3197893558200601E-2"/>
                  <c:y val="-2.979514954906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7.2624130329143097E-2"/>
                  <c:y val="0.15723008426461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0.13415611298173638"/>
                  <c:y val="-0.132137918760182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'Coho Smolt Graphs'!$A$2:$A$58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Graphs'!$C$2:$C$58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70</c:v>
                </c:pt>
                <c:pt idx="10">
                  <c:v>136</c:v>
                </c:pt>
                <c:pt idx="11">
                  <c:v>189</c:v>
                </c:pt>
                <c:pt idx="12">
                  <c:v>241</c:v>
                </c:pt>
                <c:pt idx="13">
                  <c:v>244</c:v>
                </c:pt>
                <c:pt idx="14">
                  <c:v>252</c:v>
                </c:pt>
                <c:pt idx="15">
                  <c:v>256</c:v>
                </c:pt>
                <c:pt idx="16">
                  <c:v>265</c:v>
                </c:pt>
                <c:pt idx="17">
                  <c:v>277</c:v>
                </c:pt>
                <c:pt idx="18">
                  <c:v>286</c:v>
                </c:pt>
                <c:pt idx="19">
                  <c:v>291</c:v>
                </c:pt>
                <c:pt idx="20">
                  <c:v>317</c:v>
                </c:pt>
                <c:pt idx="21">
                  <c:v>353</c:v>
                </c:pt>
                <c:pt idx="22">
                  <c:v>378</c:v>
                </c:pt>
                <c:pt idx="23">
                  <c:v>403</c:v>
                </c:pt>
                <c:pt idx="24">
                  <c:v>407</c:v>
                </c:pt>
                <c:pt idx="25">
                  <c:v>409</c:v>
                </c:pt>
                <c:pt idx="26">
                  <c:v>411</c:v>
                </c:pt>
                <c:pt idx="27">
                  <c:v>411</c:v>
                </c:pt>
                <c:pt idx="28">
                  <c:v>411</c:v>
                </c:pt>
                <c:pt idx="29">
                  <c:v>420</c:v>
                </c:pt>
                <c:pt idx="30">
                  <c:v>431</c:v>
                </c:pt>
                <c:pt idx="31">
                  <c:v>433</c:v>
                </c:pt>
                <c:pt idx="32">
                  <c:v>446</c:v>
                </c:pt>
                <c:pt idx="33">
                  <c:v>447</c:v>
                </c:pt>
                <c:pt idx="34">
                  <c:v>511</c:v>
                </c:pt>
                <c:pt idx="35">
                  <c:v>526</c:v>
                </c:pt>
                <c:pt idx="36">
                  <c:v>528</c:v>
                </c:pt>
                <c:pt idx="37">
                  <c:v>531</c:v>
                </c:pt>
                <c:pt idx="38">
                  <c:v>539</c:v>
                </c:pt>
                <c:pt idx="39">
                  <c:v>539</c:v>
                </c:pt>
                <c:pt idx="40">
                  <c:v>539</c:v>
                </c:pt>
                <c:pt idx="41">
                  <c:v>539</c:v>
                </c:pt>
                <c:pt idx="42">
                  <c:v>539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</c:numCache>
            </c:numRef>
          </c:val>
          <c:smooth val="0"/>
        </c:ser>
        <c:ser>
          <c:idx val="2"/>
          <c:order val="2"/>
          <c:spPr>
            <a:ln cap="sq">
              <a:noFill/>
              <a:prstDash val="sysDot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'Coho Smolt Graphs'!$D$2:$D$50</c:f>
              <c:numCache>
                <c:formatCode>General</c:formatCode>
                <c:ptCount val="49"/>
                <c:pt idx="10" formatCode="0">
                  <c:v>136</c:v>
                </c:pt>
                <c:pt idx="17">
                  <c:v>277</c:v>
                </c:pt>
                <c:pt idx="24">
                  <c:v>407</c:v>
                </c:pt>
                <c:pt idx="35">
                  <c:v>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30864"/>
        <c:axId val="342532544"/>
      </c:lineChart>
      <c:lineChart>
        <c:grouping val="standard"/>
        <c:varyColors val="0"/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21"/>
              <c:layout>
                <c:manualLayout>
                  <c:x val="-4.4577172067884162E-2"/>
                  <c:y val="-1.72790479162964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1.8904672972037677E-3"/>
                  <c:y val="3.07479977393018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3.9863613873549503E-2"/>
                  <c:y val="-2.80007651761061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'Coho Smolt Graphs'!$E$2:$E$58</c:f>
              <c:numCache>
                <c:formatCode>General</c:formatCode>
                <c:ptCount val="57"/>
                <c:pt idx="21">
                  <c:v>147.88888888888889</c:v>
                </c:pt>
                <c:pt idx="29">
                  <c:v>381.22222222222223</c:v>
                </c:pt>
                <c:pt idx="31">
                  <c:v>451.66666666666669</c:v>
                </c:pt>
                <c:pt idx="36">
                  <c:v>540.22222222222217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61408"/>
        <c:axId val="370560848"/>
      </c:lineChart>
      <c:dateAx>
        <c:axId val="34253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0"/>
        <c:majorTickMark val="out"/>
        <c:minorTickMark val="none"/>
        <c:tickLblPos val="nextTo"/>
        <c:crossAx val="342532544"/>
        <c:crosses val="autoZero"/>
        <c:auto val="1"/>
        <c:lblOffset val="100"/>
        <c:baseTimeUnit val="days"/>
        <c:majorUnit val="7"/>
        <c:majorTimeUnit val="days"/>
      </c:dateAx>
      <c:valAx>
        <c:axId val="34253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 (2003-2014)</a:t>
                </a:r>
              </a:p>
            </c:rich>
          </c:tx>
          <c:layout>
            <c:manualLayout>
              <c:xMode val="edge"/>
              <c:yMode val="edge"/>
              <c:x val="1.0340360330891531E-2"/>
              <c:y val="0.27709612886672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2530864"/>
        <c:crosses val="autoZero"/>
        <c:crossBetween val="between"/>
      </c:valAx>
      <c:valAx>
        <c:axId val="370560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70561408"/>
        <c:crosses val="max"/>
        <c:crossBetween val="between"/>
      </c:valAx>
      <c:catAx>
        <c:axId val="37056140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370560848"/>
        <c:crosses val="autoZero"/>
        <c:auto val="1"/>
        <c:lblAlgn val="ctr"/>
        <c:lblOffset val="100"/>
        <c:noMultiLvlLbl val="1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5678549319200418E-2"/>
          <c:y val="0.12874958741171025"/>
          <c:w val="0.4049968667134734"/>
          <c:h val="0.1324585016031021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 Daily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28115634481857E-2"/>
          <c:y val="0.14061005532203241"/>
          <c:w val="0.78665385975689261"/>
          <c:h val="0.71743216308487767"/>
        </c:manualLayout>
      </c:layout>
      <c:lineChart>
        <c:grouping val="standard"/>
        <c:varyColors val="0"/>
        <c:ser>
          <c:idx val="0"/>
          <c:order val="0"/>
          <c:tx>
            <c:strRef>
              <c:f>'Coho Smolt Graphs'!$R$1</c:f>
              <c:strCache>
                <c:ptCount val="1"/>
                <c:pt idx="0">
                  <c:v>Daily Average 2003-2014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Smolt Graphs'!$Q$2:$Q$58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Graphs'!$R$2:$R$58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0.16666666666666666</c:v>
                </c:pt>
                <c:pt idx="16">
                  <c:v>5.875</c:v>
                </c:pt>
                <c:pt idx="17" formatCode="0">
                  <c:v>43</c:v>
                </c:pt>
                <c:pt idx="18" formatCode="0">
                  <c:v>59.25</c:v>
                </c:pt>
                <c:pt idx="19" formatCode="0">
                  <c:v>22.222222222222221</c:v>
                </c:pt>
                <c:pt idx="20" formatCode="0">
                  <c:v>17.666666666666668</c:v>
                </c:pt>
                <c:pt idx="21" formatCode="0">
                  <c:v>16</c:v>
                </c:pt>
                <c:pt idx="22" formatCode="0">
                  <c:v>8.75</c:v>
                </c:pt>
                <c:pt idx="23" formatCode="0">
                  <c:v>12.888888888888889</c:v>
                </c:pt>
                <c:pt idx="24" formatCode="0">
                  <c:v>7.8888888888888893</c:v>
                </c:pt>
                <c:pt idx="25" formatCode="0">
                  <c:v>8.5555555555555554</c:v>
                </c:pt>
                <c:pt idx="26" formatCode="0">
                  <c:v>21.111111111111111</c:v>
                </c:pt>
                <c:pt idx="27" formatCode="0">
                  <c:v>33</c:v>
                </c:pt>
                <c:pt idx="28" formatCode="0">
                  <c:v>24.222222222222221</c:v>
                </c:pt>
                <c:pt idx="29" formatCode="0">
                  <c:v>117.88888888888889</c:v>
                </c:pt>
                <c:pt idx="30" formatCode="0">
                  <c:v>43.555555555555557</c:v>
                </c:pt>
                <c:pt idx="31" formatCode="0">
                  <c:v>26.888888888888889</c:v>
                </c:pt>
                <c:pt idx="32" formatCode="0">
                  <c:v>47.444444444444443</c:v>
                </c:pt>
                <c:pt idx="33" formatCode="0">
                  <c:v>18</c:v>
                </c:pt>
                <c:pt idx="34" formatCode="0">
                  <c:v>9.1111111111111107</c:v>
                </c:pt>
                <c:pt idx="35" formatCode="0">
                  <c:v>11.888888888888889</c:v>
                </c:pt>
                <c:pt idx="36" formatCode="0">
                  <c:v>2.1111111111111112</c:v>
                </c:pt>
                <c:pt idx="37" formatCode="0">
                  <c:v>3.2222222222222223</c:v>
                </c:pt>
                <c:pt idx="38" formatCode="0">
                  <c:v>3</c:v>
                </c:pt>
                <c:pt idx="39" formatCode="0">
                  <c:v>1.4444444444444444</c:v>
                </c:pt>
                <c:pt idx="40" formatCode="0">
                  <c:v>1.7777777777777777</c:v>
                </c:pt>
                <c:pt idx="41" formatCode="0">
                  <c:v>1.2222222222222223</c:v>
                </c:pt>
                <c:pt idx="42" formatCode="0">
                  <c:v>4.4444444444444446</c:v>
                </c:pt>
                <c:pt idx="43" formatCode="0">
                  <c:v>2.3333333333333335</c:v>
                </c:pt>
                <c:pt idx="44" formatCode="0">
                  <c:v>1.7777777777777777</c:v>
                </c:pt>
                <c:pt idx="45" formatCode="0">
                  <c:v>1.4444444444444444</c:v>
                </c:pt>
                <c:pt idx="46" formatCode="0">
                  <c:v>0.55555555555555558</c:v>
                </c:pt>
                <c:pt idx="47" formatCode="0">
                  <c:v>0.77777777777777779</c:v>
                </c:pt>
                <c:pt idx="48" formatCode="0">
                  <c:v>2.625</c:v>
                </c:pt>
                <c:pt idx="49" formatCode="0">
                  <c:v>0</c:v>
                </c:pt>
                <c:pt idx="50">
                  <c:v>0.2857142857142857</c:v>
                </c:pt>
                <c:pt idx="51">
                  <c:v>0.5714285714285714</c:v>
                </c:pt>
                <c:pt idx="52">
                  <c:v>0.14285714285714285</c:v>
                </c:pt>
                <c:pt idx="53">
                  <c:v>0.66666666666666663</c:v>
                </c:pt>
                <c:pt idx="54">
                  <c:v>0</c:v>
                </c:pt>
                <c:pt idx="55">
                  <c:v>3.1666666666666665</c:v>
                </c:pt>
                <c:pt idx="56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Smolt Graphs'!$S$1</c:f>
              <c:strCache>
                <c:ptCount val="1"/>
                <c:pt idx="0">
                  <c:v>Coho Daily Total 2015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'Coho Smolt Graphs'!$Q$2:$Q$58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Graphs'!$S$2:$S$58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6</c:v>
                </c:pt>
                <c:pt idx="10">
                  <c:v>66</c:v>
                </c:pt>
                <c:pt idx="11">
                  <c:v>53</c:v>
                </c:pt>
                <c:pt idx="12">
                  <c:v>52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9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26</c:v>
                </c:pt>
                <c:pt idx="21">
                  <c:v>36</c:v>
                </c:pt>
                <c:pt idx="22">
                  <c:v>25</c:v>
                </c:pt>
                <c:pt idx="23">
                  <c:v>25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11</c:v>
                </c:pt>
                <c:pt idx="31">
                  <c:v>2</c:v>
                </c:pt>
                <c:pt idx="32">
                  <c:v>13</c:v>
                </c:pt>
                <c:pt idx="33">
                  <c:v>1</c:v>
                </c:pt>
                <c:pt idx="34">
                  <c:v>64</c:v>
                </c:pt>
                <c:pt idx="35">
                  <c:v>15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71856"/>
        <c:axId val="278172976"/>
      </c:lineChart>
      <c:dateAx>
        <c:axId val="27817185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crossAx val="278172976"/>
        <c:crosses val="autoZero"/>
        <c:auto val="1"/>
        <c:lblOffset val="100"/>
        <c:baseTimeUnit val="days"/>
        <c:majorUnit val="7"/>
        <c:majorTimeUnit val="days"/>
      </c:dateAx>
      <c:valAx>
        <c:axId val="27817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Smolt (2003-2014)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817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428398923891716"/>
          <c:y val="0.13711147980813121"/>
          <c:w val="0.43908278058287353"/>
          <c:h val="0.10747433263805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Smolt</a:t>
            </a:r>
            <a:r>
              <a:rPr lang="en-US" baseline="0"/>
              <a:t> Outmigration versus Water Temperature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58673278085136"/>
          <c:y val="0.12874297636889259"/>
          <c:w val="0.7371762034666417"/>
          <c:h val="0.67900826766219891"/>
        </c:manualLayout>
      </c:layout>
      <c:lineChart>
        <c:grouping val="standard"/>
        <c:varyColors val="0"/>
        <c:ser>
          <c:idx val="0"/>
          <c:order val="0"/>
          <c:tx>
            <c:strRef>
              <c:f>[1]Smolt!$H$2</c:f>
              <c:strCache>
                <c:ptCount val="1"/>
                <c:pt idx="0">
                  <c:v>2004-2014 Average Daily Temperature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'Sockeye and Coho Smolt vs Temp'!$A$3:$A$59</c:f>
              <c:numCache>
                <c:formatCode>m/d;@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[1]Smolt!$H$10:$H$60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12.75</c:v>
                </c:pt>
                <c:pt idx="4">
                  <c:v>12.75</c:v>
                </c:pt>
                <c:pt idx="5">
                  <c:v>12.25</c:v>
                </c:pt>
                <c:pt idx="6">
                  <c:v>12.5</c:v>
                </c:pt>
                <c:pt idx="7">
                  <c:v>12.625</c:v>
                </c:pt>
                <c:pt idx="8">
                  <c:v>11.125</c:v>
                </c:pt>
                <c:pt idx="9">
                  <c:v>12.72</c:v>
                </c:pt>
                <c:pt idx="10">
                  <c:v>13.35</c:v>
                </c:pt>
                <c:pt idx="11">
                  <c:v>13.9</c:v>
                </c:pt>
                <c:pt idx="12">
                  <c:v>14.166666666666666</c:v>
                </c:pt>
                <c:pt idx="13">
                  <c:v>14.541666666666666</c:v>
                </c:pt>
                <c:pt idx="14">
                  <c:v>14.458333333333334</c:v>
                </c:pt>
                <c:pt idx="15">
                  <c:v>14.766666666666666</c:v>
                </c:pt>
                <c:pt idx="16">
                  <c:v>14.916666666666666</c:v>
                </c:pt>
                <c:pt idx="17">
                  <c:v>15.358333333333334</c:v>
                </c:pt>
                <c:pt idx="18">
                  <c:v>15.666666666666666</c:v>
                </c:pt>
                <c:pt idx="19">
                  <c:v>14.725</c:v>
                </c:pt>
                <c:pt idx="20">
                  <c:v>15.308333333333332</c:v>
                </c:pt>
                <c:pt idx="21">
                  <c:v>15.458333333333334</c:v>
                </c:pt>
                <c:pt idx="22">
                  <c:v>15.841666666666667</c:v>
                </c:pt>
                <c:pt idx="23">
                  <c:v>16.083333333333332</c:v>
                </c:pt>
                <c:pt idx="24">
                  <c:v>15.958333333333334</c:v>
                </c:pt>
                <c:pt idx="25">
                  <c:v>17.25</c:v>
                </c:pt>
                <c:pt idx="26">
                  <c:v>17</c:v>
                </c:pt>
                <c:pt idx="27">
                  <c:v>16.666666666666668</c:v>
                </c:pt>
                <c:pt idx="28">
                  <c:v>17.041666666666668</c:v>
                </c:pt>
                <c:pt idx="29">
                  <c:v>17.083333333333332</c:v>
                </c:pt>
                <c:pt idx="30">
                  <c:v>17.416666666666668</c:v>
                </c:pt>
                <c:pt idx="31">
                  <c:v>17.458333333333332</c:v>
                </c:pt>
                <c:pt idx="32">
                  <c:v>17.208333333333332</c:v>
                </c:pt>
                <c:pt idx="33">
                  <c:v>17.541666666666668</c:v>
                </c:pt>
                <c:pt idx="34">
                  <c:v>17.666666666666668</c:v>
                </c:pt>
                <c:pt idx="35">
                  <c:v>18.083333333333332</c:v>
                </c:pt>
                <c:pt idx="36">
                  <c:v>18.875</c:v>
                </c:pt>
                <c:pt idx="37">
                  <c:v>19.75</c:v>
                </c:pt>
                <c:pt idx="38">
                  <c:v>19.458333333333332</c:v>
                </c:pt>
                <c:pt idx="39">
                  <c:v>19.416666666666668</c:v>
                </c:pt>
                <c:pt idx="40">
                  <c:v>19.083333333333332</c:v>
                </c:pt>
                <c:pt idx="41">
                  <c:v>19.041666666666668</c:v>
                </c:pt>
                <c:pt idx="42">
                  <c:v>19.45</c:v>
                </c:pt>
                <c:pt idx="43">
                  <c:v>19.75</c:v>
                </c:pt>
                <c:pt idx="44">
                  <c:v>19.600000000000001</c:v>
                </c:pt>
                <c:pt idx="45">
                  <c:v>19.05</c:v>
                </c:pt>
                <c:pt idx="46">
                  <c:v>19.5</c:v>
                </c:pt>
                <c:pt idx="47">
                  <c:v>19.100000000000001</c:v>
                </c:pt>
                <c:pt idx="48">
                  <c:v>19.899999999999999</c:v>
                </c:pt>
                <c:pt idx="49">
                  <c:v>19.899999999999999</c:v>
                </c:pt>
                <c:pt idx="5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[1]Smolt!$I$2</c:f>
              <c:strCache>
                <c:ptCount val="1"/>
                <c:pt idx="0">
                  <c:v>2015 Daily Temp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'Sockeye and Coho Smolt vs Temp'!$A$3:$A$59</c:f>
              <c:numCache>
                <c:formatCode>m/d;@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[1]Smolt!$I$3:$I$60</c:f>
              <c:numCache>
                <c:formatCode>General</c:formatCode>
                <c:ptCount val="58"/>
                <c:pt idx="0">
                  <c:v>11</c:v>
                </c:pt>
                <c:pt idx="1">
                  <c:v>11.25</c:v>
                </c:pt>
                <c:pt idx="2">
                  <c:v>11.25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12</c:v>
                </c:pt>
                <c:pt idx="8">
                  <c:v>13.25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15.25</c:v>
                </c:pt>
                <c:pt idx="13">
                  <c:v>14.5</c:v>
                </c:pt>
                <c:pt idx="14">
                  <c:v>15</c:v>
                </c:pt>
                <c:pt idx="15">
                  <c:v>14.5</c:v>
                </c:pt>
                <c:pt idx="16">
                  <c:v>15.25</c:v>
                </c:pt>
                <c:pt idx="17">
                  <c:v>15</c:v>
                </c:pt>
                <c:pt idx="18">
                  <c:v>15.5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16.5</c:v>
                </c:pt>
                <c:pt idx="23">
                  <c:v>16.75</c:v>
                </c:pt>
                <c:pt idx="24">
                  <c:v>17</c:v>
                </c:pt>
                <c:pt idx="25">
                  <c:v>17</c:v>
                </c:pt>
                <c:pt idx="26">
                  <c:v>18.25</c:v>
                </c:pt>
                <c:pt idx="27">
                  <c:v>18.5</c:v>
                </c:pt>
                <c:pt idx="28">
                  <c:v>18.25</c:v>
                </c:pt>
                <c:pt idx="29">
                  <c:v>18.25</c:v>
                </c:pt>
                <c:pt idx="30">
                  <c:v>17.5</c:v>
                </c:pt>
                <c:pt idx="31">
                  <c:v>16.75</c:v>
                </c:pt>
                <c:pt idx="32">
                  <c:v>17</c:v>
                </c:pt>
                <c:pt idx="33">
                  <c:v>17.25</c:v>
                </c:pt>
                <c:pt idx="34">
                  <c:v>17</c:v>
                </c:pt>
                <c:pt idx="35">
                  <c:v>16.5</c:v>
                </c:pt>
                <c:pt idx="36">
                  <c:v>16.25</c:v>
                </c:pt>
                <c:pt idx="37">
                  <c:v>16</c:v>
                </c:pt>
                <c:pt idx="38">
                  <c:v>16.75</c:v>
                </c:pt>
                <c:pt idx="39">
                  <c:v>17.75</c:v>
                </c:pt>
                <c:pt idx="40">
                  <c:v>18.75</c:v>
                </c:pt>
                <c:pt idx="41">
                  <c:v>19.25</c:v>
                </c:pt>
                <c:pt idx="42">
                  <c:v>20.5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21.5</c:v>
                </c:pt>
                <c:pt idx="48">
                  <c:v>20.5</c:v>
                </c:pt>
                <c:pt idx="49">
                  <c:v>20.75</c:v>
                </c:pt>
                <c:pt idx="50">
                  <c:v>20.5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19.5</c:v>
                </c:pt>
                <c:pt idx="56">
                  <c:v>19.5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83360"/>
        <c:axId val="365873888"/>
      </c:lineChart>
      <c:lineChart>
        <c:grouping val="standard"/>
        <c:varyColors val="0"/>
        <c:ser>
          <c:idx val="2"/>
          <c:order val="2"/>
          <c:tx>
            <c:strRef>
              <c:f>[1]Smolt!$K$2</c:f>
              <c:strCache>
                <c:ptCount val="1"/>
                <c:pt idx="0">
                  <c:v>Sockeye Smolt 2015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[1]Smolt!$K$3:$K$60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177</c:v>
                </c:pt>
                <c:pt idx="12">
                  <c:v>807</c:v>
                </c:pt>
                <c:pt idx="13">
                  <c:v>34</c:v>
                </c:pt>
                <c:pt idx="14">
                  <c:v>25</c:v>
                </c:pt>
                <c:pt idx="15">
                  <c:v>14</c:v>
                </c:pt>
                <c:pt idx="16">
                  <c:v>39</c:v>
                </c:pt>
                <c:pt idx="17">
                  <c:v>91</c:v>
                </c:pt>
                <c:pt idx="18">
                  <c:v>479</c:v>
                </c:pt>
                <c:pt idx="19">
                  <c:v>38</c:v>
                </c:pt>
                <c:pt idx="20">
                  <c:v>182</c:v>
                </c:pt>
                <c:pt idx="21">
                  <c:v>333</c:v>
                </c:pt>
                <c:pt idx="22">
                  <c:v>1086</c:v>
                </c:pt>
                <c:pt idx="23">
                  <c:v>1335</c:v>
                </c:pt>
                <c:pt idx="24">
                  <c:v>243</c:v>
                </c:pt>
                <c:pt idx="25">
                  <c:v>3</c:v>
                </c:pt>
                <c:pt idx="26">
                  <c:v>74</c:v>
                </c:pt>
                <c:pt idx="27">
                  <c:v>14</c:v>
                </c:pt>
                <c:pt idx="28">
                  <c:v>81</c:v>
                </c:pt>
                <c:pt idx="29">
                  <c:v>924</c:v>
                </c:pt>
                <c:pt idx="30">
                  <c:v>562</c:v>
                </c:pt>
                <c:pt idx="31">
                  <c:v>336</c:v>
                </c:pt>
                <c:pt idx="32">
                  <c:v>1245</c:v>
                </c:pt>
                <c:pt idx="33">
                  <c:v>596</c:v>
                </c:pt>
                <c:pt idx="34">
                  <c:v>349</c:v>
                </c:pt>
                <c:pt idx="35">
                  <c:v>567</c:v>
                </c:pt>
                <c:pt idx="36">
                  <c:v>80</c:v>
                </c:pt>
                <c:pt idx="37">
                  <c:v>364</c:v>
                </c:pt>
                <c:pt idx="38">
                  <c:v>146</c:v>
                </c:pt>
                <c:pt idx="39">
                  <c:v>0</c:v>
                </c:pt>
                <c:pt idx="40">
                  <c:v>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[1]Smolt!$J$2</c:f>
              <c:strCache>
                <c:ptCount val="1"/>
                <c:pt idx="0">
                  <c:v>2003-2014 Sockeye Smolt Daily Average</c:v>
                </c:pt>
              </c:strCache>
            </c:strRef>
          </c:tx>
          <c:spPr>
            <a:ln w="19050" cmpd="sng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val>
            <c:numRef>
              <c:f>[1]Smolt!$J$3:$J$60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1.6666666666666667</c:v>
                </c:pt>
                <c:pt idx="11">
                  <c:v>6.25</c:v>
                </c:pt>
                <c:pt idx="12">
                  <c:v>32</c:v>
                </c:pt>
                <c:pt idx="13">
                  <c:v>5.6</c:v>
                </c:pt>
                <c:pt idx="14">
                  <c:v>89.8</c:v>
                </c:pt>
                <c:pt idx="15">
                  <c:v>102.75</c:v>
                </c:pt>
                <c:pt idx="16">
                  <c:v>82.333333333333329</c:v>
                </c:pt>
                <c:pt idx="17">
                  <c:v>346</c:v>
                </c:pt>
                <c:pt idx="18">
                  <c:v>730.55555555555554</c:v>
                </c:pt>
                <c:pt idx="19">
                  <c:v>408.22222222222223</c:v>
                </c:pt>
                <c:pt idx="20">
                  <c:v>344.66666666666669</c:v>
                </c:pt>
                <c:pt idx="21">
                  <c:v>437.44444444444446</c:v>
                </c:pt>
                <c:pt idx="22">
                  <c:v>440.375</c:v>
                </c:pt>
                <c:pt idx="23">
                  <c:v>491.66666666666669</c:v>
                </c:pt>
                <c:pt idx="24">
                  <c:v>537.88888888888891</c:v>
                </c:pt>
                <c:pt idx="25">
                  <c:v>311.66666666666669</c:v>
                </c:pt>
                <c:pt idx="26">
                  <c:v>596.55555555555554</c:v>
                </c:pt>
                <c:pt idx="27">
                  <c:v>262.44444444444446</c:v>
                </c:pt>
                <c:pt idx="28">
                  <c:v>362.33333333333331</c:v>
                </c:pt>
                <c:pt idx="29">
                  <c:v>392.77777777777777</c:v>
                </c:pt>
                <c:pt idx="30">
                  <c:v>373.22222222222223</c:v>
                </c:pt>
                <c:pt idx="31">
                  <c:v>822.22222222222217</c:v>
                </c:pt>
                <c:pt idx="32">
                  <c:v>375.33333333333331</c:v>
                </c:pt>
                <c:pt idx="33">
                  <c:v>1144.8888888888889</c:v>
                </c:pt>
                <c:pt idx="34">
                  <c:v>555.66666666666663</c:v>
                </c:pt>
                <c:pt idx="35">
                  <c:v>539.11111111111109</c:v>
                </c:pt>
                <c:pt idx="36">
                  <c:v>319.33333333333331</c:v>
                </c:pt>
                <c:pt idx="37">
                  <c:v>236.22222222222223</c:v>
                </c:pt>
                <c:pt idx="38">
                  <c:v>732.33333333333337</c:v>
                </c:pt>
                <c:pt idx="39">
                  <c:v>487.66666666666669</c:v>
                </c:pt>
                <c:pt idx="40">
                  <c:v>610.22222222222217</c:v>
                </c:pt>
                <c:pt idx="41">
                  <c:v>394.33333333333331</c:v>
                </c:pt>
                <c:pt idx="42">
                  <c:v>295.11111111111109</c:v>
                </c:pt>
                <c:pt idx="43">
                  <c:v>262.66666666666669</c:v>
                </c:pt>
                <c:pt idx="44">
                  <c:v>175.77777777777777</c:v>
                </c:pt>
                <c:pt idx="45">
                  <c:v>77.555555555555557</c:v>
                </c:pt>
                <c:pt idx="46">
                  <c:v>35.888888888888886</c:v>
                </c:pt>
                <c:pt idx="47">
                  <c:v>39.444444444444443</c:v>
                </c:pt>
                <c:pt idx="48">
                  <c:v>76.75</c:v>
                </c:pt>
                <c:pt idx="49">
                  <c:v>44.555555555555557</c:v>
                </c:pt>
                <c:pt idx="50">
                  <c:v>39.285714285714285</c:v>
                </c:pt>
                <c:pt idx="51">
                  <c:v>67.285714285714292</c:v>
                </c:pt>
                <c:pt idx="52">
                  <c:v>70.571428571428569</c:v>
                </c:pt>
                <c:pt idx="53">
                  <c:v>63.333333333333336</c:v>
                </c:pt>
                <c:pt idx="54">
                  <c:v>25.714285714285715</c:v>
                </c:pt>
                <c:pt idx="55">
                  <c:v>59.714285714285715</c:v>
                </c:pt>
                <c:pt idx="56">
                  <c:v>71.666666666666671</c:v>
                </c:pt>
                <c:pt idx="57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96016"/>
        <c:axId val="331039664"/>
      </c:lineChart>
      <c:dateAx>
        <c:axId val="3701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526855061485"/>
              <c:y val="0.84914134620422477"/>
            </c:manualLayout>
          </c:layout>
          <c:overlay val="0"/>
        </c:title>
        <c:numFmt formatCode="m/d;@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5873888"/>
        <c:crosses val="autoZero"/>
        <c:auto val="1"/>
        <c:lblOffset val="100"/>
        <c:baseTimeUnit val="days"/>
      </c:dateAx>
      <c:valAx>
        <c:axId val="36587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183360"/>
        <c:crosses val="autoZero"/>
        <c:crossBetween val="between"/>
      </c:valAx>
      <c:valAx>
        <c:axId val="331039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596016"/>
        <c:crosses val="max"/>
        <c:crossBetween val="between"/>
      </c:valAx>
      <c:catAx>
        <c:axId val="367596016"/>
        <c:scaling>
          <c:orientation val="minMax"/>
        </c:scaling>
        <c:delete val="1"/>
        <c:axPos val="b"/>
        <c:majorTickMark val="out"/>
        <c:minorTickMark val="none"/>
        <c:tickLblPos val="none"/>
        <c:crossAx val="331039664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5.9008746355685128E-2"/>
          <c:y val="0.87753938160546352"/>
          <c:w val="0.91696793002915455"/>
          <c:h val="0.113338808172592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</a:t>
            </a:r>
            <a:r>
              <a:rPr lang="en-US" baseline="0"/>
              <a:t> Outmigration versus Water Temperature</a:t>
            </a:r>
            <a:endParaRPr lang="en-US"/>
          </a:p>
        </c:rich>
      </c:tx>
      <c:layout>
        <c:manualLayout>
          <c:xMode val="edge"/>
          <c:yMode val="edge"/>
          <c:x val="0.10176381013597792"/>
          <c:y val="2.297399005546577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6766881412551"/>
          <c:y val="0.12618374718515268"/>
          <c:w val="0.7371762034666417"/>
          <c:h val="0.67900826766219935"/>
        </c:manualLayout>
      </c:layout>
      <c:lineChart>
        <c:grouping val="standard"/>
        <c:varyColors val="0"/>
        <c:ser>
          <c:idx val="0"/>
          <c:order val="0"/>
          <c:tx>
            <c:strRef>
              <c:f>'Sockeye and Coho Smolt vs Temp'!$H$2</c:f>
              <c:strCache>
                <c:ptCount val="1"/>
                <c:pt idx="0">
                  <c:v>2004-2014 Average Daily Temperature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'Sockeye and Coho Smolt vs Temp'!$A$3:$A$60</c:f>
              <c:numCache>
                <c:formatCode>m/d;@</c:formatCode>
                <c:ptCount val="58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  <c:pt idx="57">
                  <c:v>42186</c:v>
                </c:pt>
              </c:numCache>
            </c:numRef>
          </c:cat>
          <c:val>
            <c:numRef>
              <c:f>'Sockeye and Coho Smolt vs Temp'!$H$3:$H$60</c:f>
              <c:numCache>
                <c:formatCode>General</c:formatCode>
                <c:ptCount val="58"/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15</c:v>
                </c:pt>
                <c:pt idx="10" formatCode="0.00">
                  <c:v>12.75</c:v>
                </c:pt>
                <c:pt idx="11" formatCode="0.00">
                  <c:v>12.75</c:v>
                </c:pt>
                <c:pt idx="12" formatCode="0.00">
                  <c:v>12.25</c:v>
                </c:pt>
                <c:pt idx="13" formatCode="0.00">
                  <c:v>12.5</c:v>
                </c:pt>
                <c:pt idx="14" formatCode="0.00">
                  <c:v>12.625</c:v>
                </c:pt>
                <c:pt idx="15" formatCode="0.00">
                  <c:v>11.125</c:v>
                </c:pt>
                <c:pt idx="16" formatCode="0.00">
                  <c:v>12.72</c:v>
                </c:pt>
                <c:pt idx="17" formatCode="0.00">
                  <c:v>13.35</c:v>
                </c:pt>
                <c:pt idx="18" formatCode="0.00">
                  <c:v>13.9</c:v>
                </c:pt>
                <c:pt idx="19" formatCode="0.00">
                  <c:v>14.166666666666666</c:v>
                </c:pt>
                <c:pt idx="20" formatCode="0.00">
                  <c:v>14.541666666666666</c:v>
                </c:pt>
                <c:pt idx="21" formatCode="0.00">
                  <c:v>14.458333333333334</c:v>
                </c:pt>
                <c:pt idx="22" formatCode="0.00">
                  <c:v>14.766666666666666</c:v>
                </c:pt>
                <c:pt idx="23" formatCode="0.00">
                  <c:v>14.916666666666666</c:v>
                </c:pt>
                <c:pt idx="24" formatCode="0.00">
                  <c:v>15.358333333333334</c:v>
                </c:pt>
                <c:pt idx="25" formatCode="0.00">
                  <c:v>15.666666666666666</c:v>
                </c:pt>
                <c:pt idx="26" formatCode="0.00">
                  <c:v>14.725</c:v>
                </c:pt>
                <c:pt idx="27" formatCode="0.00">
                  <c:v>15.308333333333332</c:v>
                </c:pt>
                <c:pt idx="28" formatCode="0.00">
                  <c:v>15.458333333333334</c:v>
                </c:pt>
                <c:pt idx="29" formatCode="0.00">
                  <c:v>15.841666666666667</c:v>
                </c:pt>
                <c:pt idx="30" formatCode="0.00">
                  <c:v>16.083333333333332</c:v>
                </c:pt>
                <c:pt idx="31" formatCode="0.00">
                  <c:v>15.958333333333334</c:v>
                </c:pt>
                <c:pt idx="32" formatCode="0.00">
                  <c:v>17.25</c:v>
                </c:pt>
                <c:pt idx="33" formatCode="0.00">
                  <c:v>17</c:v>
                </c:pt>
                <c:pt idx="34" formatCode="0.00">
                  <c:v>16.666666666666668</c:v>
                </c:pt>
                <c:pt idx="35" formatCode="0.00">
                  <c:v>17.041666666666668</c:v>
                </c:pt>
                <c:pt idx="36" formatCode="0.00">
                  <c:v>17.083333333333332</c:v>
                </c:pt>
                <c:pt idx="37" formatCode="0.00">
                  <c:v>17.416666666666668</c:v>
                </c:pt>
                <c:pt idx="38" formatCode="0.00">
                  <c:v>17.458333333333332</c:v>
                </c:pt>
                <c:pt idx="39" formatCode="0.00">
                  <c:v>17.208333333333332</c:v>
                </c:pt>
                <c:pt idx="40" formatCode="0.00">
                  <c:v>17.541666666666668</c:v>
                </c:pt>
                <c:pt idx="41" formatCode="0.00">
                  <c:v>17.666666666666668</c:v>
                </c:pt>
                <c:pt idx="42" formatCode="0.00">
                  <c:v>18.083333333333332</c:v>
                </c:pt>
                <c:pt idx="43" formatCode="0.00">
                  <c:v>18.875</c:v>
                </c:pt>
                <c:pt idx="44" formatCode="0.00">
                  <c:v>19.75</c:v>
                </c:pt>
                <c:pt idx="45" formatCode="0.00">
                  <c:v>19.458333333333332</c:v>
                </c:pt>
                <c:pt idx="46" formatCode="0.00">
                  <c:v>19.416666666666668</c:v>
                </c:pt>
                <c:pt idx="47" formatCode="0.00">
                  <c:v>19.083333333333332</c:v>
                </c:pt>
                <c:pt idx="48" formatCode="0.00">
                  <c:v>19.041666666666668</c:v>
                </c:pt>
                <c:pt idx="49" formatCode="0.00">
                  <c:v>19.45</c:v>
                </c:pt>
                <c:pt idx="50" formatCode="0.00">
                  <c:v>19.75</c:v>
                </c:pt>
                <c:pt idx="51" formatCode="0.00">
                  <c:v>19.600000000000001</c:v>
                </c:pt>
                <c:pt idx="52" formatCode="0.00">
                  <c:v>19.05</c:v>
                </c:pt>
                <c:pt idx="53" formatCode="0.00">
                  <c:v>19.5</c:v>
                </c:pt>
                <c:pt idx="54" formatCode="0.00">
                  <c:v>19.100000000000001</c:v>
                </c:pt>
                <c:pt idx="55" formatCode="0.00">
                  <c:v>19.899999999999999</c:v>
                </c:pt>
                <c:pt idx="56" formatCode="0.00">
                  <c:v>19.899999999999999</c:v>
                </c:pt>
                <c:pt idx="57" formatCode="0.0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and Coho Smolt vs Temp'!$I$2</c:f>
              <c:strCache>
                <c:ptCount val="1"/>
                <c:pt idx="0">
                  <c:v>2015 Daily Temp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'Sockeye and Coho Smolt vs Temp'!$A$3:$A$60</c:f>
              <c:numCache>
                <c:formatCode>m/d;@</c:formatCode>
                <c:ptCount val="58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  <c:pt idx="57">
                  <c:v>42186</c:v>
                </c:pt>
              </c:numCache>
            </c:numRef>
          </c:cat>
          <c:val>
            <c:numRef>
              <c:f>'Sockeye and Coho Smolt vs Temp'!$I$3:$I$60</c:f>
              <c:numCache>
                <c:formatCode>General</c:formatCode>
                <c:ptCount val="58"/>
                <c:pt idx="0">
                  <c:v>11</c:v>
                </c:pt>
                <c:pt idx="1">
                  <c:v>11.25</c:v>
                </c:pt>
                <c:pt idx="2">
                  <c:v>11.25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12</c:v>
                </c:pt>
                <c:pt idx="8" formatCode="0.00">
                  <c:v>13.25</c:v>
                </c:pt>
                <c:pt idx="9" formatCode="0.00">
                  <c:v>13.5</c:v>
                </c:pt>
                <c:pt idx="10" formatCode="0.00">
                  <c:v>14</c:v>
                </c:pt>
                <c:pt idx="11" formatCode="0.00">
                  <c:v>14.5</c:v>
                </c:pt>
                <c:pt idx="12" formatCode="0.00">
                  <c:v>15.25</c:v>
                </c:pt>
                <c:pt idx="13" formatCode="0.00">
                  <c:v>14.5</c:v>
                </c:pt>
                <c:pt idx="14" formatCode="0.00">
                  <c:v>15</c:v>
                </c:pt>
                <c:pt idx="15" formatCode="0.00">
                  <c:v>14.5</c:v>
                </c:pt>
                <c:pt idx="16" formatCode="0.00">
                  <c:v>15.25</c:v>
                </c:pt>
                <c:pt idx="17" formatCode="0.00">
                  <c:v>15</c:v>
                </c:pt>
                <c:pt idx="18" formatCode="0.00">
                  <c:v>15.5</c:v>
                </c:pt>
                <c:pt idx="19" formatCode="0.00">
                  <c:v>15.5</c:v>
                </c:pt>
                <c:pt idx="20" formatCode="0.00">
                  <c:v>16</c:v>
                </c:pt>
                <c:pt idx="21" formatCode="0.00">
                  <c:v>16.5</c:v>
                </c:pt>
                <c:pt idx="22" formatCode="0.00">
                  <c:v>16.5</c:v>
                </c:pt>
                <c:pt idx="23" formatCode="0.00">
                  <c:v>16.75</c:v>
                </c:pt>
                <c:pt idx="24" formatCode="0.00">
                  <c:v>17</c:v>
                </c:pt>
                <c:pt idx="25" formatCode="0.00">
                  <c:v>17</c:v>
                </c:pt>
                <c:pt idx="26" formatCode="0.00">
                  <c:v>18.25</c:v>
                </c:pt>
                <c:pt idx="27" formatCode="0.00">
                  <c:v>18.5</c:v>
                </c:pt>
                <c:pt idx="28" formatCode="0.00">
                  <c:v>18.25</c:v>
                </c:pt>
                <c:pt idx="29" formatCode="0.00">
                  <c:v>18.25</c:v>
                </c:pt>
                <c:pt idx="30" formatCode="0.00">
                  <c:v>17.5</c:v>
                </c:pt>
                <c:pt idx="31" formatCode="0.00">
                  <c:v>16.75</c:v>
                </c:pt>
                <c:pt idx="32" formatCode="0.00">
                  <c:v>17</c:v>
                </c:pt>
                <c:pt idx="33" formatCode="0.00">
                  <c:v>17.25</c:v>
                </c:pt>
                <c:pt idx="34" formatCode="0.00">
                  <c:v>17</c:v>
                </c:pt>
                <c:pt idx="35" formatCode="0.00">
                  <c:v>16.5</c:v>
                </c:pt>
                <c:pt idx="36" formatCode="0.00">
                  <c:v>16.25</c:v>
                </c:pt>
                <c:pt idx="37" formatCode="0.00">
                  <c:v>16</c:v>
                </c:pt>
                <c:pt idx="38" formatCode="0.00">
                  <c:v>16.75</c:v>
                </c:pt>
                <c:pt idx="39" formatCode="0.00">
                  <c:v>17.75</c:v>
                </c:pt>
                <c:pt idx="40" formatCode="0.00">
                  <c:v>18.75</c:v>
                </c:pt>
                <c:pt idx="41" formatCode="0.00">
                  <c:v>19.25</c:v>
                </c:pt>
                <c:pt idx="42" formatCode="0.00">
                  <c:v>20.5</c:v>
                </c:pt>
                <c:pt idx="43" formatCode="0.00">
                  <c:v>21</c:v>
                </c:pt>
                <c:pt idx="44" formatCode="0.00">
                  <c:v>21</c:v>
                </c:pt>
                <c:pt idx="45" formatCode="0.00">
                  <c:v>22</c:v>
                </c:pt>
                <c:pt idx="46" formatCode="0.00">
                  <c:v>22</c:v>
                </c:pt>
                <c:pt idx="47" formatCode="0.00">
                  <c:v>21.5</c:v>
                </c:pt>
                <c:pt idx="48" formatCode="0.00">
                  <c:v>20.5</c:v>
                </c:pt>
                <c:pt idx="49" formatCode="0.00">
                  <c:v>20.75</c:v>
                </c:pt>
                <c:pt idx="50" formatCode="0.00">
                  <c:v>20.5</c:v>
                </c:pt>
                <c:pt idx="51" formatCode="0.00">
                  <c:v>21</c:v>
                </c:pt>
                <c:pt idx="52" formatCode="0.00">
                  <c:v>21</c:v>
                </c:pt>
                <c:pt idx="53" formatCode="0.00">
                  <c:v>20</c:v>
                </c:pt>
                <c:pt idx="54" formatCode="0.00">
                  <c:v>20</c:v>
                </c:pt>
                <c:pt idx="55" formatCode="0.00">
                  <c:v>19.5</c:v>
                </c:pt>
                <c:pt idx="56" formatCode="0.00">
                  <c:v>19.5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64368"/>
        <c:axId val="329164928"/>
      </c:lineChart>
      <c:lineChart>
        <c:grouping val="standard"/>
        <c:varyColors val="0"/>
        <c:ser>
          <c:idx val="2"/>
          <c:order val="2"/>
          <c:tx>
            <c:strRef>
              <c:f>'Sockeye and Coho Smolt vs Temp'!$X$2</c:f>
              <c:strCache>
                <c:ptCount val="1"/>
                <c:pt idx="0">
                  <c:v>Coho Smolt 2004-2014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'Sockeye and Coho Smolt vs Temp'!$X$3:$X$60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1</c:v>
                </c:pt>
                <c:pt idx="10" formatCode="0">
                  <c:v>0.66666666666666663</c:v>
                </c:pt>
                <c:pt idx="11" formatCode="0">
                  <c:v>0.66666666666666663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0.16666666666666666</c:v>
                </c:pt>
                <c:pt idx="16" formatCode="0">
                  <c:v>5.875</c:v>
                </c:pt>
                <c:pt idx="17" formatCode="0">
                  <c:v>43</c:v>
                </c:pt>
                <c:pt idx="18" formatCode="0">
                  <c:v>59.25</c:v>
                </c:pt>
                <c:pt idx="19" formatCode="0">
                  <c:v>22.222222222222221</c:v>
                </c:pt>
                <c:pt idx="20" formatCode="0">
                  <c:v>17.666666666666668</c:v>
                </c:pt>
                <c:pt idx="21" formatCode="0">
                  <c:v>16</c:v>
                </c:pt>
                <c:pt idx="22" formatCode="0">
                  <c:v>8.75</c:v>
                </c:pt>
                <c:pt idx="23" formatCode="0">
                  <c:v>12.888888888888889</c:v>
                </c:pt>
                <c:pt idx="24" formatCode="0">
                  <c:v>7.8888888888888893</c:v>
                </c:pt>
                <c:pt idx="25" formatCode="0">
                  <c:v>8.5555555555555554</c:v>
                </c:pt>
                <c:pt idx="26" formatCode="0">
                  <c:v>21.111111111111111</c:v>
                </c:pt>
                <c:pt idx="27" formatCode="0">
                  <c:v>33</c:v>
                </c:pt>
                <c:pt idx="28" formatCode="0">
                  <c:v>24.222222222222221</c:v>
                </c:pt>
                <c:pt idx="29" formatCode="0">
                  <c:v>117.88888888888889</c:v>
                </c:pt>
                <c:pt idx="30" formatCode="0">
                  <c:v>43.555555555555557</c:v>
                </c:pt>
                <c:pt idx="31" formatCode="0">
                  <c:v>26.888888888888889</c:v>
                </c:pt>
                <c:pt idx="32" formatCode="0">
                  <c:v>47.444444444444443</c:v>
                </c:pt>
                <c:pt idx="33" formatCode="0">
                  <c:v>18</c:v>
                </c:pt>
                <c:pt idx="34" formatCode="0">
                  <c:v>9.1111111111111107</c:v>
                </c:pt>
                <c:pt idx="35" formatCode="0">
                  <c:v>11.888888888888889</c:v>
                </c:pt>
                <c:pt idx="36" formatCode="0">
                  <c:v>2.1111111111111112</c:v>
                </c:pt>
                <c:pt idx="37" formatCode="0">
                  <c:v>3.2222222222222223</c:v>
                </c:pt>
                <c:pt idx="38" formatCode="0">
                  <c:v>3</c:v>
                </c:pt>
                <c:pt idx="39" formatCode="0">
                  <c:v>1.4444444444444444</c:v>
                </c:pt>
                <c:pt idx="40" formatCode="0">
                  <c:v>1.7777777777777777</c:v>
                </c:pt>
                <c:pt idx="41" formatCode="0">
                  <c:v>1.2222222222222223</c:v>
                </c:pt>
                <c:pt idx="42" formatCode="0">
                  <c:v>4.4444444444444446</c:v>
                </c:pt>
                <c:pt idx="43" formatCode="0">
                  <c:v>2.3333333333333335</c:v>
                </c:pt>
                <c:pt idx="44" formatCode="0">
                  <c:v>1.7777777777777777</c:v>
                </c:pt>
                <c:pt idx="45" formatCode="0">
                  <c:v>1.4444444444444444</c:v>
                </c:pt>
                <c:pt idx="46" formatCode="0">
                  <c:v>0.55555555555555558</c:v>
                </c:pt>
                <c:pt idx="47" formatCode="0">
                  <c:v>0.77777777777777779</c:v>
                </c:pt>
                <c:pt idx="48" formatCode="0">
                  <c:v>2.625</c:v>
                </c:pt>
                <c:pt idx="49" formatCode="0">
                  <c:v>0</c:v>
                </c:pt>
                <c:pt idx="50" formatCode="0">
                  <c:v>0.2857142857142857</c:v>
                </c:pt>
                <c:pt idx="51" formatCode="0">
                  <c:v>0.5714285714285714</c:v>
                </c:pt>
                <c:pt idx="52" formatCode="0">
                  <c:v>0.14285714285714285</c:v>
                </c:pt>
                <c:pt idx="53" formatCode="0">
                  <c:v>0.66666666666666663</c:v>
                </c:pt>
                <c:pt idx="54" formatCode="0">
                  <c:v>0</c:v>
                </c:pt>
                <c:pt idx="55" formatCode="0">
                  <c:v>3.1666666666666665</c:v>
                </c:pt>
                <c:pt idx="56" formatCode="0">
                  <c:v>0.5</c:v>
                </c:pt>
                <c:pt idx="57" formatCode="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'Sockeye and Coho Smolt vs Temp'!$Y$2</c:f>
              <c:strCache>
                <c:ptCount val="1"/>
                <c:pt idx="0">
                  <c:v>Coho Smolt 2015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'Sockeye and Coho Smolt vs Temp'!$Y$3:$Y$60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6</c:v>
                </c:pt>
                <c:pt idx="10">
                  <c:v>66</c:v>
                </c:pt>
                <c:pt idx="11">
                  <c:v>53</c:v>
                </c:pt>
                <c:pt idx="12">
                  <c:v>52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9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26</c:v>
                </c:pt>
                <c:pt idx="21">
                  <c:v>36</c:v>
                </c:pt>
                <c:pt idx="22">
                  <c:v>25</c:v>
                </c:pt>
                <c:pt idx="23">
                  <c:v>25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11</c:v>
                </c:pt>
                <c:pt idx="31">
                  <c:v>2</c:v>
                </c:pt>
                <c:pt idx="32">
                  <c:v>13</c:v>
                </c:pt>
                <c:pt idx="33">
                  <c:v>1</c:v>
                </c:pt>
                <c:pt idx="34">
                  <c:v>64</c:v>
                </c:pt>
                <c:pt idx="35">
                  <c:v>15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66048"/>
        <c:axId val="329165488"/>
      </c:lineChart>
      <c:dateAx>
        <c:axId val="3291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52685506148511"/>
              <c:y val="0.84914134620422499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9164928"/>
        <c:crosses val="autoZero"/>
        <c:auto val="1"/>
        <c:lblOffset val="100"/>
        <c:baseTimeUnit val="days"/>
      </c:dateAx>
      <c:valAx>
        <c:axId val="32916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164368"/>
        <c:crosses val="autoZero"/>
        <c:crossBetween val="between"/>
      </c:valAx>
      <c:valAx>
        <c:axId val="32916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9166048"/>
        <c:crosses val="max"/>
        <c:crossBetween val="between"/>
      </c:valAx>
      <c:catAx>
        <c:axId val="329166048"/>
        <c:scaling>
          <c:orientation val="minMax"/>
        </c:scaling>
        <c:delete val="1"/>
        <c:axPos val="b"/>
        <c:majorTickMark val="out"/>
        <c:minorTickMark val="none"/>
        <c:tickLblPos val="none"/>
        <c:crossAx val="32916548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3118541267385561"/>
          <c:y val="0.89090291736565552"/>
          <c:w val="0.8117108088761632"/>
          <c:h val="8.8716127374673215E-2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9526</xdr:rowOff>
    </xdr:from>
    <xdr:to>
      <xdr:col>9</xdr:col>
      <xdr:colOff>95250</xdr:colOff>
      <xdr:row>19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</xdr:colOff>
      <xdr:row>20</xdr:row>
      <xdr:rowOff>11908</xdr:rowOff>
    </xdr:from>
    <xdr:to>
      <xdr:col>9</xdr:col>
      <xdr:colOff>95251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207869</xdr:colOff>
      <xdr:row>1</xdr:row>
      <xdr:rowOff>112617</xdr:rowOff>
    </xdr:from>
    <xdr:to>
      <xdr:col>30</xdr:col>
      <xdr:colOff>549089</xdr:colOff>
      <xdr:row>21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212912</xdr:colOff>
      <xdr:row>22</xdr:row>
      <xdr:rowOff>58271</xdr:rowOff>
    </xdr:from>
    <xdr:to>
      <xdr:col>30</xdr:col>
      <xdr:colOff>571500</xdr:colOff>
      <xdr:row>42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9</xdr:row>
      <xdr:rowOff>47623</xdr:rowOff>
    </xdr:from>
    <xdr:to>
      <xdr:col>22</xdr:col>
      <xdr:colOff>581025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276224</xdr:colOff>
      <xdr:row>35</xdr:row>
      <xdr:rowOff>76200</xdr:rowOff>
    </xdr:from>
    <xdr:to>
      <xdr:col>23</xdr:col>
      <xdr:colOff>76199</xdr:colOff>
      <xdr:row>59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0.90322</cdr:x>
      <cdr:y>0.34741</cdr:y>
    </cdr:from>
    <cdr:to>
      <cdr:x>0.95015</cdr:x>
      <cdr:y>0.55278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7378" y="1724037"/>
          <a:ext cx="304822" cy="1019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000" b="1"/>
            <a:t>Number of Fish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%20Six%20Mile%20Report/Average%20Temps%20Sixm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dult"/>
      <sheetName val="Smolt"/>
    </sheetNames>
    <sheetDataSet>
      <sheetData sheetId="0"/>
      <sheetData sheetId="1"/>
      <sheetData sheetId="2">
        <row r="2">
          <cell r="H2" t="str">
            <v>2004-2014 Average Daily Temperature</v>
          </cell>
          <cell r="I2" t="str">
            <v>2015 Daily Temp</v>
          </cell>
          <cell r="J2" t="str">
            <v>2003-2014 Sockeye Smolt Daily Average</v>
          </cell>
          <cell r="K2" t="str">
            <v>Sockeye Smolt 2015</v>
          </cell>
        </row>
        <row r="3">
          <cell r="I3">
            <v>11</v>
          </cell>
          <cell r="J3">
            <v>0</v>
          </cell>
          <cell r="K3">
            <v>0</v>
          </cell>
        </row>
        <row r="4">
          <cell r="I4">
            <v>11.25</v>
          </cell>
          <cell r="J4">
            <v>0</v>
          </cell>
          <cell r="K4">
            <v>0</v>
          </cell>
        </row>
        <row r="5">
          <cell r="I5">
            <v>11.25</v>
          </cell>
          <cell r="J5">
            <v>0</v>
          </cell>
          <cell r="K5">
            <v>0</v>
          </cell>
        </row>
        <row r="6">
          <cell r="I6">
            <v>11</v>
          </cell>
          <cell r="J6">
            <v>0</v>
          </cell>
          <cell r="K6">
            <v>0</v>
          </cell>
        </row>
        <row r="7">
          <cell r="I7">
            <v>11</v>
          </cell>
          <cell r="J7">
            <v>0</v>
          </cell>
          <cell r="K7">
            <v>0</v>
          </cell>
        </row>
        <row r="8">
          <cell r="I8">
            <v>11.5</v>
          </cell>
          <cell r="J8">
            <v>0</v>
          </cell>
          <cell r="K8">
            <v>0</v>
          </cell>
        </row>
        <row r="9">
          <cell r="I9">
            <v>11.5</v>
          </cell>
          <cell r="J9">
            <v>0</v>
          </cell>
          <cell r="K9">
            <v>1</v>
          </cell>
        </row>
        <row r="10">
          <cell r="H10">
            <v>10</v>
          </cell>
          <cell r="I10">
            <v>12</v>
          </cell>
          <cell r="J10">
            <v>0</v>
          </cell>
          <cell r="K10">
            <v>0</v>
          </cell>
        </row>
        <row r="11">
          <cell r="H11">
            <v>10</v>
          </cell>
          <cell r="I11">
            <v>13.25</v>
          </cell>
          <cell r="J11">
            <v>0</v>
          </cell>
          <cell r="K11">
            <v>0</v>
          </cell>
        </row>
        <row r="12">
          <cell r="H12">
            <v>15</v>
          </cell>
          <cell r="I12">
            <v>13.5</v>
          </cell>
          <cell r="J12">
            <v>4</v>
          </cell>
          <cell r="K12">
            <v>0</v>
          </cell>
        </row>
        <row r="13">
          <cell r="H13">
            <v>12.75</v>
          </cell>
          <cell r="I13">
            <v>14</v>
          </cell>
          <cell r="J13">
            <v>1.6666666666666667</v>
          </cell>
          <cell r="K13">
            <v>1</v>
          </cell>
        </row>
        <row r="14">
          <cell r="H14">
            <v>12.75</v>
          </cell>
          <cell r="I14">
            <v>14.5</v>
          </cell>
          <cell r="J14">
            <v>6.25</v>
          </cell>
          <cell r="K14">
            <v>177</v>
          </cell>
        </row>
        <row r="15">
          <cell r="H15">
            <v>12.25</v>
          </cell>
          <cell r="I15">
            <v>15.25</v>
          </cell>
          <cell r="J15">
            <v>32</v>
          </cell>
          <cell r="K15">
            <v>807</v>
          </cell>
        </row>
        <row r="16">
          <cell r="H16">
            <v>12.5</v>
          </cell>
          <cell r="I16">
            <v>14.5</v>
          </cell>
          <cell r="J16">
            <v>5.6</v>
          </cell>
          <cell r="K16">
            <v>34</v>
          </cell>
        </row>
        <row r="17">
          <cell r="H17">
            <v>12.625</v>
          </cell>
          <cell r="I17">
            <v>15</v>
          </cell>
          <cell r="J17">
            <v>89.8</v>
          </cell>
          <cell r="K17">
            <v>25</v>
          </cell>
        </row>
        <row r="18">
          <cell r="H18">
            <v>11.125</v>
          </cell>
          <cell r="I18">
            <v>14.5</v>
          </cell>
          <cell r="J18">
            <v>102.75</v>
          </cell>
          <cell r="K18">
            <v>14</v>
          </cell>
        </row>
        <row r="19">
          <cell r="H19">
            <v>12.72</v>
          </cell>
          <cell r="I19">
            <v>15.25</v>
          </cell>
          <cell r="J19">
            <v>82.333333333333329</v>
          </cell>
          <cell r="K19">
            <v>39</v>
          </cell>
        </row>
        <row r="20">
          <cell r="H20">
            <v>13.35</v>
          </cell>
          <cell r="I20">
            <v>15</v>
          </cell>
          <cell r="J20">
            <v>346</v>
          </cell>
          <cell r="K20">
            <v>91</v>
          </cell>
        </row>
        <row r="21">
          <cell r="H21">
            <v>13.9</v>
          </cell>
          <cell r="I21">
            <v>15.5</v>
          </cell>
          <cell r="J21">
            <v>730.55555555555554</v>
          </cell>
          <cell r="K21">
            <v>479</v>
          </cell>
        </row>
        <row r="22">
          <cell r="H22">
            <v>14.166666666666666</v>
          </cell>
          <cell r="I22">
            <v>15.5</v>
          </cell>
          <cell r="J22">
            <v>408.22222222222223</v>
          </cell>
          <cell r="K22">
            <v>38</v>
          </cell>
        </row>
        <row r="23">
          <cell r="H23">
            <v>14.541666666666666</v>
          </cell>
          <cell r="I23">
            <v>16</v>
          </cell>
          <cell r="J23">
            <v>344.66666666666669</v>
          </cell>
          <cell r="K23">
            <v>182</v>
          </cell>
        </row>
        <row r="24">
          <cell r="H24">
            <v>14.458333333333334</v>
          </cell>
          <cell r="I24">
            <v>16.5</v>
          </cell>
          <cell r="J24">
            <v>437.44444444444446</v>
          </cell>
          <cell r="K24">
            <v>333</v>
          </cell>
        </row>
        <row r="25">
          <cell r="H25">
            <v>14.766666666666666</v>
          </cell>
          <cell r="I25">
            <v>16.5</v>
          </cell>
          <cell r="J25">
            <v>440.375</v>
          </cell>
          <cell r="K25">
            <v>1086</v>
          </cell>
        </row>
        <row r="26">
          <cell r="H26">
            <v>14.916666666666666</v>
          </cell>
          <cell r="I26">
            <v>16.75</v>
          </cell>
          <cell r="J26">
            <v>491.66666666666669</v>
          </cell>
          <cell r="K26">
            <v>1335</v>
          </cell>
        </row>
        <row r="27">
          <cell r="H27">
            <v>15.358333333333334</v>
          </cell>
          <cell r="I27">
            <v>17</v>
          </cell>
          <cell r="J27">
            <v>537.88888888888891</v>
          </cell>
          <cell r="K27">
            <v>243</v>
          </cell>
        </row>
        <row r="28">
          <cell r="H28">
            <v>15.666666666666666</v>
          </cell>
          <cell r="I28">
            <v>17</v>
          </cell>
          <cell r="J28">
            <v>311.66666666666669</v>
          </cell>
          <cell r="K28">
            <v>3</v>
          </cell>
        </row>
        <row r="29">
          <cell r="H29">
            <v>14.725</v>
          </cell>
          <cell r="I29">
            <v>18.25</v>
          </cell>
          <cell r="J29">
            <v>596.55555555555554</v>
          </cell>
          <cell r="K29">
            <v>74</v>
          </cell>
        </row>
        <row r="30">
          <cell r="H30">
            <v>15.308333333333332</v>
          </cell>
          <cell r="I30">
            <v>18.5</v>
          </cell>
          <cell r="J30">
            <v>262.44444444444446</v>
          </cell>
          <cell r="K30">
            <v>14</v>
          </cell>
        </row>
        <row r="31">
          <cell r="H31">
            <v>15.458333333333334</v>
          </cell>
          <cell r="I31">
            <v>18.25</v>
          </cell>
          <cell r="J31">
            <v>362.33333333333331</v>
          </cell>
          <cell r="K31">
            <v>81</v>
          </cell>
        </row>
        <row r="32">
          <cell r="H32">
            <v>15.841666666666667</v>
          </cell>
          <cell r="I32">
            <v>18.25</v>
          </cell>
          <cell r="J32">
            <v>392.77777777777777</v>
          </cell>
          <cell r="K32">
            <v>924</v>
          </cell>
        </row>
        <row r="33">
          <cell r="H33">
            <v>16.083333333333332</v>
          </cell>
          <cell r="I33">
            <v>17.5</v>
          </cell>
          <cell r="J33">
            <v>373.22222222222223</v>
          </cell>
          <cell r="K33">
            <v>562</v>
          </cell>
        </row>
        <row r="34">
          <cell r="H34">
            <v>15.958333333333334</v>
          </cell>
          <cell r="I34">
            <v>16.75</v>
          </cell>
          <cell r="J34">
            <v>822.22222222222217</v>
          </cell>
          <cell r="K34">
            <v>336</v>
          </cell>
        </row>
        <row r="35">
          <cell r="H35">
            <v>17.25</v>
          </cell>
          <cell r="I35">
            <v>17</v>
          </cell>
          <cell r="J35">
            <v>375.33333333333331</v>
          </cell>
          <cell r="K35">
            <v>1245</v>
          </cell>
        </row>
        <row r="36">
          <cell r="H36">
            <v>17</v>
          </cell>
          <cell r="I36">
            <v>17.25</v>
          </cell>
          <cell r="J36">
            <v>1144.8888888888889</v>
          </cell>
          <cell r="K36">
            <v>596</v>
          </cell>
        </row>
        <row r="37">
          <cell r="H37">
            <v>16.666666666666668</v>
          </cell>
          <cell r="I37">
            <v>17</v>
          </cell>
          <cell r="J37">
            <v>555.66666666666663</v>
          </cell>
          <cell r="K37">
            <v>349</v>
          </cell>
        </row>
        <row r="38">
          <cell r="H38">
            <v>17.041666666666668</v>
          </cell>
          <cell r="I38">
            <v>16.5</v>
          </cell>
          <cell r="J38">
            <v>539.11111111111109</v>
          </cell>
          <cell r="K38">
            <v>567</v>
          </cell>
        </row>
        <row r="39">
          <cell r="H39">
            <v>17.083333333333332</v>
          </cell>
          <cell r="I39">
            <v>16.25</v>
          </cell>
          <cell r="J39">
            <v>319.33333333333331</v>
          </cell>
          <cell r="K39">
            <v>80</v>
          </cell>
        </row>
        <row r="40">
          <cell r="H40">
            <v>17.416666666666668</v>
          </cell>
          <cell r="I40">
            <v>16</v>
          </cell>
          <cell r="J40">
            <v>236.22222222222223</v>
          </cell>
          <cell r="K40">
            <v>364</v>
          </cell>
        </row>
        <row r="41">
          <cell r="H41">
            <v>17.458333333333332</v>
          </cell>
          <cell r="I41">
            <v>16.75</v>
          </cell>
          <cell r="J41">
            <v>732.33333333333337</v>
          </cell>
          <cell r="K41">
            <v>146</v>
          </cell>
        </row>
        <row r="42">
          <cell r="H42">
            <v>17.208333333333332</v>
          </cell>
          <cell r="I42">
            <v>17.75</v>
          </cell>
          <cell r="J42">
            <v>487.66666666666669</v>
          </cell>
          <cell r="K42">
            <v>0</v>
          </cell>
        </row>
        <row r="43">
          <cell r="H43">
            <v>17.541666666666668</v>
          </cell>
          <cell r="I43">
            <v>18.75</v>
          </cell>
          <cell r="J43">
            <v>610.22222222222217</v>
          </cell>
          <cell r="K43">
            <v>43</v>
          </cell>
        </row>
        <row r="44">
          <cell r="H44">
            <v>17.666666666666668</v>
          </cell>
          <cell r="I44">
            <v>19.25</v>
          </cell>
          <cell r="J44">
            <v>394.33333333333331</v>
          </cell>
          <cell r="K44">
            <v>0</v>
          </cell>
        </row>
        <row r="45">
          <cell r="H45">
            <v>18.083333333333332</v>
          </cell>
          <cell r="I45">
            <v>20.5</v>
          </cell>
          <cell r="J45">
            <v>295.11111111111109</v>
          </cell>
          <cell r="K45">
            <v>0</v>
          </cell>
        </row>
        <row r="46">
          <cell r="H46">
            <v>18.875</v>
          </cell>
          <cell r="I46">
            <v>21</v>
          </cell>
          <cell r="J46">
            <v>262.66666666666669</v>
          </cell>
          <cell r="K46">
            <v>0</v>
          </cell>
        </row>
        <row r="47">
          <cell r="H47">
            <v>19.75</v>
          </cell>
          <cell r="I47">
            <v>21</v>
          </cell>
          <cell r="J47">
            <v>175.77777777777777</v>
          </cell>
          <cell r="K47">
            <v>3</v>
          </cell>
        </row>
        <row r="48">
          <cell r="H48">
            <v>19.458333333333332</v>
          </cell>
          <cell r="I48">
            <v>22</v>
          </cell>
          <cell r="J48">
            <v>77.555555555555557</v>
          </cell>
          <cell r="K48">
            <v>1</v>
          </cell>
        </row>
        <row r="49">
          <cell r="H49">
            <v>19.416666666666668</v>
          </cell>
          <cell r="I49">
            <v>22</v>
          </cell>
          <cell r="J49">
            <v>35.888888888888886</v>
          </cell>
          <cell r="K49">
            <v>4</v>
          </cell>
        </row>
        <row r="50">
          <cell r="H50">
            <v>19.083333333333332</v>
          </cell>
          <cell r="I50">
            <v>21.5</v>
          </cell>
          <cell r="J50">
            <v>39.444444444444443</v>
          </cell>
          <cell r="K50">
            <v>1</v>
          </cell>
        </row>
        <row r="51">
          <cell r="H51">
            <v>19.041666666666668</v>
          </cell>
          <cell r="I51">
            <v>20.5</v>
          </cell>
          <cell r="J51">
            <v>76.75</v>
          </cell>
          <cell r="K51">
            <v>0</v>
          </cell>
        </row>
        <row r="52">
          <cell r="H52">
            <v>19.45</v>
          </cell>
          <cell r="I52">
            <v>20.75</v>
          </cell>
          <cell r="J52">
            <v>44.555555555555557</v>
          </cell>
          <cell r="K52">
            <v>4</v>
          </cell>
        </row>
        <row r="53">
          <cell r="H53">
            <v>19.75</v>
          </cell>
          <cell r="I53">
            <v>20.5</v>
          </cell>
          <cell r="J53">
            <v>39.285714285714285</v>
          </cell>
          <cell r="K53">
            <v>1</v>
          </cell>
        </row>
        <row r="54">
          <cell r="H54">
            <v>19.600000000000001</v>
          </cell>
          <cell r="I54">
            <v>21</v>
          </cell>
          <cell r="J54">
            <v>67.285714285714292</v>
          </cell>
          <cell r="K54">
            <v>0</v>
          </cell>
        </row>
        <row r="55">
          <cell r="H55">
            <v>19.05</v>
          </cell>
          <cell r="I55">
            <v>21</v>
          </cell>
          <cell r="J55">
            <v>70.571428571428569</v>
          </cell>
          <cell r="K55">
            <v>0</v>
          </cell>
        </row>
        <row r="56">
          <cell r="H56">
            <v>19.5</v>
          </cell>
          <cell r="I56">
            <v>20</v>
          </cell>
          <cell r="J56">
            <v>63.333333333333336</v>
          </cell>
          <cell r="K56">
            <v>0</v>
          </cell>
        </row>
        <row r="57">
          <cell r="H57">
            <v>19.100000000000001</v>
          </cell>
          <cell r="I57">
            <v>20</v>
          </cell>
          <cell r="J57">
            <v>25.714285714285715</v>
          </cell>
          <cell r="K57">
            <v>1</v>
          </cell>
        </row>
        <row r="58">
          <cell r="H58">
            <v>19.899999999999999</v>
          </cell>
          <cell r="I58">
            <v>19.5</v>
          </cell>
          <cell r="J58">
            <v>59.714285714285715</v>
          </cell>
          <cell r="K58">
            <v>0</v>
          </cell>
        </row>
        <row r="59">
          <cell r="H59">
            <v>19.899999999999999</v>
          </cell>
          <cell r="I59">
            <v>19.5</v>
          </cell>
          <cell r="J59">
            <v>71.666666666666671</v>
          </cell>
          <cell r="K59">
            <v>0</v>
          </cell>
        </row>
        <row r="60">
          <cell r="H60">
            <v>18</v>
          </cell>
          <cell r="J60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2"/>
  <sheetViews>
    <sheetView tabSelected="1" topLeftCell="A25" zoomScale="85" zoomScaleNormal="85" workbookViewId="0">
      <selection activeCell="F112" sqref="F112"/>
    </sheetView>
  </sheetViews>
  <sheetFormatPr defaultRowHeight="15" x14ac:dyDescent="0.25"/>
  <cols>
    <col min="1" max="1" width="21.42578125" customWidth="1"/>
    <col min="2" max="2" width="9.7109375" bestFit="1" customWidth="1"/>
    <col min="3" max="3" width="10.28515625" bestFit="1" customWidth="1"/>
    <col min="5" max="5" width="11.28515625" bestFit="1" customWidth="1"/>
    <col min="13" max="13" width="48.140625" customWidth="1"/>
    <col min="21" max="21" width="9.7109375" bestFit="1" customWidth="1"/>
  </cols>
  <sheetData>
    <row r="1" spans="1:13" x14ac:dyDescent="0.25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5.75" thickBot="1" x14ac:dyDescent="0.3">
      <c r="E3" s="33" t="s">
        <v>11</v>
      </c>
      <c r="F3" s="33"/>
      <c r="G3" s="33" t="s">
        <v>10</v>
      </c>
      <c r="H3" s="33"/>
      <c r="I3" s="33" t="s">
        <v>9</v>
      </c>
      <c r="J3" s="33"/>
      <c r="K3" s="33" t="s">
        <v>8</v>
      </c>
      <c r="L3" s="33"/>
    </row>
    <row r="4" spans="1:13" ht="30" x14ac:dyDescent="0.25">
      <c r="A4" s="1" t="s">
        <v>7</v>
      </c>
      <c r="B4" s="1" t="s">
        <v>6</v>
      </c>
      <c r="C4" s="1" t="s">
        <v>5</v>
      </c>
      <c r="D4" s="2" t="s">
        <v>4</v>
      </c>
      <c r="E4" s="1" t="s">
        <v>3</v>
      </c>
      <c r="F4" s="1" t="s">
        <v>1</v>
      </c>
      <c r="G4" s="1" t="s">
        <v>3</v>
      </c>
      <c r="H4" s="1" t="s">
        <v>1</v>
      </c>
      <c r="I4" s="1" t="s">
        <v>3</v>
      </c>
      <c r="J4" s="1" t="s">
        <v>1</v>
      </c>
      <c r="K4" s="1" t="s">
        <v>2</v>
      </c>
      <c r="L4" s="1" t="s">
        <v>1</v>
      </c>
      <c r="M4" s="1" t="s">
        <v>0</v>
      </c>
    </row>
    <row r="5" spans="1:13" x14ac:dyDescent="0.25">
      <c r="A5" t="s">
        <v>19</v>
      </c>
      <c r="B5" s="3">
        <v>42129</v>
      </c>
      <c r="C5" t="s">
        <v>20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135</v>
      </c>
    </row>
    <row r="6" spans="1:13" x14ac:dyDescent="0.25">
      <c r="A6" t="s">
        <v>19</v>
      </c>
      <c r="B6" s="3">
        <v>42130</v>
      </c>
      <c r="C6" t="s">
        <v>20</v>
      </c>
      <c r="D6">
        <v>11</v>
      </c>
      <c r="E6">
        <v>0</v>
      </c>
      <c r="F6">
        <f>SUM(F5+E6)</f>
        <v>0</v>
      </c>
      <c r="G6">
        <v>0</v>
      </c>
      <c r="H6">
        <f>SUM(H5+G6)</f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t="s">
        <v>19</v>
      </c>
      <c r="B7" s="3">
        <v>42130</v>
      </c>
      <c r="C7" t="s">
        <v>21</v>
      </c>
      <c r="D7">
        <v>11.5</v>
      </c>
      <c r="E7">
        <v>0</v>
      </c>
      <c r="F7">
        <f t="shared" ref="F7:F70" si="0">SUM(F6+E7)</f>
        <v>0</v>
      </c>
      <c r="G7">
        <v>0</v>
      </c>
      <c r="H7">
        <f t="shared" ref="H7:H70" si="1">SUM(H6+G7)</f>
        <v>0</v>
      </c>
      <c r="I7">
        <v>0</v>
      </c>
      <c r="J7">
        <v>0</v>
      </c>
      <c r="K7">
        <v>0</v>
      </c>
      <c r="L7">
        <v>0</v>
      </c>
    </row>
    <row r="8" spans="1:13" x14ac:dyDescent="0.25">
      <c r="A8" t="s">
        <v>19</v>
      </c>
      <c r="B8" s="3">
        <v>42131</v>
      </c>
      <c r="C8" t="s">
        <v>20</v>
      </c>
      <c r="D8">
        <v>11.25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 t="s">
        <v>22</v>
      </c>
    </row>
    <row r="9" spans="1:13" x14ac:dyDescent="0.25">
      <c r="A9" t="s">
        <v>19</v>
      </c>
      <c r="B9" s="3">
        <v>42132</v>
      </c>
      <c r="C9" t="s">
        <v>20</v>
      </c>
      <c r="D9">
        <v>11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 t="s">
        <v>23</v>
      </c>
    </row>
    <row r="10" spans="1:13" x14ac:dyDescent="0.25">
      <c r="A10" t="s">
        <v>24</v>
      </c>
      <c r="B10" s="3">
        <v>42133</v>
      </c>
      <c r="C10" t="s">
        <v>20</v>
      </c>
      <c r="D10">
        <v>11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v>0</v>
      </c>
      <c r="J10">
        <v>0</v>
      </c>
      <c r="K10">
        <v>0</v>
      </c>
      <c r="L10">
        <v>0</v>
      </c>
      <c r="M10" t="s">
        <v>25</v>
      </c>
    </row>
    <row r="11" spans="1:13" x14ac:dyDescent="0.25">
      <c r="A11" t="s">
        <v>24</v>
      </c>
      <c r="B11" s="3">
        <v>42134</v>
      </c>
      <c r="C11" t="s">
        <v>20</v>
      </c>
      <c r="D11">
        <v>11.5</v>
      </c>
      <c r="E11">
        <v>4</v>
      </c>
      <c r="F11">
        <f t="shared" si="0"/>
        <v>4</v>
      </c>
      <c r="G11">
        <v>0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 t="s">
        <v>26</v>
      </c>
    </row>
    <row r="12" spans="1:13" x14ac:dyDescent="0.25">
      <c r="A12" t="s">
        <v>27</v>
      </c>
      <c r="B12" s="3">
        <v>42135</v>
      </c>
      <c r="C12" t="s">
        <v>20</v>
      </c>
      <c r="D12">
        <v>11.5</v>
      </c>
      <c r="E12">
        <v>1</v>
      </c>
      <c r="F12">
        <f t="shared" si="0"/>
        <v>5</v>
      </c>
      <c r="G12">
        <v>0</v>
      </c>
      <c r="H12">
        <f t="shared" si="1"/>
        <v>0</v>
      </c>
      <c r="I12">
        <v>0</v>
      </c>
      <c r="J12">
        <v>0</v>
      </c>
      <c r="K12">
        <v>0</v>
      </c>
      <c r="L12">
        <v>0</v>
      </c>
      <c r="M12" t="s">
        <v>28</v>
      </c>
    </row>
    <row r="13" spans="1:13" x14ac:dyDescent="0.25">
      <c r="A13" t="s">
        <v>27</v>
      </c>
      <c r="B13" s="3">
        <v>42136</v>
      </c>
      <c r="C13" t="s">
        <v>20</v>
      </c>
      <c r="D13">
        <v>12</v>
      </c>
      <c r="E13">
        <v>0</v>
      </c>
      <c r="F13">
        <f t="shared" si="0"/>
        <v>5</v>
      </c>
      <c r="G13">
        <v>0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 t="s">
        <v>29</v>
      </c>
    </row>
    <row r="14" spans="1:13" x14ac:dyDescent="0.25">
      <c r="A14" t="s">
        <v>30</v>
      </c>
      <c r="B14" s="3">
        <v>42137</v>
      </c>
      <c r="C14" t="s">
        <v>20</v>
      </c>
      <c r="D14">
        <v>12.5</v>
      </c>
      <c r="E14">
        <v>0</v>
      </c>
      <c r="F14">
        <f t="shared" si="0"/>
        <v>5</v>
      </c>
      <c r="G14">
        <v>59</v>
      </c>
      <c r="H14">
        <f t="shared" si="1"/>
        <v>59</v>
      </c>
      <c r="I14">
        <v>0</v>
      </c>
      <c r="J14">
        <v>0</v>
      </c>
      <c r="K14">
        <v>0</v>
      </c>
      <c r="L14">
        <v>0</v>
      </c>
      <c r="M14" t="s">
        <v>31</v>
      </c>
    </row>
    <row r="15" spans="1:13" x14ac:dyDescent="0.25">
      <c r="A15" t="s">
        <v>34</v>
      </c>
      <c r="B15" s="3">
        <v>42137</v>
      </c>
      <c r="C15" t="s">
        <v>21</v>
      </c>
      <c r="D15">
        <v>14</v>
      </c>
      <c r="E15">
        <v>0</v>
      </c>
      <c r="F15">
        <f t="shared" si="0"/>
        <v>5</v>
      </c>
      <c r="G15">
        <v>5</v>
      </c>
      <c r="H15">
        <f t="shared" si="1"/>
        <v>64</v>
      </c>
      <c r="I15">
        <v>0</v>
      </c>
      <c r="J15">
        <v>0</v>
      </c>
      <c r="K15">
        <v>0</v>
      </c>
      <c r="L15">
        <v>0</v>
      </c>
      <c r="M15" t="s">
        <v>32</v>
      </c>
    </row>
    <row r="16" spans="1:13" x14ac:dyDescent="0.25">
      <c r="A16" t="s">
        <v>33</v>
      </c>
      <c r="B16" s="3">
        <v>42138</v>
      </c>
      <c r="C16" t="s">
        <v>20</v>
      </c>
      <c r="D16">
        <v>13</v>
      </c>
      <c r="E16">
        <v>0</v>
      </c>
      <c r="F16">
        <f t="shared" si="0"/>
        <v>5</v>
      </c>
      <c r="G16">
        <v>6</v>
      </c>
      <c r="H16">
        <f t="shared" si="1"/>
        <v>70</v>
      </c>
      <c r="I16">
        <v>0</v>
      </c>
      <c r="J16">
        <v>0</v>
      </c>
      <c r="K16">
        <v>0</v>
      </c>
      <c r="L16">
        <v>0</v>
      </c>
      <c r="M16" t="s">
        <v>35</v>
      </c>
    </row>
    <row r="17" spans="1:13" x14ac:dyDescent="0.25">
      <c r="A17" t="s">
        <v>36</v>
      </c>
      <c r="B17" s="3">
        <v>42138</v>
      </c>
      <c r="C17" t="s">
        <v>21</v>
      </c>
      <c r="D17">
        <v>14</v>
      </c>
      <c r="E17">
        <v>0</v>
      </c>
      <c r="F17">
        <f t="shared" si="0"/>
        <v>5</v>
      </c>
      <c r="G17">
        <v>0</v>
      </c>
      <c r="H17">
        <f t="shared" si="1"/>
        <v>70</v>
      </c>
      <c r="I17">
        <v>0</v>
      </c>
      <c r="J17">
        <v>0</v>
      </c>
      <c r="K17">
        <v>0</v>
      </c>
      <c r="L17">
        <v>0</v>
      </c>
      <c r="M17" t="s">
        <v>37</v>
      </c>
    </row>
    <row r="18" spans="1:13" x14ac:dyDescent="0.25">
      <c r="A18" t="s">
        <v>38</v>
      </c>
      <c r="B18" s="3">
        <v>42139</v>
      </c>
      <c r="C18" t="s">
        <v>20</v>
      </c>
      <c r="D18">
        <v>13.5</v>
      </c>
      <c r="E18">
        <v>1</v>
      </c>
      <c r="F18">
        <f t="shared" si="0"/>
        <v>6</v>
      </c>
      <c r="G18">
        <v>13</v>
      </c>
      <c r="H18">
        <f t="shared" si="1"/>
        <v>83</v>
      </c>
      <c r="I18">
        <v>0</v>
      </c>
      <c r="J18">
        <v>0</v>
      </c>
      <c r="K18">
        <v>0</v>
      </c>
      <c r="L18">
        <v>0</v>
      </c>
    </row>
    <row r="19" spans="1:13" x14ac:dyDescent="0.25">
      <c r="A19" t="s">
        <v>39</v>
      </c>
      <c r="B19" s="3">
        <v>42139</v>
      </c>
      <c r="C19" t="s">
        <v>21</v>
      </c>
      <c r="D19">
        <v>14.5</v>
      </c>
      <c r="E19">
        <v>0</v>
      </c>
      <c r="F19">
        <f t="shared" si="0"/>
        <v>6</v>
      </c>
      <c r="G19">
        <v>53</v>
      </c>
      <c r="H19">
        <f t="shared" si="1"/>
        <v>136</v>
      </c>
      <c r="I19">
        <v>0</v>
      </c>
      <c r="J19">
        <v>0</v>
      </c>
      <c r="K19">
        <v>0</v>
      </c>
      <c r="L19">
        <v>0</v>
      </c>
      <c r="M19" t="s">
        <v>40</v>
      </c>
    </row>
    <row r="20" spans="1:13" x14ac:dyDescent="0.25">
      <c r="A20" t="s">
        <v>41</v>
      </c>
      <c r="B20" s="3">
        <v>42140</v>
      </c>
      <c r="C20" t="s">
        <v>20</v>
      </c>
      <c r="D20">
        <v>14</v>
      </c>
      <c r="E20">
        <v>114</v>
      </c>
      <c r="F20">
        <f t="shared" si="0"/>
        <v>120</v>
      </c>
      <c r="G20">
        <v>30</v>
      </c>
      <c r="H20">
        <f t="shared" si="1"/>
        <v>166</v>
      </c>
      <c r="I20">
        <v>0</v>
      </c>
      <c r="J20">
        <v>0</v>
      </c>
      <c r="K20">
        <v>0</v>
      </c>
      <c r="L20">
        <v>0</v>
      </c>
    </row>
    <row r="21" spans="1:13" x14ac:dyDescent="0.25">
      <c r="A21" t="s">
        <v>41</v>
      </c>
      <c r="B21" s="3">
        <v>42140</v>
      </c>
      <c r="C21" t="s">
        <v>21</v>
      </c>
      <c r="D21">
        <v>15</v>
      </c>
      <c r="E21">
        <v>63</v>
      </c>
      <c r="F21">
        <f t="shared" si="0"/>
        <v>183</v>
      </c>
      <c r="G21">
        <v>23</v>
      </c>
      <c r="H21">
        <f t="shared" si="1"/>
        <v>189</v>
      </c>
      <c r="I21">
        <v>0</v>
      </c>
      <c r="J21">
        <v>0</v>
      </c>
      <c r="K21">
        <v>0</v>
      </c>
      <c r="L21">
        <v>0</v>
      </c>
    </row>
    <row r="22" spans="1:13" x14ac:dyDescent="0.25">
      <c r="A22" t="s">
        <v>41</v>
      </c>
      <c r="B22" s="3">
        <v>42141</v>
      </c>
      <c r="C22" t="s">
        <v>20</v>
      </c>
      <c r="D22">
        <v>15</v>
      </c>
      <c r="E22">
        <v>789</v>
      </c>
      <c r="F22">
        <f t="shared" si="0"/>
        <v>972</v>
      </c>
      <c r="G22">
        <v>52</v>
      </c>
      <c r="H22">
        <f t="shared" si="1"/>
        <v>241</v>
      </c>
      <c r="I22">
        <v>0</v>
      </c>
      <c r="J22">
        <v>0</v>
      </c>
      <c r="K22">
        <v>0</v>
      </c>
      <c r="L22">
        <v>0</v>
      </c>
      <c r="M22" t="s">
        <v>42</v>
      </c>
    </row>
    <row r="23" spans="1:13" x14ac:dyDescent="0.25">
      <c r="A23" t="s">
        <v>24</v>
      </c>
      <c r="B23" s="3">
        <v>42141</v>
      </c>
      <c r="C23" t="s">
        <v>21</v>
      </c>
      <c r="D23">
        <v>15.5</v>
      </c>
      <c r="E23">
        <v>18</v>
      </c>
      <c r="F23">
        <f t="shared" si="0"/>
        <v>990</v>
      </c>
      <c r="G23">
        <v>0</v>
      </c>
      <c r="H23">
        <f t="shared" si="1"/>
        <v>241</v>
      </c>
      <c r="I23">
        <v>0</v>
      </c>
      <c r="J23">
        <v>0</v>
      </c>
      <c r="K23">
        <v>0</v>
      </c>
      <c r="L23">
        <v>0</v>
      </c>
    </row>
    <row r="24" spans="1:13" x14ac:dyDescent="0.25">
      <c r="A24" t="s">
        <v>43</v>
      </c>
      <c r="B24" s="3">
        <v>42142</v>
      </c>
      <c r="C24" t="s">
        <v>20</v>
      </c>
      <c r="D24">
        <v>14</v>
      </c>
      <c r="E24">
        <v>31</v>
      </c>
      <c r="F24">
        <f t="shared" si="0"/>
        <v>1021</v>
      </c>
      <c r="G24">
        <v>2</v>
      </c>
      <c r="H24">
        <f t="shared" si="1"/>
        <v>243</v>
      </c>
      <c r="I24">
        <v>0</v>
      </c>
      <c r="J24">
        <v>0</v>
      </c>
      <c r="K24">
        <v>0</v>
      </c>
      <c r="L24">
        <v>0</v>
      </c>
      <c r="M24" t="s">
        <v>49</v>
      </c>
    </row>
    <row r="25" spans="1:13" x14ac:dyDescent="0.25">
      <c r="A25" t="s">
        <v>44</v>
      </c>
      <c r="B25" s="3">
        <v>42142</v>
      </c>
      <c r="C25" t="s">
        <v>21</v>
      </c>
      <c r="D25">
        <v>15</v>
      </c>
      <c r="E25">
        <v>3</v>
      </c>
      <c r="F25">
        <f t="shared" si="0"/>
        <v>1024</v>
      </c>
      <c r="G25">
        <v>1</v>
      </c>
      <c r="H25">
        <f t="shared" si="1"/>
        <v>244</v>
      </c>
      <c r="I25">
        <v>0</v>
      </c>
      <c r="K25">
        <v>0</v>
      </c>
      <c r="M25" t="s">
        <v>50</v>
      </c>
    </row>
    <row r="26" spans="1:13" x14ac:dyDescent="0.25">
      <c r="A26" t="s">
        <v>45</v>
      </c>
      <c r="B26" s="3">
        <v>42143</v>
      </c>
      <c r="C26" t="s">
        <v>20</v>
      </c>
      <c r="D26">
        <v>14.5</v>
      </c>
      <c r="E26">
        <v>22</v>
      </c>
      <c r="F26">
        <f t="shared" si="0"/>
        <v>1046</v>
      </c>
      <c r="G26">
        <v>7</v>
      </c>
      <c r="H26">
        <f t="shared" si="1"/>
        <v>251</v>
      </c>
      <c r="I26">
        <v>0</v>
      </c>
      <c r="K26">
        <v>0</v>
      </c>
      <c r="M26" t="s">
        <v>51</v>
      </c>
    </row>
    <row r="27" spans="1:13" x14ac:dyDescent="0.25">
      <c r="A27" t="s">
        <v>46</v>
      </c>
      <c r="B27" s="3">
        <v>42143</v>
      </c>
      <c r="C27" t="s">
        <v>21</v>
      </c>
      <c r="D27">
        <v>15.5</v>
      </c>
      <c r="E27">
        <v>3</v>
      </c>
      <c r="F27">
        <f t="shared" si="0"/>
        <v>1049</v>
      </c>
      <c r="G27">
        <v>1</v>
      </c>
      <c r="H27">
        <f t="shared" si="1"/>
        <v>252</v>
      </c>
      <c r="I27">
        <v>0</v>
      </c>
      <c r="K27">
        <v>0</v>
      </c>
      <c r="M27" t="s">
        <v>23</v>
      </c>
    </row>
    <row r="28" spans="1:13" x14ac:dyDescent="0.25">
      <c r="A28" t="s">
        <v>47</v>
      </c>
      <c r="B28" s="3">
        <v>42144</v>
      </c>
      <c r="C28" t="s">
        <v>20</v>
      </c>
      <c r="D28">
        <v>14</v>
      </c>
      <c r="E28">
        <v>6</v>
      </c>
      <c r="F28">
        <f t="shared" si="0"/>
        <v>1055</v>
      </c>
      <c r="G28">
        <v>2</v>
      </c>
      <c r="H28">
        <f t="shared" si="1"/>
        <v>254</v>
      </c>
      <c r="I28">
        <v>0</v>
      </c>
      <c r="K28">
        <v>0</v>
      </c>
    </row>
    <row r="29" spans="1:13" x14ac:dyDescent="0.25">
      <c r="A29" t="s">
        <v>48</v>
      </c>
      <c r="B29" s="3">
        <v>42144</v>
      </c>
      <c r="C29" t="s">
        <v>21</v>
      </c>
      <c r="D29">
        <v>15</v>
      </c>
      <c r="E29">
        <v>8</v>
      </c>
      <c r="F29">
        <f t="shared" si="0"/>
        <v>1063</v>
      </c>
      <c r="G29">
        <v>2</v>
      </c>
      <c r="H29">
        <f t="shared" si="1"/>
        <v>256</v>
      </c>
      <c r="I29">
        <v>0</v>
      </c>
      <c r="K29">
        <v>0</v>
      </c>
    </row>
    <row r="30" spans="1:13" x14ac:dyDescent="0.25">
      <c r="A30" t="s">
        <v>52</v>
      </c>
      <c r="B30" s="3">
        <v>42145</v>
      </c>
      <c r="C30" t="s">
        <v>20</v>
      </c>
      <c r="D30">
        <v>14.5</v>
      </c>
      <c r="E30">
        <v>8</v>
      </c>
      <c r="F30">
        <f t="shared" si="0"/>
        <v>1071</v>
      </c>
      <c r="G30">
        <v>1</v>
      </c>
      <c r="H30">
        <f t="shared" si="1"/>
        <v>257</v>
      </c>
      <c r="I30">
        <v>0</v>
      </c>
      <c r="K30">
        <v>0</v>
      </c>
    </row>
    <row r="31" spans="1:13" x14ac:dyDescent="0.25">
      <c r="A31" t="s">
        <v>53</v>
      </c>
      <c r="B31" s="3">
        <v>42145</v>
      </c>
      <c r="C31" t="s">
        <v>21</v>
      </c>
      <c r="D31">
        <v>16</v>
      </c>
      <c r="E31">
        <v>31</v>
      </c>
      <c r="F31">
        <f t="shared" si="0"/>
        <v>1102</v>
      </c>
      <c r="G31">
        <v>8</v>
      </c>
      <c r="H31">
        <f t="shared" si="1"/>
        <v>265</v>
      </c>
      <c r="I31">
        <v>0</v>
      </c>
      <c r="K31">
        <v>0</v>
      </c>
      <c r="M31" t="s">
        <v>60</v>
      </c>
    </row>
    <row r="32" spans="1:13" x14ac:dyDescent="0.25">
      <c r="A32" s="3" t="s">
        <v>54</v>
      </c>
      <c r="B32" s="3">
        <v>42146</v>
      </c>
      <c r="C32" t="s">
        <v>20</v>
      </c>
      <c r="D32">
        <v>14.5</v>
      </c>
      <c r="E32">
        <v>74</v>
      </c>
      <c r="F32">
        <f t="shared" si="0"/>
        <v>1176</v>
      </c>
      <c r="G32">
        <v>11</v>
      </c>
      <c r="H32">
        <f t="shared" si="1"/>
        <v>276</v>
      </c>
      <c r="M32" t="s">
        <v>59</v>
      </c>
    </row>
    <row r="33" spans="1:13" x14ac:dyDescent="0.25">
      <c r="A33" t="s">
        <v>55</v>
      </c>
      <c r="B33" s="3">
        <v>42146</v>
      </c>
      <c r="C33" t="s">
        <v>21</v>
      </c>
      <c r="D33">
        <v>15.5</v>
      </c>
      <c r="E33">
        <v>17</v>
      </c>
      <c r="F33">
        <f t="shared" si="0"/>
        <v>1193</v>
      </c>
      <c r="G33">
        <v>1</v>
      </c>
      <c r="H33">
        <f t="shared" si="1"/>
        <v>277</v>
      </c>
      <c r="I33">
        <v>0</v>
      </c>
      <c r="J33">
        <v>0</v>
      </c>
      <c r="K33">
        <v>0</v>
      </c>
      <c r="L33">
        <v>0</v>
      </c>
    </row>
    <row r="34" spans="1:13" x14ac:dyDescent="0.25">
      <c r="A34" t="s">
        <v>56</v>
      </c>
      <c r="B34" s="3">
        <v>42147</v>
      </c>
      <c r="C34" t="s">
        <v>20</v>
      </c>
      <c r="D34">
        <v>15.5</v>
      </c>
      <c r="E34">
        <v>362</v>
      </c>
      <c r="F34">
        <f t="shared" si="0"/>
        <v>1555</v>
      </c>
      <c r="G34">
        <v>8</v>
      </c>
      <c r="H34">
        <f t="shared" si="1"/>
        <v>285</v>
      </c>
      <c r="M34" t="s">
        <v>61</v>
      </c>
    </row>
    <row r="35" spans="1:13" x14ac:dyDescent="0.25">
      <c r="A35" t="s">
        <v>56</v>
      </c>
      <c r="B35" s="3">
        <v>42147</v>
      </c>
      <c r="C35" t="s">
        <v>21</v>
      </c>
      <c r="D35">
        <v>15.5</v>
      </c>
      <c r="E35">
        <v>117</v>
      </c>
      <c r="F35">
        <f t="shared" si="0"/>
        <v>1672</v>
      </c>
      <c r="G35">
        <v>1</v>
      </c>
      <c r="H35">
        <f t="shared" si="1"/>
        <v>286</v>
      </c>
    </row>
    <row r="36" spans="1:13" x14ac:dyDescent="0.25">
      <c r="A36" t="s">
        <v>56</v>
      </c>
      <c r="B36" s="3">
        <v>42148</v>
      </c>
      <c r="C36" t="s">
        <v>20</v>
      </c>
      <c r="D36">
        <v>15.5</v>
      </c>
      <c r="E36">
        <v>38</v>
      </c>
      <c r="F36">
        <f t="shared" si="0"/>
        <v>1710</v>
      </c>
      <c r="G36">
        <v>5</v>
      </c>
      <c r="H36">
        <f t="shared" si="1"/>
        <v>291</v>
      </c>
      <c r="M36" t="s">
        <v>62</v>
      </c>
    </row>
    <row r="37" spans="1:13" x14ac:dyDescent="0.25">
      <c r="A37" t="s">
        <v>57</v>
      </c>
      <c r="B37" s="3">
        <v>42149</v>
      </c>
      <c r="C37" t="s">
        <v>20</v>
      </c>
      <c r="D37">
        <v>15.5</v>
      </c>
      <c r="E37">
        <v>93</v>
      </c>
      <c r="F37">
        <f t="shared" si="0"/>
        <v>1803</v>
      </c>
      <c r="G37">
        <v>17</v>
      </c>
      <c r="H37">
        <f t="shared" si="1"/>
        <v>308</v>
      </c>
    </row>
    <row r="38" spans="1:13" x14ac:dyDescent="0.25">
      <c r="A38" t="s">
        <v>57</v>
      </c>
      <c r="B38" s="3">
        <v>42149</v>
      </c>
      <c r="C38" t="s">
        <v>21</v>
      </c>
      <c r="D38">
        <v>16.5</v>
      </c>
      <c r="E38">
        <v>89</v>
      </c>
      <c r="F38">
        <f t="shared" si="0"/>
        <v>1892</v>
      </c>
      <c r="G38">
        <v>9</v>
      </c>
      <c r="H38">
        <f t="shared" si="1"/>
        <v>317</v>
      </c>
    </row>
    <row r="39" spans="1:13" x14ac:dyDescent="0.25">
      <c r="A39" t="s">
        <v>58</v>
      </c>
      <c r="B39" s="3">
        <v>42150</v>
      </c>
      <c r="C39" t="s">
        <v>20</v>
      </c>
      <c r="D39">
        <v>16</v>
      </c>
      <c r="E39">
        <v>297</v>
      </c>
      <c r="F39">
        <f t="shared" si="0"/>
        <v>2189</v>
      </c>
      <c r="G39">
        <v>36</v>
      </c>
      <c r="H39">
        <f t="shared" si="1"/>
        <v>353</v>
      </c>
    </row>
    <row r="40" spans="1:13" x14ac:dyDescent="0.25">
      <c r="A40" t="s">
        <v>48</v>
      </c>
      <c r="B40" s="3">
        <v>42150</v>
      </c>
      <c r="C40" t="s">
        <v>21</v>
      </c>
      <c r="D40">
        <v>17</v>
      </c>
      <c r="E40">
        <v>36</v>
      </c>
      <c r="F40">
        <f t="shared" si="0"/>
        <v>2225</v>
      </c>
      <c r="G40">
        <v>0</v>
      </c>
      <c r="H40">
        <f t="shared" si="1"/>
        <v>353</v>
      </c>
      <c r="I40">
        <v>0</v>
      </c>
      <c r="K40">
        <v>0</v>
      </c>
      <c r="M40" t="s">
        <v>62</v>
      </c>
    </row>
    <row r="41" spans="1:13" x14ac:dyDescent="0.25">
      <c r="A41" t="s">
        <v>63</v>
      </c>
      <c r="B41" s="3">
        <v>42151</v>
      </c>
      <c r="C41" t="s">
        <v>20</v>
      </c>
      <c r="D41">
        <v>16</v>
      </c>
      <c r="E41">
        <v>92</v>
      </c>
      <c r="F41">
        <f t="shared" si="0"/>
        <v>2317</v>
      </c>
      <c r="G41">
        <v>13</v>
      </c>
      <c r="H41">
        <f t="shared" si="1"/>
        <v>366</v>
      </c>
      <c r="I41">
        <v>0</v>
      </c>
      <c r="K41">
        <v>0</v>
      </c>
      <c r="M41" t="s">
        <v>64</v>
      </c>
    </row>
    <row r="42" spans="1:13" x14ac:dyDescent="0.25">
      <c r="A42" t="s">
        <v>65</v>
      </c>
      <c r="B42" s="3">
        <v>42151</v>
      </c>
      <c r="C42" t="s">
        <v>21</v>
      </c>
      <c r="D42">
        <v>17</v>
      </c>
      <c r="E42">
        <v>994</v>
      </c>
      <c r="F42">
        <f t="shared" si="0"/>
        <v>3311</v>
      </c>
      <c r="G42">
        <v>12</v>
      </c>
      <c r="H42">
        <f t="shared" si="1"/>
        <v>378</v>
      </c>
      <c r="I42">
        <v>0</v>
      </c>
      <c r="K42">
        <v>0</v>
      </c>
      <c r="M42" t="s">
        <v>66</v>
      </c>
    </row>
    <row r="43" spans="1:13" x14ac:dyDescent="0.25">
      <c r="A43" t="s">
        <v>67</v>
      </c>
      <c r="B43" s="3">
        <v>42152</v>
      </c>
      <c r="C43" t="s">
        <v>20</v>
      </c>
      <c r="D43">
        <v>16</v>
      </c>
      <c r="E43">
        <v>1113</v>
      </c>
      <c r="F43">
        <f t="shared" si="0"/>
        <v>4424</v>
      </c>
      <c r="G43">
        <v>21</v>
      </c>
      <c r="H43">
        <f t="shared" si="1"/>
        <v>399</v>
      </c>
      <c r="I43">
        <v>0</v>
      </c>
      <c r="K43">
        <v>0</v>
      </c>
      <c r="M43" t="s">
        <v>68</v>
      </c>
    </row>
    <row r="44" spans="1:13" x14ac:dyDescent="0.25">
      <c r="A44" t="s">
        <v>67</v>
      </c>
      <c r="B44" s="3">
        <v>42152</v>
      </c>
      <c r="C44" t="s">
        <v>21</v>
      </c>
      <c r="D44">
        <v>17.5</v>
      </c>
      <c r="E44">
        <v>212</v>
      </c>
      <c r="F44">
        <f t="shared" si="0"/>
        <v>4636</v>
      </c>
      <c r="G44">
        <v>4</v>
      </c>
      <c r="H44">
        <f t="shared" si="1"/>
        <v>403</v>
      </c>
      <c r="I44">
        <v>0</v>
      </c>
      <c r="K44">
        <v>0</v>
      </c>
      <c r="M44" t="s">
        <v>69</v>
      </c>
    </row>
    <row r="45" spans="1:13" x14ac:dyDescent="0.25">
      <c r="A45" t="s">
        <v>67</v>
      </c>
      <c r="B45" s="3">
        <v>42153</v>
      </c>
      <c r="C45" t="s">
        <v>20</v>
      </c>
      <c r="D45">
        <v>16</v>
      </c>
      <c r="E45">
        <v>187</v>
      </c>
      <c r="F45">
        <f t="shared" si="0"/>
        <v>4823</v>
      </c>
      <c r="G45">
        <v>2</v>
      </c>
      <c r="H45">
        <f t="shared" si="1"/>
        <v>405</v>
      </c>
      <c r="I45">
        <v>0</v>
      </c>
      <c r="K45">
        <v>0</v>
      </c>
    </row>
    <row r="46" spans="1:13" x14ac:dyDescent="0.25">
      <c r="A46" t="s">
        <v>67</v>
      </c>
      <c r="B46" s="3">
        <v>42153</v>
      </c>
      <c r="C46" t="s">
        <v>21</v>
      </c>
      <c r="D46">
        <v>18</v>
      </c>
      <c r="E46">
        <v>56</v>
      </c>
      <c r="F46">
        <f t="shared" si="0"/>
        <v>4879</v>
      </c>
      <c r="G46">
        <v>2</v>
      </c>
      <c r="H46">
        <f t="shared" si="1"/>
        <v>407</v>
      </c>
      <c r="I46">
        <v>0</v>
      </c>
      <c r="K46">
        <v>0</v>
      </c>
      <c r="M46" t="s">
        <v>70</v>
      </c>
    </row>
    <row r="47" spans="1:13" x14ac:dyDescent="0.25">
      <c r="A47" t="s">
        <v>71</v>
      </c>
      <c r="B47" s="3">
        <v>42154</v>
      </c>
      <c r="C47" t="s">
        <v>20</v>
      </c>
      <c r="D47">
        <v>15</v>
      </c>
      <c r="E47">
        <v>2</v>
      </c>
      <c r="F47">
        <f t="shared" si="0"/>
        <v>4881</v>
      </c>
      <c r="G47">
        <v>1</v>
      </c>
      <c r="H47">
        <f t="shared" si="1"/>
        <v>408</v>
      </c>
      <c r="I47">
        <v>0</v>
      </c>
      <c r="K47">
        <v>0</v>
      </c>
    </row>
    <row r="48" spans="1:13" x14ac:dyDescent="0.25">
      <c r="A48" t="s">
        <v>72</v>
      </c>
      <c r="B48" s="3">
        <v>42154</v>
      </c>
      <c r="C48" t="s">
        <v>21</v>
      </c>
      <c r="D48">
        <v>19</v>
      </c>
      <c r="E48">
        <v>1</v>
      </c>
      <c r="F48">
        <f t="shared" si="0"/>
        <v>4882</v>
      </c>
      <c r="G48">
        <v>1</v>
      </c>
      <c r="H48">
        <f t="shared" si="1"/>
        <v>409</v>
      </c>
      <c r="I48">
        <v>0</v>
      </c>
      <c r="K48">
        <v>0</v>
      </c>
      <c r="M48" t="s">
        <v>73</v>
      </c>
    </row>
    <row r="49" spans="1:63" x14ac:dyDescent="0.25">
      <c r="A49" t="s">
        <v>74</v>
      </c>
      <c r="B49" s="3">
        <v>42155</v>
      </c>
      <c r="C49" t="s">
        <v>20</v>
      </c>
      <c r="D49">
        <v>17.5</v>
      </c>
      <c r="E49">
        <v>65</v>
      </c>
      <c r="F49">
        <f t="shared" si="0"/>
        <v>4947</v>
      </c>
      <c r="G49">
        <v>1</v>
      </c>
      <c r="H49">
        <f t="shared" si="1"/>
        <v>410</v>
      </c>
      <c r="I49">
        <v>0</v>
      </c>
      <c r="K49">
        <v>0</v>
      </c>
      <c r="M49" t="s">
        <v>75</v>
      </c>
      <c r="X49" s="5"/>
      <c r="Y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spans="1:63" x14ac:dyDescent="0.25">
      <c r="A50" t="s">
        <v>74</v>
      </c>
      <c r="B50" s="3">
        <v>42155</v>
      </c>
      <c r="C50" t="s">
        <v>21</v>
      </c>
      <c r="D50">
        <v>19</v>
      </c>
      <c r="E50">
        <v>9</v>
      </c>
      <c r="F50">
        <f t="shared" si="0"/>
        <v>4956</v>
      </c>
      <c r="G50">
        <v>1</v>
      </c>
      <c r="H50">
        <f t="shared" si="1"/>
        <v>411</v>
      </c>
      <c r="I50">
        <v>0</v>
      </c>
      <c r="K50">
        <v>0</v>
      </c>
    </row>
    <row r="51" spans="1:63" x14ac:dyDescent="0.25">
      <c r="A51" t="s">
        <v>76</v>
      </c>
      <c r="B51" s="3">
        <v>42156</v>
      </c>
      <c r="C51" t="s">
        <v>20</v>
      </c>
      <c r="D51">
        <v>17.5</v>
      </c>
      <c r="E51">
        <v>12</v>
      </c>
      <c r="F51">
        <f t="shared" si="0"/>
        <v>4968</v>
      </c>
      <c r="G51">
        <v>0</v>
      </c>
      <c r="H51">
        <f t="shared" si="1"/>
        <v>411</v>
      </c>
      <c r="I51">
        <v>0</v>
      </c>
      <c r="K51">
        <v>0</v>
      </c>
    </row>
    <row r="52" spans="1:63" x14ac:dyDescent="0.25">
      <c r="A52" t="s">
        <v>77</v>
      </c>
      <c r="B52" s="3">
        <v>42156</v>
      </c>
      <c r="C52" t="s">
        <v>21</v>
      </c>
      <c r="D52">
        <v>19.5</v>
      </c>
      <c r="E52">
        <v>2</v>
      </c>
      <c r="F52">
        <f t="shared" si="0"/>
        <v>4970</v>
      </c>
      <c r="G52">
        <v>0</v>
      </c>
      <c r="H52">
        <f t="shared" si="1"/>
        <v>411</v>
      </c>
      <c r="I52">
        <v>0</v>
      </c>
      <c r="K52">
        <v>0</v>
      </c>
    </row>
    <row r="53" spans="1:63" x14ac:dyDescent="0.25">
      <c r="A53" t="s">
        <v>78</v>
      </c>
      <c r="B53" s="3">
        <v>42157</v>
      </c>
      <c r="C53" t="s">
        <v>20</v>
      </c>
      <c r="D53">
        <v>18</v>
      </c>
      <c r="E53">
        <v>3</v>
      </c>
      <c r="F53">
        <f t="shared" si="0"/>
        <v>4973</v>
      </c>
      <c r="G53">
        <v>0</v>
      </c>
      <c r="H53">
        <f t="shared" si="1"/>
        <v>411</v>
      </c>
      <c r="I53">
        <v>0</v>
      </c>
      <c r="K53">
        <v>0</v>
      </c>
      <c r="M53" t="s">
        <v>79</v>
      </c>
    </row>
    <row r="54" spans="1:63" x14ac:dyDescent="0.25">
      <c r="A54" t="s">
        <v>78</v>
      </c>
      <c r="B54" s="3">
        <v>42157</v>
      </c>
      <c r="C54" t="s">
        <v>21</v>
      </c>
      <c r="D54">
        <v>18.5</v>
      </c>
      <c r="E54">
        <v>78</v>
      </c>
      <c r="F54">
        <f t="shared" si="0"/>
        <v>5051</v>
      </c>
      <c r="G54">
        <v>0</v>
      </c>
      <c r="H54">
        <f t="shared" si="1"/>
        <v>411</v>
      </c>
      <c r="I54">
        <v>0</v>
      </c>
      <c r="K54">
        <v>0</v>
      </c>
      <c r="M54" t="s">
        <v>80</v>
      </c>
    </row>
    <row r="55" spans="1:63" x14ac:dyDescent="0.25">
      <c r="A55" t="s">
        <v>55</v>
      </c>
      <c r="B55" s="3">
        <v>42158</v>
      </c>
      <c r="C55" t="s">
        <v>20</v>
      </c>
      <c r="D55">
        <v>18</v>
      </c>
      <c r="E55">
        <v>521</v>
      </c>
      <c r="F55">
        <f t="shared" si="0"/>
        <v>5572</v>
      </c>
      <c r="G55">
        <v>0</v>
      </c>
      <c r="H55">
        <f t="shared" si="1"/>
        <v>411</v>
      </c>
      <c r="I55">
        <v>0</v>
      </c>
      <c r="K55">
        <v>0</v>
      </c>
    </row>
    <row r="56" spans="1:63" x14ac:dyDescent="0.25">
      <c r="A56" t="s">
        <v>55</v>
      </c>
      <c r="B56" s="3">
        <v>42158</v>
      </c>
      <c r="C56" t="s">
        <v>21</v>
      </c>
      <c r="D56">
        <v>18.5</v>
      </c>
      <c r="E56">
        <v>403</v>
      </c>
      <c r="F56">
        <f t="shared" si="0"/>
        <v>5975</v>
      </c>
      <c r="G56">
        <v>9</v>
      </c>
      <c r="H56">
        <f t="shared" si="1"/>
        <v>420</v>
      </c>
      <c r="I56">
        <v>0</v>
      </c>
      <c r="K56">
        <v>0</v>
      </c>
    </row>
    <row r="57" spans="1:63" x14ac:dyDescent="0.25">
      <c r="A57" t="s">
        <v>67</v>
      </c>
      <c r="B57" s="3">
        <v>42159</v>
      </c>
      <c r="C57" t="s">
        <v>20</v>
      </c>
      <c r="D57">
        <v>17.5</v>
      </c>
      <c r="E57">
        <v>328</v>
      </c>
      <c r="F57">
        <f t="shared" si="0"/>
        <v>6303</v>
      </c>
      <c r="G57">
        <v>8</v>
      </c>
      <c r="H57">
        <f t="shared" si="1"/>
        <v>428</v>
      </c>
      <c r="I57">
        <v>0</v>
      </c>
      <c r="K57">
        <v>0</v>
      </c>
      <c r="M57" t="s">
        <v>81</v>
      </c>
    </row>
    <row r="58" spans="1:63" x14ac:dyDescent="0.25">
      <c r="A58" t="s">
        <v>82</v>
      </c>
      <c r="B58" s="3">
        <v>42159</v>
      </c>
      <c r="C58" t="s">
        <v>21</v>
      </c>
      <c r="D58">
        <v>17.5</v>
      </c>
      <c r="E58">
        <v>234</v>
      </c>
      <c r="F58">
        <f t="shared" si="0"/>
        <v>6537</v>
      </c>
      <c r="G58">
        <v>3</v>
      </c>
      <c r="H58">
        <f t="shared" si="1"/>
        <v>431</v>
      </c>
      <c r="I58">
        <v>0</v>
      </c>
      <c r="K58">
        <v>0</v>
      </c>
    </row>
    <row r="59" spans="1:63" x14ac:dyDescent="0.25">
      <c r="A59" t="s">
        <v>41</v>
      </c>
      <c r="B59" s="3">
        <v>42160</v>
      </c>
      <c r="C59" t="s">
        <v>83</v>
      </c>
      <c r="D59">
        <v>17</v>
      </c>
      <c r="E59">
        <v>319</v>
      </c>
      <c r="F59">
        <f t="shared" si="0"/>
        <v>6856</v>
      </c>
      <c r="G59">
        <v>1</v>
      </c>
      <c r="H59">
        <f t="shared" si="1"/>
        <v>432</v>
      </c>
      <c r="I59">
        <v>0</v>
      </c>
      <c r="K59">
        <v>0</v>
      </c>
    </row>
    <row r="60" spans="1:63" x14ac:dyDescent="0.25">
      <c r="A60" t="s">
        <v>41</v>
      </c>
      <c r="B60" s="3">
        <v>42160</v>
      </c>
      <c r="C60" t="s">
        <v>21</v>
      </c>
      <c r="D60">
        <v>16.5</v>
      </c>
      <c r="E60">
        <v>17</v>
      </c>
      <c r="F60">
        <f t="shared" si="0"/>
        <v>6873</v>
      </c>
      <c r="G60">
        <v>1</v>
      </c>
      <c r="H60">
        <f t="shared" si="1"/>
        <v>433</v>
      </c>
      <c r="I60">
        <v>0</v>
      </c>
      <c r="K60">
        <v>0</v>
      </c>
      <c r="M60" t="s">
        <v>84</v>
      </c>
    </row>
    <row r="61" spans="1:63" x14ac:dyDescent="0.25">
      <c r="A61" t="s">
        <v>41</v>
      </c>
      <c r="B61" s="3">
        <v>42161</v>
      </c>
      <c r="C61" t="s">
        <v>20</v>
      </c>
      <c r="D61">
        <v>16</v>
      </c>
      <c r="E61">
        <v>536</v>
      </c>
      <c r="F61">
        <f t="shared" si="0"/>
        <v>7409</v>
      </c>
      <c r="G61">
        <v>4</v>
      </c>
      <c r="H61">
        <f t="shared" si="1"/>
        <v>437</v>
      </c>
      <c r="I61">
        <v>0</v>
      </c>
      <c r="K61">
        <v>0</v>
      </c>
      <c r="M61" t="s">
        <v>84</v>
      </c>
    </row>
    <row r="62" spans="1:63" x14ac:dyDescent="0.25">
      <c r="A62" t="s">
        <v>41</v>
      </c>
      <c r="B62" s="3">
        <v>42161</v>
      </c>
      <c r="C62" t="s">
        <v>21</v>
      </c>
      <c r="D62">
        <v>18</v>
      </c>
      <c r="E62">
        <v>709</v>
      </c>
      <c r="F62">
        <f t="shared" si="0"/>
        <v>8118</v>
      </c>
      <c r="G62">
        <v>9</v>
      </c>
      <c r="H62">
        <f t="shared" si="1"/>
        <v>446</v>
      </c>
      <c r="I62">
        <v>0</v>
      </c>
      <c r="K62">
        <v>0</v>
      </c>
    </row>
    <row r="63" spans="1:63" x14ac:dyDescent="0.25">
      <c r="A63" t="s">
        <v>77</v>
      </c>
      <c r="B63" s="3">
        <v>42162</v>
      </c>
      <c r="C63" t="s">
        <v>20</v>
      </c>
      <c r="D63">
        <v>16.5</v>
      </c>
      <c r="E63">
        <v>196</v>
      </c>
      <c r="F63">
        <f t="shared" si="0"/>
        <v>8314</v>
      </c>
      <c r="G63">
        <v>1</v>
      </c>
      <c r="H63">
        <f t="shared" si="1"/>
        <v>447</v>
      </c>
      <c r="I63">
        <v>0</v>
      </c>
      <c r="K63">
        <v>0</v>
      </c>
      <c r="M63" t="s">
        <v>85</v>
      </c>
    </row>
    <row r="64" spans="1:63" x14ac:dyDescent="0.25">
      <c r="A64" t="s">
        <v>77</v>
      </c>
      <c r="B64" s="3">
        <v>42162</v>
      </c>
      <c r="C64" t="s">
        <v>21</v>
      </c>
      <c r="D64">
        <v>18</v>
      </c>
      <c r="E64">
        <v>400</v>
      </c>
      <c r="F64">
        <f t="shared" si="0"/>
        <v>8714</v>
      </c>
      <c r="G64">
        <v>0</v>
      </c>
      <c r="H64">
        <f t="shared" si="1"/>
        <v>447</v>
      </c>
      <c r="M64" t="s">
        <v>87</v>
      </c>
    </row>
    <row r="65" spans="1:13" x14ac:dyDescent="0.25">
      <c r="A65" t="s">
        <v>86</v>
      </c>
      <c r="B65" s="3">
        <v>42163</v>
      </c>
      <c r="C65" t="s">
        <v>20</v>
      </c>
      <c r="D65">
        <v>16.5</v>
      </c>
      <c r="E65">
        <v>70</v>
      </c>
      <c r="F65">
        <f t="shared" si="0"/>
        <v>8784</v>
      </c>
      <c r="G65">
        <v>0</v>
      </c>
      <c r="H65">
        <f t="shared" si="1"/>
        <v>447</v>
      </c>
      <c r="M65" t="s">
        <v>88</v>
      </c>
    </row>
    <row r="66" spans="1:13" x14ac:dyDescent="0.25">
      <c r="A66" t="s">
        <v>89</v>
      </c>
      <c r="B66" s="3">
        <v>42163</v>
      </c>
      <c r="C66" t="s">
        <v>21</v>
      </c>
      <c r="D66">
        <v>17.5</v>
      </c>
      <c r="E66">
        <v>279</v>
      </c>
      <c r="F66">
        <f t="shared" si="0"/>
        <v>9063</v>
      </c>
      <c r="G66">
        <v>64</v>
      </c>
      <c r="H66">
        <f t="shared" si="1"/>
        <v>511</v>
      </c>
      <c r="M66" t="s">
        <v>90</v>
      </c>
    </row>
    <row r="67" spans="1:13" x14ac:dyDescent="0.25">
      <c r="A67" t="s">
        <v>91</v>
      </c>
      <c r="B67" s="3">
        <v>42164</v>
      </c>
      <c r="C67" t="s">
        <v>20</v>
      </c>
      <c r="D67">
        <v>16</v>
      </c>
      <c r="E67">
        <v>516</v>
      </c>
      <c r="F67">
        <f t="shared" si="0"/>
        <v>9579</v>
      </c>
      <c r="G67">
        <v>14</v>
      </c>
      <c r="H67">
        <f t="shared" si="1"/>
        <v>525</v>
      </c>
      <c r="M67" t="s">
        <v>92</v>
      </c>
    </row>
    <row r="68" spans="1:13" x14ac:dyDescent="0.25">
      <c r="A68" t="s">
        <v>91</v>
      </c>
      <c r="B68" s="3">
        <v>42164</v>
      </c>
      <c r="C68" t="s">
        <v>21</v>
      </c>
      <c r="D68">
        <v>17</v>
      </c>
      <c r="E68">
        <v>51</v>
      </c>
      <c r="F68">
        <f t="shared" si="0"/>
        <v>9630</v>
      </c>
      <c r="G68">
        <v>1</v>
      </c>
      <c r="H68">
        <f t="shared" si="1"/>
        <v>526</v>
      </c>
      <c r="M68" t="s">
        <v>84</v>
      </c>
    </row>
    <row r="69" spans="1:13" x14ac:dyDescent="0.25">
      <c r="A69" t="s">
        <v>93</v>
      </c>
      <c r="B69" s="3">
        <v>42165</v>
      </c>
      <c r="C69" t="s">
        <v>20</v>
      </c>
      <c r="D69">
        <v>15.5</v>
      </c>
      <c r="E69">
        <v>6</v>
      </c>
      <c r="F69">
        <f t="shared" si="0"/>
        <v>9636</v>
      </c>
      <c r="G69">
        <v>0</v>
      </c>
      <c r="H69">
        <f t="shared" si="1"/>
        <v>526</v>
      </c>
      <c r="M69" t="s">
        <v>94</v>
      </c>
    </row>
    <row r="70" spans="1:13" x14ac:dyDescent="0.25">
      <c r="A70" t="s">
        <v>93</v>
      </c>
      <c r="B70" s="3">
        <v>42165</v>
      </c>
      <c r="C70" t="s">
        <v>21</v>
      </c>
      <c r="D70">
        <v>17</v>
      </c>
      <c r="E70">
        <v>74</v>
      </c>
      <c r="F70">
        <f t="shared" si="0"/>
        <v>9710</v>
      </c>
      <c r="G70">
        <v>2</v>
      </c>
      <c r="H70">
        <f t="shared" si="1"/>
        <v>528</v>
      </c>
      <c r="M70" t="s">
        <v>95</v>
      </c>
    </row>
    <row r="71" spans="1:13" x14ac:dyDescent="0.25">
      <c r="A71" t="s">
        <v>96</v>
      </c>
      <c r="B71" s="3">
        <v>42166</v>
      </c>
      <c r="C71" t="s">
        <v>20</v>
      </c>
      <c r="D71">
        <v>15.5</v>
      </c>
      <c r="E71">
        <v>9</v>
      </c>
      <c r="F71">
        <f t="shared" ref="F71:F109" si="2">SUM(F70+E71)</f>
        <v>9719</v>
      </c>
      <c r="G71">
        <v>0</v>
      </c>
      <c r="H71">
        <f t="shared" ref="H71:H109" si="3">SUM(H70+G71)</f>
        <v>528</v>
      </c>
      <c r="M71" t="s">
        <v>97</v>
      </c>
    </row>
    <row r="72" spans="1:13" x14ac:dyDescent="0.25">
      <c r="A72" t="s">
        <v>67</v>
      </c>
      <c r="B72" s="3">
        <v>42166</v>
      </c>
      <c r="C72" t="s">
        <v>21</v>
      </c>
      <c r="D72">
        <v>16.5</v>
      </c>
      <c r="E72">
        <v>355</v>
      </c>
      <c r="F72">
        <f t="shared" si="2"/>
        <v>10074</v>
      </c>
      <c r="G72">
        <v>3</v>
      </c>
      <c r="H72">
        <f t="shared" si="3"/>
        <v>531</v>
      </c>
    </row>
    <row r="73" spans="1:13" x14ac:dyDescent="0.25">
      <c r="A73" t="s">
        <v>98</v>
      </c>
      <c r="B73" s="3">
        <v>42167</v>
      </c>
      <c r="C73" t="s">
        <v>20</v>
      </c>
      <c r="D73">
        <v>16.5</v>
      </c>
      <c r="E73">
        <v>145</v>
      </c>
      <c r="F73">
        <f t="shared" si="2"/>
        <v>10219</v>
      </c>
      <c r="G73">
        <v>8</v>
      </c>
      <c r="H73">
        <f t="shared" si="3"/>
        <v>539</v>
      </c>
      <c r="M73" t="s">
        <v>99</v>
      </c>
    </row>
    <row r="74" spans="1:13" x14ac:dyDescent="0.25">
      <c r="A74" t="s">
        <v>98</v>
      </c>
      <c r="B74" s="3">
        <v>42167</v>
      </c>
      <c r="C74" t="s">
        <v>21</v>
      </c>
      <c r="D74">
        <v>17</v>
      </c>
      <c r="E74">
        <v>1</v>
      </c>
      <c r="F74">
        <f t="shared" si="2"/>
        <v>10220</v>
      </c>
      <c r="G74">
        <v>0</v>
      </c>
      <c r="H74">
        <f t="shared" si="3"/>
        <v>539</v>
      </c>
      <c r="M74" t="s">
        <v>100</v>
      </c>
    </row>
    <row r="75" spans="1:13" x14ac:dyDescent="0.25">
      <c r="A75" t="s">
        <v>101</v>
      </c>
      <c r="B75" s="3">
        <v>42168</v>
      </c>
      <c r="C75" t="s">
        <v>20</v>
      </c>
      <c r="D75">
        <v>16</v>
      </c>
      <c r="E75">
        <v>0</v>
      </c>
      <c r="F75">
        <f t="shared" si="2"/>
        <v>10220</v>
      </c>
      <c r="G75">
        <v>0</v>
      </c>
      <c r="H75">
        <f t="shared" si="3"/>
        <v>539</v>
      </c>
    </row>
    <row r="76" spans="1:13" x14ac:dyDescent="0.25">
      <c r="A76" t="s">
        <v>101</v>
      </c>
      <c r="B76" s="3">
        <v>42168</v>
      </c>
      <c r="C76" t="s">
        <v>21</v>
      </c>
      <c r="D76">
        <v>19.5</v>
      </c>
      <c r="E76">
        <v>0</v>
      </c>
      <c r="F76">
        <f t="shared" si="2"/>
        <v>10220</v>
      </c>
      <c r="G76">
        <v>0</v>
      </c>
      <c r="H76">
        <f t="shared" si="3"/>
        <v>539</v>
      </c>
      <c r="M76" t="s">
        <v>102</v>
      </c>
    </row>
    <row r="77" spans="1:13" x14ac:dyDescent="0.25">
      <c r="A77" t="s">
        <v>74</v>
      </c>
      <c r="B77" s="3">
        <v>42169</v>
      </c>
      <c r="C77" t="s">
        <v>20</v>
      </c>
      <c r="D77">
        <v>17</v>
      </c>
      <c r="E77">
        <v>31</v>
      </c>
      <c r="F77">
        <f t="shared" si="2"/>
        <v>10251</v>
      </c>
      <c r="G77">
        <v>0</v>
      </c>
      <c r="H77">
        <f t="shared" si="3"/>
        <v>539</v>
      </c>
      <c r="M77" t="s">
        <v>103</v>
      </c>
    </row>
    <row r="78" spans="1:13" x14ac:dyDescent="0.25">
      <c r="A78" t="s">
        <v>74</v>
      </c>
      <c r="B78" s="3">
        <v>42169</v>
      </c>
      <c r="C78" t="s">
        <v>21</v>
      </c>
      <c r="D78">
        <v>20.5</v>
      </c>
      <c r="E78">
        <v>12</v>
      </c>
      <c r="F78">
        <f t="shared" si="2"/>
        <v>10263</v>
      </c>
      <c r="G78">
        <v>0</v>
      </c>
      <c r="H78">
        <f t="shared" si="3"/>
        <v>539</v>
      </c>
      <c r="M78" t="s">
        <v>104</v>
      </c>
    </row>
    <row r="79" spans="1:13" x14ac:dyDescent="0.25">
      <c r="A79" t="s">
        <v>76</v>
      </c>
      <c r="B79" s="3">
        <v>42170</v>
      </c>
      <c r="C79" t="s">
        <v>20</v>
      </c>
      <c r="D79">
        <v>18</v>
      </c>
      <c r="E79">
        <v>0</v>
      </c>
      <c r="F79">
        <f t="shared" si="2"/>
        <v>10263</v>
      </c>
      <c r="G79">
        <v>0</v>
      </c>
      <c r="H79">
        <f t="shared" si="3"/>
        <v>539</v>
      </c>
    </row>
    <row r="80" spans="1:13" x14ac:dyDescent="0.25">
      <c r="A80" t="s">
        <v>105</v>
      </c>
      <c r="B80" s="3">
        <v>42170</v>
      </c>
      <c r="C80" t="s">
        <v>21</v>
      </c>
      <c r="D80">
        <v>20.5</v>
      </c>
      <c r="E80">
        <v>0</v>
      </c>
      <c r="F80">
        <f t="shared" si="2"/>
        <v>10263</v>
      </c>
      <c r="G80">
        <v>0</v>
      </c>
      <c r="H80">
        <f t="shared" si="3"/>
        <v>539</v>
      </c>
    </row>
    <row r="81" spans="1:13" x14ac:dyDescent="0.25">
      <c r="A81" t="s">
        <v>56</v>
      </c>
      <c r="B81" s="3">
        <v>42171</v>
      </c>
      <c r="C81" t="s">
        <v>20</v>
      </c>
      <c r="D81">
        <v>19</v>
      </c>
      <c r="E81">
        <v>0</v>
      </c>
      <c r="F81">
        <f t="shared" si="2"/>
        <v>10263</v>
      </c>
      <c r="G81">
        <v>0</v>
      </c>
      <c r="H81">
        <f t="shared" si="3"/>
        <v>539</v>
      </c>
      <c r="M81" t="s">
        <v>106</v>
      </c>
    </row>
    <row r="82" spans="1:13" x14ac:dyDescent="0.25">
      <c r="A82" t="s">
        <v>56</v>
      </c>
      <c r="B82" s="3">
        <v>42171</v>
      </c>
      <c r="C82" t="s">
        <v>21</v>
      </c>
      <c r="D82">
        <v>22</v>
      </c>
      <c r="E82">
        <v>0</v>
      </c>
      <c r="F82">
        <f t="shared" si="2"/>
        <v>10263</v>
      </c>
      <c r="G82">
        <v>0</v>
      </c>
      <c r="H82">
        <f t="shared" si="3"/>
        <v>539</v>
      </c>
      <c r="M82" t="s">
        <v>107</v>
      </c>
    </row>
    <row r="83" spans="1:13" x14ac:dyDescent="0.25">
      <c r="A83" t="s">
        <v>27</v>
      </c>
      <c r="B83" s="3">
        <v>42172</v>
      </c>
      <c r="C83" t="s">
        <v>20</v>
      </c>
      <c r="D83">
        <v>20</v>
      </c>
      <c r="E83">
        <v>0</v>
      </c>
      <c r="F83">
        <f t="shared" si="2"/>
        <v>10263</v>
      </c>
      <c r="G83">
        <v>1</v>
      </c>
      <c r="H83">
        <f t="shared" si="3"/>
        <v>540</v>
      </c>
      <c r="M83" t="s">
        <v>108</v>
      </c>
    </row>
    <row r="84" spans="1:13" x14ac:dyDescent="0.25">
      <c r="A84" t="s">
        <v>27</v>
      </c>
      <c r="B84" s="3">
        <v>42172</v>
      </c>
      <c r="C84" t="s">
        <v>21</v>
      </c>
      <c r="D84">
        <v>22</v>
      </c>
      <c r="E84">
        <v>0</v>
      </c>
      <c r="F84">
        <f t="shared" si="2"/>
        <v>10263</v>
      </c>
      <c r="G84">
        <v>0</v>
      </c>
      <c r="H84">
        <f t="shared" si="3"/>
        <v>540</v>
      </c>
      <c r="M84" t="s">
        <v>109</v>
      </c>
    </row>
    <row r="85" spans="1:13" x14ac:dyDescent="0.25">
      <c r="A85" t="s">
        <v>67</v>
      </c>
      <c r="B85" s="3">
        <v>42173</v>
      </c>
      <c r="C85" t="s">
        <v>20</v>
      </c>
      <c r="D85">
        <v>20</v>
      </c>
      <c r="E85">
        <v>0</v>
      </c>
      <c r="F85">
        <f t="shared" si="2"/>
        <v>10263</v>
      </c>
      <c r="G85">
        <v>0</v>
      </c>
      <c r="H85">
        <f t="shared" si="3"/>
        <v>540</v>
      </c>
    </row>
    <row r="86" spans="1:13" x14ac:dyDescent="0.25">
      <c r="A86" t="s">
        <v>67</v>
      </c>
      <c r="B86" s="3">
        <v>42173</v>
      </c>
      <c r="C86" t="s">
        <v>21</v>
      </c>
      <c r="D86">
        <v>22</v>
      </c>
      <c r="E86">
        <v>3</v>
      </c>
      <c r="F86">
        <f t="shared" si="2"/>
        <v>10266</v>
      </c>
      <c r="G86">
        <v>0</v>
      </c>
      <c r="H86">
        <f t="shared" si="3"/>
        <v>540</v>
      </c>
      <c r="M86" t="s">
        <v>110</v>
      </c>
    </row>
    <row r="87" spans="1:13" x14ac:dyDescent="0.25">
      <c r="A87" t="s">
        <v>41</v>
      </c>
      <c r="B87" s="3">
        <v>42174</v>
      </c>
      <c r="C87" t="s">
        <v>20</v>
      </c>
      <c r="D87">
        <v>21</v>
      </c>
      <c r="E87">
        <v>0</v>
      </c>
      <c r="F87">
        <f t="shared" si="2"/>
        <v>10266</v>
      </c>
      <c r="G87">
        <v>0</v>
      </c>
      <c r="H87">
        <f t="shared" si="3"/>
        <v>540</v>
      </c>
      <c r="M87" t="s">
        <v>111</v>
      </c>
    </row>
    <row r="88" spans="1:13" x14ac:dyDescent="0.25">
      <c r="A88" t="s">
        <v>41</v>
      </c>
      <c r="B88" s="3">
        <v>42174</v>
      </c>
      <c r="C88" t="s">
        <v>21</v>
      </c>
      <c r="D88">
        <v>23</v>
      </c>
      <c r="E88">
        <v>1</v>
      </c>
      <c r="F88">
        <f t="shared" si="2"/>
        <v>10267</v>
      </c>
      <c r="G88">
        <v>0</v>
      </c>
      <c r="H88">
        <f t="shared" si="3"/>
        <v>540</v>
      </c>
      <c r="M88" t="s">
        <v>112</v>
      </c>
    </row>
    <row r="89" spans="1:13" x14ac:dyDescent="0.25">
      <c r="A89" t="s">
        <v>41</v>
      </c>
      <c r="B89" s="3">
        <v>42175</v>
      </c>
      <c r="C89" t="s">
        <v>20</v>
      </c>
      <c r="D89">
        <v>22</v>
      </c>
      <c r="E89">
        <v>0</v>
      </c>
      <c r="F89">
        <f t="shared" si="2"/>
        <v>10267</v>
      </c>
      <c r="G89">
        <v>0</v>
      </c>
      <c r="H89">
        <f t="shared" si="3"/>
        <v>540</v>
      </c>
      <c r="M89" t="s">
        <v>113</v>
      </c>
    </row>
    <row r="90" spans="1:13" x14ac:dyDescent="0.25">
      <c r="A90" t="s">
        <v>41</v>
      </c>
      <c r="B90" s="3">
        <v>42175</v>
      </c>
      <c r="C90" t="s">
        <v>21</v>
      </c>
      <c r="D90">
        <v>22</v>
      </c>
      <c r="E90">
        <v>1</v>
      </c>
      <c r="F90">
        <f t="shared" si="2"/>
        <v>10268</v>
      </c>
      <c r="G90">
        <v>0</v>
      </c>
      <c r="H90">
        <f t="shared" si="3"/>
        <v>540</v>
      </c>
      <c r="M90" t="s">
        <v>114</v>
      </c>
    </row>
    <row r="91" spans="1:13" x14ac:dyDescent="0.25">
      <c r="A91" t="s">
        <v>115</v>
      </c>
      <c r="B91" s="3">
        <v>42176</v>
      </c>
      <c r="C91" t="s">
        <v>20</v>
      </c>
      <c r="D91">
        <v>21</v>
      </c>
      <c r="E91">
        <v>4</v>
      </c>
      <c r="F91">
        <f t="shared" si="2"/>
        <v>10272</v>
      </c>
      <c r="G91">
        <v>0</v>
      </c>
      <c r="H91">
        <f t="shared" si="3"/>
        <v>540</v>
      </c>
      <c r="M91" t="s">
        <v>116</v>
      </c>
    </row>
    <row r="92" spans="1:13" x14ac:dyDescent="0.25">
      <c r="A92" t="s">
        <v>74</v>
      </c>
      <c r="B92" s="3">
        <v>42176</v>
      </c>
      <c r="C92" t="s">
        <v>21</v>
      </c>
      <c r="D92">
        <v>22</v>
      </c>
      <c r="E92">
        <v>0</v>
      </c>
      <c r="F92">
        <f t="shared" si="2"/>
        <v>10272</v>
      </c>
      <c r="G92">
        <v>0</v>
      </c>
      <c r="H92">
        <f t="shared" si="3"/>
        <v>540</v>
      </c>
    </row>
    <row r="93" spans="1:13" x14ac:dyDescent="0.25">
      <c r="A93" t="s">
        <v>76</v>
      </c>
      <c r="B93" s="3">
        <v>42177</v>
      </c>
      <c r="C93" t="s">
        <v>20</v>
      </c>
      <c r="D93">
        <v>20</v>
      </c>
      <c r="E93">
        <v>1</v>
      </c>
      <c r="F93">
        <f t="shared" si="2"/>
        <v>10273</v>
      </c>
      <c r="G93">
        <v>0</v>
      </c>
      <c r="H93">
        <f t="shared" si="3"/>
        <v>540</v>
      </c>
    </row>
    <row r="94" spans="1:13" x14ac:dyDescent="0.25">
      <c r="A94" t="s">
        <v>117</v>
      </c>
      <c r="B94" s="3">
        <v>42177</v>
      </c>
      <c r="C94" t="s">
        <v>21</v>
      </c>
      <c r="D94">
        <v>21</v>
      </c>
      <c r="E94">
        <v>0</v>
      </c>
      <c r="F94">
        <f t="shared" si="2"/>
        <v>10273</v>
      </c>
      <c r="G94">
        <v>0</v>
      </c>
      <c r="H94">
        <f t="shared" si="3"/>
        <v>540</v>
      </c>
    </row>
    <row r="95" spans="1:13" x14ac:dyDescent="0.25">
      <c r="A95" t="s">
        <v>118</v>
      </c>
      <c r="B95" s="3">
        <v>42178</v>
      </c>
      <c r="C95" t="s">
        <v>20</v>
      </c>
      <c r="D95">
        <v>20</v>
      </c>
      <c r="E95">
        <v>0</v>
      </c>
      <c r="F95">
        <f t="shared" si="2"/>
        <v>10273</v>
      </c>
      <c r="G95">
        <v>0</v>
      </c>
      <c r="H95">
        <f t="shared" si="3"/>
        <v>540</v>
      </c>
      <c r="M95" t="s">
        <v>119</v>
      </c>
    </row>
    <row r="96" spans="1:13" x14ac:dyDescent="0.25">
      <c r="A96" t="s">
        <v>120</v>
      </c>
      <c r="B96" s="3">
        <v>42178</v>
      </c>
      <c r="C96" t="s">
        <v>21</v>
      </c>
      <c r="D96">
        <v>21.5</v>
      </c>
      <c r="E96">
        <v>4</v>
      </c>
      <c r="F96">
        <f t="shared" si="2"/>
        <v>10277</v>
      </c>
      <c r="G96">
        <v>0</v>
      </c>
      <c r="H96">
        <f t="shared" si="3"/>
        <v>540</v>
      </c>
      <c r="M96" t="s">
        <v>121</v>
      </c>
    </row>
    <row r="97" spans="1:23" x14ac:dyDescent="0.25">
      <c r="A97" t="s">
        <v>122</v>
      </c>
      <c r="B97" s="3">
        <v>42179</v>
      </c>
      <c r="C97" t="s">
        <v>20</v>
      </c>
      <c r="D97">
        <v>20</v>
      </c>
      <c r="E97">
        <v>1</v>
      </c>
      <c r="F97">
        <f t="shared" si="2"/>
        <v>10278</v>
      </c>
      <c r="G97">
        <v>0</v>
      </c>
      <c r="H97">
        <f t="shared" si="3"/>
        <v>540</v>
      </c>
      <c r="M97" t="s">
        <v>123</v>
      </c>
    </row>
    <row r="98" spans="1:23" x14ac:dyDescent="0.25">
      <c r="A98" t="s">
        <v>122</v>
      </c>
      <c r="B98" s="3">
        <v>42179</v>
      </c>
      <c r="C98" t="s">
        <v>21</v>
      </c>
      <c r="D98">
        <v>21</v>
      </c>
      <c r="E98">
        <v>0</v>
      </c>
      <c r="F98">
        <f t="shared" si="2"/>
        <v>10278</v>
      </c>
      <c r="G98">
        <v>0</v>
      </c>
      <c r="H98">
        <f t="shared" si="3"/>
        <v>540</v>
      </c>
      <c r="U98" s="3"/>
      <c r="V98" s="5"/>
      <c r="W98" s="4"/>
    </row>
    <row r="99" spans="1:23" x14ac:dyDescent="0.25">
      <c r="A99" t="s">
        <v>30</v>
      </c>
      <c r="B99" s="3">
        <v>42180</v>
      </c>
      <c r="C99" t="s">
        <v>20</v>
      </c>
      <c r="D99">
        <v>21</v>
      </c>
      <c r="E99">
        <v>1</v>
      </c>
      <c r="F99">
        <f t="shared" si="2"/>
        <v>10279</v>
      </c>
      <c r="G99">
        <v>0</v>
      </c>
      <c r="H99">
        <f t="shared" si="3"/>
        <v>540</v>
      </c>
    </row>
    <row r="100" spans="1:23" x14ac:dyDescent="0.25">
      <c r="A100" t="s">
        <v>30</v>
      </c>
      <c r="B100" s="3">
        <v>42180</v>
      </c>
      <c r="C100" t="s">
        <v>21</v>
      </c>
      <c r="D100">
        <v>21</v>
      </c>
      <c r="E100">
        <v>0</v>
      </c>
      <c r="F100">
        <f t="shared" si="2"/>
        <v>10279</v>
      </c>
      <c r="G100">
        <v>0</v>
      </c>
      <c r="H100">
        <f t="shared" si="3"/>
        <v>540</v>
      </c>
      <c r="M100" t="s">
        <v>124</v>
      </c>
    </row>
    <row r="101" spans="1:23" x14ac:dyDescent="0.25">
      <c r="A101" t="s">
        <v>41</v>
      </c>
      <c r="B101" s="3">
        <v>42181</v>
      </c>
      <c r="C101" t="s">
        <v>20</v>
      </c>
      <c r="D101" s="18" t="s">
        <v>125</v>
      </c>
      <c r="E101">
        <v>0</v>
      </c>
      <c r="F101">
        <f t="shared" si="2"/>
        <v>10279</v>
      </c>
      <c r="G101">
        <v>0</v>
      </c>
      <c r="H101">
        <f t="shared" si="3"/>
        <v>540</v>
      </c>
      <c r="M101" t="s">
        <v>126</v>
      </c>
    </row>
    <row r="102" spans="1:23" x14ac:dyDescent="0.25">
      <c r="A102" t="s">
        <v>41</v>
      </c>
      <c r="B102" s="3">
        <v>42181</v>
      </c>
      <c r="C102" t="s">
        <v>21</v>
      </c>
      <c r="D102">
        <v>21</v>
      </c>
      <c r="E102">
        <v>0</v>
      </c>
      <c r="F102">
        <f t="shared" si="2"/>
        <v>10279</v>
      </c>
      <c r="G102">
        <v>0</v>
      </c>
      <c r="H102">
        <f t="shared" si="3"/>
        <v>540</v>
      </c>
      <c r="M102" t="s">
        <v>127</v>
      </c>
    </row>
    <row r="103" spans="1:23" x14ac:dyDescent="0.25">
      <c r="A103" t="s">
        <v>77</v>
      </c>
      <c r="B103" s="3">
        <v>42182</v>
      </c>
      <c r="C103" t="s">
        <v>20</v>
      </c>
      <c r="D103">
        <v>20</v>
      </c>
      <c r="E103">
        <v>0</v>
      </c>
      <c r="F103">
        <f t="shared" si="2"/>
        <v>10279</v>
      </c>
      <c r="G103">
        <v>0</v>
      </c>
      <c r="H103">
        <f t="shared" si="3"/>
        <v>540</v>
      </c>
    </row>
    <row r="104" spans="1:23" x14ac:dyDescent="0.25">
      <c r="A104" t="s">
        <v>77</v>
      </c>
      <c r="B104" s="3">
        <v>42182</v>
      </c>
      <c r="C104" t="s">
        <v>21</v>
      </c>
      <c r="D104">
        <v>20</v>
      </c>
      <c r="E104">
        <v>0</v>
      </c>
      <c r="F104">
        <f t="shared" si="2"/>
        <v>10279</v>
      </c>
      <c r="G104">
        <v>0</v>
      </c>
      <c r="H104">
        <f t="shared" si="3"/>
        <v>540</v>
      </c>
    </row>
    <row r="105" spans="1:23" x14ac:dyDescent="0.25">
      <c r="A105" t="s">
        <v>128</v>
      </c>
      <c r="B105" s="3">
        <v>42183</v>
      </c>
      <c r="C105" t="s">
        <v>83</v>
      </c>
      <c r="D105">
        <v>20</v>
      </c>
      <c r="E105">
        <v>1</v>
      </c>
      <c r="F105">
        <f t="shared" si="2"/>
        <v>10280</v>
      </c>
      <c r="G105">
        <v>0</v>
      </c>
      <c r="H105">
        <f t="shared" si="3"/>
        <v>540</v>
      </c>
      <c r="M105" t="s">
        <v>129</v>
      </c>
    </row>
    <row r="106" spans="1:23" x14ac:dyDescent="0.25">
      <c r="A106" t="s">
        <v>128</v>
      </c>
      <c r="B106" s="3">
        <v>42183</v>
      </c>
      <c r="C106" t="s">
        <v>21</v>
      </c>
      <c r="D106">
        <v>20</v>
      </c>
      <c r="E106">
        <v>0</v>
      </c>
      <c r="F106">
        <f t="shared" si="2"/>
        <v>10280</v>
      </c>
      <c r="G106">
        <v>0</v>
      </c>
      <c r="H106">
        <f t="shared" si="3"/>
        <v>540</v>
      </c>
    </row>
    <row r="107" spans="1:23" x14ac:dyDescent="0.25">
      <c r="A107" t="s">
        <v>27</v>
      </c>
      <c r="B107" s="3">
        <v>42184</v>
      </c>
      <c r="C107" t="s">
        <v>20</v>
      </c>
      <c r="D107">
        <v>19</v>
      </c>
      <c r="E107">
        <v>0</v>
      </c>
      <c r="F107">
        <f t="shared" si="2"/>
        <v>10280</v>
      </c>
      <c r="G107">
        <v>0</v>
      </c>
      <c r="H107">
        <f t="shared" si="3"/>
        <v>540</v>
      </c>
      <c r="M107" t="s">
        <v>130</v>
      </c>
    </row>
    <row r="108" spans="1:23" x14ac:dyDescent="0.25">
      <c r="A108" t="s">
        <v>27</v>
      </c>
      <c r="B108" s="3">
        <v>42184</v>
      </c>
      <c r="C108" t="s">
        <v>21</v>
      </c>
      <c r="D108">
        <v>20</v>
      </c>
      <c r="E108">
        <v>0</v>
      </c>
      <c r="F108">
        <f t="shared" si="2"/>
        <v>10280</v>
      </c>
      <c r="G108">
        <v>0</v>
      </c>
      <c r="H108">
        <f t="shared" si="3"/>
        <v>540</v>
      </c>
      <c r="M108" t="s">
        <v>131</v>
      </c>
    </row>
    <row r="109" spans="1:23" x14ac:dyDescent="0.25">
      <c r="A109" t="s">
        <v>132</v>
      </c>
      <c r="B109" s="3">
        <v>42185</v>
      </c>
      <c r="C109" t="s">
        <v>20</v>
      </c>
      <c r="D109">
        <v>19.5</v>
      </c>
      <c r="E109">
        <v>0</v>
      </c>
      <c r="F109">
        <f t="shared" si="2"/>
        <v>10280</v>
      </c>
      <c r="G109">
        <v>0</v>
      </c>
      <c r="H109">
        <f t="shared" si="3"/>
        <v>540</v>
      </c>
      <c r="M109" t="s">
        <v>133</v>
      </c>
    </row>
    <row r="111" spans="1:23" x14ac:dyDescent="0.25">
      <c r="C111" t="s">
        <v>147</v>
      </c>
      <c r="D111">
        <f>AVERAGE(D5:D109)</f>
        <v>17.098557692307693</v>
      </c>
    </row>
    <row r="112" spans="1:23" ht="23.25" x14ac:dyDescent="0.35">
      <c r="E112" s="19" t="s">
        <v>134</v>
      </c>
      <c r="F112">
        <v>10280</v>
      </c>
      <c r="H112">
        <v>540</v>
      </c>
    </row>
  </sheetData>
  <mergeCells count="5">
    <mergeCell ref="A1:M2"/>
    <mergeCell ref="E3:F3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99"/>
  <sheetViews>
    <sheetView topLeftCell="A85" zoomScale="80" zoomScaleNormal="80" workbookViewId="0">
      <selection activeCell="F107" sqref="F107"/>
    </sheetView>
  </sheetViews>
  <sheetFormatPr defaultRowHeight="15" x14ac:dyDescent="0.25"/>
  <cols>
    <col min="3" max="3" width="9.7109375" bestFit="1" customWidth="1"/>
    <col min="4" max="4" width="28.85546875" customWidth="1"/>
    <col min="5" max="5" width="24.85546875" bestFit="1" customWidth="1"/>
    <col min="15" max="15" width="9.7109375" bestFit="1" customWidth="1"/>
    <col min="16" max="16" width="42.5703125" customWidth="1"/>
    <col min="17" max="17" width="17.42578125" customWidth="1"/>
  </cols>
  <sheetData>
    <row r="1" spans="15:19" ht="15.75" thickBot="1" x14ac:dyDescent="0.3"/>
    <row r="2" spans="15:19" x14ac:dyDescent="0.25">
      <c r="O2" s="6" t="s">
        <v>12</v>
      </c>
      <c r="P2" s="7" t="s">
        <v>15</v>
      </c>
      <c r="Q2" s="8" t="s">
        <v>14</v>
      </c>
      <c r="R2" s="21" t="s">
        <v>138</v>
      </c>
      <c r="S2" s="21" t="s">
        <v>139</v>
      </c>
    </row>
    <row r="3" spans="15:19" x14ac:dyDescent="0.25">
      <c r="O3" s="9">
        <v>42129</v>
      </c>
      <c r="P3" s="5">
        <v>0</v>
      </c>
      <c r="Q3" s="10">
        <v>0</v>
      </c>
    </row>
    <row r="4" spans="15:19" x14ac:dyDescent="0.25">
      <c r="O4" s="9">
        <v>42130</v>
      </c>
      <c r="P4" s="11">
        <v>0</v>
      </c>
      <c r="Q4" s="10">
        <v>0</v>
      </c>
    </row>
    <row r="5" spans="15:19" x14ac:dyDescent="0.25">
      <c r="O5" s="9">
        <v>42131</v>
      </c>
      <c r="P5" s="11">
        <v>0</v>
      </c>
      <c r="Q5" s="10">
        <v>0</v>
      </c>
    </row>
    <row r="6" spans="15:19" x14ac:dyDescent="0.25">
      <c r="O6" s="9">
        <v>42132</v>
      </c>
      <c r="P6" s="11">
        <v>0</v>
      </c>
      <c r="Q6" s="10">
        <v>0</v>
      </c>
    </row>
    <row r="7" spans="15:19" x14ac:dyDescent="0.25">
      <c r="O7" s="9">
        <v>42133</v>
      </c>
      <c r="P7" s="11">
        <v>0</v>
      </c>
      <c r="Q7" s="10">
        <v>0</v>
      </c>
    </row>
    <row r="8" spans="15:19" x14ac:dyDescent="0.25">
      <c r="O8" s="9">
        <v>42134</v>
      </c>
      <c r="P8" s="11">
        <v>0</v>
      </c>
      <c r="Q8" s="10">
        <v>4</v>
      </c>
    </row>
    <row r="9" spans="15:19" x14ac:dyDescent="0.25">
      <c r="O9" s="9">
        <v>42135</v>
      </c>
      <c r="P9" s="11">
        <v>0</v>
      </c>
      <c r="Q9" s="10">
        <v>5</v>
      </c>
    </row>
    <row r="10" spans="15:19" x14ac:dyDescent="0.25">
      <c r="O10" s="9">
        <v>42136</v>
      </c>
      <c r="P10" s="11">
        <v>0</v>
      </c>
      <c r="Q10" s="10">
        <v>5</v>
      </c>
    </row>
    <row r="11" spans="15:19" x14ac:dyDescent="0.25">
      <c r="O11" s="9">
        <v>42137</v>
      </c>
      <c r="P11" s="5">
        <v>0</v>
      </c>
      <c r="Q11" s="10">
        <v>5</v>
      </c>
    </row>
    <row r="12" spans="15:19" x14ac:dyDescent="0.25">
      <c r="O12" s="9">
        <v>42138</v>
      </c>
      <c r="P12" s="5">
        <v>0.44444444444444442</v>
      </c>
      <c r="Q12" s="10">
        <v>5</v>
      </c>
    </row>
    <row r="13" spans="15:19" x14ac:dyDescent="0.25">
      <c r="O13" s="9">
        <v>42139</v>
      </c>
      <c r="P13" s="5">
        <v>1</v>
      </c>
      <c r="Q13" s="10">
        <v>6</v>
      </c>
      <c r="S13" s="16"/>
    </row>
    <row r="14" spans="15:19" x14ac:dyDescent="0.25">
      <c r="O14" s="9">
        <v>42140</v>
      </c>
      <c r="P14" s="5">
        <v>3.7777777777777777</v>
      </c>
      <c r="Q14">
        <v>183</v>
      </c>
    </row>
    <row r="15" spans="15:19" x14ac:dyDescent="0.25">
      <c r="O15" s="9">
        <v>42141</v>
      </c>
      <c r="P15" s="5">
        <v>18</v>
      </c>
      <c r="Q15">
        <v>990</v>
      </c>
    </row>
    <row r="16" spans="15:19" x14ac:dyDescent="0.25">
      <c r="O16" s="9">
        <v>42142</v>
      </c>
      <c r="P16" s="5">
        <v>21.111111111111111</v>
      </c>
      <c r="Q16">
        <v>1024</v>
      </c>
    </row>
    <row r="17" spans="15:19" x14ac:dyDescent="0.25">
      <c r="O17" s="9">
        <v>42143</v>
      </c>
      <c r="P17" s="5">
        <v>71</v>
      </c>
      <c r="Q17">
        <v>1049</v>
      </c>
    </row>
    <row r="18" spans="15:19" x14ac:dyDescent="0.25">
      <c r="O18" s="9">
        <v>42144</v>
      </c>
      <c r="P18" s="5">
        <v>162.33333333333334</v>
      </c>
      <c r="Q18">
        <v>1063</v>
      </c>
    </row>
    <row r="19" spans="15:19" x14ac:dyDescent="0.25">
      <c r="O19" s="9">
        <v>42145</v>
      </c>
      <c r="P19" s="5">
        <v>244.66666666666666</v>
      </c>
      <c r="Q19">
        <v>1102</v>
      </c>
      <c r="S19" s="16"/>
    </row>
    <row r="20" spans="15:19" x14ac:dyDescent="0.25">
      <c r="O20" s="9">
        <v>42146</v>
      </c>
      <c r="P20" s="5">
        <v>552.22222222222217</v>
      </c>
      <c r="Q20">
        <v>1193</v>
      </c>
    </row>
    <row r="21" spans="15:19" x14ac:dyDescent="0.25">
      <c r="O21" s="9">
        <v>42147</v>
      </c>
      <c r="P21" s="5">
        <v>1282.7777777777778</v>
      </c>
      <c r="Q21">
        <v>1672</v>
      </c>
      <c r="R21">
        <v>1672</v>
      </c>
    </row>
    <row r="22" spans="15:19" x14ac:dyDescent="0.25">
      <c r="O22" s="9">
        <v>42148</v>
      </c>
      <c r="P22" s="5">
        <v>1691</v>
      </c>
      <c r="Q22">
        <v>1710</v>
      </c>
    </row>
    <row r="23" spans="15:19" x14ac:dyDescent="0.25">
      <c r="O23" s="9">
        <v>42149</v>
      </c>
      <c r="P23" s="5">
        <v>2035.6666666666667</v>
      </c>
      <c r="Q23">
        <v>1892</v>
      </c>
    </row>
    <row r="24" spans="15:19" x14ac:dyDescent="0.25">
      <c r="O24" s="9">
        <v>42150</v>
      </c>
      <c r="P24" s="5">
        <v>2473.1111111111113</v>
      </c>
      <c r="Q24">
        <v>2225</v>
      </c>
      <c r="R24" s="4"/>
    </row>
    <row r="25" spans="15:19" x14ac:dyDescent="0.25">
      <c r="O25" s="9">
        <v>42151</v>
      </c>
      <c r="P25" s="5">
        <v>2864.5555555555557</v>
      </c>
      <c r="Q25">
        <v>3311</v>
      </c>
      <c r="S25" s="16"/>
    </row>
    <row r="26" spans="15:19" x14ac:dyDescent="0.25">
      <c r="O26" s="9">
        <v>42152</v>
      </c>
      <c r="P26" s="5">
        <v>3356.2222222222222</v>
      </c>
      <c r="Q26">
        <v>4636</v>
      </c>
      <c r="R26" s="15"/>
    </row>
    <row r="27" spans="15:19" x14ac:dyDescent="0.25">
      <c r="O27" s="9">
        <v>42153</v>
      </c>
      <c r="P27" s="5">
        <v>3894.1111111111113</v>
      </c>
      <c r="Q27">
        <v>4879</v>
      </c>
      <c r="R27" s="15"/>
      <c r="S27" s="20">
        <v>3894.1</v>
      </c>
    </row>
    <row r="28" spans="15:19" x14ac:dyDescent="0.25">
      <c r="O28" s="9">
        <v>42154</v>
      </c>
      <c r="P28" s="5">
        <v>4205.7777777777774</v>
      </c>
      <c r="Q28">
        <v>4882</v>
      </c>
      <c r="R28" s="15"/>
      <c r="S28" s="16"/>
    </row>
    <row r="29" spans="15:19" x14ac:dyDescent="0.25">
      <c r="O29" s="9">
        <v>42155</v>
      </c>
      <c r="P29" s="5">
        <v>4802.333333333333</v>
      </c>
      <c r="Q29">
        <v>4956</v>
      </c>
      <c r="R29" s="15"/>
    </row>
    <row r="30" spans="15:19" x14ac:dyDescent="0.25">
      <c r="O30" s="9">
        <v>42156</v>
      </c>
      <c r="P30" s="5">
        <v>5064.7777777777774</v>
      </c>
      <c r="Q30">
        <v>4970</v>
      </c>
      <c r="R30" s="15"/>
    </row>
    <row r="31" spans="15:19" x14ac:dyDescent="0.25">
      <c r="O31" s="9">
        <v>42157</v>
      </c>
      <c r="P31" s="5">
        <v>5427.1111111111113</v>
      </c>
      <c r="Q31">
        <v>5051</v>
      </c>
      <c r="R31" s="4"/>
    </row>
    <row r="32" spans="15:19" x14ac:dyDescent="0.25">
      <c r="O32" s="9">
        <v>42158</v>
      </c>
      <c r="P32" s="5">
        <v>5819.8888888888887</v>
      </c>
      <c r="Q32">
        <v>5975</v>
      </c>
      <c r="R32" s="15">
        <v>5975</v>
      </c>
    </row>
    <row r="33" spans="3:19" x14ac:dyDescent="0.25">
      <c r="O33" s="9">
        <v>42159</v>
      </c>
      <c r="P33" s="5">
        <v>6193.1111111111113</v>
      </c>
      <c r="Q33">
        <v>6537</v>
      </c>
      <c r="R33" s="15"/>
    </row>
    <row r="34" spans="3:19" x14ac:dyDescent="0.25">
      <c r="O34" s="9">
        <v>42160</v>
      </c>
      <c r="P34" s="5">
        <v>7015.333333333333</v>
      </c>
      <c r="Q34">
        <v>6873</v>
      </c>
      <c r="R34" s="4"/>
      <c r="S34">
        <v>7015.3</v>
      </c>
    </row>
    <row r="35" spans="3:19" x14ac:dyDescent="0.25">
      <c r="O35" s="9">
        <v>42161</v>
      </c>
      <c r="P35" s="5">
        <v>7390.666666666667</v>
      </c>
      <c r="Q35">
        <v>8118</v>
      </c>
      <c r="R35" s="15">
        <v>8118</v>
      </c>
    </row>
    <row r="36" spans="3:19" x14ac:dyDescent="0.25">
      <c r="O36" s="9">
        <v>42162</v>
      </c>
      <c r="P36" s="5">
        <v>8535.5555555555547</v>
      </c>
      <c r="Q36">
        <v>8714</v>
      </c>
      <c r="R36" s="15"/>
    </row>
    <row r="37" spans="3:19" x14ac:dyDescent="0.25">
      <c r="O37" s="9">
        <v>42163</v>
      </c>
      <c r="P37" s="5">
        <v>9091.2222222222226</v>
      </c>
      <c r="Q37">
        <v>9063</v>
      </c>
      <c r="R37" s="15"/>
    </row>
    <row r="38" spans="3:19" x14ac:dyDescent="0.25">
      <c r="O38" s="9">
        <v>42164</v>
      </c>
      <c r="P38" s="5">
        <v>9630.3333333333339</v>
      </c>
      <c r="Q38">
        <v>9630</v>
      </c>
      <c r="R38" s="15"/>
    </row>
    <row r="39" spans="3:19" x14ac:dyDescent="0.25">
      <c r="O39" s="9">
        <v>42165</v>
      </c>
      <c r="P39" s="5">
        <v>9949.6666666666661</v>
      </c>
      <c r="Q39">
        <v>9710</v>
      </c>
      <c r="R39" s="4"/>
    </row>
    <row r="40" spans="3:19" ht="15.75" thickBot="1" x14ac:dyDescent="0.3">
      <c r="O40" s="9">
        <v>42166</v>
      </c>
      <c r="P40" s="5">
        <v>10185.888888888889</v>
      </c>
      <c r="Q40">
        <v>10074</v>
      </c>
      <c r="R40" s="15">
        <v>10074</v>
      </c>
    </row>
    <row r="41" spans="3:19" x14ac:dyDescent="0.25">
      <c r="C41" s="6" t="s">
        <v>12</v>
      </c>
      <c r="D41" s="7" t="s">
        <v>137</v>
      </c>
      <c r="E41" s="8" t="s">
        <v>17</v>
      </c>
      <c r="O41" s="9">
        <v>42167</v>
      </c>
      <c r="P41" s="5">
        <v>10918.222222222223</v>
      </c>
      <c r="Q41">
        <v>10220</v>
      </c>
      <c r="R41" s="15"/>
      <c r="S41" s="20">
        <v>10918.2</v>
      </c>
    </row>
    <row r="42" spans="3:19" x14ac:dyDescent="0.25">
      <c r="C42" s="9">
        <v>42129</v>
      </c>
      <c r="D42">
        <v>0</v>
      </c>
      <c r="E42" s="10">
        <v>0</v>
      </c>
      <c r="O42" s="9">
        <v>42168</v>
      </c>
      <c r="P42" s="5">
        <v>11405.888888888889</v>
      </c>
      <c r="Q42">
        <v>10220</v>
      </c>
      <c r="R42" s="15"/>
    </row>
    <row r="43" spans="3:19" x14ac:dyDescent="0.25">
      <c r="C43" s="9">
        <v>42130</v>
      </c>
      <c r="D43">
        <v>0</v>
      </c>
      <c r="E43" s="10">
        <v>0</v>
      </c>
      <c r="O43" s="9">
        <v>42169</v>
      </c>
      <c r="P43" s="5">
        <v>12016.111111111111</v>
      </c>
      <c r="Q43">
        <v>10263</v>
      </c>
      <c r="R43" s="15"/>
    </row>
    <row r="44" spans="3:19" x14ac:dyDescent="0.25">
      <c r="C44" s="9">
        <v>42131</v>
      </c>
      <c r="D44">
        <v>0</v>
      </c>
      <c r="E44" s="10">
        <v>0</v>
      </c>
      <c r="O44" s="9">
        <v>42170</v>
      </c>
      <c r="P44" s="5">
        <v>12410.444444444445</v>
      </c>
      <c r="Q44">
        <v>10263</v>
      </c>
      <c r="R44" s="15"/>
    </row>
    <row r="45" spans="3:19" x14ac:dyDescent="0.25">
      <c r="C45" s="9">
        <v>42132</v>
      </c>
      <c r="D45">
        <v>0</v>
      </c>
      <c r="E45" s="10">
        <v>0</v>
      </c>
      <c r="O45" s="9">
        <v>42171</v>
      </c>
      <c r="P45" s="5">
        <v>12705.555555555555</v>
      </c>
      <c r="Q45">
        <v>10263</v>
      </c>
      <c r="R45" s="15"/>
    </row>
    <row r="46" spans="3:19" x14ac:dyDescent="0.25">
      <c r="C46" s="9">
        <v>42133</v>
      </c>
      <c r="D46">
        <v>0</v>
      </c>
      <c r="E46" s="10">
        <v>0</v>
      </c>
      <c r="O46" s="9">
        <v>42172</v>
      </c>
      <c r="P46" s="5">
        <v>12968.222222222223</v>
      </c>
      <c r="Q46">
        <v>10263</v>
      </c>
      <c r="R46" s="15"/>
    </row>
    <row r="47" spans="3:19" x14ac:dyDescent="0.25">
      <c r="C47" s="9">
        <v>42134</v>
      </c>
      <c r="D47">
        <v>4</v>
      </c>
      <c r="E47" s="10">
        <v>0</v>
      </c>
      <c r="O47" s="9">
        <v>42173</v>
      </c>
      <c r="P47" s="5">
        <v>13144</v>
      </c>
      <c r="Q47">
        <v>10266</v>
      </c>
      <c r="R47" s="15"/>
      <c r="S47" s="20">
        <v>13144</v>
      </c>
    </row>
    <row r="48" spans="3:19" x14ac:dyDescent="0.25">
      <c r="C48" s="9">
        <v>42135</v>
      </c>
      <c r="D48">
        <v>1</v>
      </c>
      <c r="E48" s="10">
        <v>0</v>
      </c>
      <c r="O48" s="9">
        <v>42174</v>
      </c>
      <c r="P48" s="5">
        <v>13221.555555555555</v>
      </c>
      <c r="Q48">
        <v>10267</v>
      </c>
      <c r="R48" s="15"/>
    </row>
    <row r="49" spans="3:18" x14ac:dyDescent="0.25">
      <c r="C49" s="9">
        <v>42136</v>
      </c>
      <c r="D49">
        <v>0</v>
      </c>
      <c r="E49" s="10">
        <v>0</v>
      </c>
      <c r="O49" s="9">
        <v>42175</v>
      </c>
      <c r="P49" s="5">
        <v>13257.444444444445</v>
      </c>
      <c r="Q49">
        <v>10268</v>
      </c>
      <c r="R49" s="15"/>
    </row>
    <row r="50" spans="3:18" x14ac:dyDescent="0.25">
      <c r="C50" s="9">
        <v>42137</v>
      </c>
      <c r="D50">
        <v>0</v>
      </c>
      <c r="E50" s="10">
        <v>0</v>
      </c>
      <c r="O50" s="9">
        <v>42176</v>
      </c>
      <c r="P50" s="5">
        <v>13296.888888888889</v>
      </c>
      <c r="Q50">
        <v>10272</v>
      </c>
      <c r="R50" s="15"/>
    </row>
    <row r="51" spans="3:18" x14ac:dyDescent="0.25">
      <c r="C51" s="9">
        <v>42138</v>
      </c>
      <c r="D51">
        <v>0</v>
      </c>
      <c r="E51" s="10">
        <v>4</v>
      </c>
      <c r="O51" s="9">
        <v>42177</v>
      </c>
      <c r="P51" s="5">
        <v>13365.111111111111</v>
      </c>
      <c r="Q51">
        <v>10273</v>
      </c>
      <c r="R51" s="15"/>
    </row>
    <row r="52" spans="3:18" x14ac:dyDescent="0.25">
      <c r="C52" s="9">
        <v>42139</v>
      </c>
      <c r="D52">
        <v>1</v>
      </c>
      <c r="E52" s="10">
        <v>1.6666666666666667</v>
      </c>
      <c r="O52" s="9">
        <v>42178</v>
      </c>
      <c r="P52" s="11">
        <v>13409.666666666666</v>
      </c>
      <c r="Q52">
        <v>10277</v>
      </c>
    </row>
    <row r="53" spans="3:18" x14ac:dyDescent="0.25">
      <c r="C53" s="9">
        <v>42140</v>
      </c>
      <c r="D53">
        <v>177</v>
      </c>
      <c r="E53" s="10">
        <v>6.25</v>
      </c>
      <c r="O53" s="9">
        <v>42179</v>
      </c>
      <c r="P53" s="11">
        <v>13440.222222222223</v>
      </c>
      <c r="Q53">
        <v>10278</v>
      </c>
    </row>
    <row r="54" spans="3:18" x14ac:dyDescent="0.25">
      <c r="C54" s="9">
        <v>42141</v>
      </c>
      <c r="D54">
        <v>807</v>
      </c>
      <c r="E54" s="10">
        <v>32</v>
      </c>
      <c r="O54" s="9">
        <v>42180</v>
      </c>
      <c r="P54" s="11">
        <v>13492.555555555555</v>
      </c>
      <c r="Q54">
        <v>10279</v>
      </c>
    </row>
    <row r="55" spans="3:18" x14ac:dyDescent="0.25">
      <c r="C55" s="9">
        <v>42142</v>
      </c>
      <c r="D55">
        <v>34</v>
      </c>
      <c r="E55" s="10">
        <v>5.6</v>
      </c>
      <c r="O55" s="9">
        <v>42181</v>
      </c>
      <c r="P55" s="11">
        <v>13547.444444444445</v>
      </c>
      <c r="Q55">
        <v>10279</v>
      </c>
    </row>
    <row r="56" spans="3:18" x14ac:dyDescent="0.25">
      <c r="C56" s="9">
        <v>42143</v>
      </c>
      <c r="D56">
        <v>25</v>
      </c>
      <c r="E56" s="10">
        <v>89.8</v>
      </c>
      <c r="O56" s="9">
        <v>42182</v>
      </c>
      <c r="P56" s="11">
        <v>13589.666666666666</v>
      </c>
      <c r="Q56">
        <v>10279</v>
      </c>
    </row>
    <row r="57" spans="3:18" x14ac:dyDescent="0.25">
      <c r="C57" s="9">
        <v>42144</v>
      </c>
      <c r="D57">
        <v>14</v>
      </c>
      <c r="E57" s="10">
        <v>102.75</v>
      </c>
      <c r="O57" s="9">
        <v>42183</v>
      </c>
      <c r="P57" s="11">
        <v>13609.666666666666</v>
      </c>
      <c r="Q57">
        <v>10280</v>
      </c>
    </row>
    <row r="58" spans="3:18" x14ac:dyDescent="0.25">
      <c r="C58" s="9">
        <v>42145</v>
      </c>
      <c r="D58">
        <v>39</v>
      </c>
      <c r="E58" s="10">
        <v>82.333333333333329</v>
      </c>
      <c r="O58" s="9">
        <v>42184</v>
      </c>
      <c r="P58" s="11">
        <v>13656.111111111111</v>
      </c>
      <c r="Q58">
        <v>10280</v>
      </c>
    </row>
    <row r="59" spans="3:18" x14ac:dyDescent="0.25">
      <c r="C59" s="9">
        <v>42146</v>
      </c>
      <c r="D59">
        <v>91</v>
      </c>
      <c r="E59" s="10">
        <v>346</v>
      </c>
      <c r="O59" s="9">
        <v>42185</v>
      </c>
      <c r="P59" s="11">
        <v>13703.888888888889</v>
      </c>
      <c r="Q59">
        <v>10280</v>
      </c>
    </row>
    <row r="60" spans="3:18" ht="15.75" thickBot="1" x14ac:dyDescent="0.3">
      <c r="C60" s="9">
        <v>42147</v>
      </c>
      <c r="D60">
        <v>479</v>
      </c>
      <c r="E60" s="10">
        <v>730.55555555555554</v>
      </c>
      <c r="O60" s="17"/>
      <c r="P60" s="13"/>
      <c r="Q60" s="12"/>
    </row>
    <row r="61" spans="3:18" x14ac:dyDescent="0.25">
      <c r="C61" s="9">
        <v>42148</v>
      </c>
      <c r="D61">
        <v>38</v>
      </c>
      <c r="E61" s="10">
        <v>408.22222222222223</v>
      </c>
    </row>
    <row r="62" spans="3:18" x14ac:dyDescent="0.25">
      <c r="C62" s="9">
        <v>42149</v>
      </c>
      <c r="D62">
        <v>182</v>
      </c>
      <c r="E62" s="10">
        <v>344.66666666666669</v>
      </c>
    </row>
    <row r="63" spans="3:18" x14ac:dyDescent="0.25">
      <c r="C63" s="9">
        <v>42150</v>
      </c>
      <c r="D63">
        <v>333</v>
      </c>
      <c r="E63" s="10">
        <v>437.44444444444446</v>
      </c>
    </row>
    <row r="64" spans="3:18" x14ac:dyDescent="0.25">
      <c r="C64" s="9">
        <v>42151</v>
      </c>
      <c r="D64">
        <v>1086</v>
      </c>
      <c r="E64" s="10">
        <v>440.375</v>
      </c>
    </row>
    <row r="65" spans="3:5" x14ac:dyDescent="0.25">
      <c r="C65" s="9">
        <v>42152</v>
      </c>
      <c r="D65">
        <v>1335</v>
      </c>
      <c r="E65" s="10">
        <v>491.66666666666669</v>
      </c>
    </row>
    <row r="66" spans="3:5" x14ac:dyDescent="0.25">
      <c r="C66" s="9">
        <v>42153</v>
      </c>
      <c r="D66">
        <v>243</v>
      </c>
      <c r="E66" s="10">
        <v>537.88888888888891</v>
      </c>
    </row>
    <row r="67" spans="3:5" x14ac:dyDescent="0.25">
      <c r="C67" s="9">
        <v>42154</v>
      </c>
      <c r="D67">
        <v>3</v>
      </c>
      <c r="E67" s="10">
        <v>311.66666666666669</v>
      </c>
    </row>
    <row r="68" spans="3:5" x14ac:dyDescent="0.25">
      <c r="C68" s="9">
        <v>42155</v>
      </c>
      <c r="D68">
        <v>74</v>
      </c>
      <c r="E68" s="10">
        <v>596.55555555555554</v>
      </c>
    </row>
    <row r="69" spans="3:5" x14ac:dyDescent="0.25">
      <c r="C69" s="9">
        <v>42156</v>
      </c>
      <c r="D69">
        <v>14</v>
      </c>
      <c r="E69" s="10">
        <v>262.44444444444446</v>
      </c>
    </row>
    <row r="70" spans="3:5" x14ac:dyDescent="0.25">
      <c r="C70" s="9">
        <v>42157</v>
      </c>
      <c r="D70">
        <v>81</v>
      </c>
      <c r="E70" s="10">
        <v>362.33333333333331</v>
      </c>
    </row>
    <row r="71" spans="3:5" x14ac:dyDescent="0.25">
      <c r="C71" s="9">
        <v>42158</v>
      </c>
      <c r="D71">
        <v>924</v>
      </c>
      <c r="E71" s="10">
        <v>392.77777777777777</v>
      </c>
    </row>
    <row r="72" spans="3:5" x14ac:dyDescent="0.25">
      <c r="C72" s="9">
        <v>42159</v>
      </c>
      <c r="D72">
        <v>562</v>
      </c>
      <c r="E72" s="10">
        <v>373.22222222222223</v>
      </c>
    </row>
    <row r="73" spans="3:5" x14ac:dyDescent="0.25">
      <c r="C73" s="9">
        <v>42160</v>
      </c>
      <c r="D73">
        <v>336</v>
      </c>
      <c r="E73" s="10">
        <v>822.22222222222217</v>
      </c>
    </row>
    <row r="74" spans="3:5" x14ac:dyDescent="0.25">
      <c r="C74" s="9">
        <v>42161</v>
      </c>
      <c r="D74">
        <v>1245</v>
      </c>
      <c r="E74" s="10">
        <v>375.33333333333331</v>
      </c>
    </row>
    <row r="75" spans="3:5" x14ac:dyDescent="0.25">
      <c r="C75" s="9">
        <v>42162</v>
      </c>
      <c r="D75">
        <v>596</v>
      </c>
      <c r="E75" s="10">
        <v>1144.8888888888889</v>
      </c>
    </row>
    <row r="76" spans="3:5" x14ac:dyDescent="0.25">
      <c r="C76" s="9">
        <v>42163</v>
      </c>
      <c r="D76">
        <v>349</v>
      </c>
      <c r="E76" s="10">
        <v>555.66666666666663</v>
      </c>
    </row>
    <row r="77" spans="3:5" x14ac:dyDescent="0.25">
      <c r="C77" s="9">
        <v>42164</v>
      </c>
      <c r="D77">
        <v>567</v>
      </c>
      <c r="E77" s="10">
        <v>539.11111111111109</v>
      </c>
    </row>
    <row r="78" spans="3:5" x14ac:dyDescent="0.25">
      <c r="C78" s="9">
        <v>42165</v>
      </c>
      <c r="D78">
        <v>80</v>
      </c>
      <c r="E78" s="10">
        <v>319.33333333333331</v>
      </c>
    </row>
    <row r="79" spans="3:5" x14ac:dyDescent="0.25">
      <c r="C79" s="9">
        <v>42166</v>
      </c>
      <c r="D79">
        <v>364</v>
      </c>
      <c r="E79" s="10">
        <v>236.22222222222223</v>
      </c>
    </row>
    <row r="80" spans="3:5" x14ac:dyDescent="0.25">
      <c r="C80" s="9">
        <v>42167</v>
      </c>
      <c r="D80">
        <v>146</v>
      </c>
      <c r="E80" s="10">
        <v>732.33333333333337</v>
      </c>
    </row>
    <row r="81" spans="3:5" x14ac:dyDescent="0.25">
      <c r="C81" s="9">
        <v>42168</v>
      </c>
      <c r="D81">
        <v>0</v>
      </c>
      <c r="E81" s="10">
        <v>487.66666666666669</v>
      </c>
    </row>
    <row r="82" spans="3:5" x14ac:dyDescent="0.25">
      <c r="C82" s="9">
        <v>42169</v>
      </c>
      <c r="D82">
        <v>43</v>
      </c>
      <c r="E82" s="10">
        <v>610.22222222222217</v>
      </c>
    </row>
    <row r="83" spans="3:5" x14ac:dyDescent="0.25">
      <c r="C83" s="9">
        <v>42170</v>
      </c>
      <c r="D83">
        <v>0</v>
      </c>
      <c r="E83" s="10">
        <v>394.33333333333331</v>
      </c>
    </row>
    <row r="84" spans="3:5" x14ac:dyDescent="0.25">
      <c r="C84" s="9">
        <v>42171</v>
      </c>
      <c r="D84">
        <v>0</v>
      </c>
      <c r="E84" s="10">
        <v>295.11111111111109</v>
      </c>
    </row>
    <row r="85" spans="3:5" x14ac:dyDescent="0.25">
      <c r="C85" s="9">
        <v>42172</v>
      </c>
      <c r="D85">
        <v>0</v>
      </c>
      <c r="E85" s="10">
        <v>262.66666666666669</v>
      </c>
    </row>
    <row r="86" spans="3:5" x14ac:dyDescent="0.25">
      <c r="C86" s="9">
        <v>42173</v>
      </c>
      <c r="D86">
        <v>3</v>
      </c>
      <c r="E86" s="10">
        <v>175.77777777777777</v>
      </c>
    </row>
    <row r="87" spans="3:5" x14ac:dyDescent="0.25">
      <c r="C87" s="9">
        <v>42174</v>
      </c>
      <c r="D87">
        <v>1</v>
      </c>
      <c r="E87" s="10">
        <v>77.555555555555557</v>
      </c>
    </row>
    <row r="88" spans="3:5" x14ac:dyDescent="0.25">
      <c r="C88" s="9">
        <v>42175</v>
      </c>
      <c r="D88">
        <v>4</v>
      </c>
      <c r="E88" s="10">
        <v>35.888888888888886</v>
      </c>
    </row>
    <row r="89" spans="3:5" x14ac:dyDescent="0.25">
      <c r="C89" s="9">
        <v>42176</v>
      </c>
      <c r="D89">
        <v>1</v>
      </c>
      <c r="E89" s="10">
        <v>39.444444444444443</v>
      </c>
    </row>
    <row r="90" spans="3:5" x14ac:dyDescent="0.25">
      <c r="C90" s="9">
        <v>42177</v>
      </c>
      <c r="D90">
        <v>0</v>
      </c>
      <c r="E90" s="10">
        <v>76.75</v>
      </c>
    </row>
    <row r="91" spans="3:5" x14ac:dyDescent="0.25">
      <c r="C91" s="9">
        <v>42178</v>
      </c>
      <c r="D91">
        <v>4</v>
      </c>
      <c r="E91" s="10">
        <v>44.555555555555557</v>
      </c>
    </row>
    <row r="92" spans="3:5" x14ac:dyDescent="0.25">
      <c r="C92" s="9">
        <v>42179</v>
      </c>
      <c r="D92">
        <v>1</v>
      </c>
      <c r="E92" s="10">
        <v>39.285714285714285</v>
      </c>
    </row>
    <row r="93" spans="3:5" x14ac:dyDescent="0.25">
      <c r="C93" s="9">
        <v>42180</v>
      </c>
      <c r="D93">
        <v>0</v>
      </c>
      <c r="E93" s="10">
        <v>67.285714285714292</v>
      </c>
    </row>
    <row r="94" spans="3:5" x14ac:dyDescent="0.25">
      <c r="C94" s="9">
        <v>42181</v>
      </c>
      <c r="D94">
        <v>0</v>
      </c>
      <c r="E94" s="10">
        <v>70.571428571428569</v>
      </c>
    </row>
    <row r="95" spans="3:5" x14ac:dyDescent="0.25">
      <c r="C95" s="9">
        <v>42182</v>
      </c>
      <c r="D95">
        <v>0</v>
      </c>
      <c r="E95" s="10">
        <v>63.333333333333336</v>
      </c>
    </row>
    <row r="96" spans="3:5" x14ac:dyDescent="0.25">
      <c r="C96" s="9">
        <v>42183</v>
      </c>
      <c r="D96">
        <v>1</v>
      </c>
      <c r="E96" s="10">
        <v>25.714285714285715</v>
      </c>
    </row>
    <row r="97" spans="3:5" x14ac:dyDescent="0.25">
      <c r="C97" s="9">
        <v>42184</v>
      </c>
      <c r="D97">
        <v>0</v>
      </c>
      <c r="E97" s="10">
        <v>59.714285714285715</v>
      </c>
    </row>
    <row r="98" spans="3:5" x14ac:dyDescent="0.25">
      <c r="C98" s="9">
        <v>42185</v>
      </c>
      <c r="D98" s="11">
        <v>0</v>
      </c>
      <c r="E98" s="10">
        <v>71.666666666666671</v>
      </c>
    </row>
    <row r="99" spans="3:5" ht="15.75" thickBot="1" x14ac:dyDescent="0.3">
      <c r="C99" s="17"/>
      <c r="D99" s="13"/>
      <c r="E99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J46" zoomScale="85" zoomScaleNormal="85" workbookViewId="0">
      <selection activeCell="S16" sqref="S16"/>
    </sheetView>
  </sheetViews>
  <sheetFormatPr defaultRowHeight="15" x14ac:dyDescent="0.25"/>
  <cols>
    <col min="2" max="2" width="33.5703125" bestFit="1" customWidth="1"/>
    <col min="3" max="3" width="16.140625" bestFit="1" customWidth="1"/>
    <col min="4" max="4" width="15.7109375" customWidth="1"/>
    <col min="18" max="18" width="22.7109375" bestFit="1" customWidth="1"/>
    <col min="19" max="19" width="20" bestFit="1" customWidth="1"/>
  </cols>
  <sheetData>
    <row r="1" spans="1:19" x14ac:dyDescent="0.25">
      <c r="A1" t="s">
        <v>12</v>
      </c>
      <c r="B1" t="s">
        <v>16</v>
      </c>
      <c r="C1" t="s">
        <v>14</v>
      </c>
      <c r="E1" t="s">
        <v>136</v>
      </c>
      <c r="Q1" t="s">
        <v>12</v>
      </c>
      <c r="R1" t="s">
        <v>17</v>
      </c>
      <c r="S1" t="s">
        <v>18</v>
      </c>
    </row>
    <row r="2" spans="1:19" x14ac:dyDescent="0.25">
      <c r="A2" s="14">
        <v>42129</v>
      </c>
      <c r="C2">
        <v>0</v>
      </c>
      <c r="Q2" s="14">
        <v>42129</v>
      </c>
      <c r="R2">
        <v>0</v>
      </c>
      <c r="S2">
        <v>0</v>
      </c>
    </row>
    <row r="3" spans="1:19" x14ac:dyDescent="0.25">
      <c r="A3" s="14">
        <v>42130</v>
      </c>
      <c r="C3">
        <v>0</v>
      </c>
      <c r="Q3" s="14">
        <v>42130</v>
      </c>
      <c r="R3">
        <v>0</v>
      </c>
      <c r="S3">
        <v>0</v>
      </c>
    </row>
    <row r="4" spans="1:19" x14ac:dyDescent="0.25">
      <c r="A4" s="14">
        <v>42131</v>
      </c>
      <c r="C4">
        <v>0</v>
      </c>
      <c r="Q4" s="14">
        <v>42131</v>
      </c>
      <c r="R4">
        <v>0</v>
      </c>
      <c r="S4">
        <v>0</v>
      </c>
    </row>
    <row r="5" spans="1:19" x14ac:dyDescent="0.25">
      <c r="A5" s="14">
        <v>42132</v>
      </c>
      <c r="B5">
        <v>0</v>
      </c>
      <c r="C5">
        <v>0</v>
      </c>
      <c r="Q5" s="14">
        <v>42132</v>
      </c>
      <c r="R5">
        <v>0</v>
      </c>
      <c r="S5">
        <v>0</v>
      </c>
    </row>
    <row r="6" spans="1:19" x14ac:dyDescent="0.25">
      <c r="A6" s="14">
        <v>42133</v>
      </c>
      <c r="B6">
        <v>0</v>
      </c>
      <c r="C6">
        <v>0</v>
      </c>
      <c r="Q6" s="14">
        <v>42133</v>
      </c>
      <c r="R6">
        <v>0</v>
      </c>
      <c r="S6">
        <v>0</v>
      </c>
    </row>
    <row r="7" spans="1:19" x14ac:dyDescent="0.25">
      <c r="A7" s="14">
        <v>42134</v>
      </c>
      <c r="B7">
        <v>0</v>
      </c>
      <c r="C7">
        <v>4</v>
      </c>
      <c r="Q7" s="14">
        <v>42134</v>
      </c>
      <c r="R7">
        <v>0</v>
      </c>
      <c r="S7">
        <v>4</v>
      </c>
    </row>
    <row r="8" spans="1:19" x14ac:dyDescent="0.25">
      <c r="A8" s="14">
        <v>42135</v>
      </c>
      <c r="B8">
        <v>0</v>
      </c>
      <c r="C8">
        <v>0</v>
      </c>
      <c r="D8" s="15"/>
      <c r="Q8" s="14">
        <v>42135</v>
      </c>
      <c r="R8">
        <v>0</v>
      </c>
      <c r="S8">
        <v>0</v>
      </c>
    </row>
    <row r="9" spans="1:19" x14ac:dyDescent="0.25">
      <c r="A9" s="14">
        <v>42136</v>
      </c>
      <c r="B9">
        <v>0</v>
      </c>
      <c r="C9">
        <v>0</v>
      </c>
      <c r="D9" s="15"/>
      <c r="Q9" s="14">
        <v>42136</v>
      </c>
      <c r="R9">
        <v>0</v>
      </c>
      <c r="S9">
        <v>0</v>
      </c>
    </row>
    <row r="10" spans="1:19" x14ac:dyDescent="0.25">
      <c r="A10" s="14">
        <v>42137</v>
      </c>
      <c r="B10">
        <v>0</v>
      </c>
      <c r="C10">
        <v>64</v>
      </c>
      <c r="D10" s="15"/>
      <c r="Q10" s="14">
        <v>42137</v>
      </c>
      <c r="R10">
        <v>0</v>
      </c>
      <c r="S10">
        <v>64</v>
      </c>
    </row>
    <row r="11" spans="1:19" x14ac:dyDescent="0.25">
      <c r="A11" s="14">
        <v>42138</v>
      </c>
      <c r="B11">
        <v>0.1111111111111111</v>
      </c>
      <c r="C11">
        <v>70</v>
      </c>
      <c r="D11" s="15"/>
      <c r="Q11" s="14">
        <v>42138</v>
      </c>
      <c r="R11">
        <v>1</v>
      </c>
      <c r="S11">
        <v>6</v>
      </c>
    </row>
    <row r="12" spans="1:19" x14ac:dyDescent="0.25">
      <c r="A12" s="14">
        <v>42139</v>
      </c>
      <c r="B12">
        <v>0.33333333333333331</v>
      </c>
      <c r="C12">
        <v>136</v>
      </c>
      <c r="D12" s="4">
        <v>136</v>
      </c>
      <c r="F12" s="16"/>
      <c r="Q12" s="14">
        <v>42139</v>
      </c>
      <c r="R12">
        <v>0.66666666666666663</v>
      </c>
      <c r="S12">
        <v>66</v>
      </c>
    </row>
    <row r="13" spans="1:19" x14ac:dyDescent="0.25">
      <c r="A13" s="14">
        <v>42140</v>
      </c>
      <c r="B13">
        <v>0.55555555555555558</v>
      </c>
      <c r="C13">
        <v>189</v>
      </c>
      <c r="D13" s="15"/>
      <c r="Q13" s="14">
        <v>42140</v>
      </c>
      <c r="R13">
        <v>0.66666666666666663</v>
      </c>
      <c r="S13">
        <v>53</v>
      </c>
    </row>
    <row r="14" spans="1:19" x14ac:dyDescent="0.25">
      <c r="A14" s="14">
        <v>42141</v>
      </c>
      <c r="B14">
        <v>0.55555555555555558</v>
      </c>
      <c r="C14">
        <v>241</v>
      </c>
      <c r="D14" s="15"/>
      <c r="Q14" s="14">
        <v>42141</v>
      </c>
      <c r="R14">
        <v>0</v>
      </c>
      <c r="S14">
        <v>52</v>
      </c>
    </row>
    <row r="15" spans="1:19" x14ac:dyDescent="0.25">
      <c r="A15" s="14">
        <v>42142</v>
      </c>
      <c r="B15">
        <v>0.55555555555555558</v>
      </c>
      <c r="C15">
        <v>244</v>
      </c>
      <c r="D15" s="15"/>
      <c r="Q15" s="14">
        <v>42142</v>
      </c>
      <c r="R15">
        <v>0</v>
      </c>
      <c r="S15">
        <v>3</v>
      </c>
    </row>
    <row r="16" spans="1:19" x14ac:dyDescent="0.25">
      <c r="A16" s="14">
        <v>42143</v>
      </c>
      <c r="B16">
        <v>0.55555555555555558</v>
      </c>
      <c r="C16">
        <v>252</v>
      </c>
      <c r="D16" s="15"/>
      <c r="Q16" s="14">
        <v>42143</v>
      </c>
      <c r="R16">
        <v>0</v>
      </c>
      <c r="S16">
        <v>8</v>
      </c>
    </row>
    <row r="17" spans="1:19" x14ac:dyDescent="0.25">
      <c r="A17" s="14">
        <v>42144</v>
      </c>
      <c r="B17">
        <v>0.66666666666666663</v>
      </c>
      <c r="C17">
        <v>256</v>
      </c>
      <c r="D17" s="15"/>
      <c r="Q17" s="14">
        <v>42144</v>
      </c>
      <c r="R17">
        <v>0.16666666666666666</v>
      </c>
      <c r="S17">
        <v>4</v>
      </c>
    </row>
    <row r="18" spans="1:19" x14ac:dyDescent="0.25">
      <c r="A18" s="14">
        <v>42145</v>
      </c>
      <c r="B18">
        <v>5.8888888888888893</v>
      </c>
      <c r="C18">
        <v>265</v>
      </c>
      <c r="D18" s="15"/>
      <c r="F18" s="16"/>
      <c r="Q18" s="14">
        <v>42145</v>
      </c>
      <c r="R18">
        <v>5.875</v>
      </c>
      <c r="S18">
        <v>9</v>
      </c>
    </row>
    <row r="19" spans="1:19" x14ac:dyDescent="0.25">
      <c r="A19" s="14">
        <v>42146</v>
      </c>
      <c r="B19">
        <v>39.333333333333336</v>
      </c>
      <c r="C19">
        <v>277</v>
      </c>
      <c r="D19" s="15">
        <v>277</v>
      </c>
      <c r="Q19" s="14">
        <v>42146</v>
      </c>
      <c r="R19" s="4">
        <v>43</v>
      </c>
      <c r="S19">
        <v>12</v>
      </c>
    </row>
    <row r="20" spans="1:19" x14ac:dyDescent="0.25">
      <c r="A20" s="14">
        <v>42147</v>
      </c>
      <c r="B20">
        <v>92</v>
      </c>
      <c r="C20">
        <v>286</v>
      </c>
      <c r="D20" s="15"/>
      <c r="Q20" s="14">
        <v>42147</v>
      </c>
      <c r="R20" s="4">
        <v>59.25</v>
      </c>
      <c r="S20">
        <v>9</v>
      </c>
    </row>
    <row r="21" spans="1:19" x14ac:dyDescent="0.25">
      <c r="A21" s="14">
        <v>42148</v>
      </c>
      <c r="B21">
        <v>114.22222222222223</v>
      </c>
      <c r="C21">
        <v>291</v>
      </c>
      <c r="D21" s="15"/>
      <c r="Q21" s="14">
        <v>42148</v>
      </c>
      <c r="R21" s="4">
        <v>22.222222222222221</v>
      </c>
      <c r="S21">
        <v>5</v>
      </c>
    </row>
    <row r="22" spans="1:19" x14ac:dyDescent="0.25">
      <c r="A22" s="14">
        <v>42149</v>
      </c>
      <c r="B22">
        <v>131.88888888888889</v>
      </c>
      <c r="C22">
        <v>317</v>
      </c>
      <c r="D22" s="15"/>
      <c r="Q22" s="14">
        <v>42149</v>
      </c>
      <c r="R22" s="4">
        <v>17.666666666666668</v>
      </c>
      <c r="S22">
        <v>26</v>
      </c>
    </row>
    <row r="23" spans="1:19" x14ac:dyDescent="0.25">
      <c r="A23" s="14">
        <v>42150</v>
      </c>
      <c r="B23">
        <v>147.88888888888889</v>
      </c>
      <c r="C23">
        <v>353</v>
      </c>
      <c r="D23" s="15"/>
      <c r="E23">
        <v>147.88888888888889</v>
      </c>
      <c r="F23" s="16"/>
      <c r="Q23" s="14">
        <v>42150</v>
      </c>
      <c r="R23" s="4">
        <v>16</v>
      </c>
      <c r="S23">
        <v>36</v>
      </c>
    </row>
    <row r="24" spans="1:19" x14ac:dyDescent="0.25">
      <c r="A24" s="14">
        <v>42151</v>
      </c>
      <c r="B24">
        <v>155.66666666666666</v>
      </c>
      <c r="C24">
        <v>378</v>
      </c>
      <c r="D24" s="15"/>
      <c r="Q24" s="14">
        <v>42151</v>
      </c>
      <c r="R24" s="4">
        <v>8.75</v>
      </c>
      <c r="S24">
        <v>25</v>
      </c>
    </row>
    <row r="25" spans="1:19" x14ac:dyDescent="0.25">
      <c r="A25" s="14">
        <v>42152</v>
      </c>
      <c r="B25">
        <v>168.55555555555554</v>
      </c>
      <c r="C25">
        <v>403</v>
      </c>
      <c r="D25" s="15"/>
      <c r="F25" s="16"/>
      <c r="Q25" s="14">
        <v>42152</v>
      </c>
      <c r="R25" s="4">
        <v>12.888888888888889</v>
      </c>
      <c r="S25">
        <v>25</v>
      </c>
    </row>
    <row r="26" spans="1:19" x14ac:dyDescent="0.25">
      <c r="A26" s="14">
        <v>42153</v>
      </c>
      <c r="B26">
        <v>176.44444444444446</v>
      </c>
      <c r="C26">
        <v>407</v>
      </c>
      <c r="D26" s="15">
        <v>407</v>
      </c>
      <c r="Q26" s="14">
        <v>42153</v>
      </c>
      <c r="R26" s="4">
        <v>7.8888888888888893</v>
      </c>
      <c r="S26">
        <v>4</v>
      </c>
    </row>
    <row r="27" spans="1:19" x14ac:dyDescent="0.25">
      <c r="A27" s="14">
        <v>42154</v>
      </c>
      <c r="B27">
        <v>185</v>
      </c>
      <c r="C27">
        <v>409</v>
      </c>
      <c r="D27" s="15"/>
      <c r="Q27" s="14">
        <v>42154</v>
      </c>
      <c r="R27" s="4">
        <v>8.5555555555555554</v>
      </c>
      <c r="S27">
        <v>2</v>
      </c>
    </row>
    <row r="28" spans="1:19" x14ac:dyDescent="0.25">
      <c r="A28" s="14">
        <v>42155</v>
      </c>
      <c r="B28">
        <v>206.11111111111111</v>
      </c>
      <c r="C28">
        <v>411</v>
      </c>
      <c r="Q28" s="14">
        <v>42155</v>
      </c>
      <c r="R28" s="4">
        <v>21.111111111111111</v>
      </c>
      <c r="S28">
        <v>2</v>
      </c>
    </row>
    <row r="29" spans="1:19" x14ac:dyDescent="0.25">
      <c r="A29" s="14">
        <v>42156</v>
      </c>
      <c r="B29">
        <v>239.11111111111111</v>
      </c>
      <c r="C29">
        <v>411</v>
      </c>
      <c r="Q29" s="14">
        <v>42156</v>
      </c>
      <c r="R29" s="4">
        <v>33</v>
      </c>
      <c r="S29">
        <v>0</v>
      </c>
    </row>
    <row r="30" spans="1:19" x14ac:dyDescent="0.25">
      <c r="A30" s="14">
        <v>42157</v>
      </c>
      <c r="B30">
        <v>263.33333333333331</v>
      </c>
      <c r="C30">
        <v>411</v>
      </c>
      <c r="Q30" s="14">
        <v>42157</v>
      </c>
      <c r="R30" s="4">
        <v>24.222222222222221</v>
      </c>
      <c r="S30">
        <v>0</v>
      </c>
    </row>
    <row r="31" spans="1:19" x14ac:dyDescent="0.25">
      <c r="A31" s="14">
        <v>42158</v>
      </c>
      <c r="B31">
        <v>381.22222222222223</v>
      </c>
      <c r="C31">
        <v>420</v>
      </c>
      <c r="E31">
        <v>381.22222222222223</v>
      </c>
      <c r="Q31" s="14">
        <v>42158</v>
      </c>
      <c r="R31" s="4">
        <v>117.88888888888889</v>
      </c>
      <c r="S31">
        <v>9</v>
      </c>
    </row>
    <row r="32" spans="1:19" x14ac:dyDescent="0.25">
      <c r="A32" s="14">
        <v>42159</v>
      </c>
      <c r="B32">
        <v>424.77777777777777</v>
      </c>
      <c r="C32">
        <v>431</v>
      </c>
      <c r="Q32" s="14">
        <v>42159</v>
      </c>
      <c r="R32" s="4">
        <v>43.555555555555557</v>
      </c>
      <c r="S32">
        <v>11</v>
      </c>
    </row>
    <row r="33" spans="1:19" x14ac:dyDescent="0.25">
      <c r="A33" s="14">
        <v>42160</v>
      </c>
      <c r="B33">
        <v>451.66666666666669</v>
      </c>
      <c r="C33">
        <v>433</v>
      </c>
      <c r="E33">
        <v>451.66666666666669</v>
      </c>
      <c r="Q33" s="14">
        <v>42160</v>
      </c>
      <c r="R33" s="4">
        <v>26.888888888888889</v>
      </c>
      <c r="S33">
        <v>2</v>
      </c>
    </row>
    <row r="34" spans="1:19" x14ac:dyDescent="0.25">
      <c r="A34" s="14">
        <v>42161</v>
      </c>
      <c r="B34">
        <v>499.11111111111109</v>
      </c>
      <c r="C34">
        <v>446</v>
      </c>
      <c r="Q34" s="14">
        <v>42161</v>
      </c>
      <c r="R34" s="4">
        <v>47.444444444444443</v>
      </c>
      <c r="S34">
        <v>13</v>
      </c>
    </row>
    <row r="35" spans="1:19" x14ac:dyDescent="0.25">
      <c r="A35" s="14">
        <v>42162</v>
      </c>
      <c r="B35">
        <v>517.11111111111109</v>
      </c>
      <c r="C35">
        <v>447</v>
      </c>
      <c r="Q35" s="14">
        <v>42162</v>
      </c>
      <c r="R35" s="4">
        <v>18</v>
      </c>
      <c r="S35">
        <v>1</v>
      </c>
    </row>
    <row r="36" spans="1:19" x14ac:dyDescent="0.25">
      <c r="A36" s="14">
        <v>42163</v>
      </c>
      <c r="B36">
        <v>526.22222222222217</v>
      </c>
      <c r="C36">
        <v>511</v>
      </c>
      <c r="Q36" s="14">
        <v>42163</v>
      </c>
      <c r="R36" s="4">
        <v>9.1111111111111107</v>
      </c>
      <c r="S36">
        <v>64</v>
      </c>
    </row>
    <row r="37" spans="1:19" x14ac:dyDescent="0.25">
      <c r="A37" s="14">
        <v>42164</v>
      </c>
      <c r="B37">
        <v>538.11111111111109</v>
      </c>
      <c r="C37">
        <v>526</v>
      </c>
      <c r="D37">
        <v>526</v>
      </c>
      <c r="Q37" s="14">
        <v>42164</v>
      </c>
      <c r="R37" s="4">
        <v>11.888888888888889</v>
      </c>
      <c r="S37">
        <v>15</v>
      </c>
    </row>
    <row r="38" spans="1:19" x14ac:dyDescent="0.25">
      <c r="A38" s="14">
        <v>42165</v>
      </c>
      <c r="B38">
        <v>540.22222222222217</v>
      </c>
      <c r="C38">
        <v>528</v>
      </c>
      <c r="E38">
        <v>540.22222222222217</v>
      </c>
      <c r="Q38" s="14">
        <v>42165</v>
      </c>
      <c r="R38" s="4">
        <v>2.1111111111111112</v>
      </c>
      <c r="S38">
        <v>2</v>
      </c>
    </row>
    <row r="39" spans="1:19" x14ac:dyDescent="0.25">
      <c r="A39" s="14">
        <v>42166</v>
      </c>
      <c r="B39">
        <v>543.44444444444446</v>
      </c>
      <c r="C39">
        <v>531</v>
      </c>
      <c r="Q39" s="14">
        <v>42166</v>
      </c>
      <c r="R39" s="4">
        <v>3.2222222222222223</v>
      </c>
      <c r="S39">
        <v>3</v>
      </c>
    </row>
    <row r="40" spans="1:19" x14ac:dyDescent="0.25">
      <c r="A40" s="14">
        <v>42167</v>
      </c>
      <c r="B40">
        <v>546.44444444444446</v>
      </c>
      <c r="C40">
        <v>539</v>
      </c>
      <c r="Q40" s="14">
        <v>42167</v>
      </c>
      <c r="R40" s="4">
        <v>3</v>
      </c>
      <c r="S40">
        <v>8</v>
      </c>
    </row>
    <row r="41" spans="1:19" x14ac:dyDescent="0.25">
      <c r="A41" s="14">
        <v>42168</v>
      </c>
      <c r="B41">
        <v>547.88888888888891</v>
      </c>
      <c r="C41">
        <v>539</v>
      </c>
      <c r="Q41" s="14">
        <v>42168</v>
      </c>
      <c r="R41" s="4">
        <v>1.4444444444444444</v>
      </c>
      <c r="S41">
        <v>0</v>
      </c>
    </row>
    <row r="42" spans="1:19" x14ac:dyDescent="0.25">
      <c r="A42" s="14">
        <v>42169</v>
      </c>
      <c r="B42">
        <v>549.66666666666663</v>
      </c>
      <c r="C42">
        <v>539</v>
      </c>
      <c r="Q42" s="14">
        <v>42169</v>
      </c>
      <c r="R42" s="4">
        <v>1.7777777777777777</v>
      </c>
      <c r="S42">
        <v>0</v>
      </c>
    </row>
    <row r="43" spans="1:19" x14ac:dyDescent="0.25">
      <c r="A43" s="14">
        <v>42170</v>
      </c>
      <c r="B43">
        <v>550.88888888888891</v>
      </c>
      <c r="C43">
        <v>539</v>
      </c>
      <c r="Q43" s="14">
        <v>42170</v>
      </c>
      <c r="R43" s="4">
        <v>1.2222222222222223</v>
      </c>
      <c r="S43">
        <v>0</v>
      </c>
    </row>
    <row r="44" spans="1:19" x14ac:dyDescent="0.25">
      <c r="A44" s="14">
        <v>42171</v>
      </c>
      <c r="B44">
        <v>555.33333333333337</v>
      </c>
      <c r="C44">
        <v>539</v>
      </c>
      <c r="Q44" s="14">
        <v>42171</v>
      </c>
      <c r="R44" s="4">
        <v>4.4444444444444446</v>
      </c>
      <c r="S44">
        <v>0</v>
      </c>
    </row>
    <row r="45" spans="1:19" x14ac:dyDescent="0.25">
      <c r="A45" s="14">
        <v>42172</v>
      </c>
      <c r="B45">
        <v>557.66666666666663</v>
      </c>
      <c r="C45">
        <v>540</v>
      </c>
      <c r="Q45" s="14">
        <v>42172</v>
      </c>
      <c r="R45" s="4">
        <v>2.3333333333333335</v>
      </c>
      <c r="S45">
        <v>1</v>
      </c>
    </row>
    <row r="46" spans="1:19" x14ac:dyDescent="0.25">
      <c r="A46" s="14">
        <v>42173</v>
      </c>
      <c r="B46">
        <v>559.44444444444446</v>
      </c>
      <c r="C46">
        <v>540</v>
      </c>
      <c r="Q46" s="14">
        <v>42173</v>
      </c>
      <c r="R46" s="4">
        <v>1.7777777777777777</v>
      </c>
      <c r="S46">
        <v>0</v>
      </c>
    </row>
    <row r="47" spans="1:19" x14ac:dyDescent="0.25">
      <c r="A47" s="14">
        <v>42174</v>
      </c>
      <c r="B47">
        <v>560.88888888888891</v>
      </c>
      <c r="C47">
        <v>540</v>
      </c>
      <c r="Q47" s="14">
        <v>42174</v>
      </c>
      <c r="R47" s="4">
        <v>1.4444444444444444</v>
      </c>
      <c r="S47">
        <v>0</v>
      </c>
    </row>
    <row r="48" spans="1:19" x14ac:dyDescent="0.25">
      <c r="A48" s="14">
        <v>42175</v>
      </c>
      <c r="B48">
        <v>561.44444444444446</v>
      </c>
      <c r="C48">
        <v>540</v>
      </c>
      <c r="Q48" s="14">
        <v>42175</v>
      </c>
      <c r="R48" s="4">
        <v>0.55555555555555558</v>
      </c>
      <c r="S48">
        <v>0</v>
      </c>
    </row>
    <row r="49" spans="1:19" x14ac:dyDescent="0.25">
      <c r="A49" s="14">
        <v>42176</v>
      </c>
      <c r="B49">
        <v>562.22222222222217</v>
      </c>
      <c r="C49">
        <v>540</v>
      </c>
      <c r="Q49" s="14">
        <v>42176</v>
      </c>
      <c r="R49" s="4">
        <v>0.77777777777777779</v>
      </c>
      <c r="S49">
        <v>0</v>
      </c>
    </row>
    <row r="50" spans="1:19" x14ac:dyDescent="0.25">
      <c r="A50" s="14">
        <v>42177</v>
      </c>
      <c r="B50">
        <v>564.55555555555554</v>
      </c>
      <c r="C50">
        <v>540</v>
      </c>
      <c r="D50" s="15"/>
      <c r="Q50" s="14">
        <v>42177</v>
      </c>
      <c r="R50" s="4">
        <v>2.625</v>
      </c>
      <c r="S50">
        <v>0</v>
      </c>
    </row>
    <row r="51" spans="1:19" x14ac:dyDescent="0.25">
      <c r="A51" s="14">
        <v>42178</v>
      </c>
      <c r="B51">
        <v>564.55555555555554</v>
      </c>
      <c r="C51">
        <v>540</v>
      </c>
      <c r="Q51" s="14">
        <v>42178</v>
      </c>
      <c r="R51" s="4">
        <v>0</v>
      </c>
      <c r="S51">
        <v>0</v>
      </c>
    </row>
    <row r="52" spans="1:19" x14ac:dyDescent="0.25">
      <c r="A52" s="14">
        <v>42179</v>
      </c>
      <c r="B52">
        <v>564.77777777777783</v>
      </c>
      <c r="C52">
        <v>540</v>
      </c>
      <c r="Q52" s="14">
        <v>42179</v>
      </c>
      <c r="R52">
        <v>0.2857142857142857</v>
      </c>
      <c r="S52">
        <v>0</v>
      </c>
    </row>
    <row r="53" spans="1:19" x14ac:dyDescent="0.25">
      <c r="A53" s="14">
        <v>42180</v>
      </c>
      <c r="B53">
        <v>565.22222222222217</v>
      </c>
      <c r="C53">
        <v>540</v>
      </c>
      <c r="Q53" s="14">
        <v>42180</v>
      </c>
      <c r="R53">
        <v>0.5714285714285714</v>
      </c>
      <c r="S53">
        <v>0</v>
      </c>
    </row>
    <row r="54" spans="1:19" x14ac:dyDescent="0.25">
      <c r="A54" s="14">
        <v>42181</v>
      </c>
      <c r="B54">
        <v>565.33333333333337</v>
      </c>
      <c r="C54">
        <v>540</v>
      </c>
      <c r="Q54" s="14">
        <v>42181</v>
      </c>
      <c r="R54">
        <v>0.14285714285714285</v>
      </c>
      <c r="S54">
        <v>0</v>
      </c>
    </row>
    <row r="55" spans="1:19" x14ac:dyDescent="0.25">
      <c r="A55" s="14">
        <v>42182</v>
      </c>
      <c r="B55">
        <v>565.77777777777783</v>
      </c>
      <c r="C55">
        <v>540</v>
      </c>
      <c r="Q55" s="14">
        <v>42182</v>
      </c>
      <c r="R55">
        <v>0.66666666666666663</v>
      </c>
      <c r="S55">
        <v>0</v>
      </c>
    </row>
    <row r="56" spans="1:19" x14ac:dyDescent="0.25">
      <c r="A56" s="14">
        <v>42183</v>
      </c>
      <c r="B56">
        <v>565.77777777777783</v>
      </c>
      <c r="C56">
        <v>540</v>
      </c>
      <c r="Q56" s="14">
        <v>42183</v>
      </c>
      <c r="R56">
        <v>0</v>
      </c>
      <c r="S56">
        <v>0</v>
      </c>
    </row>
    <row r="57" spans="1:19" x14ac:dyDescent="0.25">
      <c r="A57" s="14">
        <v>42184</v>
      </c>
      <c r="B57">
        <v>567.88888888888891</v>
      </c>
      <c r="C57">
        <v>540</v>
      </c>
      <c r="Q57" s="14">
        <v>42184</v>
      </c>
      <c r="R57">
        <v>3.1666666666666665</v>
      </c>
      <c r="S57">
        <v>0</v>
      </c>
    </row>
    <row r="58" spans="1:19" x14ac:dyDescent="0.25">
      <c r="A58" s="14">
        <v>42185</v>
      </c>
      <c r="B58">
        <v>568.22222222222217</v>
      </c>
      <c r="C58">
        <v>540</v>
      </c>
      <c r="Q58" s="14">
        <v>42185</v>
      </c>
      <c r="R58">
        <v>0.5</v>
      </c>
      <c r="S58">
        <v>0</v>
      </c>
    </row>
    <row r="59" spans="1:19" x14ac:dyDescent="0.25">
      <c r="A59" s="14"/>
      <c r="B59">
        <v>568.22222222222217</v>
      </c>
      <c r="Q59" s="14"/>
      <c r="R5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A56" workbookViewId="0">
      <selection activeCell="I39" sqref="I39:I59"/>
    </sheetView>
  </sheetViews>
  <sheetFormatPr defaultRowHeight="15" x14ac:dyDescent="0.25"/>
  <cols>
    <col min="7" max="7" width="22.28515625" bestFit="1" customWidth="1"/>
    <col min="8" max="8" width="35.140625" bestFit="1" customWidth="1"/>
    <col min="9" max="9" width="15.42578125" bestFit="1" customWidth="1"/>
    <col min="10" max="10" width="36.42578125" bestFit="1" customWidth="1"/>
    <col min="11" max="11" width="18.5703125" bestFit="1" customWidth="1"/>
    <col min="24" max="24" width="20.5703125" bestFit="1" customWidth="1"/>
    <col min="25" max="25" width="15.7109375" bestFit="1" customWidth="1"/>
  </cols>
  <sheetData>
    <row r="1" spans="1:25" x14ac:dyDescent="0.25">
      <c r="A1" s="24"/>
      <c r="B1" s="34"/>
      <c r="C1" s="34"/>
      <c r="D1" s="34"/>
      <c r="E1" s="34"/>
      <c r="F1" s="34"/>
      <c r="G1" s="34"/>
    </row>
    <row r="2" spans="1:25" x14ac:dyDescent="0.25">
      <c r="A2" s="25" t="s">
        <v>12</v>
      </c>
      <c r="B2">
        <v>2004</v>
      </c>
      <c r="C2">
        <v>2005</v>
      </c>
      <c r="D2">
        <v>2006</v>
      </c>
      <c r="E2">
        <v>2012</v>
      </c>
      <c r="F2">
        <v>2013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  <c r="X2" t="s">
        <v>145</v>
      </c>
      <c r="Y2" t="s">
        <v>146</v>
      </c>
    </row>
    <row r="3" spans="1:25" x14ac:dyDescent="0.25">
      <c r="A3" s="25">
        <v>42129</v>
      </c>
      <c r="I3" s="18">
        <v>11</v>
      </c>
      <c r="J3">
        <v>0</v>
      </c>
      <c r="K3">
        <v>0</v>
      </c>
      <c r="X3">
        <v>0</v>
      </c>
      <c r="Y3">
        <v>0</v>
      </c>
    </row>
    <row r="4" spans="1:25" x14ac:dyDescent="0.25">
      <c r="A4" s="25">
        <v>42130</v>
      </c>
      <c r="I4" s="18">
        <v>11.25</v>
      </c>
      <c r="J4">
        <v>0</v>
      </c>
      <c r="K4">
        <v>0</v>
      </c>
      <c r="X4">
        <v>0</v>
      </c>
      <c r="Y4">
        <v>0</v>
      </c>
    </row>
    <row r="5" spans="1:25" x14ac:dyDescent="0.25">
      <c r="A5" s="25">
        <v>42131</v>
      </c>
      <c r="I5" s="18">
        <v>11.25</v>
      </c>
      <c r="J5">
        <v>0</v>
      </c>
      <c r="K5">
        <v>0</v>
      </c>
      <c r="X5">
        <v>0</v>
      </c>
      <c r="Y5">
        <v>0</v>
      </c>
    </row>
    <row r="6" spans="1:25" x14ac:dyDescent="0.25">
      <c r="A6" s="25">
        <v>42132</v>
      </c>
      <c r="I6" s="18">
        <v>11</v>
      </c>
      <c r="J6">
        <v>0</v>
      </c>
      <c r="K6">
        <v>0</v>
      </c>
      <c r="X6">
        <v>0</v>
      </c>
      <c r="Y6">
        <v>0</v>
      </c>
    </row>
    <row r="7" spans="1:25" x14ac:dyDescent="0.25">
      <c r="A7" s="25">
        <v>42133</v>
      </c>
      <c r="I7" s="18">
        <v>11</v>
      </c>
      <c r="J7">
        <v>0</v>
      </c>
      <c r="K7">
        <v>0</v>
      </c>
      <c r="X7">
        <v>0</v>
      </c>
      <c r="Y7">
        <v>0</v>
      </c>
    </row>
    <row r="8" spans="1:25" x14ac:dyDescent="0.25">
      <c r="A8" s="25">
        <v>42134</v>
      </c>
      <c r="I8" s="18">
        <v>11.5</v>
      </c>
      <c r="J8">
        <v>0</v>
      </c>
      <c r="K8">
        <v>0</v>
      </c>
      <c r="X8">
        <v>0</v>
      </c>
      <c r="Y8">
        <v>4</v>
      </c>
    </row>
    <row r="9" spans="1:25" x14ac:dyDescent="0.25">
      <c r="A9" s="25">
        <v>42135</v>
      </c>
      <c r="I9" s="18">
        <v>11.5</v>
      </c>
      <c r="J9">
        <v>0</v>
      </c>
      <c r="K9">
        <v>1</v>
      </c>
      <c r="X9">
        <v>0</v>
      </c>
      <c r="Y9">
        <v>0</v>
      </c>
    </row>
    <row r="10" spans="1:25" x14ac:dyDescent="0.25">
      <c r="A10" s="25">
        <v>42136</v>
      </c>
      <c r="B10" s="23"/>
      <c r="C10" s="23"/>
      <c r="D10" s="22">
        <v>10</v>
      </c>
      <c r="E10" s="23"/>
      <c r="F10" s="23"/>
      <c r="G10" s="23"/>
      <c r="H10" s="23">
        <v>10</v>
      </c>
      <c r="I10" s="18">
        <v>12</v>
      </c>
      <c r="J10" s="4">
        <v>0</v>
      </c>
      <c r="K10">
        <v>0</v>
      </c>
      <c r="X10" s="4">
        <v>0</v>
      </c>
      <c r="Y10">
        <v>0</v>
      </c>
    </row>
    <row r="11" spans="1:25" x14ac:dyDescent="0.25">
      <c r="A11" s="25">
        <v>42137</v>
      </c>
      <c r="B11" s="23"/>
      <c r="C11" s="23"/>
      <c r="D11" s="22">
        <v>10</v>
      </c>
      <c r="E11" s="23"/>
      <c r="F11" s="23"/>
      <c r="G11" s="23"/>
      <c r="H11" s="23">
        <v>10</v>
      </c>
      <c r="I11" s="26">
        <v>13.25</v>
      </c>
      <c r="J11" s="4">
        <v>0</v>
      </c>
      <c r="K11">
        <v>0</v>
      </c>
      <c r="X11" s="4">
        <v>0</v>
      </c>
      <c r="Y11">
        <v>64</v>
      </c>
    </row>
    <row r="12" spans="1:25" x14ac:dyDescent="0.25">
      <c r="A12" s="25">
        <v>42138</v>
      </c>
      <c r="B12" s="23"/>
      <c r="C12" s="23"/>
      <c r="D12" s="22">
        <v>15</v>
      </c>
      <c r="E12" s="23"/>
      <c r="F12" s="23"/>
      <c r="G12" s="23"/>
      <c r="H12" s="23">
        <v>15</v>
      </c>
      <c r="I12" s="26">
        <v>13.5</v>
      </c>
      <c r="J12" s="4">
        <v>4</v>
      </c>
      <c r="K12">
        <v>0</v>
      </c>
      <c r="X12" s="4">
        <v>1</v>
      </c>
      <c r="Y12">
        <v>6</v>
      </c>
    </row>
    <row r="13" spans="1:25" x14ac:dyDescent="0.25">
      <c r="A13" s="25">
        <v>42139</v>
      </c>
      <c r="B13" s="27">
        <v>13</v>
      </c>
      <c r="C13" s="23"/>
      <c r="D13" s="22">
        <v>12.5</v>
      </c>
      <c r="E13" s="23"/>
      <c r="F13" s="23"/>
      <c r="G13" s="22"/>
      <c r="H13" s="23">
        <v>12.75</v>
      </c>
      <c r="I13" s="26">
        <v>14</v>
      </c>
      <c r="J13" s="4">
        <v>1.6666666666666667</v>
      </c>
      <c r="K13">
        <v>1</v>
      </c>
      <c r="X13" s="4">
        <v>0.66666666666666663</v>
      </c>
      <c r="Y13">
        <v>66</v>
      </c>
    </row>
    <row r="14" spans="1:25" x14ac:dyDescent="0.25">
      <c r="A14" s="25">
        <v>42140</v>
      </c>
      <c r="B14" s="27">
        <v>13.5</v>
      </c>
      <c r="C14" s="23"/>
      <c r="D14" s="22">
        <v>12</v>
      </c>
      <c r="E14" s="23"/>
      <c r="F14" s="23"/>
      <c r="G14" s="23"/>
      <c r="H14" s="23">
        <v>12.75</v>
      </c>
      <c r="I14" s="26">
        <v>14.5</v>
      </c>
      <c r="J14" s="4">
        <v>6.25</v>
      </c>
      <c r="K14">
        <v>177</v>
      </c>
      <c r="X14" s="4">
        <v>0.66666666666666663</v>
      </c>
      <c r="Y14">
        <v>53</v>
      </c>
    </row>
    <row r="15" spans="1:25" x14ac:dyDescent="0.25">
      <c r="A15" s="25">
        <v>42141</v>
      </c>
      <c r="B15" s="27">
        <v>13.5</v>
      </c>
      <c r="C15" s="23"/>
      <c r="D15" s="22">
        <v>11</v>
      </c>
      <c r="E15" s="23"/>
      <c r="F15" s="23"/>
      <c r="G15" s="23"/>
      <c r="H15" s="23">
        <v>12.25</v>
      </c>
      <c r="I15" s="26">
        <v>15.25</v>
      </c>
      <c r="J15" s="4">
        <v>32</v>
      </c>
      <c r="K15">
        <v>807</v>
      </c>
      <c r="X15" s="4">
        <v>0</v>
      </c>
      <c r="Y15">
        <v>52</v>
      </c>
    </row>
    <row r="16" spans="1:25" x14ac:dyDescent="0.25">
      <c r="A16" s="25">
        <v>42142</v>
      </c>
      <c r="B16" s="27">
        <v>13.5</v>
      </c>
      <c r="C16" s="23"/>
      <c r="D16" s="22">
        <v>11.5</v>
      </c>
      <c r="E16" s="23"/>
      <c r="F16" s="23"/>
      <c r="G16" s="23"/>
      <c r="H16" s="23">
        <v>12.5</v>
      </c>
      <c r="I16" s="26">
        <v>14.5</v>
      </c>
      <c r="J16" s="4">
        <v>5.6</v>
      </c>
      <c r="K16">
        <v>34</v>
      </c>
      <c r="X16" s="4">
        <v>0</v>
      </c>
      <c r="Y16">
        <v>3</v>
      </c>
    </row>
    <row r="17" spans="1:25" x14ac:dyDescent="0.25">
      <c r="A17" s="25">
        <v>42143</v>
      </c>
      <c r="B17" s="27">
        <v>14</v>
      </c>
      <c r="C17" s="23"/>
      <c r="D17" s="22">
        <v>11.25</v>
      </c>
      <c r="E17" s="23"/>
      <c r="F17" s="23"/>
      <c r="G17" s="23"/>
      <c r="H17" s="23">
        <v>12.625</v>
      </c>
      <c r="I17" s="26">
        <v>15</v>
      </c>
      <c r="J17" s="4">
        <v>89.8</v>
      </c>
      <c r="K17">
        <v>25</v>
      </c>
      <c r="X17" s="4">
        <v>0</v>
      </c>
      <c r="Y17">
        <v>8</v>
      </c>
    </row>
    <row r="18" spans="1:25" x14ac:dyDescent="0.25">
      <c r="A18" s="25">
        <v>42144</v>
      </c>
      <c r="B18" s="27">
        <v>14.5</v>
      </c>
      <c r="C18" s="22">
        <v>12</v>
      </c>
      <c r="D18" s="22">
        <v>12</v>
      </c>
      <c r="E18" s="23"/>
      <c r="F18" s="28">
        <v>6</v>
      </c>
      <c r="G18" s="23"/>
      <c r="H18" s="23">
        <v>11.125</v>
      </c>
      <c r="I18" s="26">
        <v>14.5</v>
      </c>
      <c r="J18" s="4">
        <v>102.75</v>
      </c>
      <c r="K18">
        <v>14</v>
      </c>
      <c r="X18" s="4">
        <v>0.16666666666666666</v>
      </c>
      <c r="Y18">
        <v>4</v>
      </c>
    </row>
    <row r="19" spans="1:25" ht="18.75" x14ac:dyDescent="0.3">
      <c r="A19" s="25">
        <v>42145</v>
      </c>
      <c r="B19" s="27">
        <v>15.35</v>
      </c>
      <c r="C19" s="22">
        <v>14</v>
      </c>
      <c r="D19" s="22">
        <v>12.25</v>
      </c>
      <c r="E19" s="29"/>
      <c r="F19" s="28">
        <v>7</v>
      </c>
      <c r="G19" s="23">
        <v>15</v>
      </c>
      <c r="H19" s="23">
        <v>12.72</v>
      </c>
      <c r="I19" s="26">
        <v>15.25</v>
      </c>
      <c r="J19" s="4">
        <v>82.333333333333329</v>
      </c>
      <c r="K19">
        <v>39</v>
      </c>
      <c r="X19" s="4">
        <v>5.875</v>
      </c>
      <c r="Y19">
        <v>9</v>
      </c>
    </row>
    <row r="20" spans="1:25" x14ac:dyDescent="0.25">
      <c r="A20" s="25">
        <v>42146</v>
      </c>
      <c r="B20" s="27">
        <v>15.75</v>
      </c>
      <c r="C20" s="22">
        <v>15.5</v>
      </c>
      <c r="D20" s="22">
        <v>13</v>
      </c>
      <c r="E20" s="23"/>
      <c r="F20" s="28">
        <v>7</v>
      </c>
      <c r="G20" s="23">
        <v>15.5</v>
      </c>
      <c r="H20" s="23">
        <v>13.35</v>
      </c>
      <c r="I20" s="26">
        <v>15</v>
      </c>
      <c r="J20" s="4">
        <v>346</v>
      </c>
      <c r="K20">
        <v>91</v>
      </c>
      <c r="X20" s="4">
        <v>43</v>
      </c>
      <c r="Y20">
        <v>12</v>
      </c>
    </row>
    <row r="21" spans="1:25" x14ac:dyDescent="0.25">
      <c r="A21" s="25">
        <v>42147</v>
      </c>
      <c r="B21" s="27">
        <v>16.25</v>
      </c>
      <c r="C21" s="22">
        <v>16.25</v>
      </c>
      <c r="D21" s="22">
        <v>15</v>
      </c>
      <c r="E21" s="23"/>
      <c r="F21" s="28">
        <v>6.5</v>
      </c>
      <c r="G21" s="23">
        <v>15.5</v>
      </c>
      <c r="H21" s="23">
        <v>13.9</v>
      </c>
      <c r="I21" s="26">
        <v>15.5</v>
      </c>
      <c r="J21" s="4">
        <v>730.55555555555554</v>
      </c>
      <c r="K21">
        <v>479</v>
      </c>
      <c r="O21" s="3"/>
      <c r="X21" s="4">
        <v>59.25</v>
      </c>
      <c r="Y21">
        <v>9</v>
      </c>
    </row>
    <row r="22" spans="1:25" x14ac:dyDescent="0.25">
      <c r="A22" s="25">
        <v>42148</v>
      </c>
      <c r="B22" s="27">
        <v>15.55</v>
      </c>
      <c r="C22" s="22">
        <v>16.5</v>
      </c>
      <c r="D22" s="22">
        <v>16.25</v>
      </c>
      <c r="E22" s="30">
        <v>14.2</v>
      </c>
      <c r="F22" s="28">
        <v>7</v>
      </c>
      <c r="G22" s="23">
        <v>15.5</v>
      </c>
      <c r="H22" s="23">
        <v>14.166666666666666</v>
      </c>
      <c r="I22" s="26">
        <v>15.5</v>
      </c>
      <c r="J22" s="4">
        <v>408.22222222222223</v>
      </c>
      <c r="K22">
        <v>38</v>
      </c>
      <c r="X22" s="4">
        <v>22.222222222222221</v>
      </c>
      <c r="Y22">
        <v>5</v>
      </c>
    </row>
    <row r="23" spans="1:25" x14ac:dyDescent="0.25">
      <c r="A23" s="25">
        <v>42149</v>
      </c>
      <c r="B23" s="27">
        <v>15.75</v>
      </c>
      <c r="C23" s="22">
        <v>16.5</v>
      </c>
      <c r="D23" s="22">
        <v>17</v>
      </c>
      <c r="E23" s="22">
        <v>14</v>
      </c>
      <c r="F23" s="28">
        <v>8</v>
      </c>
      <c r="G23" s="23">
        <v>16</v>
      </c>
      <c r="H23" s="23">
        <v>14.541666666666666</v>
      </c>
      <c r="I23" s="26">
        <v>16</v>
      </c>
      <c r="J23" s="4">
        <v>344.66666666666669</v>
      </c>
      <c r="K23">
        <v>182</v>
      </c>
      <c r="X23" s="4">
        <v>17.666666666666668</v>
      </c>
      <c r="Y23">
        <v>26</v>
      </c>
    </row>
    <row r="24" spans="1:25" x14ac:dyDescent="0.25">
      <c r="A24" s="25">
        <v>42150</v>
      </c>
      <c r="B24" s="27">
        <v>16</v>
      </c>
      <c r="C24" s="22">
        <v>16.25</v>
      </c>
      <c r="D24" s="22">
        <v>18</v>
      </c>
      <c r="E24" s="22">
        <v>14</v>
      </c>
      <c r="F24" s="28">
        <v>8</v>
      </c>
      <c r="G24" s="23">
        <v>14.5</v>
      </c>
      <c r="H24" s="23">
        <v>14.458333333333334</v>
      </c>
      <c r="I24" s="26">
        <v>16.5</v>
      </c>
      <c r="J24" s="4">
        <v>437.44444444444446</v>
      </c>
      <c r="K24">
        <v>333</v>
      </c>
      <c r="X24" s="4">
        <v>16</v>
      </c>
      <c r="Y24">
        <v>36</v>
      </c>
    </row>
    <row r="25" spans="1:25" x14ac:dyDescent="0.25">
      <c r="A25" s="25">
        <v>42151</v>
      </c>
      <c r="B25" s="27">
        <v>16.25</v>
      </c>
      <c r="C25" s="22">
        <v>16.25</v>
      </c>
      <c r="D25" s="22">
        <v>18.5</v>
      </c>
      <c r="E25" s="22">
        <v>14.1</v>
      </c>
      <c r="F25" s="28">
        <v>8</v>
      </c>
      <c r="G25" s="23">
        <v>15.5</v>
      </c>
      <c r="H25" s="23">
        <v>14.766666666666666</v>
      </c>
      <c r="I25" s="26">
        <v>16.5</v>
      </c>
      <c r="J25" s="4">
        <v>440.375</v>
      </c>
      <c r="K25">
        <v>1086</v>
      </c>
      <c r="X25" s="4">
        <v>8.75</v>
      </c>
      <c r="Y25">
        <v>25</v>
      </c>
    </row>
    <row r="26" spans="1:25" x14ac:dyDescent="0.25">
      <c r="A26" s="25">
        <v>42152</v>
      </c>
      <c r="B26" s="27">
        <v>16.5</v>
      </c>
      <c r="C26" s="22">
        <v>15.5</v>
      </c>
      <c r="D26" s="22">
        <v>18</v>
      </c>
      <c r="E26" s="22">
        <v>14</v>
      </c>
      <c r="F26" s="28">
        <v>10</v>
      </c>
      <c r="G26" s="23">
        <v>15.5</v>
      </c>
      <c r="H26" s="23">
        <v>14.916666666666666</v>
      </c>
      <c r="I26" s="26">
        <v>16.75</v>
      </c>
      <c r="J26" s="4">
        <v>491.66666666666669</v>
      </c>
      <c r="K26">
        <v>1335</v>
      </c>
      <c r="X26" s="4">
        <v>12.888888888888889</v>
      </c>
      <c r="Y26">
        <v>25</v>
      </c>
    </row>
    <row r="27" spans="1:25" x14ac:dyDescent="0.25">
      <c r="A27" s="25">
        <v>42153</v>
      </c>
      <c r="B27" s="27">
        <v>15.75</v>
      </c>
      <c r="C27" s="22">
        <v>16</v>
      </c>
      <c r="D27" s="22">
        <v>18</v>
      </c>
      <c r="E27" s="22">
        <v>13.9</v>
      </c>
      <c r="F27" s="28">
        <v>13</v>
      </c>
      <c r="G27" s="23">
        <v>15.5</v>
      </c>
      <c r="H27" s="23">
        <v>15.358333333333334</v>
      </c>
      <c r="I27" s="26">
        <v>17</v>
      </c>
      <c r="J27" s="4">
        <v>537.88888888888891</v>
      </c>
      <c r="K27">
        <v>243</v>
      </c>
      <c r="X27" s="4">
        <v>7.8888888888888893</v>
      </c>
      <c r="Y27">
        <v>4</v>
      </c>
    </row>
    <row r="28" spans="1:25" x14ac:dyDescent="0.25">
      <c r="A28" s="25">
        <v>42154</v>
      </c>
      <c r="B28" s="27">
        <v>16.5</v>
      </c>
      <c r="C28" s="22">
        <v>16</v>
      </c>
      <c r="D28" s="22">
        <v>18.5</v>
      </c>
      <c r="E28" s="22">
        <v>14</v>
      </c>
      <c r="F28" s="28">
        <v>14</v>
      </c>
      <c r="G28" s="23">
        <v>15</v>
      </c>
      <c r="H28" s="23">
        <v>15.666666666666666</v>
      </c>
      <c r="I28" s="26">
        <v>17</v>
      </c>
      <c r="J28" s="4">
        <v>311.66666666666669</v>
      </c>
      <c r="K28">
        <v>3</v>
      </c>
      <c r="X28" s="4">
        <v>8.5555555555555554</v>
      </c>
      <c r="Y28">
        <v>2</v>
      </c>
    </row>
    <row r="29" spans="1:25" x14ac:dyDescent="0.25">
      <c r="A29" s="25">
        <v>42155</v>
      </c>
      <c r="B29" s="27">
        <v>16.75</v>
      </c>
      <c r="C29" s="22">
        <v>11.5</v>
      </c>
      <c r="D29" s="22">
        <v>17.5</v>
      </c>
      <c r="E29" s="22">
        <v>14.1</v>
      </c>
      <c r="F29" s="28">
        <v>14.5</v>
      </c>
      <c r="G29" s="23">
        <v>14</v>
      </c>
      <c r="H29" s="23">
        <v>14.725</v>
      </c>
      <c r="I29" s="26">
        <v>18.25</v>
      </c>
      <c r="J29" s="4">
        <v>596.55555555555554</v>
      </c>
      <c r="K29">
        <v>74</v>
      </c>
      <c r="X29" s="4">
        <v>21.111111111111111</v>
      </c>
      <c r="Y29">
        <v>2</v>
      </c>
    </row>
    <row r="30" spans="1:25" x14ac:dyDescent="0.25">
      <c r="A30" s="25">
        <v>42156</v>
      </c>
      <c r="B30" s="27">
        <v>16.75</v>
      </c>
      <c r="C30" s="22">
        <v>15.5</v>
      </c>
      <c r="D30" s="22">
        <v>18</v>
      </c>
      <c r="E30" s="22">
        <v>13.6</v>
      </c>
      <c r="F30" s="28">
        <v>15</v>
      </c>
      <c r="G30" s="23">
        <v>13</v>
      </c>
      <c r="H30" s="23">
        <v>15.308333333333332</v>
      </c>
      <c r="I30" s="26">
        <v>18.5</v>
      </c>
      <c r="J30" s="4">
        <v>262.44444444444446</v>
      </c>
      <c r="K30">
        <v>14</v>
      </c>
      <c r="X30" s="4">
        <v>33</v>
      </c>
      <c r="Y30">
        <v>0</v>
      </c>
    </row>
    <row r="31" spans="1:25" x14ac:dyDescent="0.25">
      <c r="A31" s="25">
        <v>42157</v>
      </c>
      <c r="B31" s="27">
        <v>17</v>
      </c>
      <c r="C31" s="22">
        <v>14.5</v>
      </c>
      <c r="D31" s="22">
        <v>17.75</v>
      </c>
      <c r="E31" s="22">
        <v>15</v>
      </c>
      <c r="F31" s="28">
        <v>15</v>
      </c>
      <c r="G31" s="23">
        <v>13.5</v>
      </c>
      <c r="H31" s="23">
        <v>15.458333333333334</v>
      </c>
      <c r="I31" s="26">
        <v>18.25</v>
      </c>
      <c r="J31" s="4">
        <v>362.33333333333331</v>
      </c>
      <c r="K31">
        <v>81</v>
      </c>
      <c r="X31" s="4">
        <v>24.222222222222221</v>
      </c>
      <c r="Y31">
        <v>0</v>
      </c>
    </row>
    <row r="32" spans="1:25" x14ac:dyDescent="0.25">
      <c r="A32" s="25">
        <v>42158</v>
      </c>
      <c r="B32" s="27">
        <v>16.75</v>
      </c>
      <c r="C32" s="22">
        <v>16.5</v>
      </c>
      <c r="D32" s="22">
        <v>18.5</v>
      </c>
      <c r="E32" s="22">
        <v>14.8</v>
      </c>
      <c r="F32" s="28">
        <v>15</v>
      </c>
      <c r="G32" s="23">
        <v>13.5</v>
      </c>
      <c r="H32" s="23">
        <v>15.841666666666667</v>
      </c>
      <c r="I32" s="26">
        <v>18.25</v>
      </c>
      <c r="J32" s="4">
        <v>392.77777777777777</v>
      </c>
      <c r="K32">
        <v>924</v>
      </c>
      <c r="X32" s="4">
        <v>117.88888888888889</v>
      </c>
      <c r="Y32">
        <v>9</v>
      </c>
    </row>
    <row r="33" spans="1:25" x14ac:dyDescent="0.25">
      <c r="A33" s="25">
        <v>42159</v>
      </c>
      <c r="B33" s="27">
        <v>17</v>
      </c>
      <c r="C33" s="22">
        <v>16.25</v>
      </c>
      <c r="D33" s="22">
        <v>18.75</v>
      </c>
      <c r="E33" s="22">
        <v>14.5</v>
      </c>
      <c r="F33" s="28">
        <v>15</v>
      </c>
      <c r="G33" s="23">
        <v>15</v>
      </c>
      <c r="H33" s="23">
        <v>16.083333333333332</v>
      </c>
      <c r="I33" s="26">
        <v>17.5</v>
      </c>
      <c r="J33" s="4">
        <v>373.22222222222223</v>
      </c>
      <c r="K33">
        <v>562</v>
      </c>
      <c r="X33" s="4">
        <v>43.555555555555557</v>
      </c>
      <c r="Y33">
        <v>11</v>
      </c>
    </row>
    <row r="34" spans="1:25" x14ac:dyDescent="0.25">
      <c r="A34" s="25">
        <v>42160</v>
      </c>
      <c r="B34" s="27">
        <v>17.5</v>
      </c>
      <c r="C34" s="22">
        <v>16</v>
      </c>
      <c r="D34" s="22">
        <v>17.75</v>
      </c>
      <c r="E34" s="22">
        <v>13.5</v>
      </c>
      <c r="F34" s="28">
        <v>15</v>
      </c>
      <c r="G34" s="23">
        <v>16</v>
      </c>
      <c r="H34" s="23">
        <v>15.958333333333334</v>
      </c>
      <c r="I34" s="26">
        <v>16.75</v>
      </c>
      <c r="J34" s="4">
        <v>822.22222222222217</v>
      </c>
      <c r="K34">
        <v>336</v>
      </c>
      <c r="X34" s="4">
        <v>26.888888888888889</v>
      </c>
      <c r="Y34">
        <v>2</v>
      </c>
    </row>
    <row r="35" spans="1:25" x14ac:dyDescent="0.25">
      <c r="A35" s="25">
        <v>42161</v>
      </c>
      <c r="B35" s="27">
        <v>19.5</v>
      </c>
      <c r="C35" s="22">
        <v>17.5</v>
      </c>
      <c r="D35" s="22">
        <v>18.5</v>
      </c>
      <c r="E35" s="22">
        <v>15</v>
      </c>
      <c r="F35" s="28">
        <v>16</v>
      </c>
      <c r="G35" s="23">
        <v>17</v>
      </c>
      <c r="H35" s="23">
        <v>17.25</v>
      </c>
      <c r="I35" s="26">
        <v>17</v>
      </c>
      <c r="J35" s="4">
        <v>375.33333333333331</v>
      </c>
      <c r="K35">
        <v>1245</v>
      </c>
      <c r="X35" s="4">
        <v>47.444444444444443</v>
      </c>
      <c r="Y35">
        <v>13</v>
      </c>
    </row>
    <row r="36" spans="1:25" x14ac:dyDescent="0.25">
      <c r="A36" s="25">
        <v>42162</v>
      </c>
      <c r="B36" s="27">
        <v>19.25</v>
      </c>
      <c r="C36" s="22">
        <v>17.5</v>
      </c>
      <c r="D36" s="22">
        <v>17.25</v>
      </c>
      <c r="E36" s="22">
        <v>15</v>
      </c>
      <c r="F36" s="28">
        <v>16</v>
      </c>
      <c r="G36" s="23">
        <v>17</v>
      </c>
      <c r="H36" s="23">
        <v>17</v>
      </c>
      <c r="I36" s="26">
        <v>17.25</v>
      </c>
      <c r="J36" s="4">
        <v>1144.8888888888889</v>
      </c>
      <c r="K36">
        <v>596</v>
      </c>
      <c r="X36" s="4">
        <v>18</v>
      </c>
      <c r="Y36">
        <v>1</v>
      </c>
    </row>
    <row r="37" spans="1:25" x14ac:dyDescent="0.25">
      <c r="A37" s="25">
        <v>42163</v>
      </c>
      <c r="B37" s="27">
        <v>19</v>
      </c>
      <c r="C37" s="22">
        <v>16</v>
      </c>
      <c r="D37" s="22">
        <v>17.5</v>
      </c>
      <c r="E37" s="22">
        <v>15</v>
      </c>
      <c r="F37" s="28">
        <v>16.5</v>
      </c>
      <c r="G37" s="23">
        <v>16</v>
      </c>
      <c r="H37" s="23">
        <v>16.666666666666668</v>
      </c>
      <c r="I37" s="26">
        <v>17</v>
      </c>
      <c r="J37" s="4">
        <v>555.66666666666663</v>
      </c>
      <c r="K37">
        <v>349</v>
      </c>
      <c r="X37" s="4">
        <v>9.1111111111111107</v>
      </c>
      <c r="Y37">
        <v>64</v>
      </c>
    </row>
    <row r="38" spans="1:25" x14ac:dyDescent="0.25">
      <c r="A38" s="25">
        <v>42164</v>
      </c>
      <c r="B38" s="27">
        <v>19.25</v>
      </c>
      <c r="C38" s="22">
        <v>17.25</v>
      </c>
      <c r="D38" s="22">
        <v>16.75</v>
      </c>
      <c r="E38" s="22">
        <v>15</v>
      </c>
      <c r="F38" s="28">
        <v>17</v>
      </c>
      <c r="G38" s="23">
        <v>17</v>
      </c>
      <c r="H38" s="23">
        <v>17.041666666666668</v>
      </c>
      <c r="I38" s="26">
        <v>16.5</v>
      </c>
      <c r="J38" s="4">
        <v>539.11111111111109</v>
      </c>
      <c r="K38">
        <v>567</v>
      </c>
      <c r="X38" s="4">
        <v>11.888888888888889</v>
      </c>
      <c r="Y38">
        <v>15</v>
      </c>
    </row>
    <row r="39" spans="1:25" x14ac:dyDescent="0.25">
      <c r="A39" s="25">
        <v>42165</v>
      </c>
      <c r="B39" s="27">
        <v>18.75</v>
      </c>
      <c r="C39" s="22">
        <v>16.75</v>
      </c>
      <c r="D39" s="22">
        <v>17</v>
      </c>
      <c r="E39" s="22">
        <v>15</v>
      </c>
      <c r="F39" s="28">
        <v>18</v>
      </c>
      <c r="G39" s="23">
        <v>17</v>
      </c>
      <c r="H39" s="23">
        <v>17.083333333333332</v>
      </c>
      <c r="I39" s="26">
        <v>16.25</v>
      </c>
      <c r="J39" s="4">
        <v>319.33333333333331</v>
      </c>
      <c r="K39">
        <v>80</v>
      </c>
      <c r="X39" s="4">
        <v>2.1111111111111112</v>
      </c>
      <c r="Y39">
        <v>2</v>
      </c>
    </row>
    <row r="40" spans="1:25" x14ac:dyDescent="0.25">
      <c r="A40" s="25">
        <v>42166</v>
      </c>
      <c r="B40" s="27">
        <v>19</v>
      </c>
      <c r="C40" s="22">
        <v>18</v>
      </c>
      <c r="D40" s="22">
        <v>17</v>
      </c>
      <c r="E40" s="22">
        <v>15.5</v>
      </c>
      <c r="F40" s="28">
        <v>18.5</v>
      </c>
      <c r="G40" s="23">
        <v>16.5</v>
      </c>
      <c r="H40" s="23">
        <v>17.416666666666668</v>
      </c>
      <c r="I40" s="26">
        <v>16</v>
      </c>
      <c r="J40" s="4">
        <v>236.22222222222223</v>
      </c>
      <c r="K40">
        <v>364</v>
      </c>
      <c r="X40" s="4">
        <v>3.2222222222222223</v>
      </c>
      <c r="Y40">
        <v>3</v>
      </c>
    </row>
    <row r="41" spans="1:25" x14ac:dyDescent="0.25">
      <c r="A41" s="25">
        <v>42167</v>
      </c>
      <c r="B41" s="27">
        <v>18</v>
      </c>
      <c r="C41" s="22">
        <v>19</v>
      </c>
      <c r="D41" s="22">
        <v>16.75</v>
      </c>
      <c r="E41" s="22">
        <v>15</v>
      </c>
      <c r="F41" s="28">
        <v>19</v>
      </c>
      <c r="G41" s="23">
        <v>17</v>
      </c>
      <c r="H41" s="23">
        <v>17.458333333333332</v>
      </c>
      <c r="I41" s="26">
        <v>16.75</v>
      </c>
      <c r="J41" s="4">
        <v>732.33333333333337</v>
      </c>
      <c r="K41">
        <v>146</v>
      </c>
      <c r="X41" s="4">
        <v>3</v>
      </c>
      <c r="Y41">
        <v>8</v>
      </c>
    </row>
    <row r="42" spans="1:25" x14ac:dyDescent="0.25">
      <c r="A42" s="25">
        <v>42168</v>
      </c>
      <c r="B42" s="27">
        <v>19</v>
      </c>
      <c r="C42" s="22">
        <v>17.25</v>
      </c>
      <c r="D42" s="22">
        <v>18</v>
      </c>
      <c r="E42" s="22">
        <v>14</v>
      </c>
      <c r="F42" s="28">
        <v>19</v>
      </c>
      <c r="G42" s="23">
        <v>16</v>
      </c>
      <c r="H42" s="23">
        <v>17.208333333333332</v>
      </c>
      <c r="I42" s="26">
        <v>17.75</v>
      </c>
      <c r="J42" s="4">
        <v>487.66666666666669</v>
      </c>
      <c r="K42">
        <v>0</v>
      </c>
      <c r="X42" s="4">
        <v>1.4444444444444444</v>
      </c>
      <c r="Y42">
        <v>0</v>
      </c>
    </row>
    <row r="43" spans="1:25" x14ac:dyDescent="0.25">
      <c r="A43" s="25">
        <v>42169</v>
      </c>
      <c r="B43" s="27">
        <v>19.25</v>
      </c>
      <c r="C43" s="22">
        <v>18</v>
      </c>
      <c r="D43" s="22">
        <v>18.5</v>
      </c>
      <c r="E43" s="22">
        <v>15</v>
      </c>
      <c r="F43" s="28">
        <v>19.5</v>
      </c>
      <c r="G43" s="23">
        <v>15</v>
      </c>
      <c r="H43" s="23">
        <v>17.541666666666668</v>
      </c>
      <c r="I43" s="26">
        <v>18.75</v>
      </c>
      <c r="J43" s="4">
        <v>610.22222222222217</v>
      </c>
      <c r="K43">
        <v>43</v>
      </c>
      <c r="X43" s="4">
        <v>1.7777777777777777</v>
      </c>
      <c r="Y43">
        <v>0</v>
      </c>
    </row>
    <row r="44" spans="1:25" x14ac:dyDescent="0.25">
      <c r="A44" s="25">
        <v>42170</v>
      </c>
      <c r="B44" s="27">
        <v>18.5</v>
      </c>
      <c r="C44" s="22">
        <v>19</v>
      </c>
      <c r="D44" s="22">
        <v>18.5</v>
      </c>
      <c r="E44" s="22">
        <v>15</v>
      </c>
      <c r="F44" s="28">
        <v>19.5</v>
      </c>
      <c r="G44" s="23">
        <v>15.5</v>
      </c>
      <c r="H44" s="23">
        <v>17.666666666666668</v>
      </c>
      <c r="I44" s="26">
        <v>19.25</v>
      </c>
      <c r="J44" s="4">
        <v>394.33333333333331</v>
      </c>
      <c r="K44">
        <v>0</v>
      </c>
      <c r="X44" s="4">
        <v>1.2222222222222223</v>
      </c>
      <c r="Y44">
        <v>0</v>
      </c>
    </row>
    <row r="45" spans="1:25" x14ac:dyDescent="0.25">
      <c r="A45" s="25">
        <v>42171</v>
      </c>
      <c r="B45" s="27">
        <v>18</v>
      </c>
      <c r="C45" s="22">
        <v>21</v>
      </c>
      <c r="D45" s="22">
        <v>18</v>
      </c>
      <c r="E45" s="22">
        <v>16</v>
      </c>
      <c r="F45" s="28">
        <v>19.5</v>
      </c>
      <c r="G45" s="23">
        <v>16</v>
      </c>
      <c r="H45" s="23">
        <v>18.083333333333332</v>
      </c>
      <c r="I45" s="26">
        <v>20.5</v>
      </c>
      <c r="J45" s="4">
        <v>295.11111111111109</v>
      </c>
      <c r="K45">
        <v>0</v>
      </c>
      <c r="X45" s="4">
        <v>4.4444444444444446</v>
      </c>
      <c r="Y45">
        <v>0</v>
      </c>
    </row>
    <row r="46" spans="1:25" x14ac:dyDescent="0.25">
      <c r="A46" s="25">
        <v>42172</v>
      </c>
      <c r="B46" s="27">
        <v>18.75</v>
      </c>
      <c r="C46" s="22">
        <v>21.5</v>
      </c>
      <c r="D46" s="22">
        <v>19.5</v>
      </c>
      <c r="E46" s="22">
        <v>16</v>
      </c>
      <c r="F46" s="28">
        <v>21.5</v>
      </c>
      <c r="G46" s="23">
        <v>16</v>
      </c>
      <c r="H46" s="23">
        <v>18.875</v>
      </c>
      <c r="I46" s="26">
        <v>21</v>
      </c>
      <c r="J46" s="4">
        <v>262.66666666666669</v>
      </c>
      <c r="K46">
        <v>0</v>
      </c>
      <c r="X46" s="4">
        <v>2.3333333333333335</v>
      </c>
      <c r="Y46">
        <v>1</v>
      </c>
    </row>
    <row r="47" spans="1:25" x14ac:dyDescent="0.25">
      <c r="A47" s="25">
        <v>42173</v>
      </c>
      <c r="B47" s="27">
        <v>20</v>
      </c>
      <c r="C47" s="22">
        <v>21.5</v>
      </c>
      <c r="D47" s="22">
        <v>19</v>
      </c>
      <c r="E47" s="22">
        <v>20</v>
      </c>
      <c r="F47" s="28">
        <v>22</v>
      </c>
      <c r="G47" s="23">
        <v>16</v>
      </c>
      <c r="H47" s="23">
        <v>19.75</v>
      </c>
      <c r="I47" s="26">
        <v>21</v>
      </c>
      <c r="J47" s="4">
        <v>175.77777777777777</v>
      </c>
      <c r="K47">
        <v>3</v>
      </c>
      <c r="X47" s="4">
        <v>1.7777777777777777</v>
      </c>
      <c r="Y47">
        <v>0</v>
      </c>
    </row>
    <row r="48" spans="1:25" x14ac:dyDescent="0.25">
      <c r="A48" s="25">
        <v>42174</v>
      </c>
      <c r="B48" s="27">
        <v>20.25</v>
      </c>
      <c r="C48" s="22">
        <v>19.5</v>
      </c>
      <c r="D48" s="22">
        <v>18.5</v>
      </c>
      <c r="E48" s="22">
        <v>17.5</v>
      </c>
      <c r="F48" s="28">
        <v>24</v>
      </c>
      <c r="G48" s="23">
        <v>17</v>
      </c>
      <c r="H48" s="23">
        <v>19.458333333333332</v>
      </c>
      <c r="I48" s="26">
        <v>22</v>
      </c>
      <c r="J48" s="4">
        <v>77.555555555555557</v>
      </c>
      <c r="K48">
        <v>1</v>
      </c>
      <c r="X48" s="4">
        <v>1.4444444444444444</v>
      </c>
      <c r="Y48">
        <v>0</v>
      </c>
    </row>
    <row r="49" spans="1:25" x14ac:dyDescent="0.25">
      <c r="A49" s="25">
        <v>42175</v>
      </c>
      <c r="B49" s="27">
        <v>21.5</v>
      </c>
      <c r="C49" s="22">
        <v>19</v>
      </c>
      <c r="D49" s="22">
        <v>18</v>
      </c>
      <c r="E49" s="22">
        <v>19</v>
      </c>
      <c r="F49" s="28">
        <v>22</v>
      </c>
      <c r="G49" s="23">
        <v>17</v>
      </c>
      <c r="H49" s="23">
        <v>19.416666666666668</v>
      </c>
      <c r="I49" s="26">
        <v>22</v>
      </c>
      <c r="J49" s="4">
        <v>35.888888888888886</v>
      </c>
      <c r="K49">
        <v>4</v>
      </c>
      <c r="X49" s="4">
        <v>0.55555555555555558</v>
      </c>
      <c r="Y49">
        <v>0</v>
      </c>
    </row>
    <row r="50" spans="1:25" x14ac:dyDescent="0.25">
      <c r="A50" s="25">
        <v>42176</v>
      </c>
      <c r="B50" s="27">
        <v>21.5</v>
      </c>
      <c r="C50" s="22">
        <v>19.5</v>
      </c>
      <c r="D50" s="22">
        <v>17</v>
      </c>
      <c r="E50" s="22">
        <v>18.5</v>
      </c>
      <c r="F50" s="28">
        <v>21</v>
      </c>
      <c r="G50" s="23">
        <v>17</v>
      </c>
      <c r="H50" s="23">
        <v>19.083333333333332</v>
      </c>
      <c r="I50" s="26">
        <v>21.5</v>
      </c>
      <c r="J50" s="4">
        <v>39.444444444444443</v>
      </c>
      <c r="K50">
        <v>1</v>
      </c>
      <c r="X50" s="4">
        <v>0.77777777777777779</v>
      </c>
      <c r="Y50">
        <v>0</v>
      </c>
    </row>
    <row r="51" spans="1:25" x14ac:dyDescent="0.25">
      <c r="A51" s="25">
        <v>42177</v>
      </c>
      <c r="B51" s="27">
        <v>25</v>
      </c>
      <c r="C51" s="22">
        <v>19.25</v>
      </c>
      <c r="D51" s="22">
        <v>17</v>
      </c>
      <c r="E51" s="22">
        <v>18</v>
      </c>
      <c r="F51" s="28">
        <v>19</v>
      </c>
      <c r="G51" s="23">
        <v>16</v>
      </c>
      <c r="H51" s="23">
        <v>19.041666666666668</v>
      </c>
      <c r="I51" s="26">
        <v>20.5</v>
      </c>
      <c r="J51" s="4">
        <v>76.75</v>
      </c>
      <c r="K51">
        <v>0</v>
      </c>
      <c r="X51" s="4">
        <v>2.625</v>
      </c>
      <c r="Y51">
        <v>0</v>
      </c>
    </row>
    <row r="52" spans="1:25" x14ac:dyDescent="0.25">
      <c r="A52" s="25">
        <v>42178</v>
      </c>
      <c r="B52" s="27">
        <v>22.25</v>
      </c>
      <c r="C52" s="22">
        <v>20</v>
      </c>
      <c r="D52" s="22">
        <v>17</v>
      </c>
      <c r="E52" s="22">
        <v>20.5</v>
      </c>
      <c r="F52" s="28"/>
      <c r="G52" s="23">
        <v>17.5</v>
      </c>
      <c r="H52" s="23">
        <v>19.45</v>
      </c>
      <c r="I52" s="26">
        <v>20.75</v>
      </c>
      <c r="J52" s="4">
        <v>44.555555555555557</v>
      </c>
      <c r="K52">
        <v>4</v>
      </c>
      <c r="X52" s="4">
        <v>0</v>
      </c>
      <c r="Y52">
        <v>0</v>
      </c>
    </row>
    <row r="53" spans="1:25" x14ac:dyDescent="0.25">
      <c r="A53" s="25">
        <v>42179</v>
      </c>
      <c r="B53" s="23"/>
      <c r="C53" s="22">
        <v>19.25</v>
      </c>
      <c r="D53" s="22">
        <v>19</v>
      </c>
      <c r="E53" s="22">
        <v>21</v>
      </c>
      <c r="F53" s="28">
        <v>21</v>
      </c>
      <c r="G53" s="23">
        <v>18.5</v>
      </c>
      <c r="H53" s="23">
        <v>19.75</v>
      </c>
      <c r="I53" s="26">
        <v>20.5</v>
      </c>
      <c r="J53" s="4">
        <v>39.285714285714285</v>
      </c>
      <c r="K53">
        <v>1</v>
      </c>
      <c r="X53" s="4">
        <v>0.2857142857142857</v>
      </c>
      <c r="Y53">
        <v>0</v>
      </c>
    </row>
    <row r="54" spans="1:25" x14ac:dyDescent="0.25">
      <c r="A54" s="25">
        <v>42180</v>
      </c>
      <c r="B54" s="23"/>
      <c r="C54" s="22">
        <v>20</v>
      </c>
      <c r="D54" s="22">
        <v>18</v>
      </c>
      <c r="E54" s="22">
        <v>21</v>
      </c>
      <c r="F54" s="28">
        <v>21</v>
      </c>
      <c r="G54" s="23">
        <v>18</v>
      </c>
      <c r="H54" s="23">
        <v>19.600000000000001</v>
      </c>
      <c r="I54" s="26">
        <v>21</v>
      </c>
      <c r="J54" s="4">
        <v>67.285714285714292</v>
      </c>
      <c r="K54">
        <v>0</v>
      </c>
      <c r="X54" s="4">
        <v>0.5714285714285714</v>
      </c>
      <c r="Y54">
        <v>0</v>
      </c>
    </row>
    <row r="55" spans="1:25" x14ac:dyDescent="0.25">
      <c r="A55" s="25">
        <v>42181</v>
      </c>
      <c r="B55" s="23"/>
      <c r="C55" s="22">
        <v>20.5</v>
      </c>
      <c r="D55" s="22">
        <v>18.25</v>
      </c>
      <c r="E55" s="22">
        <v>19</v>
      </c>
      <c r="F55" s="28">
        <v>20</v>
      </c>
      <c r="G55" s="23">
        <v>17.5</v>
      </c>
      <c r="H55" s="23">
        <v>19.05</v>
      </c>
      <c r="I55" s="26">
        <v>21</v>
      </c>
      <c r="J55" s="4">
        <v>70.571428571428569</v>
      </c>
      <c r="K55">
        <v>0</v>
      </c>
      <c r="X55" s="4">
        <v>0.14285714285714285</v>
      </c>
      <c r="Y55">
        <v>0</v>
      </c>
    </row>
    <row r="56" spans="1:25" x14ac:dyDescent="0.25">
      <c r="A56" s="25">
        <v>42182</v>
      </c>
      <c r="B56" s="23"/>
      <c r="C56" s="22">
        <v>21</v>
      </c>
      <c r="D56" s="22">
        <v>19</v>
      </c>
      <c r="E56" s="22">
        <v>19.5</v>
      </c>
      <c r="F56" s="28">
        <v>21</v>
      </c>
      <c r="G56" s="23">
        <v>17</v>
      </c>
      <c r="H56" s="23">
        <v>19.5</v>
      </c>
      <c r="I56" s="26">
        <v>20</v>
      </c>
      <c r="J56" s="4">
        <v>63.333333333333336</v>
      </c>
      <c r="K56">
        <v>0</v>
      </c>
      <c r="X56" s="4">
        <v>0.66666666666666663</v>
      </c>
      <c r="Y56">
        <v>0</v>
      </c>
    </row>
    <row r="57" spans="1:25" x14ac:dyDescent="0.25">
      <c r="A57" s="25">
        <v>42183</v>
      </c>
      <c r="B57" s="23"/>
      <c r="C57" s="22">
        <v>20</v>
      </c>
      <c r="D57" s="22">
        <v>19</v>
      </c>
      <c r="E57" s="22">
        <v>18.5</v>
      </c>
      <c r="F57" s="28">
        <v>21</v>
      </c>
      <c r="G57" s="23">
        <v>17</v>
      </c>
      <c r="H57" s="23">
        <v>19.100000000000001</v>
      </c>
      <c r="I57" s="26">
        <v>20</v>
      </c>
      <c r="J57" s="4">
        <v>25.714285714285715</v>
      </c>
      <c r="K57">
        <v>1</v>
      </c>
      <c r="X57" s="4">
        <v>0</v>
      </c>
      <c r="Y57">
        <v>0</v>
      </c>
    </row>
    <row r="58" spans="1:25" x14ac:dyDescent="0.25">
      <c r="A58" s="25">
        <v>42184</v>
      </c>
      <c r="B58" s="23"/>
      <c r="C58" s="22">
        <v>21.5</v>
      </c>
      <c r="D58" s="22">
        <v>19.5</v>
      </c>
      <c r="E58" s="22">
        <v>19</v>
      </c>
      <c r="F58" s="28">
        <v>20</v>
      </c>
      <c r="G58" s="23">
        <v>19.5</v>
      </c>
      <c r="H58" s="23">
        <v>19.899999999999999</v>
      </c>
      <c r="I58" s="26">
        <v>19.5</v>
      </c>
      <c r="J58" s="4">
        <v>59.714285714285715</v>
      </c>
      <c r="K58">
        <v>0</v>
      </c>
      <c r="X58" s="4">
        <v>3.1666666666666665</v>
      </c>
      <c r="Y58">
        <v>0</v>
      </c>
    </row>
    <row r="59" spans="1:25" x14ac:dyDescent="0.25">
      <c r="A59" s="25">
        <v>42185</v>
      </c>
      <c r="B59" s="23"/>
      <c r="C59" s="22">
        <v>23.5</v>
      </c>
      <c r="D59" s="22">
        <v>18.5</v>
      </c>
      <c r="E59" s="22">
        <v>19</v>
      </c>
      <c r="F59" s="28">
        <v>20</v>
      </c>
      <c r="G59" s="23">
        <v>18.5</v>
      </c>
      <c r="H59" s="23">
        <v>19.899999999999999</v>
      </c>
      <c r="I59" s="26">
        <v>19.5</v>
      </c>
      <c r="J59" s="4">
        <v>71.666666666666671</v>
      </c>
      <c r="K59" s="11">
        <v>0</v>
      </c>
      <c r="X59" s="4">
        <v>0.5</v>
      </c>
      <c r="Y59">
        <v>0</v>
      </c>
    </row>
    <row r="60" spans="1:25" x14ac:dyDescent="0.25">
      <c r="A60" s="25">
        <v>42186</v>
      </c>
      <c r="B60" s="23"/>
      <c r="C60" s="23"/>
      <c r="D60" s="23"/>
      <c r="E60" s="23"/>
      <c r="F60" s="28">
        <v>18</v>
      </c>
      <c r="G60" s="23"/>
      <c r="H60" s="23">
        <v>18</v>
      </c>
      <c r="I60" s="23"/>
      <c r="J60" s="4">
        <v>32</v>
      </c>
      <c r="X60" s="4">
        <v>0</v>
      </c>
    </row>
    <row r="61" spans="1:25" x14ac:dyDescent="0.25">
      <c r="A61" s="24"/>
    </row>
    <row r="62" spans="1:25" x14ac:dyDescent="0.25">
      <c r="A62" s="24"/>
    </row>
    <row r="63" spans="1:25" x14ac:dyDescent="0.25">
      <c r="A63" s="24"/>
    </row>
    <row r="64" spans="1:25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  <row r="78" spans="1:1" x14ac:dyDescent="0.25">
      <c r="A78" s="24"/>
    </row>
    <row r="79" spans="1:1" x14ac:dyDescent="0.25">
      <c r="A79" s="24"/>
    </row>
    <row r="80" spans="1:1" x14ac:dyDescent="0.25">
      <c r="A80" s="24"/>
    </row>
    <row r="81" spans="1:1" x14ac:dyDescent="0.25">
      <c r="A81" s="24"/>
    </row>
    <row r="82" spans="1:1" x14ac:dyDescent="0.25">
      <c r="A82" s="24"/>
    </row>
    <row r="83" spans="1:1" x14ac:dyDescent="0.25">
      <c r="A83" s="24"/>
    </row>
    <row r="84" spans="1:1" x14ac:dyDescent="0.25">
      <c r="A84" s="24"/>
    </row>
    <row r="85" spans="1:1" x14ac:dyDescent="0.25">
      <c r="A85" s="24"/>
    </row>
    <row r="86" spans="1:1" x14ac:dyDescent="0.25">
      <c r="A86" s="24"/>
    </row>
    <row r="87" spans="1:1" x14ac:dyDescent="0.25">
      <c r="A87" s="24"/>
    </row>
    <row r="88" spans="1:1" x14ac:dyDescent="0.25">
      <c r="A88" s="24"/>
    </row>
    <row r="89" spans="1:1" x14ac:dyDescent="0.25">
      <c r="A89" s="24"/>
    </row>
    <row r="90" spans="1:1" x14ac:dyDescent="0.25">
      <c r="A90" s="24"/>
    </row>
    <row r="91" spans="1:1" x14ac:dyDescent="0.25">
      <c r="A91" s="24"/>
    </row>
    <row r="92" spans="1:1" x14ac:dyDescent="0.25">
      <c r="A92" s="24"/>
    </row>
    <row r="93" spans="1:1" x14ac:dyDescent="0.25">
      <c r="A93" s="24"/>
    </row>
    <row r="94" spans="1:1" x14ac:dyDescent="0.25">
      <c r="A94" s="24"/>
    </row>
    <row r="95" spans="1:1" x14ac:dyDescent="0.25">
      <c r="A95" s="24"/>
    </row>
    <row r="96" spans="1:1" x14ac:dyDescent="0.25">
      <c r="A96" s="24"/>
    </row>
    <row r="97" spans="1:1" x14ac:dyDescent="0.25">
      <c r="A97" s="24"/>
    </row>
    <row r="98" spans="1:1" x14ac:dyDescent="0.25">
      <c r="A98" s="24"/>
    </row>
    <row r="99" spans="1:1" x14ac:dyDescent="0.25">
      <c r="A99" s="24"/>
    </row>
    <row r="100" spans="1:1" x14ac:dyDescent="0.25">
      <c r="A100" s="24"/>
    </row>
    <row r="101" spans="1:1" x14ac:dyDescent="0.25">
      <c r="A101" s="24"/>
    </row>
    <row r="102" spans="1:1" x14ac:dyDescent="0.25">
      <c r="A102" s="24"/>
    </row>
    <row r="103" spans="1:1" x14ac:dyDescent="0.25">
      <c r="A103" s="24"/>
    </row>
    <row r="104" spans="1:1" x14ac:dyDescent="0.25">
      <c r="A104" s="24"/>
    </row>
    <row r="105" spans="1:1" x14ac:dyDescent="0.25">
      <c r="A105" s="24"/>
    </row>
    <row r="106" spans="1:1" x14ac:dyDescent="0.25">
      <c r="A106" s="24"/>
    </row>
    <row r="107" spans="1:1" x14ac:dyDescent="0.25">
      <c r="A107" s="24"/>
    </row>
    <row r="108" spans="1:1" x14ac:dyDescent="0.25">
      <c r="A108" s="24"/>
    </row>
    <row r="109" spans="1:1" x14ac:dyDescent="0.25">
      <c r="A109" s="24"/>
    </row>
    <row r="110" spans="1:1" x14ac:dyDescent="0.25">
      <c r="A110" s="24"/>
    </row>
    <row r="111" spans="1:1" x14ac:dyDescent="0.25">
      <c r="A111" s="24"/>
    </row>
    <row r="112" spans="1:1" x14ac:dyDescent="0.25">
      <c r="A112" s="24"/>
    </row>
    <row r="113" spans="1:1" x14ac:dyDescent="0.25">
      <c r="A113" s="24"/>
    </row>
    <row r="114" spans="1:1" x14ac:dyDescent="0.25">
      <c r="A114" s="24"/>
    </row>
    <row r="115" spans="1:1" x14ac:dyDescent="0.25">
      <c r="A115" s="24"/>
    </row>
    <row r="116" spans="1:1" x14ac:dyDescent="0.25">
      <c r="A116" s="24"/>
    </row>
    <row r="117" spans="1:1" x14ac:dyDescent="0.25">
      <c r="A117" s="24"/>
    </row>
    <row r="118" spans="1:1" x14ac:dyDescent="0.25">
      <c r="A118" s="24"/>
    </row>
    <row r="119" spans="1:1" x14ac:dyDescent="0.25">
      <c r="A119" s="24"/>
    </row>
    <row r="120" spans="1:1" x14ac:dyDescent="0.25">
      <c r="A120" s="24"/>
    </row>
    <row r="121" spans="1:1" x14ac:dyDescent="0.25">
      <c r="A121" s="24"/>
    </row>
    <row r="122" spans="1:1" x14ac:dyDescent="0.25">
      <c r="A122" s="24"/>
    </row>
    <row r="123" spans="1:1" x14ac:dyDescent="0.25">
      <c r="A123" s="24"/>
    </row>
    <row r="124" spans="1:1" x14ac:dyDescent="0.25">
      <c r="A124" s="24"/>
    </row>
    <row r="125" spans="1:1" x14ac:dyDescent="0.25">
      <c r="A125" s="24"/>
    </row>
    <row r="126" spans="1:1" x14ac:dyDescent="0.25">
      <c r="A126" s="24"/>
    </row>
    <row r="127" spans="1:1" x14ac:dyDescent="0.25">
      <c r="A127" s="24"/>
    </row>
    <row r="128" spans="1:1" x14ac:dyDescent="0.25">
      <c r="A128" s="24"/>
    </row>
    <row r="129" spans="1:1" x14ac:dyDescent="0.25">
      <c r="A129" s="24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</sheetData>
  <mergeCells count="1"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"/>
  <sheetViews>
    <sheetView workbookViewId="0">
      <selection activeCell="A2" sqref="A2:A59"/>
    </sheetView>
  </sheetViews>
  <sheetFormatPr defaultRowHeight="15" x14ac:dyDescent="0.25"/>
  <sheetData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1</v>
      </c>
    </row>
    <row r="12" spans="1:1" x14ac:dyDescent="0.25">
      <c r="A12">
        <v>0.66666666666666663</v>
      </c>
    </row>
    <row r="13" spans="1:1" x14ac:dyDescent="0.25">
      <c r="A13">
        <v>0.66666666666666663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0.16666666666666666</v>
      </c>
    </row>
    <row r="18" spans="1:1" x14ac:dyDescent="0.25">
      <c r="A18">
        <v>5.875</v>
      </c>
    </row>
    <row r="19" spans="1:1" x14ac:dyDescent="0.25">
      <c r="A19">
        <v>43</v>
      </c>
    </row>
    <row r="20" spans="1:1" x14ac:dyDescent="0.25">
      <c r="A20">
        <v>59.25</v>
      </c>
    </row>
    <row r="21" spans="1:1" x14ac:dyDescent="0.25">
      <c r="A21">
        <v>22.222222222222221</v>
      </c>
    </row>
    <row r="22" spans="1:1" x14ac:dyDescent="0.25">
      <c r="A22">
        <v>17.666666666666668</v>
      </c>
    </row>
    <row r="23" spans="1:1" x14ac:dyDescent="0.25">
      <c r="A23">
        <v>16</v>
      </c>
    </row>
    <row r="24" spans="1:1" x14ac:dyDescent="0.25">
      <c r="A24">
        <v>8.75</v>
      </c>
    </row>
    <row r="25" spans="1:1" x14ac:dyDescent="0.25">
      <c r="A25">
        <v>12.888888888888889</v>
      </c>
    </row>
    <row r="26" spans="1:1" x14ac:dyDescent="0.25">
      <c r="A26">
        <v>7.8888888888888893</v>
      </c>
    </row>
    <row r="27" spans="1:1" x14ac:dyDescent="0.25">
      <c r="A27">
        <v>8.5555555555555554</v>
      </c>
    </row>
    <row r="28" spans="1:1" x14ac:dyDescent="0.25">
      <c r="A28">
        <v>21.111111111111111</v>
      </c>
    </row>
    <row r="29" spans="1:1" x14ac:dyDescent="0.25">
      <c r="A29">
        <v>33</v>
      </c>
    </row>
    <row r="30" spans="1:1" x14ac:dyDescent="0.25">
      <c r="A30">
        <v>24.222222222222221</v>
      </c>
    </row>
    <row r="31" spans="1:1" x14ac:dyDescent="0.25">
      <c r="A31">
        <v>117.88888888888889</v>
      </c>
    </row>
    <row r="32" spans="1:1" x14ac:dyDescent="0.25">
      <c r="A32">
        <v>43.555555555555557</v>
      </c>
    </row>
    <row r="33" spans="1:1" x14ac:dyDescent="0.25">
      <c r="A33">
        <v>26.888888888888889</v>
      </c>
    </row>
    <row r="34" spans="1:1" x14ac:dyDescent="0.25">
      <c r="A34">
        <v>47.444444444444443</v>
      </c>
    </row>
    <row r="35" spans="1:1" x14ac:dyDescent="0.25">
      <c r="A35">
        <v>18</v>
      </c>
    </row>
    <row r="36" spans="1:1" x14ac:dyDescent="0.25">
      <c r="A36">
        <v>9.1111111111111107</v>
      </c>
    </row>
    <row r="37" spans="1:1" x14ac:dyDescent="0.25">
      <c r="A37">
        <v>11.888888888888889</v>
      </c>
    </row>
    <row r="38" spans="1:1" x14ac:dyDescent="0.25">
      <c r="A38">
        <v>2.1111111111111112</v>
      </c>
    </row>
    <row r="39" spans="1:1" x14ac:dyDescent="0.25">
      <c r="A39">
        <v>3.2222222222222223</v>
      </c>
    </row>
    <row r="40" spans="1:1" x14ac:dyDescent="0.25">
      <c r="A40">
        <v>3</v>
      </c>
    </row>
    <row r="41" spans="1:1" x14ac:dyDescent="0.25">
      <c r="A41">
        <v>1.4444444444444444</v>
      </c>
    </row>
    <row r="42" spans="1:1" x14ac:dyDescent="0.25">
      <c r="A42">
        <v>1.7777777777777777</v>
      </c>
    </row>
    <row r="43" spans="1:1" x14ac:dyDescent="0.25">
      <c r="A43">
        <v>1.2222222222222223</v>
      </c>
    </row>
    <row r="44" spans="1:1" x14ac:dyDescent="0.25">
      <c r="A44">
        <v>4.4444444444444446</v>
      </c>
    </row>
    <row r="45" spans="1:1" x14ac:dyDescent="0.25">
      <c r="A45">
        <v>2.3333333333333335</v>
      </c>
    </row>
    <row r="46" spans="1:1" x14ac:dyDescent="0.25">
      <c r="A46">
        <v>1.7777777777777777</v>
      </c>
    </row>
    <row r="47" spans="1:1" x14ac:dyDescent="0.25">
      <c r="A47">
        <v>1.4444444444444444</v>
      </c>
    </row>
    <row r="48" spans="1:1" x14ac:dyDescent="0.25">
      <c r="A48">
        <v>0.55555555555555558</v>
      </c>
    </row>
    <row r="49" spans="1:1" x14ac:dyDescent="0.25">
      <c r="A49">
        <v>0.77777777777777779</v>
      </c>
    </row>
    <row r="50" spans="1:1" x14ac:dyDescent="0.25">
      <c r="A50">
        <v>2.625</v>
      </c>
    </row>
    <row r="51" spans="1:1" x14ac:dyDescent="0.25">
      <c r="A51">
        <v>0</v>
      </c>
    </row>
    <row r="52" spans="1:1" x14ac:dyDescent="0.25">
      <c r="A52">
        <v>0.2857142857142857</v>
      </c>
    </row>
    <row r="53" spans="1:1" x14ac:dyDescent="0.25">
      <c r="A53">
        <v>0.5714285714285714</v>
      </c>
    </row>
    <row r="54" spans="1:1" x14ac:dyDescent="0.25">
      <c r="A54">
        <v>0.14285714285714285</v>
      </c>
    </row>
    <row r="55" spans="1:1" x14ac:dyDescent="0.25">
      <c r="A55">
        <v>0.66666666666666663</v>
      </c>
    </row>
    <row r="56" spans="1:1" x14ac:dyDescent="0.25">
      <c r="A56">
        <v>0</v>
      </c>
    </row>
    <row r="57" spans="1:1" x14ac:dyDescent="0.25">
      <c r="A57">
        <v>3.1666666666666665</v>
      </c>
    </row>
    <row r="58" spans="1:1" x14ac:dyDescent="0.25">
      <c r="A58">
        <v>0.5</v>
      </c>
    </row>
    <row r="59" spans="1:1" x14ac:dyDescent="0.25">
      <c r="A5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Sockeye Smolt Graphs</vt:lpstr>
      <vt:lpstr>Coho Smolt Graphs</vt:lpstr>
      <vt:lpstr>Sockeye and Coho Smolt vs Temp</vt:lpstr>
      <vt:lpstr>Sheet3</vt:lpstr>
    </vt:vector>
  </TitlesOfParts>
  <Company>HDR,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FieldCrew</cp:lastModifiedBy>
  <dcterms:created xsi:type="dcterms:W3CDTF">2014-05-26T20:11:09Z</dcterms:created>
  <dcterms:modified xsi:type="dcterms:W3CDTF">2015-11-03T19:59:05Z</dcterms:modified>
</cp:coreProperties>
</file>