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joseph/Documents/Various Test/Poke Proj/"/>
    </mc:Choice>
  </mc:AlternateContent>
  <xr:revisionPtr revIDLastSave="0" documentId="13_ncr:40009_{67871A01-626D-C941-8FC6-00DAD1C9E58B}" xr6:coauthVersionLast="45" xr6:coauthVersionMax="45" xr10:uidLastSave="{00000000-0000-0000-0000-000000000000}"/>
  <bookViews>
    <workbookView xWindow="0" yWindow="0" windowWidth="10720" windowHeight="18000"/>
  </bookViews>
  <sheets>
    <sheet name="outputNew" sheetId="1" r:id="rId1"/>
  </sheets>
  <definedNames>
    <definedName name="_xlnm._FilterDatabase" localSheetId="0" hidden="1">outputNew!$A$1:$A$149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5" i="1"/>
  <c r="H26" i="1" l="1"/>
</calcChain>
</file>

<file path=xl/sharedStrings.xml><?xml version="1.0" encoding="utf-8"?>
<sst xmlns="http://schemas.openxmlformats.org/spreadsheetml/2006/main" count="167" uniqueCount="167">
  <si>
    <t>normal</t>
  </si>
  <si>
    <t>poison</t>
  </si>
  <si>
    <t>psychic</t>
  </si>
  <si>
    <t>grass</t>
  </si>
  <si>
    <t>ground</t>
  </si>
  <si>
    <t>ice</t>
  </si>
  <si>
    <t>fire</t>
  </si>
  <si>
    <t>rock</t>
  </si>
  <si>
    <t>dragon</t>
  </si>
  <si>
    <t>water</t>
  </si>
  <si>
    <t>bug</t>
  </si>
  <si>
    <t>dark</t>
  </si>
  <si>
    <t>fighting</t>
  </si>
  <si>
    <t>ghost</t>
  </si>
  <si>
    <t>steel</t>
  </si>
  <si>
    <t>flying</t>
  </si>
  <si>
    <t>electric</t>
  </si>
  <si>
    <t>fairy</t>
  </si>
  <si>
    <t>grass|poison</t>
  </si>
  <si>
    <t>fire|flying</t>
  </si>
  <si>
    <t>bug|flying</t>
  </si>
  <si>
    <t>bug|poison</t>
  </si>
  <si>
    <t>flying|normal</t>
  </si>
  <si>
    <t>ground|poison</t>
  </si>
  <si>
    <t>fairy|normal</t>
  </si>
  <si>
    <t>flying|poison</t>
  </si>
  <si>
    <t>bug|grass</t>
  </si>
  <si>
    <t>fighting|water</t>
  </si>
  <si>
    <t>poison|water</t>
  </si>
  <si>
    <t>ground|rock</t>
  </si>
  <si>
    <t>psychic|water</t>
  </si>
  <si>
    <t>electric|steel</t>
  </si>
  <si>
    <t>ice|water</t>
  </si>
  <si>
    <t>ghost|poison</t>
  </si>
  <si>
    <t>grass|psychic</t>
  </si>
  <si>
    <t>fairy|psychic</t>
  </si>
  <si>
    <t>ice|psychic</t>
  </si>
  <si>
    <t>flying|water</t>
  </si>
  <si>
    <t>rock|water</t>
  </si>
  <si>
    <t>flying|rock</t>
  </si>
  <si>
    <t>flying|ice</t>
  </si>
  <si>
    <t>electric|flying</t>
  </si>
  <si>
    <t>dragon|flying</t>
  </si>
  <si>
    <t>electric|water</t>
  </si>
  <si>
    <t>fairy|flying</t>
  </si>
  <si>
    <t>flying|psychic</t>
  </si>
  <si>
    <t>fairy|water</t>
  </si>
  <si>
    <t>flying|grass</t>
  </si>
  <si>
    <t>ground|water</t>
  </si>
  <si>
    <t>dark|flying</t>
  </si>
  <si>
    <t>normal|psychic</t>
  </si>
  <si>
    <t>bug|steel</t>
  </si>
  <si>
    <t>flying|ground</t>
  </si>
  <si>
    <t>ground|steel</t>
  </si>
  <si>
    <t>bug|rock</t>
  </si>
  <si>
    <t>bug|fighting</t>
  </si>
  <si>
    <t>dark|ice</t>
  </si>
  <si>
    <t>fire|rock</t>
  </si>
  <si>
    <t>ground|ice</t>
  </si>
  <si>
    <t>flying|steel</t>
  </si>
  <si>
    <t>dark|fire</t>
  </si>
  <si>
    <t>dragon|water</t>
  </si>
  <si>
    <t>dark|rock</t>
  </si>
  <si>
    <t>fighting|fire</t>
  </si>
  <si>
    <t>grass|water</t>
  </si>
  <si>
    <t>dark|grass</t>
  </si>
  <si>
    <t>bug|water</t>
  </si>
  <si>
    <t>fighting|grass</t>
  </si>
  <si>
    <t>bug|ground</t>
  </si>
  <si>
    <t>bug|ghost</t>
  </si>
  <si>
    <t>dark|ghost</t>
  </si>
  <si>
    <t>fairy|steel</t>
  </si>
  <si>
    <t>rock|steel</t>
  </si>
  <si>
    <t>fighting|psychic</t>
  </si>
  <si>
    <t>dark|water</t>
  </si>
  <si>
    <t>fire|ground</t>
  </si>
  <si>
    <t>dragon|ground</t>
  </si>
  <si>
    <t>psychic|rock</t>
  </si>
  <si>
    <t>ground|psychic</t>
  </si>
  <si>
    <t>grass|rock</t>
  </si>
  <si>
    <t>psychic|steel</t>
  </si>
  <si>
    <t>dragon|psychic</t>
  </si>
  <si>
    <t>grass|ground</t>
  </si>
  <si>
    <t>steel|water</t>
  </si>
  <si>
    <t>normal|water</t>
  </si>
  <si>
    <t>flying|ghost</t>
  </si>
  <si>
    <t>dark|poison</t>
  </si>
  <si>
    <t>fighting|steel</t>
  </si>
  <si>
    <t>fighting|poison</t>
  </si>
  <si>
    <t>grass|ice</t>
  </si>
  <si>
    <t>ghost|ice</t>
  </si>
  <si>
    <t>electric|ghost</t>
  </si>
  <si>
    <t>dragon|steel</t>
  </si>
  <si>
    <t>fire|steel</t>
  </si>
  <si>
    <t>dragon|ghost</t>
  </si>
  <si>
    <t>fire|psychic</t>
  </si>
  <si>
    <t>fairy|grass</t>
  </si>
  <si>
    <t>dark|ground</t>
  </si>
  <si>
    <t>dark|fighting</t>
  </si>
  <si>
    <t>grass|normal</t>
  </si>
  <si>
    <t>ghost|water</t>
  </si>
  <si>
    <t>bug|electric</t>
  </si>
  <si>
    <t>grass|steel</t>
  </si>
  <si>
    <t>fire|ghost</t>
  </si>
  <si>
    <t>electric|ground</t>
  </si>
  <si>
    <t>ghost|ground</t>
  </si>
  <si>
    <t>dark|steel</t>
  </si>
  <si>
    <t>dark|dragon</t>
  </si>
  <si>
    <t>bug|fire</t>
  </si>
  <si>
    <t>fighting|rock</t>
  </si>
  <si>
    <t>dragon|fire</t>
  </si>
  <si>
    <t>dragon|electric</t>
  </si>
  <si>
    <t>dragon|ice</t>
  </si>
  <si>
    <t>ground|normal</t>
  </si>
  <si>
    <t>fire|normal</t>
  </si>
  <si>
    <t>ghost|steel</t>
  </si>
  <si>
    <t>dark|psychic</t>
  </si>
  <si>
    <t>dragon|poison</t>
  </si>
  <si>
    <t>electric|normal</t>
  </si>
  <si>
    <t>dragon|rock</t>
  </si>
  <si>
    <t>ice|rock</t>
  </si>
  <si>
    <t>fighting|flying</t>
  </si>
  <si>
    <t>electric|fairy</t>
  </si>
  <si>
    <t>fairy|rock</t>
  </si>
  <si>
    <t>ghost|grass</t>
  </si>
  <si>
    <t>ghost|psychic</t>
  </si>
  <si>
    <t>fire|water</t>
  </si>
  <si>
    <t>fighting|ice</t>
  </si>
  <si>
    <t>bug|fairy</t>
  </si>
  <si>
    <t>fire|poison</t>
  </si>
  <si>
    <t>fighting|normal</t>
  </si>
  <si>
    <t>fairy|ghost</t>
  </si>
  <si>
    <t>dragon|normal</t>
  </si>
  <si>
    <t>dragon|fighting</t>
  </si>
  <si>
    <t>poison|rock</t>
  </si>
  <si>
    <t>fighting|ghost</t>
  </si>
  <si>
    <t>bug|psychic</t>
  </si>
  <si>
    <t>dragon|grass</t>
  </si>
  <si>
    <t>electric|poison</t>
  </si>
  <si>
    <t>dark|fairy</t>
  </si>
  <si>
    <t>dark|normal</t>
  </si>
  <si>
    <t>bug|ice</t>
  </si>
  <si>
    <t>dark|electric</t>
  </si>
  <si>
    <t>electric|ice</t>
  </si>
  <si>
    <t>electric|psychic</t>
  </si>
  <si>
    <t>ice|steel</t>
  </si>
  <si>
    <t>fairy|ice</t>
  </si>
  <si>
    <t>electric|rock</t>
  </si>
  <si>
    <t>Total Number =</t>
  </si>
  <si>
    <t>Normal</t>
  </si>
  <si>
    <t>Fighting</t>
  </si>
  <si>
    <t>Flying</t>
  </si>
  <si>
    <t>Poison</t>
  </si>
  <si>
    <t>Ground</t>
  </si>
  <si>
    <t>Rock</t>
  </si>
  <si>
    <t>Bug</t>
  </si>
  <si>
    <t>Ghost</t>
  </si>
  <si>
    <t>Steel</t>
  </si>
  <si>
    <t>Fire</t>
  </si>
  <si>
    <t>Water</t>
  </si>
  <si>
    <t>Grass</t>
  </si>
  <si>
    <t>Electric</t>
  </si>
  <si>
    <t>Psychic</t>
  </si>
  <si>
    <t>Ice</t>
  </si>
  <si>
    <t>Dragon</t>
  </si>
  <si>
    <t xml:space="preserve">Dark </t>
  </si>
  <si>
    <t>Fairy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</si>
</sst>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72"/>
  <sheetViews>
    <sheetView tabSelected="1" workbookViewId="0">
      <selection activeCell="A60" sqref="A60:B69"/>
    </sheetView>
  </sheetViews>
  <sheetFormatPr baseColWidth="10" defaultRowHeight="16" x14ac:dyDescent="0.2"/>
  <cols>
    <col min="1" max="1" width="14.1640625" customWidth="1"/>
    <col min="7" max="8" width="18.1640625" customWidth="1"/>
    <col min="9" max="9" width="18.33203125" customWidth="1"/>
  </cols>
  <sheetData>
    <row r="1" spans="1:7" x14ac:dyDescent="0.2">
      <c r="A1" t="s">
        <v>10</v>
      </c>
      <c r="B1">
        <v>19</v>
      </c>
    </row>
    <row r="2" spans="1:7" hidden="1" x14ac:dyDescent="0.2">
      <c r="A2" t="s">
        <v>101</v>
      </c>
      <c r="B2">
        <v>4</v>
      </c>
    </row>
    <row r="3" spans="1:7" x14ac:dyDescent="0.2">
      <c r="A3" t="s">
        <v>128</v>
      </c>
      <c r="B3">
        <v>2</v>
      </c>
    </row>
    <row r="4" spans="1:7" hidden="1" x14ac:dyDescent="0.2">
      <c r="A4" t="s">
        <v>55</v>
      </c>
      <c r="B4">
        <v>3</v>
      </c>
      <c r="G4" t="s">
        <v>148</v>
      </c>
    </row>
    <row r="5" spans="1:7" hidden="1" x14ac:dyDescent="0.2">
      <c r="A5" t="s">
        <v>108</v>
      </c>
      <c r="B5">
        <v>4</v>
      </c>
      <c r="G5">
        <f>SUM(B1:B148)</f>
        <v>910</v>
      </c>
    </row>
    <row r="6" spans="1:7" hidden="1" x14ac:dyDescent="0.2">
      <c r="A6" t="s">
        <v>20</v>
      </c>
      <c r="B6">
        <v>13</v>
      </c>
    </row>
    <row r="7" spans="1:7" hidden="1" x14ac:dyDescent="0.2">
      <c r="A7" t="s">
        <v>69</v>
      </c>
      <c r="B7">
        <v>1</v>
      </c>
    </row>
    <row r="8" spans="1:7" hidden="1" x14ac:dyDescent="0.2">
      <c r="A8" t="s">
        <v>26</v>
      </c>
      <c r="B8">
        <v>6</v>
      </c>
      <c r="F8" t="s">
        <v>149</v>
      </c>
      <c r="G8">
        <f>SUMIF(A1:A148,"*normal*",B1:B148)</f>
        <v>118</v>
      </c>
    </row>
    <row r="9" spans="1:7" hidden="1" x14ac:dyDescent="0.2">
      <c r="A9" t="s">
        <v>68</v>
      </c>
      <c r="B9">
        <v>1</v>
      </c>
      <c r="F9" t="s">
        <v>150</v>
      </c>
      <c r="G9">
        <f>SUMIF(A1:A148,"*fighting*",B1:B148)</f>
        <v>59</v>
      </c>
    </row>
    <row r="10" spans="1:7" hidden="1" x14ac:dyDescent="0.2">
      <c r="A10" t="s">
        <v>141</v>
      </c>
      <c r="B10">
        <v>2</v>
      </c>
      <c r="F10" t="s">
        <v>151</v>
      </c>
      <c r="G10">
        <f>SUMIF(A1:A148,"*flying*",B1:B148)</f>
        <v>102</v>
      </c>
    </row>
    <row r="11" spans="1:7" hidden="1" x14ac:dyDescent="0.2">
      <c r="A11" t="s">
        <v>21</v>
      </c>
      <c r="B11">
        <v>12</v>
      </c>
      <c r="F11" t="s">
        <v>152</v>
      </c>
      <c r="G11">
        <f>SUMIF(A1:A148,"*poison*",B1:B148)</f>
        <v>70</v>
      </c>
    </row>
    <row r="12" spans="1:7" hidden="1" x14ac:dyDescent="0.2">
      <c r="A12" t="s">
        <v>136</v>
      </c>
      <c r="B12">
        <v>2</v>
      </c>
      <c r="F12" s="1" t="s">
        <v>153</v>
      </c>
      <c r="G12">
        <f>SUMIF(A1:A148,"*ground*",B1:B148)</f>
        <v>69</v>
      </c>
    </row>
    <row r="13" spans="1:7" hidden="1" x14ac:dyDescent="0.2">
      <c r="A13" t="s">
        <v>54</v>
      </c>
      <c r="B13">
        <v>5</v>
      </c>
      <c r="F13" t="s">
        <v>154</v>
      </c>
      <c r="G13">
        <f>SUMIF(A1:A148,"*rock*",B1:B148)</f>
        <v>68</v>
      </c>
    </row>
    <row r="14" spans="1:7" hidden="1" x14ac:dyDescent="0.2">
      <c r="A14" t="s">
        <v>51</v>
      </c>
      <c r="B14">
        <v>5</v>
      </c>
      <c r="F14" t="s">
        <v>155</v>
      </c>
      <c r="G14">
        <f>SUMIF(A1:A148,"*bug*",B1:B148)</f>
        <v>84</v>
      </c>
    </row>
    <row r="15" spans="1:7" hidden="1" x14ac:dyDescent="0.2">
      <c r="A15" t="s">
        <v>66</v>
      </c>
      <c r="B15">
        <v>5</v>
      </c>
      <c r="F15" t="s">
        <v>156</v>
      </c>
      <c r="G15">
        <f>SUMIF(A1:A148,"*ghost*",B1:B148)</f>
        <v>51</v>
      </c>
    </row>
    <row r="16" spans="1:7" hidden="1" x14ac:dyDescent="0.2">
      <c r="A16" t="s">
        <v>11</v>
      </c>
      <c r="B16">
        <v>13</v>
      </c>
      <c r="F16" t="s">
        <v>157</v>
      </c>
      <c r="G16">
        <f>SUMIF(A1:A148,"*steel*",B1:B148)</f>
        <v>58</v>
      </c>
    </row>
    <row r="17" spans="1:8" hidden="1" x14ac:dyDescent="0.2">
      <c r="A17" t="s">
        <v>107</v>
      </c>
      <c r="B17">
        <v>4</v>
      </c>
      <c r="F17" t="s">
        <v>158</v>
      </c>
      <c r="G17">
        <f>SUMIF(A1:A148,"*fire*",B1:B148)</f>
        <v>72</v>
      </c>
    </row>
    <row r="18" spans="1:8" hidden="1" x14ac:dyDescent="0.2">
      <c r="A18" t="s">
        <v>142</v>
      </c>
      <c r="B18">
        <v>1</v>
      </c>
      <c r="F18" t="s">
        <v>159</v>
      </c>
      <c r="G18">
        <f>SUMIF(A1:A148,"*water*",B1:B148)</f>
        <v>141</v>
      </c>
    </row>
    <row r="19" spans="1:8" x14ac:dyDescent="0.2">
      <c r="A19" t="s">
        <v>139</v>
      </c>
      <c r="B19">
        <v>3</v>
      </c>
      <c r="F19" t="s">
        <v>160</v>
      </c>
      <c r="G19">
        <f>SUMIF(A1:A148,"*grass*",B1:B148)</f>
        <v>106</v>
      </c>
    </row>
    <row r="20" spans="1:8" hidden="1" x14ac:dyDescent="0.2">
      <c r="A20" t="s">
        <v>98</v>
      </c>
      <c r="B20">
        <v>3</v>
      </c>
      <c r="F20" t="s">
        <v>161</v>
      </c>
      <c r="G20">
        <f>SUMIF(A1:A148,"*electric*",B1:B148)</f>
        <v>62</v>
      </c>
    </row>
    <row r="21" spans="1:8" hidden="1" x14ac:dyDescent="0.2">
      <c r="A21" t="s">
        <v>60</v>
      </c>
      <c r="B21">
        <v>3</v>
      </c>
      <c r="F21" t="s">
        <v>162</v>
      </c>
      <c r="G21">
        <f>SUMIF(A1:A148,"*psychic*",B1:B148)</f>
        <v>90</v>
      </c>
    </row>
    <row r="22" spans="1:8" hidden="1" x14ac:dyDescent="0.2">
      <c r="A22" t="s">
        <v>49</v>
      </c>
      <c r="B22">
        <v>5</v>
      </c>
      <c r="F22" t="s">
        <v>163</v>
      </c>
      <c r="G22">
        <f>SUMIF(A1:A148,"*ice*",B1:B148)</f>
        <v>44</v>
      </c>
    </row>
    <row r="23" spans="1:8" hidden="1" x14ac:dyDescent="0.2">
      <c r="A23" t="s">
        <v>70</v>
      </c>
      <c r="B23">
        <v>2</v>
      </c>
      <c r="F23" t="s">
        <v>164</v>
      </c>
      <c r="G23">
        <f>SUMIF(A1:A148,"*dragon*",B1:B148)</f>
        <v>55</v>
      </c>
    </row>
    <row r="24" spans="1:8" hidden="1" x14ac:dyDescent="0.2">
      <c r="A24" t="s">
        <v>65</v>
      </c>
      <c r="B24">
        <v>3</v>
      </c>
      <c r="F24" t="s">
        <v>165</v>
      </c>
      <c r="G24">
        <f>SUMIF(A1:A148,"*dark*",B1:B148)</f>
        <v>60</v>
      </c>
    </row>
    <row r="25" spans="1:8" hidden="1" x14ac:dyDescent="0.2">
      <c r="A25" t="s">
        <v>97</v>
      </c>
      <c r="B25">
        <v>3</v>
      </c>
      <c r="F25" t="s">
        <v>166</v>
      </c>
      <c r="G25">
        <f>SUMIF(A1:A148,"*fairy*",B1:B148)</f>
        <v>55</v>
      </c>
    </row>
    <row r="26" spans="1:8" hidden="1" x14ac:dyDescent="0.2">
      <c r="A26" t="s">
        <v>56</v>
      </c>
      <c r="B26">
        <v>2</v>
      </c>
      <c r="H26">
        <f>SUM(G8:G25)</f>
        <v>1364</v>
      </c>
    </row>
    <row r="27" spans="1:8" hidden="1" x14ac:dyDescent="0.2">
      <c r="A27" t="s">
        <v>140</v>
      </c>
      <c r="B27">
        <v>4</v>
      </c>
    </row>
    <row r="28" spans="1:8" hidden="1" x14ac:dyDescent="0.2">
      <c r="A28" t="s">
        <v>86</v>
      </c>
      <c r="B28">
        <v>5</v>
      </c>
    </row>
    <row r="29" spans="1:8" hidden="1" x14ac:dyDescent="0.2">
      <c r="A29" t="s">
        <v>116</v>
      </c>
      <c r="B29">
        <v>2</v>
      </c>
    </row>
    <row r="30" spans="1:8" hidden="1" x14ac:dyDescent="0.2">
      <c r="A30" t="s">
        <v>62</v>
      </c>
      <c r="B30">
        <v>1</v>
      </c>
    </row>
    <row r="31" spans="1:8" hidden="1" x14ac:dyDescent="0.2">
      <c r="A31" t="s">
        <v>106</v>
      </c>
      <c r="B31">
        <v>2</v>
      </c>
    </row>
    <row r="32" spans="1:8" hidden="1" x14ac:dyDescent="0.2">
      <c r="A32" t="s">
        <v>74</v>
      </c>
      <c r="B32">
        <v>4</v>
      </c>
    </row>
    <row r="33" spans="1:2" hidden="1" x14ac:dyDescent="0.2">
      <c r="A33" t="s">
        <v>8</v>
      </c>
      <c r="B33">
        <v>12</v>
      </c>
    </row>
    <row r="34" spans="1:2" hidden="1" x14ac:dyDescent="0.2">
      <c r="A34" t="s">
        <v>111</v>
      </c>
      <c r="B34">
        <v>2</v>
      </c>
    </row>
    <row r="35" spans="1:2" hidden="1" x14ac:dyDescent="0.2">
      <c r="A35" t="s">
        <v>133</v>
      </c>
      <c r="B35">
        <v>2</v>
      </c>
    </row>
    <row r="36" spans="1:2" hidden="1" x14ac:dyDescent="0.2">
      <c r="A36" t="s">
        <v>110</v>
      </c>
      <c r="B36">
        <v>2</v>
      </c>
    </row>
    <row r="37" spans="1:2" hidden="1" x14ac:dyDescent="0.2">
      <c r="A37" t="s">
        <v>42</v>
      </c>
      <c r="B37">
        <v>6</v>
      </c>
    </row>
    <row r="38" spans="1:2" hidden="1" x14ac:dyDescent="0.2">
      <c r="A38" t="s">
        <v>94</v>
      </c>
      <c r="B38">
        <v>4</v>
      </c>
    </row>
    <row r="39" spans="1:2" hidden="1" x14ac:dyDescent="0.2">
      <c r="A39" t="s">
        <v>137</v>
      </c>
      <c r="B39">
        <v>4</v>
      </c>
    </row>
    <row r="40" spans="1:2" hidden="1" x14ac:dyDescent="0.2">
      <c r="A40" t="s">
        <v>76</v>
      </c>
      <c r="B40">
        <v>6</v>
      </c>
    </row>
    <row r="41" spans="1:2" hidden="1" x14ac:dyDescent="0.2">
      <c r="A41" t="s">
        <v>112</v>
      </c>
      <c r="B41">
        <v>1</v>
      </c>
    </row>
    <row r="42" spans="1:2" hidden="1" x14ac:dyDescent="0.2">
      <c r="A42" t="s">
        <v>132</v>
      </c>
      <c r="B42">
        <v>1</v>
      </c>
    </row>
    <row r="43" spans="1:2" hidden="1" x14ac:dyDescent="0.2">
      <c r="A43" t="s">
        <v>117</v>
      </c>
      <c r="B43">
        <v>2</v>
      </c>
    </row>
    <row r="44" spans="1:2" hidden="1" x14ac:dyDescent="0.2">
      <c r="A44" t="s">
        <v>81</v>
      </c>
      <c r="B44">
        <v>2</v>
      </c>
    </row>
    <row r="45" spans="1:2" hidden="1" x14ac:dyDescent="0.2">
      <c r="A45" t="s">
        <v>119</v>
      </c>
      <c r="B45">
        <v>2</v>
      </c>
    </row>
    <row r="46" spans="1:2" hidden="1" x14ac:dyDescent="0.2">
      <c r="A46" t="s">
        <v>92</v>
      </c>
      <c r="B46">
        <v>2</v>
      </c>
    </row>
    <row r="47" spans="1:2" hidden="1" x14ac:dyDescent="0.2">
      <c r="A47" t="s">
        <v>61</v>
      </c>
      <c r="B47">
        <v>3</v>
      </c>
    </row>
    <row r="48" spans="1:2" hidden="1" x14ac:dyDescent="0.2">
      <c r="A48" t="s">
        <v>16</v>
      </c>
      <c r="B48">
        <v>33</v>
      </c>
    </row>
    <row r="49" spans="1:2" x14ac:dyDescent="0.2">
      <c r="A49" t="s">
        <v>122</v>
      </c>
      <c r="B49">
        <v>2</v>
      </c>
    </row>
    <row r="50" spans="1:2" hidden="1" x14ac:dyDescent="0.2">
      <c r="A50" t="s">
        <v>41</v>
      </c>
      <c r="B50">
        <v>3</v>
      </c>
    </row>
    <row r="51" spans="1:2" hidden="1" x14ac:dyDescent="0.2">
      <c r="A51" t="s">
        <v>91</v>
      </c>
      <c r="B51">
        <v>1</v>
      </c>
    </row>
    <row r="52" spans="1:2" hidden="1" x14ac:dyDescent="0.2">
      <c r="A52" t="s">
        <v>104</v>
      </c>
      <c r="B52">
        <v>1</v>
      </c>
    </row>
    <row r="53" spans="1:2" hidden="1" x14ac:dyDescent="0.2">
      <c r="A53" t="s">
        <v>143</v>
      </c>
      <c r="B53">
        <v>1</v>
      </c>
    </row>
    <row r="54" spans="1:2" hidden="1" x14ac:dyDescent="0.2">
      <c r="A54" t="s">
        <v>118</v>
      </c>
      <c r="B54">
        <v>2</v>
      </c>
    </row>
    <row r="55" spans="1:2" hidden="1" x14ac:dyDescent="0.2">
      <c r="A55" t="s">
        <v>138</v>
      </c>
      <c r="B55">
        <v>2</v>
      </c>
    </row>
    <row r="56" spans="1:2" hidden="1" x14ac:dyDescent="0.2">
      <c r="A56" t="s">
        <v>144</v>
      </c>
      <c r="B56">
        <v>1</v>
      </c>
    </row>
    <row r="57" spans="1:2" hidden="1" x14ac:dyDescent="0.2">
      <c r="A57" t="s">
        <v>147</v>
      </c>
      <c r="B57">
        <v>3</v>
      </c>
    </row>
    <row r="58" spans="1:2" hidden="1" x14ac:dyDescent="0.2">
      <c r="A58" t="s">
        <v>31</v>
      </c>
      <c r="B58">
        <v>4</v>
      </c>
    </row>
    <row r="59" spans="1:2" hidden="1" x14ac:dyDescent="0.2">
      <c r="A59" t="s">
        <v>43</v>
      </c>
      <c r="B59">
        <v>2</v>
      </c>
    </row>
    <row r="60" spans="1:2" x14ac:dyDescent="0.2">
      <c r="A60" t="s">
        <v>17</v>
      </c>
      <c r="B60">
        <v>19</v>
      </c>
    </row>
    <row r="61" spans="1:2" x14ac:dyDescent="0.2">
      <c r="A61" t="s">
        <v>44</v>
      </c>
      <c r="B61">
        <v>2</v>
      </c>
    </row>
    <row r="62" spans="1:2" x14ac:dyDescent="0.2">
      <c r="A62" t="s">
        <v>131</v>
      </c>
      <c r="B62">
        <v>1</v>
      </c>
    </row>
    <row r="63" spans="1:2" x14ac:dyDescent="0.2">
      <c r="A63" t="s">
        <v>96</v>
      </c>
      <c r="B63">
        <v>5</v>
      </c>
    </row>
    <row r="64" spans="1:2" x14ac:dyDescent="0.2">
      <c r="A64" t="s">
        <v>146</v>
      </c>
      <c r="B64">
        <v>1</v>
      </c>
    </row>
    <row r="65" spans="1:2" x14ac:dyDescent="0.2">
      <c r="A65" t="s">
        <v>24</v>
      </c>
      <c r="B65">
        <v>4</v>
      </c>
    </row>
    <row r="66" spans="1:2" x14ac:dyDescent="0.2">
      <c r="A66" t="s">
        <v>35</v>
      </c>
      <c r="B66">
        <v>7</v>
      </c>
    </row>
    <row r="67" spans="1:2" x14ac:dyDescent="0.2">
      <c r="A67" t="s">
        <v>123</v>
      </c>
      <c r="B67">
        <v>2</v>
      </c>
    </row>
    <row r="68" spans="1:2" x14ac:dyDescent="0.2">
      <c r="A68" t="s">
        <v>71</v>
      </c>
      <c r="B68">
        <v>3</v>
      </c>
    </row>
    <row r="69" spans="1:2" x14ac:dyDescent="0.2">
      <c r="A69" t="s">
        <v>46</v>
      </c>
      <c r="B69">
        <v>4</v>
      </c>
    </row>
    <row r="70" spans="1:2" hidden="1" x14ac:dyDescent="0.2">
      <c r="A70" t="s">
        <v>12</v>
      </c>
      <c r="B70">
        <v>27</v>
      </c>
    </row>
    <row r="71" spans="1:2" hidden="1" x14ac:dyDescent="0.2">
      <c r="A71" t="s">
        <v>63</v>
      </c>
      <c r="B71">
        <v>6</v>
      </c>
    </row>
    <row r="72" spans="1:2" hidden="1" x14ac:dyDescent="0.2">
      <c r="A72" t="s">
        <v>121</v>
      </c>
      <c r="B72">
        <v>1</v>
      </c>
    </row>
    <row r="73" spans="1:2" hidden="1" x14ac:dyDescent="0.2">
      <c r="A73" t="s">
        <v>135</v>
      </c>
      <c r="B73">
        <v>1</v>
      </c>
    </row>
    <row r="74" spans="1:2" hidden="1" x14ac:dyDescent="0.2">
      <c r="A74" t="s">
        <v>67</v>
      </c>
      <c r="B74">
        <v>3</v>
      </c>
    </row>
    <row r="75" spans="1:2" hidden="1" x14ac:dyDescent="0.2">
      <c r="A75" t="s">
        <v>127</v>
      </c>
      <c r="B75">
        <v>1</v>
      </c>
    </row>
    <row r="76" spans="1:2" hidden="1" x14ac:dyDescent="0.2">
      <c r="A76" t="s">
        <v>130</v>
      </c>
      <c r="B76">
        <v>2</v>
      </c>
    </row>
    <row r="77" spans="1:2" hidden="1" x14ac:dyDescent="0.2">
      <c r="A77" t="s">
        <v>88</v>
      </c>
      <c r="B77">
        <v>2</v>
      </c>
    </row>
    <row r="78" spans="1:2" hidden="1" x14ac:dyDescent="0.2">
      <c r="A78" t="s">
        <v>73</v>
      </c>
      <c r="B78">
        <v>3</v>
      </c>
    </row>
    <row r="79" spans="1:2" hidden="1" x14ac:dyDescent="0.2">
      <c r="A79" t="s">
        <v>109</v>
      </c>
      <c r="B79">
        <v>1</v>
      </c>
    </row>
    <row r="80" spans="1:2" hidden="1" x14ac:dyDescent="0.2">
      <c r="A80" t="s">
        <v>87</v>
      </c>
      <c r="B80">
        <v>2</v>
      </c>
    </row>
    <row r="81" spans="1:2" hidden="1" x14ac:dyDescent="0.2">
      <c r="A81" t="s">
        <v>27</v>
      </c>
      <c r="B81">
        <v>2</v>
      </c>
    </row>
    <row r="82" spans="1:2" hidden="1" x14ac:dyDescent="0.2">
      <c r="A82" t="s">
        <v>6</v>
      </c>
      <c r="B82">
        <v>33</v>
      </c>
    </row>
    <row r="83" spans="1:2" hidden="1" x14ac:dyDescent="0.2">
      <c r="A83" t="s">
        <v>19</v>
      </c>
      <c r="B83">
        <v>6</v>
      </c>
    </row>
    <row r="84" spans="1:2" hidden="1" x14ac:dyDescent="0.2">
      <c r="A84" t="s">
        <v>103</v>
      </c>
      <c r="B84">
        <v>5</v>
      </c>
    </row>
    <row r="85" spans="1:2" hidden="1" x14ac:dyDescent="0.2">
      <c r="A85" t="s">
        <v>75</v>
      </c>
      <c r="B85">
        <v>2</v>
      </c>
    </row>
    <row r="86" spans="1:2" hidden="1" x14ac:dyDescent="0.2">
      <c r="A86" t="s">
        <v>114</v>
      </c>
      <c r="B86">
        <v>2</v>
      </c>
    </row>
    <row r="87" spans="1:2" hidden="1" x14ac:dyDescent="0.2">
      <c r="A87" t="s">
        <v>129</v>
      </c>
      <c r="B87">
        <v>2</v>
      </c>
    </row>
    <row r="88" spans="1:2" hidden="1" x14ac:dyDescent="0.2">
      <c r="A88" t="s">
        <v>95</v>
      </c>
      <c r="B88">
        <v>2</v>
      </c>
    </row>
    <row r="89" spans="1:2" hidden="1" x14ac:dyDescent="0.2">
      <c r="A89" t="s">
        <v>57</v>
      </c>
      <c r="B89">
        <v>3</v>
      </c>
    </row>
    <row r="90" spans="1:2" hidden="1" x14ac:dyDescent="0.2">
      <c r="A90" t="s">
        <v>93</v>
      </c>
      <c r="B90">
        <v>1</v>
      </c>
    </row>
    <row r="91" spans="1:2" hidden="1" x14ac:dyDescent="0.2">
      <c r="A91" t="s">
        <v>126</v>
      </c>
      <c r="B91">
        <v>1</v>
      </c>
    </row>
    <row r="92" spans="1:2" hidden="1" x14ac:dyDescent="0.2">
      <c r="A92" t="s">
        <v>15</v>
      </c>
      <c r="B92">
        <v>3</v>
      </c>
    </row>
    <row r="93" spans="1:2" hidden="1" x14ac:dyDescent="0.2">
      <c r="A93" t="s">
        <v>85</v>
      </c>
      <c r="B93">
        <v>2</v>
      </c>
    </row>
    <row r="94" spans="1:2" hidden="1" x14ac:dyDescent="0.2">
      <c r="A94" t="s">
        <v>47</v>
      </c>
      <c r="B94">
        <v>6</v>
      </c>
    </row>
    <row r="95" spans="1:2" hidden="1" x14ac:dyDescent="0.2">
      <c r="A95" t="s">
        <v>52</v>
      </c>
      <c r="B95">
        <v>3</v>
      </c>
    </row>
    <row r="96" spans="1:2" hidden="1" x14ac:dyDescent="0.2">
      <c r="A96" t="s">
        <v>40</v>
      </c>
      <c r="B96">
        <v>2</v>
      </c>
    </row>
    <row r="97" spans="1:2" hidden="1" x14ac:dyDescent="0.2">
      <c r="A97" t="s">
        <v>22</v>
      </c>
      <c r="B97">
        <v>26</v>
      </c>
    </row>
    <row r="98" spans="1:2" hidden="1" x14ac:dyDescent="0.2">
      <c r="A98" t="s">
        <v>25</v>
      </c>
      <c r="B98">
        <v>3</v>
      </c>
    </row>
    <row r="99" spans="1:2" hidden="1" x14ac:dyDescent="0.2">
      <c r="A99" t="s">
        <v>45</v>
      </c>
      <c r="B99">
        <v>6</v>
      </c>
    </row>
    <row r="100" spans="1:2" hidden="1" x14ac:dyDescent="0.2">
      <c r="A100" t="s">
        <v>39</v>
      </c>
      <c r="B100">
        <v>4</v>
      </c>
    </row>
    <row r="101" spans="1:2" hidden="1" x14ac:dyDescent="0.2">
      <c r="A101" t="s">
        <v>59</v>
      </c>
      <c r="B101">
        <v>3</v>
      </c>
    </row>
    <row r="102" spans="1:2" hidden="1" x14ac:dyDescent="0.2">
      <c r="A102" t="s">
        <v>37</v>
      </c>
      <c r="B102">
        <v>8</v>
      </c>
    </row>
    <row r="103" spans="1:2" hidden="1" x14ac:dyDescent="0.2">
      <c r="A103" t="s">
        <v>13</v>
      </c>
      <c r="B103">
        <v>12</v>
      </c>
    </row>
    <row r="104" spans="1:2" hidden="1" x14ac:dyDescent="0.2">
      <c r="A104" t="s">
        <v>124</v>
      </c>
      <c r="B104">
        <v>6</v>
      </c>
    </row>
    <row r="105" spans="1:2" hidden="1" x14ac:dyDescent="0.2">
      <c r="A105" t="s">
        <v>105</v>
      </c>
      <c r="B105">
        <v>5</v>
      </c>
    </row>
    <row r="106" spans="1:2" hidden="1" x14ac:dyDescent="0.2">
      <c r="A106" t="s">
        <v>90</v>
      </c>
      <c r="B106">
        <v>1</v>
      </c>
    </row>
    <row r="107" spans="1:2" hidden="1" x14ac:dyDescent="0.2">
      <c r="A107" t="s">
        <v>33</v>
      </c>
      <c r="B107">
        <v>3</v>
      </c>
    </row>
    <row r="108" spans="1:2" hidden="1" x14ac:dyDescent="0.2">
      <c r="A108" t="s">
        <v>125</v>
      </c>
      <c r="B108">
        <v>2</v>
      </c>
    </row>
    <row r="109" spans="1:2" hidden="1" x14ac:dyDescent="0.2">
      <c r="A109" t="s">
        <v>115</v>
      </c>
      <c r="B109">
        <v>3</v>
      </c>
    </row>
    <row r="110" spans="1:2" hidden="1" x14ac:dyDescent="0.2">
      <c r="A110" t="s">
        <v>100</v>
      </c>
      <c r="B110">
        <v>2</v>
      </c>
    </row>
    <row r="111" spans="1:2" hidden="1" x14ac:dyDescent="0.2">
      <c r="A111" t="s">
        <v>3</v>
      </c>
      <c r="B111">
        <v>43</v>
      </c>
    </row>
    <row r="112" spans="1:2" hidden="1" x14ac:dyDescent="0.2">
      <c r="A112" t="s">
        <v>82</v>
      </c>
      <c r="B112">
        <v>1</v>
      </c>
    </row>
    <row r="113" spans="1:2" hidden="1" x14ac:dyDescent="0.2">
      <c r="A113" t="s">
        <v>89</v>
      </c>
      <c r="B113">
        <v>2</v>
      </c>
    </row>
    <row r="114" spans="1:2" hidden="1" x14ac:dyDescent="0.2">
      <c r="A114" t="s">
        <v>99</v>
      </c>
      <c r="B114">
        <v>2</v>
      </c>
    </row>
    <row r="115" spans="1:2" hidden="1" x14ac:dyDescent="0.2">
      <c r="A115" t="s">
        <v>18</v>
      </c>
      <c r="B115">
        <v>14</v>
      </c>
    </row>
    <row r="116" spans="1:2" hidden="1" x14ac:dyDescent="0.2">
      <c r="A116" t="s">
        <v>34</v>
      </c>
      <c r="B116">
        <v>3</v>
      </c>
    </row>
    <row r="117" spans="1:2" hidden="1" x14ac:dyDescent="0.2">
      <c r="A117" t="s">
        <v>79</v>
      </c>
      <c r="B117">
        <v>2</v>
      </c>
    </row>
    <row r="118" spans="1:2" hidden="1" x14ac:dyDescent="0.2">
      <c r="A118" t="s">
        <v>102</v>
      </c>
      <c r="B118">
        <v>3</v>
      </c>
    </row>
    <row r="119" spans="1:2" hidden="1" x14ac:dyDescent="0.2">
      <c r="A119" t="s">
        <v>64</v>
      </c>
      <c r="B119">
        <v>3</v>
      </c>
    </row>
    <row r="120" spans="1:2" hidden="1" x14ac:dyDescent="0.2">
      <c r="A120" t="s">
        <v>4</v>
      </c>
      <c r="B120">
        <v>17</v>
      </c>
    </row>
    <row r="121" spans="1:2" hidden="1" x14ac:dyDescent="0.2">
      <c r="A121" t="s">
        <v>58</v>
      </c>
      <c r="B121">
        <v>3</v>
      </c>
    </row>
    <row r="122" spans="1:2" hidden="1" x14ac:dyDescent="0.2">
      <c r="A122" t="s">
        <v>113</v>
      </c>
      <c r="B122">
        <v>1</v>
      </c>
    </row>
    <row r="123" spans="1:2" hidden="1" x14ac:dyDescent="0.2">
      <c r="A123" t="s">
        <v>23</v>
      </c>
      <c r="B123">
        <v>2</v>
      </c>
    </row>
    <row r="124" spans="1:2" hidden="1" x14ac:dyDescent="0.2">
      <c r="A124" t="s">
        <v>78</v>
      </c>
      <c r="B124">
        <v>2</v>
      </c>
    </row>
    <row r="125" spans="1:2" hidden="1" x14ac:dyDescent="0.2">
      <c r="A125" t="s">
        <v>29</v>
      </c>
      <c r="B125">
        <v>9</v>
      </c>
    </row>
    <row r="126" spans="1:2" hidden="1" x14ac:dyDescent="0.2">
      <c r="A126" t="s">
        <v>53</v>
      </c>
      <c r="B126">
        <v>4</v>
      </c>
    </row>
    <row r="127" spans="1:2" hidden="1" x14ac:dyDescent="0.2">
      <c r="A127" t="s">
        <v>48</v>
      </c>
      <c r="B127">
        <v>9</v>
      </c>
    </row>
    <row r="128" spans="1:2" hidden="1" x14ac:dyDescent="0.2">
      <c r="A128" t="s">
        <v>5</v>
      </c>
      <c r="B128">
        <v>14</v>
      </c>
    </row>
    <row r="129" spans="1:2" hidden="1" x14ac:dyDescent="0.2">
      <c r="A129" t="s">
        <v>36</v>
      </c>
      <c r="B129">
        <v>3</v>
      </c>
    </row>
    <row r="130" spans="1:2" hidden="1" x14ac:dyDescent="0.2">
      <c r="A130" t="s">
        <v>120</v>
      </c>
      <c r="B130">
        <v>2</v>
      </c>
    </row>
    <row r="131" spans="1:2" hidden="1" x14ac:dyDescent="0.2">
      <c r="A131" t="s">
        <v>145</v>
      </c>
      <c r="B131">
        <v>2</v>
      </c>
    </row>
    <row r="132" spans="1:2" hidden="1" x14ac:dyDescent="0.2">
      <c r="A132" t="s">
        <v>32</v>
      </c>
      <c r="B132">
        <v>7</v>
      </c>
    </row>
    <row r="133" spans="1:2" hidden="1" x14ac:dyDescent="0.2">
      <c r="A133" t="s">
        <v>0</v>
      </c>
      <c r="B133">
        <v>69</v>
      </c>
    </row>
    <row r="134" spans="1:2" hidden="1" x14ac:dyDescent="0.2">
      <c r="A134" t="s">
        <v>50</v>
      </c>
      <c r="B134">
        <v>4</v>
      </c>
    </row>
    <row r="135" spans="1:2" hidden="1" x14ac:dyDescent="0.2">
      <c r="A135" t="s">
        <v>84</v>
      </c>
      <c r="B135">
        <v>1</v>
      </c>
    </row>
    <row r="136" spans="1:2" hidden="1" x14ac:dyDescent="0.2">
      <c r="A136" t="s">
        <v>1</v>
      </c>
      <c r="B136">
        <v>16</v>
      </c>
    </row>
    <row r="137" spans="1:2" hidden="1" x14ac:dyDescent="0.2">
      <c r="A137" t="s">
        <v>134</v>
      </c>
      <c r="B137">
        <v>1</v>
      </c>
    </row>
    <row r="138" spans="1:2" hidden="1" x14ac:dyDescent="0.2">
      <c r="A138" t="s">
        <v>28</v>
      </c>
      <c r="B138">
        <v>6</v>
      </c>
    </row>
    <row r="139" spans="1:2" hidden="1" x14ac:dyDescent="0.2">
      <c r="A139" t="s">
        <v>2</v>
      </c>
      <c r="B139">
        <v>37</v>
      </c>
    </row>
    <row r="140" spans="1:2" hidden="1" x14ac:dyDescent="0.2">
      <c r="A140" t="s">
        <v>77</v>
      </c>
      <c r="B140">
        <v>2</v>
      </c>
    </row>
    <row r="141" spans="1:2" hidden="1" x14ac:dyDescent="0.2">
      <c r="A141" t="s">
        <v>80</v>
      </c>
      <c r="B141">
        <v>7</v>
      </c>
    </row>
    <row r="142" spans="1:2" hidden="1" x14ac:dyDescent="0.2">
      <c r="A142" t="s">
        <v>30</v>
      </c>
      <c r="B142">
        <v>5</v>
      </c>
    </row>
    <row r="143" spans="1:2" hidden="1" x14ac:dyDescent="0.2">
      <c r="A143" t="s">
        <v>7</v>
      </c>
      <c r="B143">
        <v>13</v>
      </c>
    </row>
    <row r="144" spans="1:2" hidden="1" x14ac:dyDescent="0.2">
      <c r="A144" t="s">
        <v>72</v>
      </c>
      <c r="B144">
        <v>7</v>
      </c>
    </row>
    <row r="145" spans="1:10" hidden="1" x14ac:dyDescent="0.2">
      <c r="A145" t="s">
        <v>38</v>
      </c>
      <c r="B145">
        <v>11</v>
      </c>
    </row>
    <row r="146" spans="1:10" hidden="1" x14ac:dyDescent="0.2">
      <c r="A146" t="s">
        <v>14</v>
      </c>
      <c r="B146">
        <v>9</v>
      </c>
    </row>
    <row r="147" spans="1:10" hidden="1" x14ac:dyDescent="0.2">
      <c r="A147" t="s">
        <v>83</v>
      </c>
      <c r="B147">
        <v>1</v>
      </c>
    </row>
    <row r="148" spans="1:10" hidden="1" x14ac:dyDescent="0.2">
      <c r="A148" t="s">
        <v>9</v>
      </c>
      <c r="B148">
        <v>67</v>
      </c>
    </row>
    <row r="149" spans="1:10" hidden="1" x14ac:dyDescent="0.2"/>
    <row r="153" spans="1:10" x14ac:dyDescent="0.2">
      <c r="E153" s="2"/>
    </row>
    <row r="154" spans="1:10" x14ac:dyDescent="0.2">
      <c r="E154" s="2"/>
    </row>
    <row r="155" spans="1:10" x14ac:dyDescent="0.2">
      <c r="E155" s="2"/>
      <c r="H155" s="2"/>
    </row>
    <row r="156" spans="1:10" x14ac:dyDescent="0.2">
      <c r="E156" s="2"/>
      <c r="H156" s="2"/>
      <c r="J156" s="2"/>
    </row>
    <row r="157" spans="1:10" x14ac:dyDescent="0.2">
      <c r="E157" s="2"/>
      <c r="H157" s="2"/>
    </row>
    <row r="158" spans="1:10" x14ac:dyDescent="0.2">
      <c r="E158" s="2"/>
      <c r="H158" s="2"/>
    </row>
    <row r="159" spans="1:10" x14ac:dyDescent="0.2">
      <c r="E159" s="2"/>
      <c r="H159" s="2"/>
    </row>
    <row r="160" spans="1:10" x14ac:dyDescent="0.2">
      <c r="E160" s="2"/>
      <c r="H160" s="2"/>
    </row>
    <row r="161" spans="5:10" x14ac:dyDescent="0.2">
      <c r="E161" s="2"/>
      <c r="H161" s="2"/>
    </row>
    <row r="162" spans="5:10" x14ac:dyDescent="0.2">
      <c r="E162" s="2"/>
      <c r="H162" s="2"/>
    </row>
    <row r="163" spans="5:10" x14ac:dyDescent="0.2">
      <c r="E163" s="2"/>
    </row>
    <row r="164" spans="5:10" x14ac:dyDescent="0.2">
      <c r="E164" s="2"/>
    </row>
    <row r="165" spans="5:10" x14ac:dyDescent="0.2">
      <c r="E165" s="2"/>
    </row>
    <row r="171" spans="5:10" x14ac:dyDescent="0.2">
      <c r="J171" s="2"/>
    </row>
    <row r="172" spans="5:10" x14ac:dyDescent="0.2">
      <c r="J172" s="2"/>
    </row>
  </sheetData>
  <autoFilter ref="A1:A149">
    <filterColumn colId="0">
      <customFilters>
        <customFilter val="*fairy*"/>
      </customFilters>
    </filterColumn>
  </autoFilter>
  <sortState xmlns:xlrd2="http://schemas.microsoft.com/office/spreadsheetml/2017/richdata2" ref="A1:B148">
    <sortCondition ref="A1"/>
  </sortState>
  <dataConsolidate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Joseph</dc:creator>
  <cp:lastModifiedBy>Brandon Joseph</cp:lastModifiedBy>
  <dcterms:created xsi:type="dcterms:W3CDTF">2020-02-01T00:05:48Z</dcterms:created>
  <dcterms:modified xsi:type="dcterms:W3CDTF">2020-02-02T04:53:48Z</dcterms:modified>
</cp:coreProperties>
</file>