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469" documentId="8_{E7FFA9AB-3529-3D43-A73E-5F470ED1FF93}" xr6:coauthVersionLast="47" xr6:coauthVersionMax="47" xr10:uidLastSave="{356DEE6E-C267-AE4F-AC8E-4BAAB6F457D4}"/>
  <bookViews>
    <workbookView xWindow="5480" yWindow="500" windowWidth="23320" windowHeight="16080" xr2:uid="{52E8D466-F77A-DC47-8748-E1145B94E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4" i="1" l="1"/>
  <c r="J144" i="1" s="1"/>
  <c r="J143" i="1"/>
  <c r="G143" i="1"/>
  <c r="J142" i="1"/>
  <c r="G142" i="1"/>
  <c r="J141" i="1"/>
  <c r="G141" i="1"/>
  <c r="J140" i="1"/>
  <c r="G140" i="1"/>
  <c r="J139" i="1"/>
  <c r="G139" i="1"/>
  <c r="I138" i="1"/>
  <c r="J138" i="1" s="1"/>
  <c r="J137" i="1"/>
  <c r="G137" i="1"/>
  <c r="J136" i="1"/>
  <c r="G136" i="1"/>
  <c r="I135" i="1"/>
  <c r="J135" i="1" s="1"/>
  <c r="I134" i="1"/>
  <c r="J134" i="1" s="1"/>
  <c r="J133" i="1"/>
  <c r="G133" i="1"/>
  <c r="J132" i="1"/>
  <c r="G132" i="1"/>
  <c r="J131" i="1"/>
  <c r="G131" i="1"/>
  <c r="J130" i="1"/>
  <c r="G130" i="1"/>
  <c r="J129" i="1"/>
  <c r="G129" i="1"/>
  <c r="J128" i="1"/>
  <c r="G128" i="1"/>
  <c r="J127" i="1"/>
  <c r="G127" i="1"/>
  <c r="J126" i="1"/>
  <c r="G126" i="1"/>
  <c r="J125" i="1"/>
  <c r="G125" i="1"/>
  <c r="I124" i="1"/>
  <c r="J124" i="1" s="1"/>
  <c r="J123" i="1"/>
  <c r="G123" i="1"/>
  <c r="J122" i="1"/>
  <c r="G122" i="1"/>
  <c r="J121" i="1"/>
  <c r="G121" i="1"/>
  <c r="J120" i="1"/>
  <c r="G120" i="1"/>
  <c r="J119" i="1"/>
  <c r="G119" i="1"/>
  <c r="I118" i="1"/>
  <c r="J118" i="1" s="1"/>
  <c r="J117" i="1"/>
  <c r="G117" i="1"/>
  <c r="J116" i="1"/>
  <c r="G116" i="1"/>
  <c r="I115" i="1"/>
  <c r="J115" i="1" s="1"/>
  <c r="I114" i="1"/>
  <c r="G114" i="1" s="1"/>
  <c r="J113" i="1"/>
  <c r="G113" i="1"/>
  <c r="J112" i="1"/>
  <c r="G112" i="1"/>
  <c r="J111" i="1"/>
  <c r="G111" i="1"/>
  <c r="J110" i="1"/>
  <c r="G110" i="1"/>
  <c r="J109" i="1"/>
  <c r="G109" i="1"/>
  <c r="J108" i="1"/>
  <c r="G108" i="1"/>
  <c r="J107" i="1"/>
  <c r="G107" i="1"/>
  <c r="J106" i="1"/>
  <c r="G106" i="1"/>
  <c r="J105" i="1"/>
  <c r="G105" i="1"/>
  <c r="J184" i="1"/>
  <c r="G184" i="1"/>
  <c r="J183" i="1"/>
  <c r="G183" i="1"/>
  <c r="I182" i="1"/>
  <c r="J182" i="1" s="1"/>
  <c r="G182" i="1"/>
  <c r="J181" i="1"/>
  <c r="G181" i="1"/>
  <c r="J180" i="1"/>
  <c r="G180" i="1"/>
  <c r="J179" i="1"/>
  <c r="G179" i="1"/>
  <c r="J178" i="1"/>
  <c r="G178" i="1"/>
  <c r="J177" i="1"/>
  <c r="G177" i="1"/>
  <c r="J176" i="1"/>
  <c r="G176" i="1"/>
  <c r="J175" i="1"/>
  <c r="G175" i="1"/>
  <c r="J174" i="1"/>
  <c r="G174" i="1"/>
  <c r="J173" i="1"/>
  <c r="G173" i="1"/>
  <c r="J172" i="1"/>
  <c r="G172" i="1"/>
  <c r="J171" i="1"/>
  <c r="G171" i="1"/>
  <c r="J170" i="1"/>
  <c r="G170" i="1"/>
  <c r="J169" i="1"/>
  <c r="G169" i="1"/>
  <c r="I168" i="1"/>
  <c r="J168" i="1" s="1"/>
  <c r="J167" i="1"/>
  <c r="G167" i="1"/>
  <c r="I166" i="1"/>
  <c r="G166" i="1" s="1"/>
  <c r="J165" i="1"/>
  <c r="G165" i="1"/>
  <c r="J164" i="1"/>
  <c r="G164" i="1"/>
  <c r="J163" i="1"/>
  <c r="G163" i="1"/>
  <c r="I162" i="1"/>
  <c r="G162" i="1" s="1"/>
  <c r="J161" i="1"/>
  <c r="G161" i="1"/>
  <c r="J160" i="1"/>
  <c r="G160" i="1"/>
  <c r="J159" i="1"/>
  <c r="G159" i="1"/>
  <c r="J158" i="1"/>
  <c r="G158" i="1"/>
  <c r="J157" i="1"/>
  <c r="G157" i="1"/>
  <c r="J156" i="1"/>
  <c r="G156" i="1"/>
  <c r="J155" i="1"/>
  <c r="G155" i="1"/>
  <c r="J154" i="1"/>
  <c r="G154" i="1"/>
  <c r="J153" i="1"/>
  <c r="G153" i="1"/>
  <c r="J152" i="1"/>
  <c r="G152" i="1"/>
  <c r="J151" i="1"/>
  <c r="G151" i="1"/>
  <c r="J150" i="1"/>
  <c r="G150" i="1"/>
  <c r="J149" i="1"/>
  <c r="G149" i="1"/>
  <c r="I148" i="1"/>
  <c r="G148" i="1" s="1"/>
  <c r="J147" i="1"/>
  <c r="G147" i="1"/>
  <c r="I146" i="1"/>
  <c r="G146" i="1" s="1"/>
  <c r="J145" i="1"/>
  <c r="G145" i="1"/>
  <c r="J104" i="1"/>
  <c r="G104" i="1"/>
  <c r="J103" i="1"/>
  <c r="G103" i="1"/>
  <c r="J102" i="1"/>
  <c r="G102" i="1"/>
  <c r="J101" i="1"/>
  <c r="G101" i="1"/>
  <c r="J100" i="1"/>
  <c r="G100" i="1"/>
  <c r="J99" i="1"/>
  <c r="G99" i="1"/>
  <c r="J98" i="1"/>
  <c r="G98" i="1"/>
  <c r="J97" i="1"/>
  <c r="G97" i="1"/>
  <c r="J96" i="1"/>
  <c r="G96" i="1"/>
  <c r="J95" i="1"/>
  <c r="G95" i="1"/>
  <c r="J94" i="1"/>
  <c r="G94" i="1"/>
  <c r="J93" i="1"/>
  <c r="G93" i="1"/>
  <c r="J92" i="1"/>
  <c r="G92" i="1"/>
  <c r="J91" i="1"/>
  <c r="G91" i="1"/>
  <c r="J90" i="1"/>
  <c r="G90" i="1"/>
  <c r="J89" i="1"/>
  <c r="G89" i="1"/>
  <c r="J88" i="1"/>
  <c r="G88" i="1"/>
  <c r="I87" i="1"/>
  <c r="J87" i="1" s="1"/>
  <c r="J86" i="1"/>
  <c r="G86" i="1"/>
  <c r="J85" i="1"/>
  <c r="G85" i="1"/>
  <c r="J84" i="1"/>
  <c r="G84" i="1"/>
  <c r="J83" i="1"/>
  <c r="G83" i="1"/>
  <c r="J82" i="1"/>
  <c r="G82" i="1"/>
  <c r="J81" i="1"/>
  <c r="G81" i="1"/>
  <c r="J80" i="1"/>
  <c r="G80" i="1"/>
  <c r="J79" i="1"/>
  <c r="G79" i="1"/>
  <c r="J78" i="1"/>
  <c r="G78" i="1"/>
  <c r="J77" i="1"/>
  <c r="G77" i="1"/>
  <c r="J76" i="1"/>
  <c r="G76" i="1"/>
  <c r="J75" i="1"/>
  <c r="G75" i="1"/>
  <c r="J74" i="1"/>
  <c r="G74" i="1"/>
  <c r="J73" i="1"/>
  <c r="G73" i="1"/>
  <c r="J72" i="1"/>
  <c r="G72" i="1"/>
  <c r="J71" i="1"/>
  <c r="G71" i="1"/>
  <c r="J70" i="1"/>
  <c r="G70" i="1"/>
  <c r="J69" i="1"/>
  <c r="G69" i="1"/>
  <c r="J68" i="1"/>
  <c r="G68" i="1"/>
  <c r="I67" i="1"/>
  <c r="J67" i="1" s="1"/>
  <c r="G67" i="1"/>
  <c r="J66" i="1"/>
  <c r="G66" i="1"/>
  <c r="J65" i="1"/>
  <c r="G65" i="1"/>
  <c r="G63" i="1"/>
  <c r="J63" i="1"/>
  <c r="G64" i="1"/>
  <c r="J64" i="1"/>
  <c r="J62" i="1"/>
  <c r="G62" i="1"/>
  <c r="J61" i="1"/>
  <c r="G61" i="1"/>
  <c r="J60" i="1"/>
  <c r="G60" i="1"/>
  <c r="J59" i="1"/>
  <c r="G59" i="1"/>
  <c r="J58" i="1"/>
  <c r="G58" i="1"/>
  <c r="J57" i="1"/>
  <c r="G57" i="1"/>
  <c r="J56" i="1"/>
  <c r="G56" i="1"/>
  <c r="J55" i="1"/>
  <c r="G55" i="1"/>
  <c r="J54" i="1"/>
  <c r="G54" i="1"/>
  <c r="J53" i="1"/>
  <c r="G53" i="1"/>
  <c r="J52" i="1"/>
  <c r="G52" i="1"/>
  <c r="J51" i="1"/>
  <c r="G51" i="1"/>
  <c r="J50" i="1"/>
  <c r="G50" i="1"/>
  <c r="J49" i="1"/>
  <c r="G49" i="1"/>
  <c r="J48" i="1"/>
  <c r="G48" i="1"/>
  <c r="J47" i="1"/>
  <c r="G47" i="1"/>
  <c r="J46" i="1"/>
  <c r="G46" i="1"/>
  <c r="J45" i="1"/>
  <c r="G45" i="1"/>
  <c r="J44" i="1"/>
  <c r="G44" i="1"/>
  <c r="J43" i="1"/>
  <c r="G43" i="1"/>
  <c r="J42" i="1"/>
  <c r="G42" i="1"/>
  <c r="J41" i="1"/>
  <c r="G41" i="1"/>
  <c r="J40" i="1"/>
  <c r="G40" i="1"/>
  <c r="J39" i="1"/>
  <c r="G39" i="1"/>
  <c r="J38" i="1"/>
  <c r="G38" i="1"/>
  <c r="J37" i="1"/>
  <c r="G37" i="1"/>
  <c r="J36" i="1"/>
  <c r="G36" i="1"/>
  <c r="J35" i="1"/>
  <c r="G35" i="1"/>
  <c r="J34" i="1"/>
  <c r="G34" i="1"/>
  <c r="J33" i="1"/>
  <c r="G33" i="1"/>
  <c r="J32" i="1"/>
  <c r="G32" i="1"/>
  <c r="J31" i="1"/>
  <c r="G31" i="1"/>
  <c r="J30" i="1"/>
  <c r="G30" i="1"/>
  <c r="J29" i="1"/>
  <c r="G29" i="1"/>
  <c r="J28" i="1"/>
  <c r="G28" i="1"/>
  <c r="J27" i="1"/>
  <c r="G27" i="1"/>
  <c r="J26" i="1"/>
  <c r="G26" i="1"/>
  <c r="J25" i="1"/>
  <c r="G25" i="1"/>
  <c r="J24" i="1"/>
  <c r="G24" i="1"/>
  <c r="J23" i="1"/>
  <c r="G23" i="1"/>
  <c r="J22" i="1"/>
  <c r="G22" i="1"/>
  <c r="J21" i="1"/>
  <c r="G21" i="1"/>
  <c r="I20" i="1"/>
  <c r="G20" i="1" s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7" i="1"/>
  <c r="G7" i="1"/>
  <c r="J6" i="1"/>
  <c r="G6" i="1"/>
  <c r="I5" i="1"/>
  <c r="G5" i="1" s="1"/>
  <c r="J4" i="1"/>
  <c r="G4" i="1"/>
  <c r="J3" i="1"/>
  <c r="G3" i="1"/>
  <c r="J2" i="1"/>
  <c r="G2" i="1"/>
  <c r="G135" i="1" l="1"/>
  <c r="J146" i="1"/>
  <c r="G134" i="1"/>
  <c r="J114" i="1"/>
  <c r="G115" i="1"/>
  <c r="J148" i="1"/>
  <c r="G118" i="1"/>
  <c r="G138" i="1"/>
  <c r="J162" i="1"/>
  <c r="G144" i="1"/>
  <c r="G124" i="1"/>
  <c r="J166" i="1"/>
  <c r="G168" i="1"/>
  <c r="G87" i="1"/>
  <c r="J20" i="1"/>
  <c r="J5" i="1"/>
</calcChain>
</file>

<file path=xl/sharedStrings.xml><?xml version="1.0" encoding="utf-8"?>
<sst xmlns="http://schemas.openxmlformats.org/spreadsheetml/2006/main" count="602" uniqueCount="177">
  <si>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</si>
  <si>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</si>
  <si>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</si>
  <si>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</si>
  <si>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</si>
  <si>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</si>
  <si>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</si>
  <si>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</si>
  <si>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</si>
  <si>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</si>
  <si>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</si>
  <si>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</si>
  <si>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</si>
  <si>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</si>
  <si>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</si>
  <si>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</si>
  <si>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</si>
  <si>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</si>
  <si>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</si>
  <si>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</si>
  <si>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</si>
  <si>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</si>
  <si>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</si>
  <si>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</si>
  <si>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</si>
  <si>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</si>
  <si>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</si>
  <si>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</si>
  <si>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</si>
  <si>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</si>
  <si>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1_1_2404F1320221214.jpg</t>
  </si>
  <si>
    <t>FD2</t>
  </si>
  <si>
    <t>FD3</t>
  </si>
  <si>
    <t>FD4</t>
  </si>
  <si>
    <t>FD7</t>
  </si>
  <si>
    <t>FD8</t>
  </si>
  <si>
    <t>FD9</t>
  </si>
  <si>
    <t>FD10</t>
  </si>
  <si>
    <t>FD11</t>
  </si>
  <si>
    <t>1_2_2404F1320221214.jpg</t>
  </si>
  <si>
    <t>2_1_2404F1320221214.jpg</t>
  </si>
  <si>
    <t>FD12</t>
  </si>
  <si>
    <t>FD15</t>
  </si>
  <si>
    <t>FD16</t>
  </si>
  <si>
    <t>FD18</t>
  </si>
  <si>
    <t>FD19</t>
  </si>
  <si>
    <t>FD20</t>
  </si>
  <si>
    <t>FD13</t>
  </si>
  <si>
    <t>Control_1_20221214.jpg</t>
  </si>
  <si>
    <t>C3</t>
  </si>
  <si>
    <t>C4</t>
  </si>
  <si>
    <t>C5</t>
  </si>
  <si>
    <t>C6</t>
  </si>
  <si>
    <t>C8</t>
  </si>
  <si>
    <t>C11</t>
  </si>
  <si>
    <t>Control_2_20221214.jpg</t>
  </si>
  <si>
    <t>Later_2_1_Control_20221221.jpg</t>
  </si>
  <si>
    <t>C12</t>
  </si>
  <si>
    <t>C13</t>
  </si>
  <si>
    <t>C15</t>
  </si>
  <si>
    <t>C14</t>
  </si>
  <si>
    <t>Later_2_2_Control_20221221.jpg</t>
  </si>
  <si>
    <t>1_1_F13G802K_20221214.jpg</t>
  </si>
  <si>
    <t>FK1</t>
  </si>
  <si>
    <t>FK2</t>
  </si>
  <si>
    <t>FK5</t>
  </si>
  <si>
    <t>FK6</t>
  </si>
  <si>
    <t>FK7</t>
  </si>
  <si>
    <t>FK8</t>
  </si>
  <si>
    <t>FK9</t>
  </si>
  <si>
    <t>FK10</t>
  </si>
  <si>
    <t>1_2_F13G802K_20221214.jpg</t>
  </si>
  <si>
    <t>2_2_F13G802K_20221214.jpg</t>
  </si>
  <si>
    <t>FK12</t>
  </si>
  <si>
    <t>FK13</t>
  </si>
  <si>
    <t>FK14</t>
  </si>
  <si>
    <t>FK17</t>
  </si>
  <si>
    <t>FK18</t>
  </si>
  <si>
    <t>FK19</t>
  </si>
  <si>
    <t>FK20</t>
  </si>
  <si>
    <t>2_1_F13G802K_20221214.jpg</t>
  </si>
  <si>
    <t>1_2_GKNS24_20221214.jpg</t>
  </si>
  <si>
    <t>FKS1</t>
  </si>
  <si>
    <t>FKS3</t>
  </si>
  <si>
    <t>FKS4</t>
  </si>
  <si>
    <t>FKS5</t>
  </si>
  <si>
    <t>FKS7</t>
  </si>
  <si>
    <t>FKS9</t>
  </si>
  <si>
    <t>FKS10</t>
  </si>
  <si>
    <t>FKS2</t>
  </si>
  <si>
    <t>1_1_GKNS24_20221214.jpg</t>
  </si>
  <si>
    <t>2_1_GKNS24_20221214.jpg</t>
  </si>
  <si>
    <t>FKS11</t>
  </si>
  <si>
    <t>FKS13</t>
  </si>
  <si>
    <t>FKS14</t>
  </si>
  <si>
    <t>FKS15</t>
  </si>
  <si>
    <t>FKS17</t>
  </si>
  <si>
    <t>FKS18</t>
  </si>
  <si>
    <t>FKS20</t>
  </si>
  <si>
    <t>2_2_GKNS24_20221214.jpg</t>
  </si>
  <si>
    <t>GHu_802G_20221214.jpg</t>
  </si>
  <si>
    <t>G1</t>
  </si>
  <si>
    <t>G2</t>
  </si>
  <si>
    <t>G4</t>
  </si>
  <si>
    <t>G5</t>
  </si>
  <si>
    <t>G6</t>
  </si>
  <si>
    <t>G7</t>
  </si>
  <si>
    <t>G8</t>
  </si>
  <si>
    <t>G9</t>
  </si>
  <si>
    <t>GHu_802G_20221214_0001.jpg</t>
  </si>
  <si>
    <t>2_1_GHu_802G_20221214.jpg</t>
  </si>
  <si>
    <t>G10</t>
  </si>
  <si>
    <t>G11</t>
  </si>
  <si>
    <t>G12</t>
  </si>
  <si>
    <t>G13</t>
  </si>
  <si>
    <t>G14</t>
  </si>
  <si>
    <t>G15</t>
  </si>
  <si>
    <t>G16</t>
  </si>
  <si>
    <t>2_2_GHu_802G_20221214.jpg</t>
  </si>
  <si>
    <t>1_1RNA_Samples20221214.jpg</t>
  </si>
  <si>
    <t>G3</t>
  </si>
  <si>
    <t>C1</t>
  </si>
  <si>
    <t>C2</t>
  </si>
  <si>
    <t>C7</t>
  </si>
  <si>
    <t>C9</t>
  </si>
  <si>
    <t>C10</t>
  </si>
  <si>
    <t>FKS6</t>
  </si>
  <si>
    <t>FKS8</t>
  </si>
  <si>
    <t>FKS12</t>
  </si>
  <si>
    <t>FKS16</t>
  </si>
  <si>
    <t>1_2RNA_Samples20221214.jpg</t>
  </si>
  <si>
    <t>2_2_RNASamples20221214.jpg</t>
  </si>
  <si>
    <t>FD1</t>
  </si>
  <si>
    <t>FD5</t>
  </si>
  <si>
    <t>FD6</t>
  </si>
  <si>
    <t>FD14</t>
  </si>
  <si>
    <t>FD17</t>
  </si>
  <si>
    <t>FK3</t>
  </si>
  <si>
    <t>FK4</t>
  </si>
  <si>
    <t>FK11</t>
  </si>
  <si>
    <t>FK15</t>
  </si>
  <si>
    <t>FK16</t>
  </si>
  <si>
    <t>2_1_RNASamples20221214.jpg</t>
  </si>
  <si>
    <t>3_1_RNASamples20221214.jpg</t>
  </si>
  <si>
    <t>FKS19</t>
  </si>
  <si>
    <t>3_2_RNASamples20221214.jpg</t>
  </si>
  <si>
    <t>Redo7 side 120221214.jpg</t>
  </si>
  <si>
    <t>3_1_GHu_802G_20221214.jpg</t>
  </si>
  <si>
    <t>G17</t>
  </si>
  <si>
    <t>G19</t>
  </si>
  <si>
    <t>G20</t>
  </si>
  <si>
    <t>G18</t>
  </si>
  <si>
    <t>3_2_GHu_802G_20221214.jpg</t>
  </si>
  <si>
    <t>extra1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</si>
  <si>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</si>
  <si>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</si>
  <si>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</si>
  <si>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</si>
  <si>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</si>
  <si>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</si>
  <si>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dpi</t>
  </si>
  <si>
    <t>mutant F13-1E-G802K</t>
  </si>
  <si>
    <t>mutant F13-1E-2404-2424(GHu)</t>
  </si>
  <si>
    <t>mutant F13-1E-G802K-N804S</t>
  </si>
  <si>
    <t>mutant GHu-1E-K802G</t>
  </si>
  <si>
    <t>days showing symptoms</t>
  </si>
  <si>
    <t>inoculated, non-infected</t>
  </si>
  <si>
    <t>cohort</t>
  </si>
  <si>
    <t>age</t>
  </si>
  <si>
    <t>plant</t>
  </si>
  <si>
    <t>treatment</t>
  </si>
  <si>
    <t>number</t>
  </si>
  <si>
    <t>image name</t>
  </si>
  <si>
    <t>roi</t>
  </si>
  <si>
    <t>surface area diameter range  2 (mm^2)</t>
  </si>
  <si>
    <t>surface area diameter range 4  (mm^2)</t>
  </si>
  <si>
    <t>mock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</si>
</sst>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2AF-5F5A-C94B-A490-C0B4AB586615}">
  <dimension ref="A1:AU186"/>
  <sheetViews>
    <sheetView tabSelected="1" workbookViewId="0">
      <selection activeCell="E10" sqref="E10"/>
    </sheetView>
  </sheetViews>
  <sheetFormatPr baseColWidth="10" defaultColWidth="11" defaultRowHeight="16" x14ac:dyDescent="0.2"/>
  <cols>
    <col min="5" max="5" width="26.83203125" customWidth="1"/>
    <col min="6" max="13" width="9.33203125" customWidth="1"/>
    <col min="14" max="14" width="32.83203125" customWidth="1"/>
    <col min="15" max="15" width="8" customWidth="1"/>
    <col min="16" max="16" width="21.1640625" customWidth="1"/>
  </cols>
  <sheetData>
    <row r="1" spans="1:47" x14ac:dyDescent="0.2">
      <c r="A1" t="s">
        <v>167</v>
      </c>
      <c r="B1" t="s">
        <v>168</v>
      </c>
      <c r="C1" t="s">
        <v>160</v>
      </c>
      <c r="D1" t="s">
        <v>169</v>
      </c>
      <c r="E1" t="s">
        <v>170</v>
      </c>
      <c r="F1" t="s">
        <v>171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165</v>
      </c>
      <c r="M1" t="s">
        <v>159</v>
      </c>
      <c r="N1" t="s">
        <v>172</v>
      </c>
      <c r="O1" t="s">
        <v>173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174</v>
      </c>
      <c r="AN1" t="s">
        <v>23</v>
      </c>
      <c r="AO1" t="s">
        <v>175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</row>
    <row r="2" spans="1:47" x14ac:dyDescent="0.2">
      <c r="A2">
        <v>7</v>
      </c>
      <c r="B2">
        <v>58</v>
      </c>
      <c r="C2">
        <v>23</v>
      </c>
      <c r="D2">
        <v>1</v>
      </c>
      <c r="E2" t="s">
        <v>176</v>
      </c>
      <c r="F2">
        <v>1</v>
      </c>
      <c r="G2">
        <f t="shared" ref="G2:G33" si="0">I2+H2</f>
        <v>1.669</v>
      </c>
      <c r="H2">
        <v>0.104</v>
      </c>
      <c r="I2">
        <v>1.5649999999999999</v>
      </c>
      <c r="J2">
        <f t="shared" ref="J2:J33" si="1">H2/I2</f>
        <v>6.6453674121405751E-2</v>
      </c>
      <c r="K2">
        <v>246</v>
      </c>
      <c r="M2" s="1">
        <v>1</v>
      </c>
      <c r="N2" t="s">
        <v>119</v>
      </c>
      <c r="O2" t="s">
        <v>121</v>
      </c>
      <c r="P2">
        <v>381</v>
      </c>
      <c r="Q2">
        <v>751</v>
      </c>
      <c r="R2">
        <v>1226.0070000000001</v>
      </c>
      <c r="S2">
        <v>0.61299999999999999</v>
      </c>
      <c r="T2">
        <v>645.22500000000002</v>
      </c>
      <c r="U2">
        <v>0.81299999999999994</v>
      </c>
      <c r="V2">
        <v>0.63500000000000001</v>
      </c>
      <c r="W2">
        <v>6.0709999999999997</v>
      </c>
      <c r="X2">
        <v>1670.0540000000001</v>
      </c>
      <c r="Y2">
        <v>1252.9259999999999</v>
      </c>
      <c r="Z2">
        <v>3166.5880000000002</v>
      </c>
      <c r="AA2">
        <v>0.123</v>
      </c>
      <c r="AB2">
        <v>443.815</v>
      </c>
      <c r="AC2">
        <v>341.00299999999999</v>
      </c>
      <c r="AD2">
        <v>355.38299999999998</v>
      </c>
      <c r="AE2">
        <v>85.805999999999997</v>
      </c>
      <c r="AF2">
        <v>141.78800000000001</v>
      </c>
      <c r="AG2">
        <v>205.06</v>
      </c>
      <c r="AH2">
        <v>390.82100000000003</v>
      </c>
      <c r="AI2">
        <v>270.11700000000002</v>
      </c>
      <c r="AJ2">
        <v>445.44</v>
      </c>
      <c r="AK2">
        <v>644.21600000000001</v>
      </c>
      <c r="AL2">
        <v>1227.799</v>
      </c>
      <c r="AM2">
        <v>849.13300000000004</v>
      </c>
      <c r="AN2">
        <v>39.075000000000003</v>
      </c>
      <c r="AO2">
        <v>98.38</v>
      </c>
      <c r="AP2">
        <v>357.56900000000002</v>
      </c>
      <c r="AQ2">
        <v>757.90099999999995</v>
      </c>
    </row>
    <row r="3" spans="1:47" x14ac:dyDescent="0.2">
      <c r="A3">
        <v>7</v>
      </c>
      <c r="B3">
        <v>58</v>
      </c>
      <c r="C3">
        <v>23</v>
      </c>
      <c r="D3">
        <v>2</v>
      </c>
      <c r="E3" t="s">
        <v>176</v>
      </c>
      <c r="F3">
        <v>2</v>
      </c>
      <c r="G3">
        <f t="shared" si="0"/>
        <v>2.2799999999999998</v>
      </c>
      <c r="H3">
        <v>0.13400000000000001</v>
      </c>
      <c r="I3">
        <v>2.1459999999999999</v>
      </c>
      <c r="J3">
        <f t="shared" si="1"/>
        <v>6.244175209692452E-2</v>
      </c>
      <c r="K3">
        <v>237</v>
      </c>
      <c r="M3" s="1">
        <v>1</v>
      </c>
      <c r="N3" t="s">
        <v>119</v>
      </c>
      <c r="O3" t="s">
        <v>122</v>
      </c>
      <c r="P3">
        <v>516</v>
      </c>
      <c r="Q3">
        <v>864</v>
      </c>
      <c r="R3">
        <v>1496.45</v>
      </c>
      <c r="S3">
        <v>0.57699999999999996</v>
      </c>
      <c r="T3">
        <v>833.59100000000001</v>
      </c>
      <c r="U3">
        <v>0.92100000000000004</v>
      </c>
      <c r="V3">
        <v>0.63500000000000001</v>
      </c>
      <c r="W3">
        <v>6.101</v>
      </c>
      <c r="X3">
        <v>1972.529</v>
      </c>
      <c r="Y3">
        <v>1949.722</v>
      </c>
      <c r="Z3">
        <v>4335.415</v>
      </c>
      <c r="AA3">
        <v>0.121</v>
      </c>
      <c r="AB3">
        <v>493.40699999999998</v>
      </c>
      <c r="AC3">
        <v>391.327</v>
      </c>
      <c r="AD3">
        <v>452.173</v>
      </c>
      <c r="AE3">
        <v>159.54300000000001</v>
      </c>
      <c r="AF3">
        <v>160.56899999999999</v>
      </c>
      <c r="AG3">
        <v>236.065</v>
      </c>
      <c r="AH3">
        <v>491.64400000000001</v>
      </c>
      <c r="AI3">
        <v>491.488</v>
      </c>
      <c r="AJ3">
        <v>504.60599999999999</v>
      </c>
      <c r="AK3">
        <v>741.61900000000003</v>
      </c>
      <c r="AL3">
        <v>1544.546</v>
      </c>
      <c r="AM3">
        <v>1544.644</v>
      </c>
      <c r="AN3">
        <v>44.933</v>
      </c>
      <c r="AO3">
        <v>113.613</v>
      </c>
      <c r="AP3">
        <v>442.84199999999998</v>
      </c>
      <c r="AQ3">
        <v>1348.3340000000001</v>
      </c>
    </row>
    <row r="4" spans="1:47" x14ac:dyDescent="0.2">
      <c r="A4">
        <v>7</v>
      </c>
      <c r="B4">
        <v>58</v>
      </c>
      <c r="C4">
        <v>23</v>
      </c>
      <c r="D4">
        <v>3</v>
      </c>
      <c r="E4" t="s">
        <v>176</v>
      </c>
      <c r="F4">
        <v>3</v>
      </c>
      <c r="G4">
        <f t="shared" si="0"/>
        <v>2.4380000000000002</v>
      </c>
      <c r="H4">
        <v>0.18</v>
      </c>
      <c r="I4">
        <v>2.258</v>
      </c>
      <c r="J4">
        <f t="shared" si="1"/>
        <v>7.9716563330380866E-2</v>
      </c>
      <c r="K4">
        <v>236</v>
      </c>
      <c r="M4">
        <v>1</v>
      </c>
      <c r="N4" t="s">
        <v>48</v>
      </c>
      <c r="O4" t="s">
        <v>49</v>
      </c>
      <c r="P4">
        <v>304</v>
      </c>
      <c r="Q4">
        <v>928</v>
      </c>
      <c r="R4">
        <v>1594.3119999999999</v>
      </c>
      <c r="S4">
        <v>0.58199999999999996</v>
      </c>
      <c r="T4">
        <v>852.01400000000001</v>
      </c>
      <c r="U4">
        <v>0.872</v>
      </c>
      <c r="V4">
        <v>0.63500000000000001</v>
      </c>
      <c r="W4">
        <v>6.3609999999999998</v>
      </c>
      <c r="X4">
        <v>2053.3910000000001</v>
      </c>
      <c r="Y4">
        <v>1997.52</v>
      </c>
      <c r="Z4">
        <v>4395.924</v>
      </c>
      <c r="AA4">
        <v>0.151</v>
      </c>
      <c r="AB4">
        <v>595.08500000000004</v>
      </c>
      <c r="AC4">
        <v>413.01100000000002</v>
      </c>
      <c r="AD4">
        <v>425.24599999999998</v>
      </c>
      <c r="AE4">
        <v>160.97</v>
      </c>
      <c r="AF4">
        <v>184.83500000000001</v>
      </c>
      <c r="AG4">
        <v>250.625</v>
      </c>
      <c r="AH4">
        <v>464.54599999999999</v>
      </c>
      <c r="AI4">
        <v>499.00799999999998</v>
      </c>
      <c r="AJ4">
        <v>580.75699999999995</v>
      </c>
      <c r="AK4">
        <v>787.36300000000006</v>
      </c>
      <c r="AL4">
        <v>1460.125</v>
      </c>
      <c r="AM4">
        <v>1567.68</v>
      </c>
      <c r="AN4">
        <v>49.66</v>
      </c>
      <c r="AO4">
        <v>121.246</v>
      </c>
      <c r="AP4">
        <v>421.75799999999998</v>
      </c>
      <c r="AQ4">
        <v>1404.856</v>
      </c>
    </row>
    <row r="5" spans="1:47" x14ac:dyDescent="0.2">
      <c r="A5">
        <v>7</v>
      </c>
      <c r="B5">
        <v>58</v>
      </c>
      <c r="C5">
        <v>23</v>
      </c>
      <c r="D5">
        <v>4</v>
      </c>
      <c r="E5" t="s">
        <v>176</v>
      </c>
      <c r="F5">
        <v>4</v>
      </c>
      <c r="G5">
        <f t="shared" si="0"/>
        <v>2.258</v>
      </c>
      <c r="H5">
        <v>0.18</v>
      </c>
      <c r="I5">
        <f>2.258-0.18</f>
        <v>2.0779999999999998</v>
      </c>
      <c r="J5">
        <f t="shared" si="1"/>
        <v>8.662175168431184E-2</v>
      </c>
      <c r="K5">
        <v>220</v>
      </c>
      <c r="M5">
        <v>1</v>
      </c>
      <c r="N5" t="s">
        <v>48</v>
      </c>
      <c r="O5" t="s">
        <v>50</v>
      </c>
      <c r="P5">
        <v>413</v>
      </c>
      <c r="Q5">
        <v>1082</v>
      </c>
      <c r="R5">
        <v>2053.5239999999999</v>
      </c>
      <c r="S5">
        <v>0.52700000000000002</v>
      </c>
      <c r="T5">
        <v>1164.002</v>
      </c>
      <c r="U5">
        <v>0.83799999999999997</v>
      </c>
      <c r="V5">
        <v>0.63500000000000001</v>
      </c>
      <c r="W5">
        <v>6.2279999999999998</v>
      </c>
      <c r="X5">
        <v>2845.848</v>
      </c>
      <c r="Y5">
        <v>2001.595</v>
      </c>
      <c r="Z5">
        <v>5436.1490000000003</v>
      </c>
      <c r="AA5">
        <v>0.186</v>
      </c>
      <c r="AB5">
        <v>671.25900000000001</v>
      </c>
      <c r="AC5">
        <v>545.88800000000003</v>
      </c>
      <c r="AD5">
        <v>674.69899999999996</v>
      </c>
      <c r="AE5">
        <v>161.678</v>
      </c>
      <c r="AF5">
        <v>219.13200000000001</v>
      </c>
      <c r="AG5">
        <v>331.12700000000001</v>
      </c>
      <c r="AH5">
        <v>732.65700000000004</v>
      </c>
      <c r="AI5">
        <v>447.16399999999999</v>
      </c>
      <c r="AJ5">
        <v>688.42200000000003</v>
      </c>
      <c r="AK5">
        <v>1040.7750000000001</v>
      </c>
      <c r="AL5">
        <v>2302.1439999999998</v>
      </c>
      <c r="AM5">
        <v>1404.808</v>
      </c>
      <c r="AN5">
        <v>61.316000000000003</v>
      </c>
      <c r="AO5">
        <v>160.38800000000001</v>
      </c>
      <c r="AP5">
        <v>664.601</v>
      </c>
      <c r="AQ5">
        <v>1115.2909999999999</v>
      </c>
    </row>
    <row r="6" spans="1:47" x14ac:dyDescent="0.2">
      <c r="A6">
        <v>7</v>
      </c>
      <c r="B6">
        <v>58</v>
      </c>
      <c r="C6">
        <v>23</v>
      </c>
      <c r="D6">
        <v>5</v>
      </c>
      <c r="E6" t="s">
        <v>176</v>
      </c>
      <c r="F6">
        <v>5</v>
      </c>
      <c r="G6">
        <f t="shared" si="0"/>
        <v>1.6519999999999999</v>
      </c>
      <c r="H6">
        <v>0.127</v>
      </c>
      <c r="I6">
        <v>1.5249999999999999</v>
      </c>
      <c r="J6">
        <f t="shared" si="1"/>
        <v>8.3278688524590166E-2</v>
      </c>
      <c r="K6">
        <v>181</v>
      </c>
      <c r="M6">
        <v>1</v>
      </c>
      <c r="N6" t="s">
        <v>48</v>
      </c>
      <c r="O6" t="s">
        <v>51</v>
      </c>
      <c r="P6">
        <v>242</v>
      </c>
      <c r="Q6">
        <v>410</v>
      </c>
      <c r="R6">
        <v>900.85299999999995</v>
      </c>
      <c r="S6">
        <v>0.45500000000000002</v>
      </c>
      <c r="T6">
        <v>604.16800000000001</v>
      </c>
      <c r="U6">
        <v>0.995</v>
      </c>
      <c r="V6">
        <v>0.64800000000000002</v>
      </c>
      <c r="W6">
        <v>5.7389999999999999</v>
      </c>
      <c r="X6">
        <v>1303.69</v>
      </c>
      <c r="Y6">
        <v>1354.2280000000001</v>
      </c>
      <c r="Z6">
        <v>2841.0140000000001</v>
      </c>
      <c r="AA6">
        <v>0.126</v>
      </c>
      <c r="AB6">
        <v>250.17</v>
      </c>
      <c r="AC6">
        <v>239.98099999999999</v>
      </c>
      <c r="AD6">
        <v>301.24299999999999</v>
      </c>
      <c r="AE6">
        <v>109.46</v>
      </c>
      <c r="AF6">
        <v>81.828000000000003</v>
      </c>
      <c r="AG6">
        <v>142.99600000000001</v>
      </c>
      <c r="AH6">
        <v>332.858</v>
      </c>
      <c r="AI6">
        <v>346.51</v>
      </c>
      <c r="AJ6">
        <v>257.07</v>
      </c>
      <c r="AK6">
        <v>449.34300000000002</v>
      </c>
      <c r="AL6">
        <v>1046.009</v>
      </c>
      <c r="AM6">
        <v>1088.5920000000001</v>
      </c>
      <c r="AN6">
        <v>23.096</v>
      </c>
      <c r="AO6">
        <v>67.968000000000004</v>
      </c>
      <c r="AP6">
        <v>305.67</v>
      </c>
      <c r="AQ6">
        <v>957.49300000000005</v>
      </c>
    </row>
    <row r="7" spans="1:47" x14ac:dyDescent="0.2">
      <c r="A7">
        <v>7</v>
      </c>
      <c r="B7">
        <v>58</v>
      </c>
      <c r="C7">
        <v>23</v>
      </c>
      <c r="D7">
        <v>6</v>
      </c>
      <c r="E7" t="s">
        <v>176</v>
      </c>
      <c r="F7">
        <v>6</v>
      </c>
      <c r="G7">
        <f t="shared" si="0"/>
        <v>1.9650000000000001</v>
      </c>
      <c r="H7">
        <v>0.153</v>
      </c>
      <c r="I7">
        <v>1.8120000000000001</v>
      </c>
      <c r="J7">
        <f t="shared" si="1"/>
        <v>8.4437086092715233E-2</v>
      </c>
      <c r="K7">
        <v>224</v>
      </c>
      <c r="M7">
        <v>1</v>
      </c>
      <c r="N7" t="s">
        <v>48</v>
      </c>
      <c r="O7" t="s">
        <v>52</v>
      </c>
      <c r="P7">
        <v>424</v>
      </c>
      <c r="Q7">
        <v>968</v>
      </c>
      <c r="R7">
        <v>1885.481</v>
      </c>
      <c r="S7">
        <v>0.51300000000000001</v>
      </c>
      <c r="T7">
        <v>916.06299999999999</v>
      </c>
      <c r="U7">
        <v>0.71599999999999997</v>
      </c>
      <c r="V7">
        <v>0.50800000000000001</v>
      </c>
      <c r="W7">
        <v>7.0069999999999997</v>
      </c>
      <c r="X7">
        <v>2804.846</v>
      </c>
      <c r="Y7">
        <v>1585.135</v>
      </c>
      <c r="Z7">
        <v>4239.3289999999997</v>
      </c>
      <c r="AA7">
        <v>0.157</v>
      </c>
      <c r="AB7">
        <v>873.58299999999997</v>
      </c>
      <c r="AC7">
        <v>453.21600000000001</v>
      </c>
      <c r="AD7">
        <v>464.86599999999999</v>
      </c>
      <c r="AE7">
        <v>93.814999999999998</v>
      </c>
      <c r="AF7">
        <v>276.18200000000002</v>
      </c>
      <c r="AG7">
        <v>271.03800000000001</v>
      </c>
      <c r="AH7">
        <v>487.16699999999997</v>
      </c>
      <c r="AI7">
        <v>314.90300000000002</v>
      </c>
      <c r="AJ7">
        <v>867.65099999999995</v>
      </c>
      <c r="AK7">
        <v>851.59500000000003</v>
      </c>
      <c r="AL7">
        <v>1530.7850000000001</v>
      </c>
      <c r="AM7">
        <v>989.298</v>
      </c>
      <c r="AN7">
        <v>74.881</v>
      </c>
      <c r="AO7">
        <v>129.41200000000001</v>
      </c>
      <c r="AP7">
        <v>420.505</v>
      </c>
      <c r="AQ7">
        <v>960.33600000000001</v>
      </c>
    </row>
    <row r="8" spans="1:47" x14ac:dyDescent="0.2">
      <c r="A8">
        <v>7</v>
      </c>
      <c r="B8">
        <v>58</v>
      </c>
      <c r="C8">
        <v>23</v>
      </c>
      <c r="D8">
        <v>7</v>
      </c>
      <c r="E8" t="s">
        <v>176</v>
      </c>
      <c r="F8">
        <v>7</v>
      </c>
      <c r="G8">
        <f t="shared" si="0"/>
        <v>0.876</v>
      </c>
      <c r="H8">
        <v>5.2999999999999999E-2</v>
      </c>
      <c r="I8">
        <v>0.82299999999999995</v>
      </c>
      <c r="J8">
        <f t="shared" si="1"/>
        <v>6.4398541919805596E-2</v>
      </c>
      <c r="K8">
        <v>174</v>
      </c>
      <c r="M8" s="1">
        <v>1</v>
      </c>
      <c r="N8" t="s">
        <v>146</v>
      </c>
      <c r="O8" t="s">
        <v>123</v>
      </c>
      <c r="P8">
        <v>348</v>
      </c>
      <c r="Q8">
        <v>540</v>
      </c>
      <c r="R8">
        <v>1046.0409999999999</v>
      </c>
      <c r="S8">
        <v>0.51600000000000001</v>
      </c>
      <c r="T8">
        <v>579.37800000000004</v>
      </c>
      <c r="U8">
        <v>0.80600000000000005</v>
      </c>
      <c r="V8">
        <v>0.63500000000000001</v>
      </c>
      <c r="W8">
        <v>4.4740000000000002</v>
      </c>
      <c r="X8">
        <v>1521.8869999999999</v>
      </c>
      <c r="Y8">
        <v>948.43200000000002</v>
      </c>
      <c r="Z8">
        <v>2681.5210000000002</v>
      </c>
      <c r="AA8">
        <v>0.121</v>
      </c>
      <c r="AB8">
        <v>366.09500000000003</v>
      </c>
      <c r="AC8">
        <v>288.09899999999999</v>
      </c>
      <c r="AD8">
        <v>302.32900000000001</v>
      </c>
      <c r="AE8">
        <v>89.518000000000001</v>
      </c>
      <c r="AF8">
        <v>116.839</v>
      </c>
      <c r="AG8">
        <v>174.292</v>
      </c>
      <c r="AH8">
        <v>320.60899999999998</v>
      </c>
      <c r="AI8">
        <v>241.815</v>
      </c>
      <c r="AJ8">
        <v>367.06</v>
      </c>
      <c r="AK8">
        <v>547.55399999999997</v>
      </c>
      <c r="AL8">
        <v>1007.222</v>
      </c>
      <c r="AM8">
        <v>759.68399999999997</v>
      </c>
      <c r="AN8">
        <v>32.409999999999997</v>
      </c>
      <c r="AO8">
        <v>84.14</v>
      </c>
      <c r="AP8">
        <v>282.30700000000002</v>
      </c>
      <c r="AQ8">
        <v>549.57600000000002</v>
      </c>
    </row>
    <row r="9" spans="1:47" x14ac:dyDescent="0.2">
      <c r="A9">
        <v>7</v>
      </c>
      <c r="B9">
        <v>58</v>
      </c>
      <c r="C9">
        <v>23</v>
      </c>
      <c r="D9">
        <v>8</v>
      </c>
      <c r="E9" t="s">
        <v>176</v>
      </c>
      <c r="F9">
        <v>8</v>
      </c>
      <c r="G9">
        <f t="shared" si="0"/>
        <v>0.92500000000000004</v>
      </c>
      <c r="H9">
        <v>5.3999999999999999E-2</v>
      </c>
      <c r="I9">
        <v>0.871</v>
      </c>
      <c r="J9">
        <f t="shared" si="1"/>
        <v>6.1997703788748568E-2</v>
      </c>
      <c r="K9">
        <v>157</v>
      </c>
      <c r="M9">
        <v>1</v>
      </c>
      <c r="N9" t="s">
        <v>48</v>
      </c>
      <c r="O9" t="s">
        <v>53</v>
      </c>
      <c r="P9">
        <v>127</v>
      </c>
      <c r="Q9">
        <v>313</v>
      </c>
      <c r="R9">
        <v>657.04399999999998</v>
      </c>
      <c r="S9">
        <v>0.47599999999999998</v>
      </c>
      <c r="T9">
        <v>371.18900000000002</v>
      </c>
      <c r="U9">
        <v>0.84</v>
      </c>
      <c r="V9">
        <v>0.56799999999999995</v>
      </c>
      <c r="W9">
        <v>4.72</v>
      </c>
      <c r="X9">
        <v>935.649</v>
      </c>
      <c r="Y9">
        <v>662.03</v>
      </c>
      <c r="Z9">
        <v>1714.76</v>
      </c>
      <c r="AA9">
        <v>8.2000000000000003E-2</v>
      </c>
      <c r="AB9">
        <v>266.07</v>
      </c>
      <c r="AC9">
        <v>156.25</v>
      </c>
      <c r="AD9">
        <v>169.053</v>
      </c>
      <c r="AE9">
        <v>65.671000000000006</v>
      </c>
      <c r="AF9">
        <v>86.069000000000003</v>
      </c>
      <c r="AG9">
        <v>92.108999999999995</v>
      </c>
      <c r="AH9">
        <v>188.61500000000001</v>
      </c>
      <c r="AI9">
        <v>178.95099999999999</v>
      </c>
      <c r="AJ9">
        <v>270.46499999999997</v>
      </c>
      <c r="AK9">
        <v>289.36799999999999</v>
      </c>
      <c r="AL9">
        <v>592.73500000000001</v>
      </c>
      <c r="AM9">
        <v>562.19200000000001</v>
      </c>
      <c r="AN9">
        <v>23.774999999999999</v>
      </c>
      <c r="AO9">
        <v>43.337000000000003</v>
      </c>
      <c r="AP9">
        <v>175.90600000000001</v>
      </c>
      <c r="AQ9">
        <v>419.012</v>
      </c>
    </row>
    <row r="10" spans="1:47" x14ac:dyDescent="0.2">
      <c r="A10">
        <v>7</v>
      </c>
      <c r="B10">
        <v>58</v>
      </c>
      <c r="C10">
        <v>23</v>
      </c>
      <c r="D10">
        <v>9</v>
      </c>
      <c r="E10" t="s">
        <v>176</v>
      </c>
      <c r="F10">
        <v>9</v>
      </c>
      <c r="G10">
        <f t="shared" si="0"/>
        <v>0.71000000000000008</v>
      </c>
      <c r="H10">
        <v>4.2000000000000003E-2</v>
      </c>
      <c r="I10">
        <v>0.66800000000000004</v>
      </c>
      <c r="J10">
        <f t="shared" si="1"/>
        <v>6.2874251497005984E-2</v>
      </c>
      <c r="K10">
        <v>122</v>
      </c>
      <c r="M10" s="1">
        <v>1</v>
      </c>
      <c r="N10" t="s">
        <v>119</v>
      </c>
      <c r="O10" t="s">
        <v>124</v>
      </c>
      <c r="P10">
        <v>185</v>
      </c>
      <c r="Q10">
        <v>389</v>
      </c>
      <c r="R10">
        <v>648.53300000000002</v>
      </c>
      <c r="S10">
        <v>0.6</v>
      </c>
      <c r="T10">
        <v>349.89</v>
      </c>
      <c r="U10">
        <v>0.92600000000000005</v>
      </c>
      <c r="V10">
        <v>0.63500000000000001</v>
      </c>
      <c r="W10">
        <v>5.4610000000000003</v>
      </c>
      <c r="X10">
        <v>820.05200000000002</v>
      </c>
      <c r="Y10">
        <v>877.15</v>
      </c>
      <c r="Z10">
        <v>1885.3430000000001</v>
      </c>
      <c r="AA10">
        <v>7.5999999999999998E-2</v>
      </c>
      <c r="AB10">
        <v>253.495</v>
      </c>
      <c r="AC10">
        <v>118.104</v>
      </c>
      <c r="AD10">
        <v>208.643</v>
      </c>
      <c r="AE10">
        <v>68.290999999999997</v>
      </c>
      <c r="AF10">
        <v>78.778999999999996</v>
      </c>
      <c r="AG10">
        <v>70.691000000000003</v>
      </c>
      <c r="AH10">
        <v>234.83</v>
      </c>
      <c r="AI10">
        <v>215.78</v>
      </c>
      <c r="AJ10">
        <v>247.49100000000001</v>
      </c>
      <c r="AK10">
        <v>222.21899999999999</v>
      </c>
      <c r="AL10">
        <v>737.74099999999999</v>
      </c>
      <c r="AM10">
        <v>677.89200000000005</v>
      </c>
      <c r="AN10">
        <v>21.22</v>
      </c>
      <c r="AO10">
        <v>33.826000000000001</v>
      </c>
      <c r="AP10">
        <v>218.90700000000001</v>
      </c>
      <c r="AQ10">
        <v>603.197</v>
      </c>
    </row>
    <row r="11" spans="1:47" x14ac:dyDescent="0.2">
      <c r="A11">
        <v>7</v>
      </c>
      <c r="B11">
        <v>58</v>
      </c>
      <c r="C11">
        <v>23</v>
      </c>
      <c r="D11">
        <v>10</v>
      </c>
      <c r="E11" t="s">
        <v>176</v>
      </c>
      <c r="F11">
        <v>10</v>
      </c>
      <c r="G11">
        <f t="shared" si="0"/>
        <v>1.1360000000000001</v>
      </c>
      <c r="H11">
        <v>3.5999999999999997E-2</v>
      </c>
      <c r="I11">
        <v>1.1000000000000001</v>
      </c>
      <c r="J11">
        <f t="shared" si="1"/>
        <v>3.2727272727272723E-2</v>
      </c>
      <c r="K11">
        <v>168</v>
      </c>
      <c r="M11" s="1">
        <v>1</v>
      </c>
      <c r="N11" t="s">
        <v>119</v>
      </c>
      <c r="O11" t="s">
        <v>125</v>
      </c>
      <c r="P11">
        <v>233</v>
      </c>
      <c r="Q11">
        <v>411</v>
      </c>
      <c r="R11">
        <v>707.80600000000004</v>
      </c>
      <c r="S11">
        <v>0.58099999999999996</v>
      </c>
      <c r="T11">
        <v>358.44299999999998</v>
      </c>
      <c r="U11">
        <v>0.80400000000000005</v>
      </c>
      <c r="V11">
        <v>0.56799999999999995</v>
      </c>
      <c r="W11">
        <v>5.3419999999999996</v>
      </c>
      <c r="X11">
        <v>945.11699999999996</v>
      </c>
      <c r="Y11">
        <v>667.09</v>
      </c>
      <c r="Z11">
        <v>1805.451</v>
      </c>
      <c r="AA11">
        <v>8.2000000000000003E-2</v>
      </c>
      <c r="AB11">
        <v>289.59300000000002</v>
      </c>
      <c r="AC11">
        <v>144.86799999999999</v>
      </c>
      <c r="AD11">
        <v>208.90600000000001</v>
      </c>
      <c r="AE11">
        <v>64.438999999999993</v>
      </c>
      <c r="AF11">
        <v>86.731999999999999</v>
      </c>
      <c r="AG11">
        <v>86.718999999999994</v>
      </c>
      <c r="AH11">
        <v>230.066</v>
      </c>
      <c r="AI11">
        <v>171.143</v>
      </c>
      <c r="AJ11">
        <v>272.476</v>
      </c>
      <c r="AK11">
        <v>272.53899999999999</v>
      </c>
      <c r="AL11">
        <v>722.774</v>
      </c>
      <c r="AM11">
        <v>537.66300000000001</v>
      </c>
      <c r="AN11">
        <v>22.951000000000001</v>
      </c>
      <c r="AO11">
        <v>41.508000000000003</v>
      </c>
      <c r="AP11">
        <v>209.964</v>
      </c>
      <c r="AQ11">
        <v>392.66699999999997</v>
      </c>
    </row>
    <row r="12" spans="1:47" x14ac:dyDescent="0.2">
      <c r="A12">
        <v>7</v>
      </c>
      <c r="B12">
        <v>58</v>
      </c>
      <c r="C12">
        <v>23</v>
      </c>
      <c r="D12">
        <v>11</v>
      </c>
      <c r="E12" t="s">
        <v>176</v>
      </c>
      <c r="F12">
        <v>11</v>
      </c>
      <c r="G12">
        <f t="shared" si="0"/>
        <v>1.5830000000000002</v>
      </c>
      <c r="H12">
        <v>0.09</v>
      </c>
      <c r="I12">
        <v>1.4930000000000001</v>
      </c>
      <c r="J12">
        <f t="shared" si="1"/>
        <v>6.0281312793034156E-2</v>
      </c>
      <c r="K12">
        <v>167</v>
      </c>
      <c r="M12">
        <v>1</v>
      </c>
      <c r="N12" t="s">
        <v>48</v>
      </c>
      <c r="O12" t="s">
        <v>54</v>
      </c>
      <c r="P12">
        <v>305</v>
      </c>
      <c r="Q12">
        <v>643</v>
      </c>
      <c r="R12">
        <v>1275.6659999999999</v>
      </c>
      <c r="S12">
        <v>0.504</v>
      </c>
      <c r="T12">
        <v>757.23599999999999</v>
      </c>
      <c r="U12">
        <v>0.95799999999999996</v>
      </c>
      <c r="V12">
        <v>0.68400000000000005</v>
      </c>
      <c r="W12">
        <v>5.7389999999999999</v>
      </c>
      <c r="X12">
        <v>1697.6880000000001</v>
      </c>
      <c r="Y12">
        <v>1718.549</v>
      </c>
      <c r="Z12">
        <v>3871.6289999999999</v>
      </c>
      <c r="AA12">
        <v>0.124</v>
      </c>
      <c r="AB12">
        <v>398.19900000000001</v>
      </c>
      <c r="AC12">
        <v>304.14699999999999</v>
      </c>
      <c r="AD12">
        <v>409.65300000000002</v>
      </c>
      <c r="AE12">
        <v>163.66800000000001</v>
      </c>
      <c r="AF12">
        <v>126.39100000000001</v>
      </c>
      <c r="AG12">
        <v>183.55500000000001</v>
      </c>
      <c r="AH12">
        <v>462.20800000000003</v>
      </c>
      <c r="AI12">
        <v>460.14699999999999</v>
      </c>
      <c r="AJ12">
        <v>397.15</v>
      </c>
      <c r="AK12">
        <v>576.654</v>
      </c>
      <c r="AL12">
        <v>1452.231</v>
      </c>
      <c r="AM12">
        <v>1445.5940000000001</v>
      </c>
      <c r="AN12">
        <v>34.765999999999998</v>
      </c>
      <c r="AO12">
        <v>88.349000000000004</v>
      </c>
      <c r="AP12">
        <v>434.25700000000001</v>
      </c>
      <c r="AQ12">
        <v>1161.1769999999999</v>
      </c>
    </row>
    <row r="13" spans="1:47" x14ac:dyDescent="0.2">
      <c r="A13">
        <v>7</v>
      </c>
      <c r="B13">
        <v>58</v>
      </c>
      <c r="C13">
        <v>23</v>
      </c>
      <c r="D13">
        <v>12</v>
      </c>
      <c r="E13" t="s">
        <v>176</v>
      </c>
      <c r="F13">
        <v>12</v>
      </c>
      <c r="G13">
        <f t="shared" si="0"/>
        <v>0.9</v>
      </c>
      <c r="H13">
        <v>5.6000000000000001E-2</v>
      </c>
      <c r="I13">
        <v>0.84399999999999997</v>
      </c>
      <c r="J13">
        <f t="shared" si="1"/>
        <v>6.6350710900473939E-2</v>
      </c>
      <c r="K13">
        <v>109</v>
      </c>
      <c r="M13">
        <v>1</v>
      </c>
      <c r="N13" t="s">
        <v>56</v>
      </c>
      <c r="O13" t="s">
        <v>57</v>
      </c>
      <c r="P13">
        <v>145</v>
      </c>
      <c r="Q13">
        <v>343</v>
      </c>
      <c r="R13">
        <v>926.23199999999997</v>
      </c>
      <c r="S13">
        <v>0.37</v>
      </c>
      <c r="T13">
        <v>534.68399999999997</v>
      </c>
      <c r="U13">
        <v>0.84299999999999997</v>
      </c>
      <c r="V13">
        <v>0.63500000000000001</v>
      </c>
      <c r="W13">
        <v>5.891</v>
      </c>
      <c r="X13">
        <v>1421.624</v>
      </c>
      <c r="Y13">
        <v>1033.1010000000001</v>
      </c>
      <c r="Z13">
        <v>2430.8870000000002</v>
      </c>
      <c r="AA13">
        <v>9.4E-2</v>
      </c>
      <c r="AB13">
        <v>339.69099999999997</v>
      </c>
      <c r="AC13">
        <v>267.75900000000001</v>
      </c>
      <c r="AD13">
        <v>238.429</v>
      </c>
      <c r="AE13">
        <v>80.352999999999994</v>
      </c>
      <c r="AF13">
        <v>115.145</v>
      </c>
      <c r="AG13">
        <v>161.196</v>
      </c>
      <c r="AH13">
        <v>242.14599999999999</v>
      </c>
      <c r="AI13">
        <v>255.08199999999999</v>
      </c>
      <c r="AJ13">
        <v>361.73899999999998</v>
      </c>
      <c r="AK13">
        <v>506.41300000000001</v>
      </c>
      <c r="AL13">
        <v>760.726</v>
      </c>
      <c r="AM13">
        <v>802.00900000000001</v>
      </c>
      <c r="AN13">
        <v>32.78</v>
      </c>
      <c r="AO13">
        <v>77.417000000000002</v>
      </c>
      <c r="AP13">
        <v>203.63900000000001</v>
      </c>
      <c r="AQ13">
        <v>719.26599999999996</v>
      </c>
    </row>
    <row r="14" spans="1:47" x14ac:dyDescent="0.2">
      <c r="A14">
        <v>7</v>
      </c>
      <c r="B14">
        <v>58</v>
      </c>
      <c r="C14">
        <v>23</v>
      </c>
      <c r="D14">
        <v>13</v>
      </c>
      <c r="E14" t="s">
        <v>176</v>
      </c>
      <c r="F14">
        <v>13</v>
      </c>
      <c r="G14">
        <f t="shared" si="0"/>
        <v>1.673</v>
      </c>
      <c r="H14">
        <v>9.8000000000000004E-2</v>
      </c>
      <c r="I14">
        <v>1.575</v>
      </c>
      <c r="J14">
        <f t="shared" si="1"/>
        <v>6.2222222222222227E-2</v>
      </c>
      <c r="K14">
        <v>120</v>
      </c>
      <c r="M14">
        <v>1</v>
      </c>
      <c r="N14" t="s">
        <v>56</v>
      </c>
      <c r="O14" t="s">
        <v>58</v>
      </c>
      <c r="P14">
        <v>330</v>
      </c>
      <c r="Q14">
        <v>574</v>
      </c>
      <c r="R14">
        <v>1138.5029999999999</v>
      </c>
      <c r="S14">
        <v>0.504</v>
      </c>
      <c r="T14">
        <v>690.14800000000002</v>
      </c>
      <c r="U14">
        <v>0.88300000000000001</v>
      </c>
      <c r="V14">
        <v>0.63500000000000001</v>
      </c>
      <c r="W14">
        <v>5.3819999999999997</v>
      </c>
      <c r="X14">
        <v>1615.6310000000001</v>
      </c>
      <c r="Y14">
        <v>1268.2239999999999</v>
      </c>
      <c r="Z14">
        <v>3208.9189999999999</v>
      </c>
      <c r="AA14">
        <v>0.129</v>
      </c>
      <c r="AB14">
        <v>299.38099999999997</v>
      </c>
      <c r="AC14">
        <v>390.52600000000001</v>
      </c>
      <c r="AD14">
        <v>328.11900000000003</v>
      </c>
      <c r="AE14">
        <v>120.476</v>
      </c>
      <c r="AF14">
        <v>99.558000000000007</v>
      </c>
      <c r="AG14">
        <v>237.00399999999999</v>
      </c>
      <c r="AH14">
        <v>345.12299999999999</v>
      </c>
      <c r="AI14">
        <v>339.74599999999998</v>
      </c>
      <c r="AJ14">
        <v>312.77100000000002</v>
      </c>
      <c r="AK14">
        <v>744.56899999999996</v>
      </c>
      <c r="AL14">
        <v>1084.2360000000001</v>
      </c>
      <c r="AM14">
        <v>1067.3430000000001</v>
      </c>
      <c r="AN14">
        <v>28.303000000000001</v>
      </c>
      <c r="AO14">
        <v>114.735</v>
      </c>
      <c r="AP14">
        <v>301.97199999999998</v>
      </c>
      <c r="AQ14">
        <v>823.21500000000003</v>
      </c>
    </row>
    <row r="15" spans="1:47" x14ac:dyDescent="0.2">
      <c r="A15">
        <v>7</v>
      </c>
      <c r="B15">
        <v>58</v>
      </c>
      <c r="C15">
        <v>23</v>
      </c>
      <c r="D15">
        <v>14</v>
      </c>
      <c r="E15" t="s">
        <v>176</v>
      </c>
      <c r="F15">
        <v>14</v>
      </c>
      <c r="G15">
        <f t="shared" si="0"/>
        <v>0.34600000000000003</v>
      </c>
      <c r="H15">
        <v>2.8000000000000001E-2</v>
      </c>
      <c r="I15">
        <v>0.318</v>
      </c>
      <c r="J15">
        <f t="shared" si="1"/>
        <v>8.8050314465408799E-2</v>
      </c>
      <c r="K15">
        <v>90</v>
      </c>
      <c r="M15">
        <v>1</v>
      </c>
      <c r="N15" t="s">
        <v>56</v>
      </c>
      <c r="O15" t="s">
        <v>60</v>
      </c>
      <c r="P15">
        <v>71</v>
      </c>
      <c r="Q15">
        <v>89</v>
      </c>
      <c r="R15">
        <v>235.06100000000001</v>
      </c>
      <c r="S15">
        <v>0.379</v>
      </c>
      <c r="T15">
        <v>187.16499999999999</v>
      </c>
      <c r="U15">
        <v>1.1080000000000001</v>
      </c>
      <c r="V15">
        <v>0.85199999999999998</v>
      </c>
      <c r="W15">
        <v>3.976</v>
      </c>
      <c r="X15">
        <v>341.45800000000003</v>
      </c>
      <c r="Y15">
        <v>373.12200000000001</v>
      </c>
      <c r="Z15">
        <v>830.1</v>
      </c>
      <c r="AA15">
        <v>5.8999999999999997E-2</v>
      </c>
      <c r="AB15">
        <v>54.970999999999997</v>
      </c>
      <c r="AC15">
        <v>42.308999999999997</v>
      </c>
      <c r="AD15">
        <v>93.826999999999998</v>
      </c>
      <c r="AE15">
        <v>43.953000000000003</v>
      </c>
      <c r="AF15">
        <v>18.132000000000001</v>
      </c>
      <c r="AG15">
        <v>26.873999999999999</v>
      </c>
      <c r="AH15">
        <v>101.271</v>
      </c>
      <c r="AI15">
        <v>117.952</v>
      </c>
      <c r="AJ15">
        <v>56.962000000000003</v>
      </c>
      <c r="AK15">
        <v>84.427999999999997</v>
      </c>
      <c r="AL15">
        <v>318.15199999999999</v>
      </c>
      <c r="AM15">
        <v>370.55799999999999</v>
      </c>
      <c r="AN15">
        <v>5.1539999999999999</v>
      </c>
      <c r="AO15">
        <v>13.63</v>
      </c>
      <c r="AP15">
        <v>90.95</v>
      </c>
      <c r="AQ15">
        <v>263.38900000000001</v>
      </c>
    </row>
    <row r="16" spans="1:47" x14ac:dyDescent="0.2">
      <c r="A16">
        <v>7</v>
      </c>
      <c r="B16">
        <v>58</v>
      </c>
      <c r="C16">
        <v>23</v>
      </c>
      <c r="D16">
        <v>15</v>
      </c>
      <c r="E16" t="s">
        <v>176</v>
      </c>
      <c r="F16">
        <v>15</v>
      </c>
      <c r="G16">
        <f t="shared" si="0"/>
        <v>1.5940000000000001</v>
      </c>
      <c r="H16">
        <v>0.111</v>
      </c>
      <c r="I16">
        <v>1.4830000000000001</v>
      </c>
      <c r="J16">
        <f t="shared" si="1"/>
        <v>7.4848280512474705E-2</v>
      </c>
      <c r="K16">
        <v>117</v>
      </c>
      <c r="M16">
        <v>1</v>
      </c>
      <c r="N16" t="s">
        <v>56</v>
      </c>
      <c r="O16" t="s">
        <v>59</v>
      </c>
      <c r="P16">
        <v>388</v>
      </c>
      <c r="Q16">
        <v>818</v>
      </c>
      <c r="R16">
        <v>1639.729</v>
      </c>
      <c r="S16">
        <v>0.499</v>
      </c>
      <c r="T16">
        <v>858.49</v>
      </c>
      <c r="U16">
        <v>0.79200000000000004</v>
      </c>
      <c r="V16">
        <v>0.56799999999999995</v>
      </c>
      <c r="W16">
        <v>5.6239999999999997</v>
      </c>
      <c r="X16">
        <v>2367.1770000000001</v>
      </c>
      <c r="Y16">
        <v>1617.6869999999999</v>
      </c>
      <c r="Z16">
        <v>4070.2080000000001</v>
      </c>
      <c r="AA16">
        <v>0.16</v>
      </c>
      <c r="AB16">
        <v>631.11300000000006</v>
      </c>
      <c r="AC16">
        <v>501.76799999999997</v>
      </c>
      <c r="AD16">
        <v>385.36099999999999</v>
      </c>
      <c r="AE16">
        <v>121.48699999999999</v>
      </c>
      <c r="AF16">
        <v>208.459</v>
      </c>
      <c r="AG16">
        <v>299.65100000000001</v>
      </c>
      <c r="AH16">
        <v>401.16500000000002</v>
      </c>
      <c r="AI16">
        <v>385.89</v>
      </c>
      <c r="AJ16">
        <v>654.89200000000005</v>
      </c>
      <c r="AK16">
        <v>941.65499999999997</v>
      </c>
      <c r="AL16">
        <v>1260.297</v>
      </c>
      <c r="AM16">
        <v>1213.364</v>
      </c>
      <c r="AN16">
        <v>59.301000000000002</v>
      </c>
      <c r="AO16">
        <v>142.77199999999999</v>
      </c>
      <c r="AP16">
        <v>346.81400000000002</v>
      </c>
      <c r="AQ16">
        <v>1068.8</v>
      </c>
    </row>
    <row r="17" spans="1:43" x14ac:dyDescent="0.2">
      <c r="A17">
        <v>7</v>
      </c>
      <c r="B17">
        <v>58</v>
      </c>
      <c r="C17">
        <v>23</v>
      </c>
      <c r="D17">
        <v>1</v>
      </c>
      <c r="E17" t="s">
        <v>176</v>
      </c>
      <c r="F17">
        <v>1</v>
      </c>
      <c r="G17">
        <f t="shared" si="0"/>
        <v>1.669</v>
      </c>
      <c r="H17">
        <v>0.104</v>
      </c>
      <c r="I17">
        <v>1.5649999999999999</v>
      </c>
      <c r="J17">
        <f t="shared" si="1"/>
        <v>6.6453674121405751E-2</v>
      </c>
      <c r="K17">
        <v>246</v>
      </c>
      <c r="M17" s="1">
        <v>2</v>
      </c>
      <c r="N17" t="s">
        <v>130</v>
      </c>
      <c r="O17" t="s">
        <v>121</v>
      </c>
      <c r="P17">
        <v>376</v>
      </c>
      <c r="Q17">
        <v>764</v>
      </c>
      <c r="R17">
        <v>1271.3209999999999</v>
      </c>
      <c r="S17">
        <v>0.60099999999999998</v>
      </c>
      <c r="T17">
        <v>672.37400000000002</v>
      </c>
      <c r="U17">
        <v>0.84799999999999998</v>
      </c>
      <c r="V17">
        <v>0.63500000000000001</v>
      </c>
      <c r="W17">
        <v>5.75</v>
      </c>
      <c r="X17">
        <v>1652.588</v>
      </c>
      <c r="Y17">
        <v>1347.021</v>
      </c>
      <c r="Z17">
        <v>3404.6729999999998</v>
      </c>
      <c r="AA17">
        <v>0.122</v>
      </c>
      <c r="AB17">
        <v>432.34800000000001</v>
      </c>
      <c r="AC17">
        <v>341.31900000000002</v>
      </c>
      <c r="AD17">
        <v>391.17399999999998</v>
      </c>
      <c r="AE17">
        <v>106.479</v>
      </c>
      <c r="AF17">
        <v>141.25700000000001</v>
      </c>
      <c r="AG17">
        <v>205.268</v>
      </c>
      <c r="AH17">
        <v>421.875</v>
      </c>
      <c r="AI17">
        <v>315.06299999999999</v>
      </c>
      <c r="AJ17">
        <v>443.77100000000002</v>
      </c>
      <c r="AK17">
        <v>644.995</v>
      </c>
      <c r="AL17">
        <v>1326.105</v>
      </c>
      <c r="AM17">
        <v>989.80100000000004</v>
      </c>
      <c r="AN17">
        <v>39.634999999999998</v>
      </c>
      <c r="AO17">
        <v>98.619</v>
      </c>
      <c r="AP17">
        <v>378.63400000000001</v>
      </c>
      <c r="AQ17">
        <v>830.13300000000004</v>
      </c>
    </row>
    <row r="18" spans="1:43" x14ac:dyDescent="0.2">
      <c r="A18">
        <v>7</v>
      </c>
      <c r="B18">
        <v>58</v>
      </c>
      <c r="C18">
        <v>23</v>
      </c>
      <c r="D18">
        <v>2</v>
      </c>
      <c r="E18" t="s">
        <v>176</v>
      </c>
      <c r="F18">
        <v>2</v>
      </c>
      <c r="G18">
        <f t="shared" si="0"/>
        <v>2.2799999999999998</v>
      </c>
      <c r="H18">
        <v>0.13400000000000001</v>
      </c>
      <c r="I18">
        <v>2.1459999999999999</v>
      </c>
      <c r="J18">
        <f t="shared" si="1"/>
        <v>6.244175209692452E-2</v>
      </c>
      <c r="K18">
        <v>237</v>
      </c>
      <c r="M18" s="1">
        <v>2</v>
      </c>
      <c r="N18" t="s">
        <v>130</v>
      </c>
      <c r="O18" t="s">
        <v>122</v>
      </c>
      <c r="P18">
        <v>510</v>
      </c>
      <c r="Q18">
        <v>992</v>
      </c>
      <c r="R18">
        <v>1822.0930000000001</v>
      </c>
      <c r="S18">
        <v>0.54400000000000004</v>
      </c>
      <c r="T18">
        <v>977.16300000000001</v>
      </c>
      <c r="U18">
        <v>0.81200000000000006</v>
      </c>
      <c r="V18">
        <v>0.63500000000000001</v>
      </c>
      <c r="W18">
        <v>5.5759999999999996</v>
      </c>
      <c r="X18">
        <v>2523.5230000000001</v>
      </c>
      <c r="Y18">
        <v>1675.769</v>
      </c>
      <c r="Z18">
        <v>4669.7150000000001</v>
      </c>
      <c r="AA18">
        <v>0.14699999999999999</v>
      </c>
      <c r="AB18">
        <v>641.07500000000005</v>
      </c>
      <c r="AC18">
        <v>491.07100000000003</v>
      </c>
      <c r="AD18">
        <v>546.82500000000005</v>
      </c>
      <c r="AE18">
        <v>143.12200000000001</v>
      </c>
      <c r="AF18">
        <v>211.761</v>
      </c>
      <c r="AG18">
        <v>295.476</v>
      </c>
      <c r="AH18">
        <v>582.05499999999995</v>
      </c>
      <c r="AI18">
        <v>396.81400000000002</v>
      </c>
      <c r="AJ18">
        <v>665.26700000000005</v>
      </c>
      <c r="AK18">
        <v>928.60599999999999</v>
      </c>
      <c r="AL18">
        <v>1829.213</v>
      </c>
      <c r="AM18">
        <v>1246.6289999999999</v>
      </c>
      <c r="AN18">
        <v>59.768000000000001</v>
      </c>
      <c r="AO18">
        <v>142.035</v>
      </c>
      <c r="AP18">
        <v>514.48299999999995</v>
      </c>
      <c r="AQ18">
        <v>959.48400000000004</v>
      </c>
    </row>
    <row r="19" spans="1:43" x14ac:dyDescent="0.2">
      <c r="A19">
        <v>7</v>
      </c>
      <c r="B19">
        <v>58</v>
      </c>
      <c r="C19">
        <v>23</v>
      </c>
      <c r="D19">
        <v>3</v>
      </c>
      <c r="E19" t="s">
        <v>176</v>
      </c>
      <c r="F19">
        <v>3</v>
      </c>
      <c r="G19">
        <f t="shared" si="0"/>
        <v>2.4380000000000002</v>
      </c>
      <c r="H19">
        <v>0.18</v>
      </c>
      <c r="I19">
        <v>2.258</v>
      </c>
      <c r="J19">
        <f t="shared" si="1"/>
        <v>7.9716563330380866E-2</v>
      </c>
      <c r="K19">
        <v>236</v>
      </c>
      <c r="M19">
        <v>2</v>
      </c>
      <c r="N19" t="s">
        <v>55</v>
      </c>
      <c r="O19" t="s">
        <v>49</v>
      </c>
      <c r="P19">
        <v>335</v>
      </c>
      <c r="Q19">
        <v>1053</v>
      </c>
      <c r="R19">
        <v>1699.97</v>
      </c>
      <c r="S19">
        <v>0.61899999999999999</v>
      </c>
      <c r="T19">
        <v>864.37300000000005</v>
      </c>
      <c r="U19">
        <v>0.86899999999999999</v>
      </c>
      <c r="V19">
        <v>0.56799999999999995</v>
      </c>
      <c r="W19">
        <v>6.5279999999999996</v>
      </c>
      <c r="X19">
        <v>2163.1019999999999</v>
      </c>
      <c r="Y19">
        <v>2164.4090000000001</v>
      </c>
      <c r="Z19">
        <v>4627.0200000000004</v>
      </c>
      <c r="AA19">
        <v>0.14000000000000001</v>
      </c>
      <c r="AB19">
        <v>657.27099999999996</v>
      </c>
      <c r="AC19">
        <v>450.56200000000001</v>
      </c>
      <c r="AD19">
        <v>432.113</v>
      </c>
      <c r="AE19">
        <v>160.024</v>
      </c>
      <c r="AF19">
        <v>208.036</v>
      </c>
      <c r="AG19">
        <v>269.70499999999998</v>
      </c>
      <c r="AH19">
        <v>468.70400000000001</v>
      </c>
      <c r="AI19">
        <v>526.10400000000004</v>
      </c>
      <c r="AJ19">
        <v>653.56500000000005</v>
      </c>
      <c r="AK19">
        <v>847.577</v>
      </c>
      <c r="AL19">
        <v>1473.0740000000001</v>
      </c>
      <c r="AM19">
        <v>1652.8050000000001</v>
      </c>
      <c r="AN19">
        <v>56.847999999999999</v>
      </c>
      <c r="AO19">
        <v>128.85300000000001</v>
      </c>
      <c r="AP19">
        <v>423.76</v>
      </c>
      <c r="AQ19">
        <v>1554.9490000000001</v>
      </c>
    </row>
    <row r="20" spans="1:43" x14ac:dyDescent="0.2">
      <c r="A20">
        <v>7</v>
      </c>
      <c r="B20">
        <v>58</v>
      </c>
      <c r="C20">
        <v>23</v>
      </c>
      <c r="D20">
        <v>4</v>
      </c>
      <c r="E20" t="s">
        <v>176</v>
      </c>
      <c r="F20">
        <v>4</v>
      </c>
      <c r="G20">
        <f t="shared" si="0"/>
        <v>2.258</v>
      </c>
      <c r="H20">
        <v>0.18</v>
      </c>
      <c r="I20">
        <f>2.258-0.18</f>
        <v>2.0779999999999998</v>
      </c>
      <c r="J20">
        <f t="shared" si="1"/>
        <v>8.662175168431184E-2</v>
      </c>
      <c r="K20">
        <v>220</v>
      </c>
      <c r="M20">
        <v>2</v>
      </c>
      <c r="N20" t="s">
        <v>55</v>
      </c>
      <c r="O20" t="s">
        <v>50</v>
      </c>
      <c r="P20">
        <v>386</v>
      </c>
      <c r="Q20">
        <v>1032</v>
      </c>
      <c r="R20">
        <v>2081.0650000000001</v>
      </c>
      <c r="S20">
        <v>0.496</v>
      </c>
      <c r="T20">
        <v>1174.586</v>
      </c>
      <c r="U20">
        <v>0.85699999999999998</v>
      </c>
      <c r="V20">
        <v>0.63500000000000001</v>
      </c>
      <c r="W20">
        <v>5.6230000000000002</v>
      </c>
      <c r="X20">
        <v>2930.491</v>
      </c>
      <c r="Y20">
        <v>2222.6869999999999</v>
      </c>
      <c r="Z20">
        <v>5584.8789999999999</v>
      </c>
      <c r="AA20">
        <v>0.17899999999999999</v>
      </c>
      <c r="AB20">
        <v>724.346</v>
      </c>
      <c r="AC20">
        <v>562.57299999999998</v>
      </c>
      <c r="AD20">
        <v>594.19899999999996</v>
      </c>
      <c r="AE20">
        <v>199.94800000000001</v>
      </c>
      <c r="AF20">
        <v>232.70099999999999</v>
      </c>
      <c r="AG20">
        <v>338.791</v>
      </c>
      <c r="AH20">
        <v>641.88699999999994</v>
      </c>
      <c r="AI20">
        <v>563.99199999999996</v>
      </c>
      <c r="AJ20">
        <v>731.05200000000002</v>
      </c>
      <c r="AK20">
        <v>1064.47</v>
      </c>
      <c r="AL20">
        <v>2017.5250000000001</v>
      </c>
      <c r="AM20">
        <v>1771.8320000000001</v>
      </c>
      <c r="AN20">
        <v>64.414000000000001</v>
      </c>
      <c r="AO20">
        <v>162.95699999999999</v>
      </c>
      <c r="AP20">
        <v>580.27300000000002</v>
      </c>
      <c r="AQ20">
        <v>1415.0429999999999</v>
      </c>
    </row>
    <row r="21" spans="1:43" x14ac:dyDescent="0.2">
      <c r="A21">
        <v>7</v>
      </c>
      <c r="B21">
        <v>58</v>
      </c>
      <c r="C21">
        <v>23</v>
      </c>
      <c r="D21">
        <v>5</v>
      </c>
      <c r="E21" t="s">
        <v>176</v>
      </c>
      <c r="F21">
        <v>5</v>
      </c>
      <c r="G21">
        <f t="shared" si="0"/>
        <v>1.6519999999999999</v>
      </c>
      <c r="H21">
        <v>0.127</v>
      </c>
      <c r="I21">
        <v>1.5249999999999999</v>
      </c>
      <c r="J21">
        <f t="shared" si="1"/>
        <v>8.3278688524590166E-2</v>
      </c>
      <c r="K21">
        <v>181</v>
      </c>
      <c r="M21">
        <v>2</v>
      </c>
      <c r="N21" t="s">
        <v>55</v>
      </c>
      <c r="O21" t="s">
        <v>51</v>
      </c>
      <c r="P21">
        <v>185</v>
      </c>
      <c r="Q21">
        <v>405</v>
      </c>
      <c r="R21">
        <v>901.798</v>
      </c>
      <c r="S21">
        <v>0.44900000000000001</v>
      </c>
      <c r="T21">
        <v>600.66399999999999</v>
      </c>
      <c r="U21">
        <v>0.97599999999999998</v>
      </c>
      <c r="V21">
        <v>0.71799999999999997</v>
      </c>
      <c r="W21">
        <v>4.9320000000000004</v>
      </c>
      <c r="X21">
        <v>1282.269</v>
      </c>
      <c r="Y21">
        <v>1214.7470000000001</v>
      </c>
      <c r="Z21">
        <v>2797.4720000000002</v>
      </c>
      <c r="AA21">
        <v>0.129</v>
      </c>
      <c r="AB21">
        <v>237.238</v>
      </c>
      <c r="AC21">
        <v>236.77199999999999</v>
      </c>
      <c r="AD21">
        <v>324.30700000000002</v>
      </c>
      <c r="AE21">
        <v>103.48</v>
      </c>
      <c r="AF21">
        <v>81.001999999999995</v>
      </c>
      <c r="AG21">
        <v>142.63999999999999</v>
      </c>
      <c r="AH21">
        <v>356.50400000000002</v>
      </c>
      <c r="AI21">
        <v>310.31700000000001</v>
      </c>
      <c r="AJ21">
        <v>254.47399999999999</v>
      </c>
      <c r="AK21">
        <v>448.11599999999999</v>
      </c>
      <c r="AL21">
        <v>1119.991</v>
      </c>
      <c r="AM21">
        <v>974.89099999999996</v>
      </c>
      <c r="AN21">
        <v>23.300999999999998</v>
      </c>
      <c r="AO21">
        <v>68.549000000000007</v>
      </c>
      <c r="AP21">
        <v>324.36900000000003</v>
      </c>
      <c r="AQ21">
        <v>798.52800000000002</v>
      </c>
    </row>
    <row r="22" spans="1:43" x14ac:dyDescent="0.2">
      <c r="A22">
        <v>7</v>
      </c>
      <c r="B22">
        <v>58</v>
      </c>
      <c r="C22">
        <v>23</v>
      </c>
      <c r="D22">
        <v>6</v>
      </c>
      <c r="E22" t="s">
        <v>176</v>
      </c>
      <c r="F22">
        <v>6</v>
      </c>
      <c r="G22">
        <f t="shared" si="0"/>
        <v>1.9650000000000001</v>
      </c>
      <c r="H22">
        <v>0.153</v>
      </c>
      <c r="I22">
        <v>1.8120000000000001</v>
      </c>
      <c r="J22">
        <f t="shared" si="1"/>
        <v>8.4437086092715233E-2</v>
      </c>
      <c r="K22">
        <v>224</v>
      </c>
      <c r="M22">
        <v>2</v>
      </c>
      <c r="N22" t="s">
        <v>55</v>
      </c>
      <c r="O22" t="s">
        <v>52</v>
      </c>
      <c r="P22">
        <v>439</v>
      </c>
      <c r="Q22">
        <v>637</v>
      </c>
      <c r="R22">
        <v>1128.578</v>
      </c>
      <c r="S22">
        <v>0.56399999999999995</v>
      </c>
      <c r="T22">
        <v>619.83299999999997</v>
      </c>
      <c r="U22">
        <v>0.84699999999999998</v>
      </c>
      <c r="V22">
        <v>0.56799999999999995</v>
      </c>
      <c r="W22">
        <v>4.9020000000000001</v>
      </c>
      <c r="X22">
        <v>1573.0119999999999</v>
      </c>
      <c r="Y22">
        <v>1202.28</v>
      </c>
      <c r="Z22">
        <v>3031.3270000000002</v>
      </c>
      <c r="AA22">
        <v>0.13300000000000001</v>
      </c>
      <c r="AB22">
        <v>423.435</v>
      </c>
      <c r="AC22">
        <v>280.91199999999998</v>
      </c>
      <c r="AD22">
        <v>307.34399999999999</v>
      </c>
      <c r="AE22">
        <v>116.886</v>
      </c>
      <c r="AF22">
        <v>140.16999999999999</v>
      </c>
      <c r="AG22">
        <v>167.178</v>
      </c>
      <c r="AH22">
        <v>327.2</v>
      </c>
      <c r="AI22">
        <v>330.35399999999998</v>
      </c>
      <c r="AJ22">
        <v>440.35700000000003</v>
      </c>
      <c r="AK22">
        <v>525.20500000000004</v>
      </c>
      <c r="AL22">
        <v>1027.9280000000001</v>
      </c>
      <c r="AM22">
        <v>1037.837</v>
      </c>
      <c r="AN22">
        <v>39.826000000000001</v>
      </c>
      <c r="AO22">
        <v>79.483000000000004</v>
      </c>
      <c r="AP22">
        <v>287.75299999999999</v>
      </c>
      <c r="AQ22">
        <v>795.21699999999998</v>
      </c>
    </row>
    <row r="23" spans="1:43" x14ac:dyDescent="0.2">
      <c r="A23">
        <v>7</v>
      </c>
      <c r="B23">
        <v>58</v>
      </c>
      <c r="C23">
        <v>23</v>
      </c>
      <c r="D23">
        <v>7</v>
      </c>
      <c r="E23" t="s">
        <v>176</v>
      </c>
      <c r="F23">
        <v>7</v>
      </c>
      <c r="G23">
        <f t="shared" si="0"/>
        <v>0.876</v>
      </c>
      <c r="H23">
        <v>5.2999999999999999E-2</v>
      </c>
      <c r="I23">
        <v>0.82299999999999995</v>
      </c>
      <c r="J23">
        <f t="shared" si="1"/>
        <v>6.4398541919805596E-2</v>
      </c>
      <c r="K23">
        <v>174</v>
      </c>
      <c r="M23" s="1">
        <v>2</v>
      </c>
      <c r="N23" t="s">
        <v>130</v>
      </c>
      <c r="O23" t="s">
        <v>123</v>
      </c>
      <c r="P23">
        <v>345</v>
      </c>
      <c r="Q23">
        <v>563</v>
      </c>
      <c r="R23">
        <v>1064.473</v>
      </c>
      <c r="S23">
        <v>0.52900000000000003</v>
      </c>
      <c r="T23">
        <v>579.43399999999997</v>
      </c>
      <c r="U23">
        <v>0.78400000000000003</v>
      </c>
      <c r="V23">
        <v>0.56799999999999995</v>
      </c>
      <c r="W23">
        <v>4.72</v>
      </c>
      <c r="X23">
        <v>1561.663</v>
      </c>
      <c r="Y23">
        <v>925.18200000000002</v>
      </c>
      <c r="Z23">
        <v>2639.7350000000001</v>
      </c>
      <c r="AA23">
        <v>0.121</v>
      </c>
      <c r="AB23">
        <v>403.40800000000002</v>
      </c>
      <c r="AC23">
        <v>288.161</v>
      </c>
      <c r="AD23">
        <v>285.59699999999998</v>
      </c>
      <c r="AE23">
        <v>87.307000000000002</v>
      </c>
      <c r="AF23">
        <v>129.03</v>
      </c>
      <c r="AG23">
        <v>173.953</v>
      </c>
      <c r="AH23">
        <v>299.55500000000001</v>
      </c>
      <c r="AI23">
        <v>237.279</v>
      </c>
      <c r="AJ23">
        <v>405.41500000000002</v>
      </c>
      <c r="AK23">
        <v>546.48800000000006</v>
      </c>
      <c r="AL23">
        <v>941.46500000000003</v>
      </c>
      <c r="AM23">
        <v>746.36599999999999</v>
      </c>
      <c r="AN23">
        <v>35.777000000000001</v>
      </c>
      <c r="AO23">
        <v>83.75</v>
      </c>
      <c r="AP23">
        <v>260.39600000000002</v>
      </c>
      <c r="AQ23">
        <v>545.26</v>
      </c>
    </row>
    <row r="24" spans="1:43" x14ac:dyDescent="0.2">
      <c r="A24">
        <v>7</v>
      </c>
      <c r="B24">
        <v>58</v>
      </c>
      <c r="C24">
        <v>23</v>
      </c>
      <c r="D24">
        <v>8</v>
      </c>
      <c r="E24" t="s">
        <v>176</v>
      </c>
      <c r="F24">
        <v>8</v>
      </c>
      <c r="G24">
        <f t="shared" si="0"/>
        <v>0.92500000000000004</v>
      </c>
      <c r="H24">
        <v>5.3999999999999999E-2</v>
      </c>
      <c r="I24">
        <v>0.871</v>
      </c>
      <c r="J24">
        <f t="shared" si="1"/>
        <v>6.1997703788748568E-2</v>
      </c>
      <c r="K24">
        <v>157</v>
      </c>
      <c r="M24">
        <v>2</v>
      </c>
      <c r="N24" t="s">
        <v>55</v>
      </c>
      <c r="O24" t="s">
        <v>53</v>
      </c>
      <c r="P24">
        <v>141</v>
      </c>
      <c r="Q24">
        <v>353</v>
      </c>
      <c r="R24">
        <v>671.31799999999998</v>
      </c>
      <c r="S24">
        <v>0.52600000000000002</v>
      </c>
      <c r="T24">
        <v>367.28199999999998</v>
      </c>
      <c r="U24">
        <v>0.88200000000000001</v>
      </c>
      <c r="V24">
        <v>0.63500000000000001</v>
      </c>
      <c r="W24">
        <v>4.3179999999999996</v>
      </c>
      <c r="X24">
        <v>890.31799999999998</v>
      </c>
      <c r="Y24">
        <v>716.51099999999997</v>
      </c>
      <c r="Z24">
        <v>1829.3630000000001</v>
      </c>
      <c r="AA24">
        <v>8.2000000000000003E-2</v>
      </c>
      <c r="AB24">
        <v>271.95100000000002</v>
      </c>
      <c r="AC24">
        <v>132.63999999999999</v>
      </c>
      <c r="AD24">
        <v>190.32599999999999</v>
      </c>
      <c r="AE24">
        <v>76.400999999999996</v>
      </c>
      <c r="AF24">
        <v>84.938999999999993</v>
      </c>
      <c r="AG24">
        <v>79.608999999999995</v>
      </c>
      <c r="AH24">
        <v>216.304</v>
      </c>
      <c r="AI24">
        <v>201.452</v>
      </c>
      <c r="AJ24">
        <v>266.84199999999998</v>
      </c>
      <c r="AK24">
        <v>250.1</v>
      </c>
      <c r="AL24">
        <v>679.54100000000005</v>
      </c>
      <c r="AM24">
        <v>632.88099999999997</v>
      </c>
      <c r="AN24">
        <v>22.657</v>
      </c>
      <c r="AO24">
        <v>38.158000000000001</v>
      </c>
      <c r="AP24">
        <v>204.52500000000001</v>
      </c>
      <c r="AQ24">
        <v>451.17099999999999</v>
      </c>
    </row>
    <row r="25" spans="1:43" x14ac:dyDescent="0.2">
      <c r="A25">
        <v>7</v>
      </c>
      <c r="B25">
        <v>58</v>
      </c>
      <c r="C25">
        <v>23</v>
      </c>
      <c r="D25">
        <v>9</v>
      </c>
      <c r="E25" t="s">
        <v>176</v>
      </c>
      <c r="F25">
        <v>9</v>
      </c>
      <c r="G25">
        <f t="shared" si="0"/>
        <v>0.71000000000000008</v>
      </c>
      <c r="H25">
        <v>4.2000000000000003E-2</v>
      </c>
      <c r="I25">
        <v>0.66800000000000004</v>
      </c>
      <c r="J25">
        <f t="shared" si="1"/>
        <v>6.2874251497005984E-2</v>
      </c>
      <c r="K25">
        <v>122</v>
      </c>
      <c r="M25" s="1">
        <v>2</v>
      </c>
      <c r="N25" t="s">
        <v>130</v>
      </c>
      <c r="O25" t="s">
        <v>124</v>
      </c>
      <c r="P25">
        <v>146</v>
      </c>
      <c r="Q25">
        <v>312</v>
      </c>
      <c r="R25">
        <v>631.85900000000004</v>
      </c>
      <c r="S25">
        <v>0.49399999999999999</v>
      </c>
      <c r="T25">
        <v>349.572</v>
      </c>
      <c r="U25">
        <v>0.90500000000000003</v>
      </c>
      <c r="V25">
        <v>0.56799999999999995</v>
      </c>
      <c r="W25">
        <v>6.1970000000000001</v>
      </c>
      <c r="X25">
        <v>856.80100000000004</v>
      </c>
      <c r="Y25">
        <v>854.68600000000004</v>
      </c>
      <c r="Z25">
        <v>1801.3050000000001</v>
      </c>
      <c r="AA25">
        <v>7.2999999999999995E-2</v>
      </c>
      <c r="AB25">
        <v>265.72399999999999</v>
      </c>
      <c r="AC25">
        <v>124.74299999999999</v>
      </c>
      <c r="AD25">
        <v>161.23500000000001</v>
      </c>
      <c r="AE25">
        <v>80.156999999999996</v>
      </c>
      <c r="AF25">
        <v>82.233000000000004</v>
      </c>
      <c r="AG25">
        <v>74.736000000000004</v>
      </c>
      <c r="AH25">
        <v>180.59899999999999</v>
      </c>
      <c r="AI25">
        <v>235.703</v>
      </c>
      <c r="AJ25">
        <v>258.34199999999998</v>
      </c>
      <c r="AK25">
        <v>235.113</v>
      </c>
      <c r="AL25">
        <v>567.36699999999996</v>
      </c>
      <c r="AM25">
        <v>740.48199999999997</v>
      </c>
      <c r="AN25">
        <v>21.911999999999999</v>
      </c>
      <c r="AO25">
        <v>35.811</v>
      </c>
      <c r="AP25">
        <v>168.76499999999999</v>
      </c>
      <c r="AQ25">
        <v>628.19799999999998</v>
      </c>
    </row>
    <row r="26" spans="1:43" x14ac:dyDescent="0.2">
      <c r="A26">
        <v>7</v>
      </c>
      <c r="B26">
        <v>58</v>
      </c>
      <c r="C26">
        <v>23</v>
      </c>
      <c r="D26">
        <v>10</v>
      </c>
      <c r="E26" t="s">
        <v>176</v>
      </c>
      <c r="F26">
        <v>10</v>
      </c>
      <c r="G26">
        <f t="shared" si="0"/>
        <v>1.1360000000000001</v>
      </c>
      <c r="H26">
        <v>3.5999999999999997E-2</v>
      </c>
      <c r="I26">
        <v>1.1000000000000001</v>
      </c>
      <c r="J26">
        <f t="shared" si="1"/>
        <v>3.2727272727272723E-2</v>
      </c>
      <c r="K26">
        <v>168</v>
      </c>
      <c r="M26" s="1">
        <v>2</v>
      </c>
      <c r="N26" t="s">
        <v>130</v>
      </c>
      <c r="O26" t="s">
        <v>125</v>
      </c>
      <c r="P26">
        <v>299</v>
      </c>
      <c r="Q26">
        <v>499</v>
      </c>
      <c r="R26">
        <v>767.28700000000003</v>
      </c>
      <c r="S26">
        <v>0.65</v>
      </c>
      <c r="T26">
        <v>376.87400000000002</v>
      </c>
      <c r="U26">
        <v>0.8</v>
      </c>
      <c r="V26">
        <v>0.56799999999999995</v>
      </c>
      <c r="W26">
        <v>5.0579999999999998</v>
      </c>
      <c r="X26">
        <v>979.85799999999995</v>
      </c>
      <c r="Y26">
        <v>691.52200000000005</v>
      </c>
      <c r="Z26">
        <v>1951.1289999999999</v>
      </c>
      <c r="AA26">
        <v>0.10299999999999999</v>
      </c>
      <c r="AB26">
        <v>311.98500000000001</v>
      </c>
      <c r="AC26">
        <v>147.71700000000001</v>
      </c>
      <c r="AD26">
        <v>241.655</v>
      </c>
      <c r="AE26">
        <v>65.930999999999997</v>
      </c>
      <c r="AF26">
        <v>92.994</v>
      </c>
      <c r="AG26">
        <v>88.438000000000002</v>
      </c>
      <c r="AH26">
        <v>270.25599999999997</v>
      </c>
      <c r="AI26">
        <v>169.376</v>
      </c>
      <c r="AJ26">
        <v>292.149</v>
      </c>
      <c r="AK26">
        <v>277.83499999999998</v>
      </c>
      <c r="AL26">
        <v>849.03300000000002</v>
      </c>
      <c r="AM26">
        <v>532.11099999999999</v>
      </c>
      <c r="AN26">
        <v>24.533999999999999</v>
      </c>
      <c r="AO26">
        <v>42.276000000000003</v>
      </c>
      <c r="AP26">
        <v>249.643</v>
      </c>
      <c r="AQ26">
        <v>375.06799999999998</v>
      </c>
    </row>
    <row r="27" spans="1:43" x14ac:dyDescent="0.2">
      <c r="A27">
        <v>7</v>
      </c>
      <c r="B27">
        <v>58</v>
      </c>
      <c r="C27">
        <v>23</v>
      </c>
      <c r="D27">
        <v>11</v>
      </c>
      <c r="E27" t="s">
        <v>176</v>
      </c>
      <c r="F27">
        <v>11</v>
      </c>
      <c r="G27">
        <f t="shared" si="0"/>
        <v>1.5830000000000002</v>
      </c>
      <c r="H27">
        <v>0.09</v>
      </c>
      <c r="I27">
        <v>1.4930000000000001</v>
      </c>
      <c r="J27">
        <f t="shared" si="1"/>
        <v>6.0281312793034156E-2</v>
      </c>
      <c r="K27">
        <v>167</v>
      </c>
      <c r="M27">
        <v>2</v>
      </c>
      <c r="N27" t="s">
        <v>55</v>
      </c>
      <c r="O27" t="s">
        <v>54</v>
      </c>
      <c r="P27">
        <v>275</v>
      </c>
      <c r="Q27">
        <v>585</v>
      </c>
      <c r="R27">
        <v>1167.172</v>
      </c>
      <c r="S27">
        <v>0.501</v>
      </c>
      <c r="T27">
        <v>668.7</v>
      </c>
      <c r="U27">
        <v>0.92800000000000005</v>
      </c>
      <c r="V27">
        <v>0.63500000000000001</v>
      </c>
      <c r="W27">
        <v>5.7149999999999999</v>
      </c>
      <c r="X27">
        <v>1539.623</v>
      </c>
      <c r="Y27">
        <v>1489.617</v>
      </c>
      <c r="Z27">
        <v>3406.6129999999998</v>
      </c>
      <c r="AA27">
        <v>0.114</v>
      </c>
      <c r="AB27">
        <v>406.221</v>
      </c>
      <c r="AC27">
        <v>265.375</v>
      </c>
      <c r="AD27">
        <v>353.72699999999998</v>
      </c>
      <c r="AE27">
        <v>141.84899999999999</v>
      </c>
      <c r="AF27">
        <v>129.47999999999999</v>
      </c>
      <c r="AG27">
        <v>161.33199999999999</v>
      </c>
      <c r="AH27">
        <v>387.17700000000002</v>
      </c>
      <c r="AI27">
        <v>405.98399999999998</v>
      </c>
      <c r="AJ27">
        <v>406.77300000000002</v>
      </c>
      <c r="AK27">
        <v>507.00099999999998</v>
      </c>
      <c r="AL27">
        <v>1216.915</v>
      </c>
      <c r="AM27">
        <v>1275.923</v>
      </c>
      <c r="AN27">
        <v>35.518999999999998</v>
      </c>
      <c r="AO27">
        <v>78.331999999999994</v>
      </c>
      <c r="AP27">
        <v>351.726</v>
      </c>
      <c r="AQ27">
        <v>1024.04</v>
      </c>
    </row>
    <row r="28" spans="1:43" x14ac:dyDescent="0.2">
      <c r="A28">
        <v>7</v>
      </c>
      <c r="B28">
        <v>58</v>
      </c>
      <c r="C28">
        <v>23</v>
      </c>
      <c r="D28">
        <v>12</v>
      </c>
      <c r="E28" t="s">
        <v>176</v>
      </c>
      <c r="F28">
        <v>12</v>
      </c>
      <c r="G28">
        <f t="shared" si="0"/>
        <v>0.9</v>
      </c>
      <c r="H28">
        <v>5.6000000000000001E-2</v>
      </c>
      <c r="I28">
        <v>0.84399999999999997</v>
      </c>
      <c r="J28">
        <f t="shared" si="1"/>
        <v>6.6350710900473939E-2</v>
      </c>
      <c r="K28">
        <v>109</v>
      </c>
      <c r="M28">
        <v>2</v>
      </c>
      <c r="N28" t="s">
        <v>61</v>
      </c>
      <c r="O28" t="s">
        <v>57</v>
      </c>
      <c r="P28">
        <v>145</v>
      </c>
      <c r="Q28">
        <v>373</v>
      </c>
      <c r="R28">
        <v>963.07</v>
      </c>
      <c r="S28">
        <v>0.38700000000000001</v>
      </c>
      <c r="T28">
        <v>536.16</v>
      </c>
      <c r="U28">
        <v>0.83399999999999996</v>
      </c>
      <c r="V28">
        <v>0.56799999999999995</v>
      </c>
      <c r="W28">
        <v>5.6139999999999999</v>
      </c>
      <c r="X28">
        <v>1447.7360000000001</v>
      </c>
      <c r="Y28">
        <v>1057.6189999999999</v>
      </c>
      <c r="Z28">
        <v>2501.7280000000001</v>
      </c>
      <c r="AA28">
        <v>9.4E-2</v>
      </c>
      <c r="AB28">
        <v>369.233</v>
      </c>
      <c r="AC28">
        <v>287.58199999999999</v>
      </c>
      <c r="AD28">
        <v>221.523</v>
      </c>
      <c r="AE28">
        <v>84.731999999999999</v>
      </c>
      <c r="AF28">
        <v>124.514</v>
      </c>
      <c r="AG28">
        <v>172.245</v>
      </c>
      <c r="AH28">
        <v>232.89099999999999</v>
      </c>
      <c r="AI28">
        <v>266.61900000000003</v>
      </c>
      <c r="AJ28">
        <v>391.17099999999999</v>
      </c>
      <c r="AK28">
        <v>541.12199999999996</v>
      </c>
      <c r="AL28">
        <v>731.82600000000002</v>
      </c>
      <c r="AM28">
        <v>837.60799999999995</v>
      </c>
      <c r="AN28">
        <v>35.409999999999997</v>
      </c>
      <c r="AO28">
        <v>82.216999999999999</v>
      </c>
      <c r="AP28">
        <v>202.68199999999999</v>
      </c>
      <c r="AQ28">
        <v>737.31</v>
      </c>
    </row>
    <row r="29" spans="1:43" x14ac:dyDescent="0.2">
      <c r="A29">
        <v>7</v>
      </c>
      <c r="B29">
        <v>58</v>
      </c>
      <c r="C29">
        <v>23</v>
      </c>
      <c r="D29">
        <v>13</v>
      </c>
      <c r="E29" t="s">
        <v>176</v>
      </c>
      <c r="F29">
        <v>13</v>
      </c>
      <c r="G29">
        <f t="shared" si="0"/>
        <v>1.673</v>
      </c>
      <c r="H29">
        <v>9.8000000000000004E-2</v>
      </c>
      <c r="I29">
        <v>1.575</v>
      </c>
      <c r="J29">
        <f t="shared" si="1"/>
        <v>6.2222222222222227E-2</v>
      </c>
      <c r="K29">
        <v>120</v>
      </c>
      <c r="M29">
        <v>2</v>
      </c>
      <c r="N29" t="s">
        <v>61</v>
      </c>
      <c r="O29" t="s">
        <v>58</v>
      </c>
      <c r="P29">
        <v>285</v>
      </c>
      <c r="Q29">
        <v>529</v>
      </c>
      <c r="R29">
        <v>1068.942</v>
      </c>
      <c r="S29">
        <v>0.495</v>
      </c>
      <c r="T29">
        <v>672.50300000000004</v>
      </c>
      <c r="U29">
        <v>0.95699999999999996</v>
      </c>
      <c r="V29">
        <v>0.64800000000000002</v>
      </c>
      <c r="W29">
        <v>5.2130000000000001</v>
      </c>
      <c r="X29">
        <v>1467.673</v>
      </c>
      <c r="Y29">
        <v>1409.797</v>
      </c>
      <c r="Z29">
        <v>3235.08</v>
      </c>
      <c r="AA29">
        <v>0.121</v>
      </c>
      <c r="AB29">
        <v>315.29899999999998</v>
      </c>
      <c r="AC29">
        <v>299.70100000000002</v>
      </c>
      <c r="AD29">
        <v>319.40600000000001</v>
      </c>
      <c r="AE29">
        <v>134.536</v>
      </c>
      <c r="AF29">
        <v>107.10899999999999</v>
      </c>
      <c r="AG29">
        <v>182.23</v>
      </c>
      <c r="AH29">
        <v>349.62200000000001</v>
      </c>
      <c r="AI29">
        <v>390.68599999999998</v>
      </c>
      <c r="AJ29">
        <v>336.57400000000001</v>
      </c>
      <c r="AK29">
        <v>572.49199999999996</v>
      </c>
      <c r="AL29">
        <v>1098.6389999999999</v>
      </c>
      <c r="AM29">
        <v>1227.375</v>
      </c>
      <c r="AN29">
        <v>30.997</v>
      </c>
      <c r="AO29">
        <v>88.387</v>
      </c>
      <c r="AP29">
        <v>320.54599999999999</v>
      </c>
      <c r="AQ29">
        <v>969.86699999999996</v>
      </c>
    </row>
    <row r="30" spans="1:43" x14ac:dyDescent="0.2">
      <c r="A30">
        <v>7</v>
      </c>
      <c r="B30">
        <v>58</v>
      </c>
      <c r="C30">
        <v>23</v>
      </c>
      <c r="D30">
        <v>14</v>
      </c>
      <c r="E30" t="s">
        <v>176</v>
      </c>
      <c r="F30">
        <v>14</v>
      </c>
      <c r="G30">
        <f t="shared" si="0"/>
        <v>0.34600000000000003</v>
      </c>
      <c r="H30">
        <v>2.8000000000000001E-2</v>
      </c>
      <c r="I30">
        <v>0.318</v>
      </c>
      <c r="J30">
        <f t="shared" si="1"/>
        <v>8.8050314465408799E-2</v>
      </c>
      <c r="K30">
        <v>90</v>
      </c>
      <c r="M30">
        <v>2</v>
      </c>
      <c r="N30" t="s">
        <v>61</v>
      </c>
      <c r="O30" t="s">
        <v>60</v>
      </c>
      <c r="P30">
        <v>77</v>
      </c>
      <c r="Q30">
        <v>123</v>
      </c>
      <c r="R30">
        <v>305.57</v>
      </c>
      <c r="S30">
        <v>0.40300000000000002</v>
      </c>
      <c r="T30">
        <v>206.40299999999999</v>
      </c>
      <c r="U30">
        <v>1.034</v>
      </c>
      <c r="V30">
        <v>0.76200000000000001</v>
      </c>
      <c r="W30">
        <v>3.637</v>
      </c>
      <c r="X30">
        <v>416.79500000000002</v>
      </c>
      <c r="Y30">
        <v>436.233</v>
      </c>
      <c r="Z30">
        <v>1005.616</v>
      </c>
      <c r="AA30">
        <v>5.8999999999999997E-2</v>
      </c>
      <c r="AB30">
        <v>79.688999999999993</v>
      </c>
      <c r="AC30">
        <v>67.608999999999995</v>
      </c>
      <c r="AD30">
        <v>109.748</v>
      </c>
      <c r="AE30">
        <v>48.524000000000001</v>
      </c>
      <c r="AF30">
        <v>25.888000000000002</v>
      </c>
      <c r="AG30">
        <v>41.372999999999998</v>
      </c>
      <c r="AH30">
        <v>119.033</v>
      </c>
      <c r="AI30">
        <v>133.583</v>
      </c>
      <c r="AJ30">
        <v>81.331000000000003</v>
      </c>
      <c r="AK30">
        <v>129.977</v>
      </c>
      <c r="AL30">
        <v>373.952</v>
      </c>
      <c r="AM30">
        <v>420.35599999999999</v>
      </c>
      <c r="AN30">
        <v>7.2080000000000002</v>
      </c>
      <c r="AO30">
        <v>20.225000000000001</v>
      </c>
      <c r="AP30">
        <v>107.33</v>
      </c>
      <c r="AQ30">
        <v>301.47000000000003</v>
      </c>
    </row>
    <row r="31" spans="1:43" x14ac:dyDescent="0.2">
      <c r="A31">
        <v>7</v>
      </c>
      <c r="B31">
        <v>58</v>
      </c>
      <c r="C31">
        <v>23</v>
      </c>
      <c r="D31">
        <v>15</v>
      </c>
      <c r="E31" t="s">
        <v>176</v>
      </c>
      <c r="F31">
        <v>15</v>
      </c>
      <c r="G31">
        <f t="shared" si="0"/>
        <v>1.5940000000000001</v>
      </c>
      <c r="H31">
        <v>0.111</v>
      </c>
      <c r="I31">
        <v>1.4830000000000001</v>
      </c>
      <c r="J31">
        <f t="shared" si="1"/>
        <v>7.4848280512474705E-2</v>
      </c>
      <c r="K31">
        <v>117</v>
      </c>
      <c r="M31">
        <v>2</v>
      </c>
      <c r="N31" t="s">
        <v>61</v>
      </c>
      <c r="O31" t="s">
        <v>59</v>
      </c>
      <c r="P31">
        <v>452</v>
      </c>
      <c r="Q31">
        <v>806</v>
      </c>
      <c r="R31">
        <v>1651.729</v>
      </c>
      <c r="S31">
        <v>0.48799999999999999</v>
      </c>
      <c r="T31">
        <v>853.18</v>
      </c>
      <c r="U31">
        <v>0.77700000000000002</v>
      </c>
      <c r="V31">
        <v>0.53900000000000003</v>
      </c>
      <c r="W31">
        <v>5.3170000000000002</v>
      </c>
      <c r="X31">
        <v>2436.0430000000001</v>
      </c>
      <c r="Y31">
        <v>1591.2170000000001</v>
      </c>
      <c r="Z31">
        <v>4027.306</v>
      </c>
      <c r="AA31">
        <v>0.14199999999999999</v>
      </c>
      <c r="AB31">
        <v>657.41200000000003</v>
      </c>
      <c r="AC31">
        <v>509.83699999999999</v>
      </c>
      <c r="AD31">
        <v>363.42</v>
      </c>
      <c r="AE31">
        <v>121.06</v>
      </c>
      <c r="AF31">
        <v>214.68899999999999</v>
      </c>
      <c r="AG31">
        <v>302.95699999999999</v>
      </c>
      <c r="AH31">
        <v>379.88799999999998</v>
      </c>
      <c r="AI31">
        <v>384.34699999999998</v>
      </c>
      <c r="AJ31">
        <v>674.46500000000003</v>
      </c>
      <c r="AK31">
        <v>951.76700000000005</v>
      </c>
      <c r="AL31">
        <v>1193.6120000000001</v>
      </c>
      <c r="AM31">
        <v>1207.461</v>
      </c>
      <c r="AN31">
        <v>60.378999999999998</v>
      </c>
      <c r="AO31">
        <v>143.52000000000001</v>
      </c>
      <c r="AP31">
        <v>329.827</v>
      </c>
      <c r="AQ31">
        <v>1057.491</v>
      </c>
    </row>
    <row r="32" spans="1:43" x14ac:dyDescent="0.2">
      <c r="A32">
        <v>7</v>
      </c>
      <c r="B32">
        <v>58</v>
      </c>
      <c r="C32">
        <v>23</v>
      </c>
      <c r="D32">
        <v>16</v>
      </c>
      <c r="E32" s="2" t="s">
        <v>162</v>
      </c>
      <c r="F32">
        <v>1</v>
      </c>
      <c r="G32">
        <f t="shared" si="0"/>
        <v>1.7110000000000001</v>
      </c>
      <c r="H32">
        <v>8.4000000000000005E-2</v>
      </c>
      <c r="I32">
        <v>1.627</v>
      </c>
      <c r="J32">
        <f t="shared" si="1"/>
        <v>5.1628764597418567E-2</v>
      </c>
      <c r="K32">
        <v>199</v>
      </c>
      <c r="M32" s="1">
        <v>1</v>
      </c>
      <c r="N32" t="s">
        <v>142</v>
      </c>
      <c r="O32" t="s">
        <v>132</v>
      </c>
      <c r="P32">
        <v>411</v>
      </c>
      <c r="Q32">
        <v>783</v>
      </c>
      <c r="R32">
        <v>1147.5509999999999</v>
      </c>
      <c r="S32">
        <v>0.68200000000000005</v>
      </c>
      <c r="T32">
        <v>601.24900000000002</v>
      </c>
      <c r="U32">
        <v>0.88500000000000001</v>
      </c>
      <c r="V32">
        <v>0.74099999999999999</v>
      </c>
      <c r="W32">
        <v>4.5810000000000004</v>
      </c>
      <c r="X32">
        <v>1293.2339999999999</v>
      </c>
      <c r="Y32">
        <v>1043.183</v>
      </c>
      <c r="Z32">
        <v>3216.7350000000001</v>
      </c>
      <c r="AA32">
        <v>9.6000000000000002E-2</v>
      </c>
      <c r="AB32">
        <v>292.06799999999998</v>
      </c>
      <c r="AC32">
        <v>280.22300000000001</v>
      </c>
      <c r="AD32">
        <v>468.67399999999998</v>
      </c>
      <c r="AE32">
        <v>106.587</v>
      </c>
      <c r="AF32">
        <v>91.52</v>
      </c>
      <c r="AG32">
        <v>171.09200000000001</v>
      </c>
      <c r="AH32">
        <v>519.673</v>
      </c>
      <c r="AI32">
        <v>241.17099999999999</v>
      </c>
      <c r="AJ32">
        <v>287.70400000000001</v>
      </c>
      <c r="AK32">
        <v>537.64300000000003</v>
      </c>
      <c r="AL32">
        <v>1633.7260000000001</v>
      </c>
      <c r="AM32">
        <v>757.66099999999994</v>
      </c>
      <c r="AN32">
        <v>25.077000000000002</v>
      </c>
      <c r="AO32">
        <v>83.343000000000004</v>
      </c>
      <c r="AP32">
        <v>479.66</v>
      </c>
      <c r="AQ32">
        <v>455.10300000000001</v>
      </c>
    </row>
    <row r="33" spans="1:43" x14ac:dyDescent="0.2">
      <c r="A33">
        <v>7</v>
      </c>
      <c r="B33">
        <v>58</v>
      </c>
      <c r="C33">
        <v>23</v>
      </c>
      <c r="D33">
        <v>17</v>
      </c>
      <c r="E33" s="2" t="s">
        <v>162</v>
      </c>
      <c r="F33">
        <v>2</v>
      </c>
      <c r="G33">
        <f t="shared" si="0"/>
        <v>1.4710000000000001</v>
      </c>
      <c r="H33">
        <v>0.1</v>
      </c>
      <c r="I33">
        <v>1.371</v>
      </c>
      <c r="J33">
        <f t="shared" si="1"/>
        <v>7.2939460247994164E-2</v>
      </c>
      <c r="K33">
        <v>192</v>
      </c>
      <c r="M33">
        <v>1</v>
      </c>
      <c r="N33" t="s">
        <v>30</v>
      </c>
      <c r="O33" t="s">
        <v>31</v>
      </c>
      <c r="P33">
        <v>251</v>
      </c>
      <c r="Q33">
        <v>679</v>
      </c>
      <c r="R33">
        <v>1225.335</v>
      </c>
      <c r="S33">
        <v>0.55400000000000005</v>
      </c>
      <c r="T33">
        <v>667.59100000000001</v>
      </c>
      <c r="U33">
        <v>0.83099999999999996</v>
      </c>
      <c r="V33">
        <v>0.63500000000000001</v>
      </c>
      <c r="W33">
        <v>5.0609999999999999</v>
      </c>
      <c r="X33">
        <v>1607.2719999999999</v>
      </c>
      <c r="Y33">
        <v>1127.175</v>
      </c>
      <c r="Z33">
        <v>3204.018</v>
      </c>
      <c r="AA33">
        <v>0.11799999999999999</v>
      </c>
      <c r="AB33">
        <v>387.87900000000002</v>
      </c>
      <c r="AC33">
        <v>324.63299999999998</v>
      </c>
      <c r="AD33">
        <v>427.17200000000003</v>
      </c>
      <c r="AE33">
        <v>85.652000000000001</v>
      </c>
      <c r="AF33">
        <v>125.148</v>
      </c>
      <c r="AG33">
        <v>195.23</v>
      </c>
      <c r="AH33">
        <v>460.64800000000002</v>
      </c>
      <c r="AI33">
        <v>238.755</v>
      </c>
      <c r="AJ33">
        <v>393.16300000000001</v>
      </c>
      <c r="AK33">
        <v>613.33299999999997</v>
      </c>
      <c r="AL33">
        <v>1447.451</v>
      </c>
      <c r="AM33">
        <v>750.07100000000003</v>
      </c>
      <c r="AN33">
        <v>34.761000000000003</v>
      </c>
      <c r="AO33">
        <v>93.676000000000002</v>
      </c>
      <c r="AP33">
        <v>412.49299999999999</v>
      </c>
      <c r="AQ33">
        <v>586.245</v>
      </c>
    </row>
    <row r="34" spans="1:43" x14ac:dyDescent="0.2">
      <c r="A34">
        <v>7</v>
      </c>
      <c r="B34">
        <v>58</v>
      </c>
      <c r="C34">
        <v>23</v>
      </c>
      <c r="D34">
        <v>18</v>
      </c>
      <c r="E34" s="2" t="s">
        <v>166</v>
      </c>
      <c r="F34">
        <v>3</v>
      </c>
      <c r="G34">
        <f t="shared" ref="G34:G65" si="2">I34+H34</f>
        <v>1.752</v>
      </c>
      <c r="H34">
        <v>0.14299999999999999</v>
      </c>
      <c r="I34">
        <v>1.609</v>
      </c>
      <c r="J34">
        <f t="shared" ref="J34:J65" si="3">H34/I34</f>
        <v>8.8875077688004969E-2</v>
      </c>
      <c r="K34">
        <v>200</v>
      </c>
      <c r="M34">
        <v>1</v>
      </c>
      <c r="N34" t="s">
        <v>30</v>
      </c>
      <c r="O34" t="s">
        <v>32</v>
      </c>
      <c r="P34">
        <v>359</v>
      </c>
      <c r="Q34">
        <v>655</v>
      </c>
      <c r="R34">
        <v>1326.998</v>
      </c>
      <c r="S34">
        <v>0.49399999999999999</v>
      </c>
      <c r="T34">
        <v>742.12800000000004</v>
      </c>
      <c r="U34">
        <v>0.85699999999999998</v>
      </c>
      <c r="V34">
        <v>0.56799999999999995</v>
      </c>
      <c r="W34">
        <v>6.1929999999999996</v>
      </c>
      <c r="X34">
        <v>1870.164</v>
      </c>
      <c r="Y34">
        <v>1543.7850000000001</v>
      </c>
      <c r="Z34">
        <v>3587.1239999999998</v>
      </c>
      <c r="AA34">
        <v>0.159</v>
      </c>
      <c r="AB34">
        <v>493.73200000000003</v>
      </c>
      <c r="AC34">
        <v>348.01799999999997</v>
      </c>
      <c r="AD34">
        <v>361.32799999999997</v>
      </c>
      <c r="AE34">
        <v>123.92100000000001</v>
      </c>
      <c r="AF34">
        <v>163.65199999999999</v>
      </c>
      <c r="AG34">
        <v>207.72800000000001</v>
      </c>
      <c r="AH34">
        <v>384.14</v>
      </c>
      <c r="AI34">
        <v>385.99200000000002</v>
      </c>
      <c r="AJ34">
        <v>514.12900000000002</v>
      </c>
      <c r="AK34">
        <v>652.596</v>
      </c>
      <c r="AL34">
        <v>1207.26</v>
      </c>
      <c r="AM34">
        <v>1213.1389999999999</v>
      </c>
      <c r="AN34">
        <v>46.548000000000002</v>
      </c>
      <c r="AO34">
        <v>98.903999999999996</v>
      </c>
      <c r="AP34">
        <v>337.97899999999998</v>
      </c>
      <c r="AQ34">
        <v>1060.354</v>
      </c>
    </row>
    <row r="35" spans="1:43" x14ac:dyDescent="0.2">
      <c r="A35">
        <v>7</v>
      </c>
      <c r="B35">
        <v>58</v>
      </c>
      <c r="C35">
        <v>23</v>
      </c>
      <c r="D35">
        <v>19</v>
      </c>
      <c r="E35" s="2" t="s">
        <v>162</v>
      </c>
      <c r="F35">
        <v>4</v>
      </c>
      <c r="G35">
        <f t="shared" si="2"/>
        <v>1.2830000000000001</v>
      </c>
      <c r="H35">
        <v>0.106</v>
      </c>
      <c r="I35">
        <v>1.177</v>
      </c>
      <c r="J35">
        <f t="shared" si="3"/>
        <v>9.005947323704333E-2</v>
      </c>
      <c r="K35">
        <v>167</v>
      </c>
      <c r="M35">
        <v>1</v>
      </c>
      <c r="N35" t="s">
        <v>30</v>
      </c>
      <c r="O35" t="s">
        <v>33</v>
      </c>
      <c r="P35">
        <v>302</v>
      </c>
      <c r="Q35">
        <v>592</v>
      </c>
      <c r="R35">
        <v>1250.3630000000001</v>
      </c>
      <c r="S35">
        <v>0.47299999999999998</v>
      </c>
      <c r="T35">
        <v>729.16399999999999</v>
      </c>
      <c r="U35">
        <v>0.85299999999999998</v>
      </c>
      <c r="V35">
        <v>0.63500000000000001</v>
      </c>
      <c r="W35">
        <v>4.7549999999999999</v>
      </c>
      <c r="X35">
        <v>1798.646</v>
      </c>
      <c r="Y35">
        <v>1262.3810000000001</v>
      </c>
      <c r="Z35">
        <v>3360.828</v>
      </c>
      <c r="AA35">
        <v>0.124</v>
      </c>
      <c r="AB35">
        <v>436.053</v>
      </c>
      <c r="AC35">
        <v>302.685</v>
      </c>
      <c r="AD35">
        <v>395.48899999999998</v>
      </c>
      <c r="AE35">
        <v>116.136</v>
      </c>
      <c r="AF35">
        <v>142.321</v>
      </c>
      <c r="AG35">
        <v>181.024</v>
      </c>
      <c r="AH35">
        <v>423.17500000000001</v>
      </c>
      <c r="AI35">
        <v>323.15600000000001</v>
      </c>
      <c r="AJ35">
        <v>447.11500000000001</v>
      </c>
      <c r="AK35">
        <v>568.82899999999995</v>
      </c>
      <c r="AL35">
        <v>1329.6579999999999</v>
      </c>
      <c r="AM35">
        <v>1015.225</v>
      </c>
      <c r="AN35">
        <v>39.588999999999999</v>
      </c>
      <c r="AO35">
        <v>86.46</v>
      </c>
      <c r="AP35">
        <v>375.44900000000001</v>
      </c>
      <c r="AQ35">
        <v>760.88300000000004</v>
      </c>
    </row>
    <row r="36" spans="1:43" x14ac:dyDescent="0.2">
      <c r="A36">
        <v>7</v>
      </c>
      <c r="B36">
        <v>58</v>
      </c>
      <c r="C36">
        <v>23</v>
      </c>
      <c r="D36">
        <v>20</v>
      </c>
      <c r="E36" s="2" t="s">
        <v>162</v>
      </c>
      <c r="F36">
        <v>5</v>
      </c>
      <c r="G36">
        <f t="shared" si="2"/>
        <v>0.94899999999999995</v>
      </c>
      <c r="H36">
        <v>0.13100000000000001</v>
      </c>
      <c r="I36">
        <v>0.81799999999999995</v>
      </c>
      <c r="J36">
        <f t="shared" si="3"/>
        <v>0.16014669926650368</v>
      </c>
      <c r="K36">
        <v>161</v>
      </c>
      <c r="M36" s="1">
        <v>1</v>
      </c>
      <c r="N36" t="s">
        <v>142</v>
      </c>
      <c r="O36" t="s">
        <v>133</v>
      </c>
      <c r="P36">
        <v>408</v>
      </c>
      <c r="Q36">
        <v>714</v>
      </c>
      <c r="R36">
        <v>1264.0640000000001</v>
      </c>
      <c r="S36">
        <v>0.56499999999999995</v>
      </c>
      <c r="T36">
        <v>672.87800000000004</v>
      </c>
      <c r="U36">
        <v>0.83799999999999997</v>
      </c>
      <c r="V36">
        <v>0.56799999999999995</v>
      </c>
      <c r="W36">
        <v>5.5019999999999998</v>
      </c>
      <c r="X36">
        <v>1737.8789999999999</v>
      </c>
      <c r="Y36">
        <v>1323.7719999999999</v>
      </c>
      <c r="Z36">
        <v>3317.625</v>
      </c>
      <c r="AA36">
        <v>0.109</v>
      </c>
      <c r="AB36">
        <v>468.86599999999999</v>
      </c>
      <c r="AC36">
        <v>338.61500000000001</v>
      </c>
      <c r="AD36">
        <v>330.41800000000001</v>
      </c>
      <c r="AE36">
        <v>126.16500000000001</v>
      </c>
      <c r="AF36">
        <v>147.61000000000001</v>
      </c>
      <c r="AG36">
        <v>203.69200000000001</v>
      </c>
      <c r="AH36">
        <v>347.44099999999997</v>
      </c>
      <c r="AI36">
        <v>357.02100000000002</v>
      </c>
      <c r="AJ36">
        <v>463.73099999999999</v>
      </c>
      <c r="AK36">
        <v>639.91800000000001</v>
      </c>
      <c r="AL36">
        <v>1091.9549999999999</v>
      </c>
      <c r="AM36">
        <v>1122.021</v>
      </c>
      <c r="AN36">
        <v>40.287999999999997</v>
      </c>
      <c r="AO36">
        <v>97.813000000000002</v>
      </c>
      <c r="AP36">
        <v>305.48700000000002</v>
      </c>
      <c r="AQ36">
        <v>880.18299999999999</v>
      </c>
    </row>
    <row r="37" spans="1:43" x14ac:dyDescent="0.2">
      <c r="A37">
        <v>7</v>
      </c>
      <c r="B37">
        <v>58</v>
      </c>
      <c r="C37">
        <v>23</v>
      </c>
      <c r="D37">
        <v>21</v>
      </c>
      <c r="E37" s="2" t="s">
        <v>162</v>
      </c>
      <c r="F37">
        <v>6</v>
      </c>
      <c r="G37">
        <f t="shared" si="2"/>
        <v>1.8280000000000001</v>
      </c>
      <c r="H37">
        <v>5.3999999999999999E-2</v>
      </c>
      <c r="I37">
        <v>1.774</v>
      </c>
      <c r="J37">
        <f t="shared" si="3"/>
        <v>3.0439684329199548E-2</v>
      </c>
      <c r="K37">
        <v>207</v>
      </c>
      <c r="M37" s="1">
        <v>1</v>
      </c>
      <c r="N37" t="s">
        <v>142</v>
      </c>
      <c r="O37" t="s">
        <v>134</v>
      </c>
      <c r="P37">
        <v>327</v>
      </c>
      <c r="Q37">
        <v>511</v>
      </c>
      <c r="R37">
        <v>950.31299999999999</v>
      </c>
      <c r="S37">
        <v>0.53800000000000003</v>
      </c>
      <c r="T37">
        <v>461.52699999999999</v>
      </c>
      <c r="U37">
        <v>0.68899999999999995</v>
      </c>
      <c r="V37">
        <v>0.53900000000000003</v>
      </c>
      <c r="W37">
        <v>2.84</v>
      </c>
      <c r="X37">
        <v>1415.4079999999999</v>
      </c>
      <c r="Y37">
        <v>539.45399999999995</v>
      </c>
      <c r="Z37">
        <v>2058.625</v>
      </c>
      <c r="AA37">
        <v>0.12</v>
      </c>
      <c r="AB37">
        <v>397.01100000000002</v>
      </c>
      <c r="AC37">
        <v>260.52699999999999</v>
      </c>
      <c r="AD37">
        <v>244.048</v>
      </c>
      <c r="AE37">
        <v>48.728000000000002</v>
      </c>
      <c r="AF37">
        <v>123.819</v>
      </c>
      <c r="AG37">
        <v>157.46899999999999</v>
      </c>
      <c r="AH37">
        <v>268.56200000000001</v>
      </c>
      <c r="AI37">
        <v>105.396</v>
      </c>
      <c r="AJ37">
        <v>388.99</v>
      </c>
      <c r="AK37">
        <v>494.81</v>
      </c>
      <c r="AL37">
        <v>843.71299999999997</v>
      </c>
      <c r="AM37">
        <v>331.11099999999999</v>
      </c>
      <c r="AN37">
        <v>33.387</v>
      </c>
      <c r="AO37">
        <v>75.986999999999995</v>
      </c>
      <c r="AP37">
        <v>247.46799999999999</v>
      </c>
      <c r="AQ37">
        <v>182.613</v>
      </c>
    </row>
    <row r="38" spans="1:43" x14ac:dyDescent="0.2">
      <c r="A38">
        <v>7</v>
      </c>
      <c r="B38">
        <v>58</v>
      </c>
      <c r="C38">
        <v>23</v>
      </c>
      <c r="D38">
        <v>22</v>
      </c>
      <c r="E38" s="2" t="s">
        <v>162</v>
      </c>
      <c r="F38">
        <v>7</v>
      </c>
      <c r="G38">
        <f t="shared" si="2"/>
        <v>1.6539999999999999</v>
      </c>
      <c r="H38">
        <v>0.115</v>
      </c>
      <c r="I38">
        <v>1.5389999999999999</v>
      </c>
      <c r="J38">
        <f t="shared" si="3"/>
        <v>7.4723846653671225E-2</v>
      </c>
      <c r="K38">
        <v>214</v>
      </c>
      <c r="M38">
        <v>1</v>
      </c>
      <c r="N38" t="s">
        <v>30</v>
      </c>
      <c r="O38" t="s">
        <v>34</v>
      </c>
      <c r="P38">
        <v>240</v>
      </c>
      <c r="Q38">
        <v>705</v>
      </c>
      <c r="R38">
        <v>1315.895</v>
      </c>
      <c r="S38">
        <v>0.53600000000000003</v>
      </c>
      <c r="T38">
        <v>801.57899999999995</v>
      </c>
      <c r="U38">
        <v>1.012</v>
      </c>
      <c r="V38">
        <v>0.76200000000000001</v>
      </c>
      <c r="W38">
        <v>6.1289999999999996</v>
      </c>
      <c r="X38">
        <v>1606.6869999999999</v>
      </c>
      <c r="Y38">
        <v>1813.4190000000001</v>
      </c>
      <c r="Z38">
        <v>4189.6679999999997</v>
      </c>
      <c r="AA38">
        <v>0.10199999999999999</v>
      </c>
      <c r="AB38">
        <v>360.86599999999999</v>
      </c>
      <c r="AC38">
        <v>292.40800000000002</v>
      </c>
      <c r="AD38">
        <v>479.09199999999998</v>
      </c>
      <c r="AE38">
        <v>183.529</v>
      </c>
      <c r="AF38">
        <v>124.366</v>
      </c>
      <c r="AG38">
        <v>175.358</v>
      </c>
      <c r="AH38">
        <v>532.26700000000005</v>
      </c>
      <c r="AI38">
        <v>501.46899999999999</v>
      </c>
      <c r="AJ38">
        <v>390.70699999999999</v>
      </c>
      <c r="AK38">
        <v>550.90300000000002</v>
      </c>
      <c r="AL38">
        <v>1672.646</v>
      </c>
      <c r="AM38">
        <v>1575.412</v>
      </c>
      <c r="AN38">
        <v>36.134999999999998</v>
      </c>
      <c r="AO38">
        <v>84.004000000000005</v>
      </c>
      <c r="AP38">
        <v>489.77300000000002</v>
      </c>
      <c r="AQ38">
        <v>1203.5070000000001</v>
      </c>
    </row>
    <row r="39" spans="1:43" x14ac:dyDescent="0.2">
      <c r="A39">
        <v>7</v>
      </c>
      <c r="B39">
        <v>58</v>
      </c>
      <c r="C39">
        <v>23</v>
      </c>
      <c r="D39">
        <v>23</v>
      </c>
      <c r="E39" s="2" t="s">
        <v>162</v>
      </c>
      <c r="F39">
        <v>8</v>
      </c>
      <c r="G39">
        <f t="shared" si="2"/>
        <v>1.879</v>
      </c>
      <c r="H39">
        <v>0.14099999999999999</v>
      </c>
      <c r="I39">
        <v>1.738</v>
      </c>
      <c r="J39">
        <f t="shared" si="3"/>
        <v>8.1127733026467197E-2</v>
      </c>
      <c r="K39">
        <v>199</v>
      </c>
      <c r="M39">
        <v>1</v>
      </c>
      <c r="N39" t="s">
        <v>30</v>
      </c>
      <c r="O39" t="s">
        <v>35</v>
      </c>
      <c r="P39">
        <v>343</v>
      </c>
      <c r="Q39">
        <v>779</v>
      </c>
      <c r="R39">
        <v>1515.692</v>
      </c>
      <c r="S39">
        <v>0.51400000000000001</v>
      </c>
      <c r="T39">
        <v>914.11500000000001</v>
      </c>
      <c r="U39">
        <v>0.97199999999999998</v>
      </c>
      <c r="V39">
        <v>0.68400000000000005</v>
      </c>
      <c r="W39">
        <v>5.8710000000000004</v>
      </c>
      <c r="X39">
        <v>1983.2149999999999</v>
      </c>
      <c r="Y39">
        <v>2104.4470000000001</v>
      </c>
      <c r="Z39">
        <v>4627.1660000000002</v>
      </c>
      <c r="AA39">
        <v>0.13400000000000001</v>
      </c>
      <c r="AB39">
        <v>493.85500000000002</v>
      </c>
      <c r="AC39">
        <v>345.84500000000003</v>
      </c>
      <c r="AD39">
        <v>490.18</v>
      </c>
      <c r="AE39">
        <v>185.81299999999999</v>
      </c>
      <c r="AF39">
        <v>164.95</v>
      </c>
      <c r="AG39">
        <v>208.43199999999999</v>
      </c>
      <c r="AH39">
        <v>542.34100000000001</v>
      </c>
      <c r="AI39">
        <v>557.11500000000001</v>
      </c>
      <c r="AJ39">
        <v>518.20600000000002</v>
      </c>
      <c r="AK39">
        <v>654.91600000000005</v>
      </c>
      <c r="AL39">
        <v>1703.8150000000001</v>
      </c>
      <c r="AM39">
        <v>1750.2280000000001</v>
      </c>
      <c r="AN39">
        <v>46.713999999999999</v>
      </c>
      <c r="AO39">
        <v>100.29600000000001</v>
      </c>
      <c r="AP39">
        <v>499.69099999999997</v>
      </c>
      <c r="AQ39">
        <v>1457.7460000000001</v>
      </c>
    </row>
    <row r="40" spans="1:43" x14ac:dyDescent="0.2">
      <c r="A40">
        <v>7</v>
      </c>
      <c r="B40">
        <v>58</v>
      </c>
      <c r="C40">
        <v>23</v>
      </c>
      <c r="D40">
        <v>24</v>
      </c>
      <c r="E40" s="2" t="s">
        <v>162</v>
      </c>
      <c r="F40">
        <v>9</v>
      </c>
      <c r="G40">
        <f t="shared" si="2"/>
        <v>2.38</v>
      </c>
      <c r="H40">
        <v>0.13900000000000001</v>
      </c>
      <c r="I40">
        <v>2.2410000000000001</v>
      </c>
      <c r="J40">
        <f t="shared" si="3"/>
        <v>6.2025881302989742E-2</v>
      </c>
      <c r="K40">
        <v>176</v>
      </c>
      <c r="M40">
        <v>1</v>
      </c>
      <c r="N40" t="s">
        <v>30</v>
      </c>
      <c r="O40" t="s">
        <v>36</v>
      </c>
      <c r="P40">
        <v>317</v>
      </c>
      <c r="Q40">
        <v>765</v>
      </c>
      <c r="R40">
        <v>1476.759</v>
      </c>
      <c r="S40">
        <v>0.51800000000000002</v>
      </c>
      <c r="T40">
        <v>898.34500000000003</v>
      </c>
      <c r="U40">
        <v>0.97899999999999998</v>
      </c>
      <c r="V40">
        <v>0.64800000000000002</v>
      </c>
      <c r="W40">
        <v>8.2710000000000008</v>
      </c>
      <c r="X40">
        <v>1958.261</v>
      </c>
      <c r="Y40">
        <v>2332.7869999999998</v>
      </c>
      <c r="Z40">
        <v>4543.0280000000002</v>
      </c>
      <c r="AA40">
        <v>0.11700000000000001</v>
      </c>
      <c r="AB40">
        <v>422.2</v>
      </c>
      <c r="AC40">
        <v>420.10599999999999</v>
      </c>
      <c r="AD40">
        <v>464.05900000000003</v>
      </c>
      <c r="AE40">
        <v>170.39400000000001</v>
      </c>
      <c r="AF40">
        <v>143.255</v>
      </c>
      <c r="AG40">
        <v>254.072</v>
      </c>
      <c r="AH40">
        <v>506.38400000000001</v>
      </c>
      <c r="AI40">
        <v>542.37900000000002</v>
      </c>
      <c r="AJ40">
        <v>450.05</v>
      </c>
      <c r="AK40">
        <v>798.19200000000001</v>
      </c>
      <c r="AL40">
        <v>1590.8530000000001</v>
      </c>
      <c r="AM40">
        <v>1703.933</v>
      </c>
      <c r="AN40">
        <v>41.073</v>
      </c>
      <c r="AO40">
        <v>122.498</v>
      </c>
      <c r="AP40">
        <v>460.04199999999997</v>
      </c>
      <c r="AQ40">
        <v>1709.174</v>
      </c>
    </row>
    <row r="41" spans="1:43" x14ac:dyDescent="0.2">
      <c r="A41">
        <v>7</v>
      </c>
      <c r="B41">
        <v>58</v>
      </c>
      <c r="C41">
        <v>23</v>
      </c>
      <c r="D41">
        <v>25</v>
      </c>
      <c r="E41" s="2" t="s">
        <v>162</v>
      </c>
      <c r="F41">
        <v>10</v>
      </c>
      <c r="G41">
        <f t="shared" si="2"/>
        <v>1.544</v>
      </c>
      <c r="H41">
        <v>9.0999999999999998E-2</v>
      </c>
      <c r="I41">
        <v>1.4530000000000001</v>
      </c>
      <c r="J41">
        <f t="shared" si="3"/>
        <v>6.2629043358568476E-2</v>
      </c>
      <c r="K41">
        <v>186</v>
      </c>
      <c r="M41">
        <v>1</v>
      </c>
      <c r="N41" t="s">
        <v>30</v>
      </c>
      <c r="O41" t="s">
        <v>37</v>
      </c>
      <c r="P41">
        <v>240</v>
      </c>
      <c r="Q41">
        <v>434</v>
      </c>
      <c r="R41">
        <v>998.024</v>
      </c>
      <c r="S41">
        <v>0.435</v>
      </c>
      <c r="T41">
        <v>626.47500000000002</v>
      </c>
      <c r="U41">
        <v>0.9</v>
      </c>
      <c r="V41">
        <v>0.63500000000000001</v>
      </c>
      <c r="W41">
        <v>5.4</v>
      </c>
      <c r="X41">
        <v>1461.046</v>
      </c>
      <c r="Y41">
        <v>1204.941</v>
      </c>
      <c r="Z41">
        <v>2848.25</v>
      </c>
      <c r="AA41">
        <v>0.11799999999999999</v>
      </c>
      <c r="AB41">
        <v>356.98700000000002</v>
      </c>
      <c r="AC41">
        <v>229.114</v>
      </c>
      <c r="AD41">
        <v>302.60000000000002</v>
      </c>
      <c r="AE41">
        <v>109.32299999999999</v>
      </c>
      <c r="AF41">
        <v>113.664</v>
      </c>
      <c r="AG41">
        <v>138.96799999999999</v>
      </c>
      <c r="AH41">
        <v>338.892</v>
      </c>
      <c r="AI41">
        <v>315.01600000000002</v>
      </c>
      <c r="AJ41">
        <v>357.08600000000001</v>
      </c>
      <c r="AK41">
        <v>436.69</v>
      </c>
      <c r="AL41">
        <v>1064.8230000000001</v>
      </c>
      <c r="AM41">
        <v>989.65099999999995</v>
      </c>
      <c r="AN41">
        <v>31.074999999999999</v>
      </c>
      <c r="AO41">
        <v>67.302999999999997</v>
      </c>
      <c r="AP41">
        <v>315.28500000000003</v>
      </c>
      <c r="AQ41">
        <v>791.279</v>
      </c>
    </row>
    <row r="42" spans="1:43" x14ac:dyDescent="0.2">
      <c r="A42">
        <v>7</v>
      </c>
      <c r="B42">
        <v>58</v>
      </c>
      <c r="C42">
        <v>23</v>
      </c>
      <c r="D42">
        <v>26</v>
      </c>
      <c r="E42" s="2" t="s">
        <v>162</v>
      </c>
      <c r="F42">
        <v>11</v>
      </c>
      <c r="G42">
        <f t="shared" si="2"/>
        <v>1.3090000000000002</v>
      </c>
      <c r="H42">
        <v>0.12</v>
      </c>
      <c r="I42">
        <v>1.1890000000000001</v>
      </c>
      <c r="J42">
        <f t="shared" si="3"/>
        <v>0.10092514718250629</v>
      </c>
      <c r="K42">
        <v>218</v>
      </c>
      <c r="M42">
        <v>1</v>
      </c>
      <c r="N42" t="s">
        <v>30</v>
      </c>
      <c r="O42" t="s">
        <v>38</v>
      </c>
      <c r="P42">
        <v>241</v>
      </c>
      <c r="Q42">
        <v>579</v>
      </c>
      <c r="R42">
        <v>1028.05</v>
      </c>
      <c r="S42">
        <v>0.56299999999999994</v>
      </c>
      <c r="T42">
        <v>639.81299999999999</v>
      </c>
      <c r="U42">
        <v>1.05</v>
      </c>
      <c r="V42">
        <v>0.77300000000000002</v>
      </c>
      <c r="W42">
        <v>4.8280000000000003</v>
      </c>
      <c r="X42">
        <v>1212.7249999999999</v>
      </c>
      <c r="Y42">
        <v>1514.385</v>
      </c>
      <c r="Z42">
        <v>3404.8110000000001</v>
      </c>
      <c r="AA42">
        <v>0.115</v>
      </c>
      <c r="AB42">
        <v>283.77499999999998</v>
      </c>
      <c r="AC42">
        <v>209.29900000000001</v>
      </c>
      <c r="AD42">
        <v>368.971</v>
      </c>
      <c r="AE42">
        <v>166.00399999999999</v>
      </c>
      <c r="AF42">
        <v>92.793999999999997</v>
      </c>
      <c r="AG42">
        <v>125.587</v>
      </c>
      <c r="AH42">
        <v>414.92599999999999</v>
      </c>
      <c r="AI42">
        <v>450.21100000000001</v>
      </c>
      <c r="AJ42">
        <v>291.52100000000002</v>
      </c>
      <c r="AK42">
        <v>394.54199999999997</v>
      </c>
      <c r="AL42">
        <v>1303.529</v>
      </c>
      <c r="AM42">
        <v>1415.2190000000001</v>
      </c>
      <c r="AN42">
        <v>25.916</v>
      </c>
      <c r="AO42">
        <v>60.122</v>
      </c>
      <c r="AP42">
        <v>387.91300000000001</v>
      </c>
      <c r="AQ42">
        <v>1040.434</v>
      </c>
    </row>
    <row r="43" spans="1:43" x14ac:dyDescent="0.2">
      <c r="A43">
        <v>7</v>
      </c>
      <c r="B43">
        <v>58</v>
      </c>
      <c r="C43">
        <v>23</v>
      </c>
      <c r="D43">
        <v>27</v>
      </c>
      <c r="E43" s="2" t="s">
        <v>162</v>
      </c>
      <c r="F43">
        <v>12</v>
      </c>
      <c r="G43">
        <f t="shared" si="2"/>
        <v>1.498</v>
      </c>
      <c r="H43">
        <v>8.1000000000000003E-2</v>
      </c>
      <c r="I43">
        <v>1.417</v>
      </c>
      <c r="J43">
        <f t="shared" si="3"/>
        <v>5.7163020465772763E-2</v>
      </c>
      <c r="K43">
        <v>180</v>
      </c>
      <c r="M43">
        <v>1</v>
      </c>
      <c r="N43" t="s">
        <v>40</v>
      </c>
      <c r="O43" t="s">
        <v>41</v>
      </c>
      <c r="P43">
        <v>327</v>
      </c>
      <c r="Q43">
        <v>671</v>
      </c>
      <c r="R43">
        <v>1340.3340000000001</v>
      </c>
      <c r="S43">
        <v>0.501</v>
      </c>
      <c r="T43">
        <v>650.67600000000004</v>
      </c>
      <c r="U43">
        <v>0.74099999999999999</v>
      </c>
      <c r="V43">
        <v>0.52400000000000002</v>
      </c>
      <c r="W43">
        <v>6.2240000000000002</v>
      </c>
      <c r="X43">
        <v>1935.596</v>
      </c>
      <c r="Y43">
        <v>1137.171</v>
      </c>
      <c r="Z43">
        <v>3131.2049999999999</v>
      </c>
      <c r="AA43">
        <v>0.11700000000000001</v>
      </c>
      <c r="AB43">
        <v>589.40899999999999</v>
      </c>
      <c r="AC43">
        <v>327.97699999999998</v>
      </c>
      <c r="AD43">
        <v>337.38900000000001</v>
      </c>
      <c r="AE43">
        <v>85.558999999999997</v>
      </c>
      <c r="AF43">
        <v>181.22800000000001</v>
      </c>
      <c r="AG43">
        <v>196.5</v>
      </c>
      <c r="AH43">
        <v>367.89</v>
      </c>
      <c r="AI43">
        <v>250.88499999999999</v>
      </c>
      <c r="AJ43">
        <v>569.45799999999997</v>
      </c>
      <c r="AK43">
        <v>617.32299999999998</v>
      </c>
      <c r="AL43">
        <v>1156.2460000000001</v>
      </c>
      <c r="AM43">
        <v>788.17899999999997</v>
      </c>
      <c r="AN43">
        <v>48.460999999999999</v>
      </c>
      <c r="AO43">
        <v>93.923000000000002</v>
      </c>
      <c r="AP43">
        <v>332.41300000000001</v>
      </c>
      <c r="AQ43">
        <v>662.375</v>
      </c>
    </row>
    <row r="44" spans="1:43" x14ac:dyDescent="0.2">
      <c r="A44">
        <v>7</v>
      </c>
      <c r="B44">
        <v>58</v>
      </c>
      <c r="C44">
        <v>23</v>
      </c>
      <c r="D44">
        <v>28</v>
      </c>
      <c r="E44" s="2" t="s">
        <v>162</v>
      </c>
      <c r="F44">
        <v>13</v>
      </c>
      <c r="G44">
        <f t="shared" si="2"/>
        <v>1.0529999999999999</v>
      </c>
      <c r="H44">
        <v>8.6999999999999994E-2</v>
      </c>
      <c r="I44">
        <v>0.96599999999999997</v>
      </c>
      <c r="J44">
        <f t="shared" si="3"/>
        <v>9.0062111801242239E-2</v>
      </c>
      <c r="K44">
        <v>125</v>
      </c>
      <c r="M44">
        <v>1</v>
      </c>
      <c r="N44" t="s">
        <v>40</v>
      </c>
      <c r="O44" t="s">
        <v>47</v>
      </c>
      <c r="P44">
        <v>229</v>
      </c>
      <c r="Q44">
        <v>444</v>
      </c>
      <c r="R44">
        <v>947.58500000000004</v>
      </c>
      <c r="S44">
        <v>0.46899999999999997</v>
      </c>
      <c r="T44">
        <v>578.20399999999995</v>
      </c>
      <c r="U44">
        <v>0.871</v>
      </c>
      <c r="V44">
        <v>0.63500000000000001</v>
      </c>
      <c r="W44">
        <v>4.43</v>
      </c>
      <c r="X44">
        <v>1369.82</v>
      </c>
      <c r="Y44">
        <v>1034.501</v>
      </c>
      <c r="Z44">
        <v>2622.701</v>
      </c>
      <c r="AA44">
        <v>0.108</v>
      </c>
      <c r="AB44">
        <v>343.10199999999998</v>
      </c>
      <c r="AC44">
        <v>227.90899999999999</v>
      </c>
      <c r="AD44">
        <v>273.17599999999999</v>
      </c>
      <c r="AE44">
        <v>103.398</v>
      </c>
      <c r="AF44">
        <v>111.836</v>
      </c>
      <c r="AG44">
        <v>135.31899999999999</v>
      </c>
      <c r="AH44">
        <v>304.51900000000001</v>
      </c>
      <c r="AI44">
        <v>283.15800000000002</v>
      </c>
      <c r="AJ44">
        <v>351.34399999999999</v>
      </c>
      <c r="AK44">
        <v>425.11700000000002</v>
      </c>
      <c r="AL44">
        <v>956.67399999999998</v>
      </c>
      <c r="AM44">
        <v>889.56700000000001</v>
      </c>
      <c r="AN44">
        <v>31.382000000000001</v>
      </c>
      <c r="AO44">
        <v>64.119</v>
      </c>
      <c r="AP44">
        <v>281.65100000000001</v>
      </c>
      <c r="AQ44">
        <v>657.35</v>
      </c>
    </row>
    <row r="45" spans="1:43" x14ac:dyDescent="0.2">
      <c r="A45">
        <v>7</v>
      </c>
      <c r="B45">
        <v>58</v>
      </c>
      <c r="C45">
        <v>23</v>
      </c>
      <c r="D45">
        <v>29</v>
      </c>
      <c r="E45" s="2" t="s">
        <v>162</v>
      </c>
      <c r="F45">
        <v>14</v>
      </c>
      <c r="G45">
        <f t="shared" si="2"/>
        <v>2.4390000000000001</v>
      </c>
      <c r="H45">
        <v>0.13400000000000001</v>
      </c>
      <c r="I45">
        <v>2.3050000000000002</v>
      </c>
      <c r="J45">
        <f t="shared" si="3"/>
        <v>5.8134490238611711E-2</v>
      </c>
      <c r="K45">
        <v>239</v>
      </c>
      <c r="M45" s="1">
        <v>1</v>
      </c>
      <c r="N45" t="s">
        <v>142</v>
      </c>
      <c r="O45" t="s">
        <v>135</v>
      </c>
      <c r="P45">
        <v>287</v>
      </c>
      <c r="Q45">
        <v>701</v>
      </c>
      <c r="R45">
        <v>1379.818</v>
      </c>
      <c r="S45">
        <v>0.50800000000000001</v>
      </c>
      <c r="T45">
        <v>754.80499999999995</v>
      </c>
      <c r="U45">
        <v>0.88900000000000001</v>
      </c>
      <c r="V45">
        <v>0.52400000000000002</v>
      </c>
      <c r="W45">
        <v>6.6840000000000002</v>
      </c>
      <c r="X45">
        <v>1909.645</v>
      </c>
      <c r="Y45">
        <v>1933.8330000000001</v>
      </c>
      <c r="Z45">
        <v>3850.8090000000002</v>
      </c>
      <c r="AA45">
        <v>0.111</v>
      </c>
      <c r="AB45">
        <v>607.35599999999999</v>
      </c>
      <c r="AC45">
        <v>308.68400000000003</v>
      </c>
      <c r="AD45">
        <v>287.26900000000001</v>
      </c>
      <c r="AE45">
        <v>176.50899999999999</v>
      </c>
      <c r="AF45">
        <v>193.541</v>
      </c>
      <c r="AG45">
        <v>185.643</v>
      </c>
      <c r="AH45">
        <v>301.75799999999998</v>
      </c>
      <c r="AI45">
        <v>544.28899999999999</v>
      </c>
      <c r="AJ45">
        <v>608.15499999999997</v>
      </c>
      <c r="AK45">
        <v>583.21600000000001</v>
      </c>
      <c r="AL45">
        <v>948.46600000000001</v>
      </c>
      <c r="AM45">
        <v>1710.973</v>
      </c>
      <c r="AN45">
        <v>52.878999999999998</v>
      </c>
      <c r="AO45">
        <v>89.159000000000006</v>
      </c>
      <c r="AP45">
        <v>265.238</v>
      </c>
      <c r="AQ45">
        <v>1526.557</v>
      </c>
    </row>
    <row r="46" spans="1:43" x14ac:dyDescent="0.2">
      <c r="A46">
        <v>7</v>
      </c>
      <c r="B46">
        <v>58</v>
      </c>
      <c r="C46">
        <v>23</v>
      </c>
      <c r="D46">
        <v>30</v>
      </c>
      <c r="E46" s="2" t="s">
        <v>162</v>
      </c>
      <c r="F46">
        <v>15</v>
      </c>
      <c r="G46">
        <f t="shared" si="2"/>
        <v>2.105</v>
      </c>
      <c r="H46">
        <v>0.16400000000000001</v>
      </c>
      <c r="I46">
        <v>1.9410000000000001</v>
      </c>
      <c r="J46">
        <f t="shared" si="3"/>
        <v>8.4492529623905202E-2</v>
      </c>
      <c r="K46">
        <v>206</v>
      </c>
      <c r="M46">
        <v>1</v>
      </c>
      <c r="N46" t="s">
        <v>40</v>
      </c>
      <c r="O46" t="s">
        <v>42</v>
      </c>
      <c r="P46">
        <v>358</v>
      </c>
      <c r="Q46">
        <v>930</v>
      </c>
      <c r="R46">
        <v>1690.0260000000001</v>
      </c>
      <c r="S46">
        <v>0.55000000000000004</v>
      </c>
      <c r="T46">
        <v>992.49</v>
      </c>
      <c r="U46">
        <v>1.0029999999999999</v>
      </c>
      <c r="V46">
        <v>0.64800000000000002</v>
      </c>
      <c r="W46">
        <v>6.8209999999999997</v>
      </c>
      <c r="X46">
        <v>2100.8229999999999</v>
      </c>
      <c r="Y46">
        <v>2806.09</v>
      </c>
      <c r="Z46">
        <v>5380.1040000000003</v>
      </c>
      <c r="AA46">
        <v>0.14499999999999999</v>
      </c>
      <c r="AB46">
        <v>544.38599999999997</v>
      </c>
      <c r="AC46">
        <v>404.34699999999998</v>
      </c>
      <c r="AD46">
        <v>512.41499999999996</v>
      </c>
      <c r="AE46">
        <v>228.87700000000001</v>
      </c>
      <c r="AF46">
        <v>171.90100000000001</v>
      </c>
      <c r="AG46">
        <v>243.53899999999999</v>
      </c>
      <c r="AH46">
        <v>578.84</v>
      </c>
      <c r="AI46">
        <v>718.18499999999995</v>
      </c>
      <c r="AJ46">
        <v>540.279</v>
      </c>
      <c r="AK46">
        <v>765.101</v>
      </c>
      <c r="AL46">
        <v>1818.48</v>
      </c>
      <c r="AM46">
        <v>2256.2440000000001</v>
      </c>
      <c r="AN46">
        <v>47.134</v>
      </c>
      <c r="AO46">
        <v>116.983</v>
      </c>
      <c r="AP46">
        <v>544.90200000000004</v>
      </c>
      <c r="AQ46">
        <v>2097.0709999999999</v>
      </c>
    </row>
    <row r="47" spans="1:43" x14ac:dyDescent="0.2">
      <c r="A47">
        <v>7</v>
      </c>
      <c r="B47">
        <v>58</v>
      </c>
      <c r="C47">
        <v>23</v>
      </c>
      <c r="D47">
        <v>31</v>
      </c>
      <c r="E47" s="2" t="s">
        <v>162</v>
      </c>
      <c r="F47">
        <v>16</v>
      </c>
      <c r="G47">
        <f t="shared" si="2"/>
        <v>1.28</v>
      </c>
      <c r="H47">
        <v>0.115</v>
      </c>
      <c r="I47">
        <v>1.165</v>
      </c>
      <c r="J47">
        <f t="shared" si="3"/>
        <v>9.8712446351931327E-2</v>
      </c>
      <c r="K47">
        <v>171</v>
      </c>
      <c r="M47">
        <v>1</v>
      </c>
      <c r="N47" t="s">
        <v>40</v>
      </c>
      <c r="O47" t="s">
        <v>43</v>
      </c>
      <c r="P47">
        <v>384</v>
      </c>
      <c r="Q47">
        <v>704</v>
      </c>
      <c r="R47">
        <v>1249.4269999999999</v>
      </c>
      <c r="S47">
        <v>0.56299999999999994</v>
      </c>
      <c r="T47">
        <v>616.04700000000003</v>
      </c>
      <c r="U47">
        <v>0.749</v>
      </c>
      <c r="V47">
        <v>0.52400000000000002</v>
      </c>
      <c r="W47">
        <v>4.8360000000000003</v>
      </c>
      <c r="X47">
        <v>1786.8340000000001</v>
      </c>
      <c r="Y47">
        <v>1086.7360000000001</v>
      </c>
      <c r="Z47">
        <v>2967.299</v>
      </c>
      <c r="AA47">
        <v>0.13700000000000001</v>
      </c>
      <c r="AB47">
        <v>554.82600000000002</v>
      </c>
      <c r="AC47">
        <v>316.34500000000003</v>
      </c>
      <c r="AD47">
        <v>271.91399999999999</v>
      </c>
      <c r="AE47">
        <v>106.342</v>
      </c>
      <c r="AF47">
        <v>171.696</v>
      </c>
      <c r="AG47">
        <v>188.33099999999999</v>
      </c>
      <c r="AH47">
        <v>293.18200000000002</v>
      </c>
      <c r="AI47">
        <v>291.197</v>
      </c>
      <c r="AJ47">
        <v>539.39800000000002</v>
      </c>
      <c r="AK47">
        <v>591.80700000000002</v>
      </c>
      <c r="AL47">
        <v>921.27200000000005</v>
      </c>
      <c r="AM47">
        <v>914.82299999999998</v>
      </c>
      <c r="AN47">
        <v>46.561999999999998</v>
      </c>
      <c r="AO47">
        <v>89.572000000000003</v>
      </c>
      <c r="AP47">
        <v>263.959</v>
      </c>
      <c r="AQ47">
        <v>686.64300000000003</v>
      </c>
    </row>
    <row r="48" spans="1:43" x14ac:dyDescent="0.2">
      <c r="A48">
        <v>7</v>
      </c>
      <c r="B48">
        <v>58</v>
      </c>
      <c r="C48">
        <v>23</v>
      </c>
      <c r="D48">
        <v>32</v>
      </c>
      <c r="E48" s="2" t="s">
        <v>162</v>
      </c>
      <c r="F48">
        <v>17</v>
      </c>
      <c r="G48">
        <f t="shared" si="2"/>
        <v>1.6040000000000001</v>
      </c>
      <c r="H48">
        <v>7.3999999999999996E-2</v>
      </c>
      <c r="I48">
        <v>1.53</v>
      </c>
      <c r="J48">
        <f t="shared" si="3"/>
        <v>4.836601307189542E-2</v>
      </c>
      <c r="K48">
        <v>201</v>
      </c>
      <c r="M48" s="1">
        <v>1</v>
      </c>
      <c r="N48" t="s">
        <v>142</v>
      </c>
      <c r="O48" t="s">
        <v>136</v>
      </c>
      <c r="P48">
        <v>222</v>
      </c>
      <c r="Q48">
        <v>392</v>
      </c>
      <c r="R48">
        <v>769.96299999999997</v>
      </c>
      <c r="S48">
        <v>0.50900000000000001</v>
      </c>
      <c r="T48">
        <v>409.60399999999998</v>
      </c>
      <c r="U48">
        <v>0.85399999999999998</v>
      </c>
      <c r="V48">
        <v>0.45800000000000002</v>
      </c>
      <c r="W48">
        <v>6.532</v>
      </c>
      <c r="X48">
        <v>1115.635</v>
      </c>
      <c r="Y48">
        <v>1112.011</v>
      </c>
      <c r="Z48">
        <v>2069.9270000000001</v>
      </c>
      <c r="AA48">
        <v>9.4E-2</v>
      </c>
      <c r="AB48">
        <v>409.46</v>
      </c>
      <c r="AC48">
        <v>122.6</v>
      </c>
      <c r="AD48">
        <v>141.98699999999999</v>
      </c>
      <c r="AE48">
        <v>95.915999999999997</v>
      </c>
      <c r="AF48">
        <v>115.596</v>
      </c>
      <c r="AG48">
        <v>72.710999999999999</v>
      </c>
      <c r="AH48">
        <v>157.48099999999999</v>
      </c>
      <c r="AI48">
        <v>313.04700000000003</v>
      </c>
      <c r="AJ48">
        <v>363.15600000000001</v>
      </c>
      <c r="AK48">
        <v>228.56399999999999</v>
      </c>
      <c r="AL48">
        <v>494.74099999999999</v>
      </c>
      <c r="AM48">
        <v>983.46600000000001</v>
      </c>
      <c r="AN48">
        <v>28.896000000000001</v>
      </c>
      <c r="AO48">
        <v>34.469000000000001</v>
      </c>
      <c r="AP48">
        <v>144.83699999999999</v>
      </c>
      <c r="AQ48">
        <v>903.81</v>
      </c>
    </row>
    <row r="49" spans="1:43" x14ac:dyDescent="0.2">
      <c r="A49">
        <v>7</v>
      </c>
      <c r="B49">
        <v>58</v>
      </c>
      <c r="C49">
        <v>23</v>
      </c>
      <c r="D49">
        <v>33</v>
      </c>
      <c r="E49" s="2" t="s">
        <v>162</v>
      </c>
      <c r="F49">
        <v>18</v>
      </c>
      <c r="G49">
        <f t="shared" si="2"/>
        <v>1.57</v>
      </c>
      <c r="H49">
        <v>7.5999999999999998E-2</v>
      </c>
      <c r="I49">
        <v>1.494</v>
      </c>
      <c r="J49">
        <f t="shared" si="3"/>
        <v>5.0870147255689425E-2</v>
      </c>
      <c r="K49">
        <v>197</v>
      </c>
      <c r="M49">
        <v>1</v>
      </c>
      <c r="N49" t="s">
        <v>40</v>
      </c>
      <c r="O49" t="s">
        <v>44</v>
      </c>
      <c r="P49">
        <v>225</v>
      </c>
      <c r="Q49">
        <v>465</v>
      </c>
      <c r="R49">
        <v>1034.011</v>
      </c>
      <c r="S49">
        <v>0.45</v>
      </c>
      <c r="T49">
        <v>598.43799999999999</v>
      </c>
      <c r="U49">
        <v>0.83299999999999996</v>
      </c>
      <c r="V49">
        <v>0.53900000000000003</v>
      </c>
      <c r="W49">
        <v>5.2869999999999999</v>
      </c>
      <c r="X49">
        <v>1554.6780000000001</v>
      </c>
      <c r="Y49">
        <v>1089.9690000000001</v>
      </c>
      <c r="Z49">
        <v>2695.431</v>
      </c>
      <c r="AA49">
        <v>0.11</v>
      </c>
      <c r="AB49">
        <v>405.82400000000001</v>
      </c>
      <c r="AC49">
        <v>277.53100000000001</v>
      </c>
      <c r="AD49">
        <v>252.10400000000001</v>
      </c>
      <c r="AE49">
        <v>98.552000000000007</v>
      </c>
      <c r="AF49">
        <v>135.26499999999999</v>
      </c>
      <c r="AG49">
        <v>165.108</v>
      </c>
      <c r="AH49">
        <v>272.517</v>
      </c>
      <c r="AI49">
        <v>284.90600000000001</v>
      </c>
      <c r="AJ49">
        <v>424.947</v>
      </c>
      <c r="AK49">
        <v>518.70299999999997</v>
      </c>
      <c r="AL49">
        <v>856.72</v>
      </c>
      <c r="AM49">
        <v>895.06</v>
      </c>
      <c r="AN49">
        <v>38.206000000000003</v>
      </c>
      <c r="AO49">
        <v>78.394000000000005</v>
      </c>
      <c r="AP49">
        <v>245.346</v>
      </c>
      <c r="AQ49">
        <v>728.02300000000002</v>
      </c>
    </row>
    <row r="50" spans="1:43" x14ac:dyDescent="0.2">
      <c r="A50">
        <v>7</v>
      </c>
      <c r="B50">
        <v>58</v>
      </c>
      <c r="C50">
        <v>23</v>
      </c>
      <c r="D50">
        <v>34</v>
      </c>
      <c r="E50" s="2" t="s">
        <v>162</v>
      </c>
      <c r="F50">
        <v>19</v>
      </c>
      <c r="G50">
        <f t="shared" si="2"/>
        <v>1.6</v>
      </c>
      <c r="H50">
        <v>7.5999999999999998E-2</v>
      </c>
      <c r="I50">
        <v>1.524</v>
      </c>
      <c r="J50">
        <f t="shared" si="3"/>
        <v>4.9868766404199474E-2</v>
      </c>
      <c r="K50">
        <v>183</v>
      </c>
      <c r="M50">
        <v>1</v>
      </c>
      <c r="N50" t="s">
        <v>40</v>
      </c>
      <c r="O50" t="s">
        <v>45</v>
      </c>
      <c r="P50">
        <v>193</v>
      </c>
      <c r="Q50">
        <v>375</v>
      </c>
      <c r="R50">
        <v>749.98400000000004</v>
      </c>
      <c r="S50">
        <v>0.5</v>
      </c>
      <c r="T50">
        <v>462.608</v>
      </c>
      <c r="U50">
        <v>1.0369999999999999</v>
      </c>
      <c r="V50">
        <v>0.77300000000000002</v>
      </c>
      <c r="W50">
        <v>5.4249999999999998</v>
      </c>
      <c r="X50">
        <v>947.30700000000002</v>
      </c>
      <c r="Y50">
        <v>1251.8710000000001</v>
      </c>
      <c r="Z50">
        <v>2476.8760000000002</v>
      </c>
      <c r="AA50">
        <v>8.5999999999999993E-2</v>
      </c>
      <c r="AB50">
        <v>241.45599999999999</v>
      </c>
      <c r="AC50">
        <v>123.08</v>
      </c>
      <c r="AD50">
        <v>282.42399999999998</v>
      </c>
      <c r="AE50">
        <v>103.023</v>
      </c>
      <c r="AF50">
        <v>72.537999999999997</v>
      </c>
      <c r="AG50">
        <v>74.438999999999993</v>
      </c>
      <c r="AH50">
        <v>315.66399999999999</v>
      </c>
      <c r="AI50">
        <v>325.63200000000001</v>
      </c>
      <c r="AJ50">
        <v>227.886</v>
      </c>
      <c r="AK50">
        <v>233.857</v>
      </c>
      <c r="AL50">
        <v>991.68799999999999</v>
      </c>
      <c r="AM50">
        <v>1023.4450000000001</v>
      </c>
      <c r="AN50">
        <v>19.024000000000001</v>
      </c>
      <c r="AO50">
        <v>35.957999999999998</v>
      </c>
      <c r="AP50">
        <v>291.28500000000003</v>
      </c>
      <c r="AQ50">
        <v>905.60400000000004</v>
      </c>
    </row>
    <row r="51" spans="1:43" x14ac:dyDescent="0.2">
      <c r="A51">
        <v>7</v>
      </c>
      <c r="B51">
        <v>58</v>
      </c>
      <c r="C51">
        <v>23</v>
      </c>
      <c r="D51">
        <v>35</v>
      </c>
      <c r="E51" s="2" t="s">
        <v>162</v>
      </c>
      <c r="F51">
        <v>20</v>
      </c>
      <c r="G51">
        <f t="shared" si="2"/>
        <v>2.16</v>
      </c>
      <c r="H51">
        <v>0.2</v>
      </c>
      <c r="I51">
        <v>1.96</v>
      </c>
      <c r="J51">
        <f t="shared" si="3"/>
        <v>0.10204081632653061</v>
      </c>
      <c r="K51">
        <v>226</v>
      </c>
      <c r="M51">
        <v>1</v>
      </c>
      <c r="N51" t="s">
        <v>40</v>
      </c>
      <c r="O51" t="s">
        <v>46</v>
      </c>
      <c r="P51">
        <v>299</v>
      </c>
      <c r="Q51">
        <v>729</v>
      </c>
      <c r="R51">
        <v>1580.4590000000001</v>
      </c>
      <c r="S51">
        <v>0.46100000000000002</v>
      </c>
      <c r="T51">
        <v>834.63499999999999</v>
      </c>
      <c r="U51">
        <v>0.84899999999999998</v>
      </c>
      <c r="V51">
        <v>0.50800000000000001</v>
      </c>
      <c r="W51">
        <v>5.93</v>
      </c>
      <c r="X51">
        <v>2283.6309999999999</v>
      </c>
      <c r="Y51">
        <v>2107.7640000000001</v>
      </c>
      <c r="Z51">
        <v>4195.8360000000002</v>
      </c>
      <c r="AA51">
        <v>0.128</v>
      </c>
      <c r="AB51">
        <v>780.94799999999998</v>
      </c>
      <c r="AC51">
        <v>307.92500000000001</v>
      </c>
      <c r="AD51">
        <v>326.23099999999999</v>
      </c>
      <c r="AE51">
        <v>165.35499999999999</v>
      </c>
      <c r="AF51">
        <v>238.31800000000001</v>
      </c>
      <c r="AG51">
        <v>183.10900000000001</v>
      </c>
      <c r="AH51">
        <v>366.54899999999998</v>
      </c>
      <c r="AI51">
        <v>547.30399999999997</v>
      </c>
      <c r="AJ51">
        <v>748.87599999999998</v>
      </c>
      <c r="AK51">
        <v>575.51400000000001</v>
      </c>
      <c r="AL51">
        <v>1152.038</v>
      </c>
      <c r="AM51">
        <v>1719.4069999999999</v>
      </c>
      <c r="AN51">
        <v>62.786999999999999</v>
      </c>
      <c r="AO51">
        <v>87.01</v>
      </c>
      <c r="AP51">
        <v>344.29899999999998</v>
      </c>
      <c r="AQ51">
        <v>1613.6679999999999</v>
      </c>
    </row>
    <row r="52" spans="1:43" x14ac:dyDescent="0.2">
      <c r="A52">
        <v>7</v>
      </c>
      <c r="B52">
        <v>58</v>
      </c>
      <c r="C52">
        <v>23</v>
      </c>
      <c r="D52">
        <v>16</v>
      </c>
      <c r="E52" s="2" t="s">
        <v>162</v>
      </c>
      <c r="F52">
        <v>1</v>
      </c>
      <c r="G52">
        <f t="shared" si="2"/>
        <v>1.7110000000000001</v>
      </c>
      <c r="H52">
        <v>8.4000000000000005E-2</v>
      </c>
      <c r="I52">
        <v>1.627</v>
      </c>
      <c r="J52">
        <f t="shared" si="3"/>
        <v>5.1628764597418567E-2</v>
      </c>
      <c r="K52">
        <v>199</v>
      </c>
      <c r="M52" s="1">
        <v>2</v>
      </c>
      <c r="N52" t="s">
        <v>131</v>
      </c>
      <c r="O52" t="s">
        <v>132</v>
      </c>
      <c r="P52">
        <v>261</v>
      </c>
      <c r="Q52">
        <v>705</v>
      </c>
      <c r="R52">
        <v>1136.25</v>
      </c>
      <c r="S52">
        <v>0.62</v>
      </c>
      <c r="T52">
        <v>528.62</v>
      </c>
      <c r="U52">
        <v>0.73</v>
      </c>
      <c r="V52">
        <v>0.56799999999999995</v>
      </c>
      <c r="W52">
        <v>5.0030000000000001</v>
      </c>
      <c r="X52">
        <v>1506.2539999999999</v>
      </c>
      <c r="Y52">
        <v>781.26400000000001</v>
      </c>
      <c r="Z52">
        <v>2594.6060000000002</v>
      </c>
      <c r="AA52">
        <v>9.8000000000000004E-2</v>
      </c>
      <c r="AB52">
        <v>452.00700000000001</v>
      </c>
      <c r="AC52">
        <v>290.44099999999997</v>
      </c>
      <c r="AD52">
        <v>335.68200000000002</v>
      </c>
      <c r="AE52">
        <v>58.12</v>
      </c>
      <c r="AF52">
        <v>141.148</v>
      </c>
      <c r="AG52">
        <v>175.65600000000001</v>
      </c>
      <c r="AH52">
        <v>357.96499999999997</v>
      </c>
      <c r="AI52">
        <v>150.892</v>
      </c>
      <c r="AJ52">
        <v>443.43</v>
      </c>
      <c r="AK52">
        <v>551.98900000000003</v>
      </c>
      <c r="AL52">
        <v>1125.146</v>
      </c>
      <c r="AM52">
        <v>474.04199999999997</v>
      </c>
      <c r="AN52">
        <v>38.299999999999997</v>
      </c>
      <c r="AO52">
        <v>84.831999999999994</v>
      </c>
      <c r="AP52">
        <v>317.517</v>
      </c>
      <c r="AQ52">
        <v>340.61599999999999</v>
      </c>
    </row>
    <row r="53" spans="1:43" x14ac:dyDescent="0.2">
      <c r="A53">
        <v>7</v>
      </c>
      <c r="B53">
        <v>58</v>
      </c>
      <c r="C53">
        <v>23</v>
      </c>
      <c r="D53">
        <v>17</v>
      </c>
      <c r="E53" s="2" t="s">
        <v>162</v>
      </c>
      <c r="F53">
        <v>2</v>
      </c>
      <c r="G53">
        <f t="shared" si="2"/>
        <v>1.4710000000000001</v>
      </c>
      <c r="H53">
        <v>0.1</v>
      </c>
      <c r="I53">
        <v>1.371</v>
      </c>
      <c r="J53">
        <f t="shared" si="3"/>
        <v>7.2939460247994164E-2</v>
      </c>
      <c r="K53">
        <v>192</v>
      </c>
      <c r="M53">
        <v>2</v>
      </c>
      <c r="N53" t="s">
        <v>39</v>
      </c>
      <c r="O53" t="s">
        <v>31</v>
      </c>
      <c r="P53">
        <v>239</v>
      </c>
      <c r="Q53">
        <v>501</v>
      </c>
      <c r="R53">
        <v>1009.62</v>
      </c>
      <c r="S53">
        <v>0.496</v>
      </c>
      <c r="T53">
        <v>551.10400000000004</v>
      </c>
      <c r="U53">
        <v>0.82199999999999995</v>
      </c>
      <c r="V53">
        <v>0.63500000000000001</v>
      </c>
      <c r="W53">
        <v>4.968</v>
      </c>
      <c r="X53">
        <v>1424.4380000000001</v>
      </c>
      <c r="Y53">
        <v>946.125</v>
      </c>
      <c r="Z53">
        <v>2594.4180000000001</v>
      </c>
      <c r="AA53">
        <v>0.108</v>
      </c>
      <c r="AB53">
        <v>375.29300000000001</v>
      </c>
      <c r="AC53">
        <v>262.66500000000002</v>
      </c>
      <c r="AD53">
        <v>288.72800000000001</v>
      </c>
      <c r="AE53">
        <v>82.933000000000007</v>
      </c>
      <c r="AF53">
        <v>121.27500000000001</v>
      </c>
      <c r="AG53">
        <v>159.18899999999999</v>
      </c>
      <c r="AH53">
        <v>316.76400000000001</v>
      </c>
      <c r="AI53">
        <v>228.251</v>
      </c>
      <c r="AJ53">
        <v>380.99599999999998</v>
      </c>
      <c r="AK53">
        <v>500.28899999999999</v>
      </c>
      <c r="AL53">
        <v>996.06299999999999</v>
      </c>
      <c r="AM53">
        <v>717.07100000000003</v>
      </c>
      <c r="AN53">
        <v>33.575000000000003</v>
      </c>
      <c r="AO53">
        <v>76.968000000000004</v>
      </c>
      <c r="AP53">
        <v>288.97399999999999</v>
      </c>
      <c r="AQ53">
        <v>546.60799999999995</v>
      </c>
    </row>
    <row r="54" spans="1:43" x14ac:dyDescent="0.2">
      <c r="A54">
        <v>7</v>
      </c>
      <c r="B54">
        <v>58</v>
      </c>
      <c r="C54">
        <v>23</v>
      </c>
      <c r="D54">
        <v>18</v>
      </c>
      <c r="E54" s="2" t="s">
        <v>166</v>
      </c>
      <c r="F54">
        <v>3</v>
      </c>
      <c r="G54">
        <f t="shared" si="2"/>
        <v>1.752</v>
      </c>
      <c r="H54">
        <v>0.14299999999999999</v>
      </c>
      <c r="I54">
        <v>1.609</v>
      </c>
      <c r="J54">
        <f t="shared" si="3"/>
        <v>8.8875077688004969E-2</v>
      </c>
      <c r="K54">
        <v>200</v>
      </c>
      <c r="M54">
        <v>2</v>
      </c>
      <c r="N54" t="s">
        <v>39</v>
      </c>
      <c r="O54" t="s">
        <v>32</v>
      </c>
      <c r="P54">
        <v>370</v>
      </c>
      <c r="Q54">
        <v>640</v>
      </c>
      <c r="R54">
        <v>1322.855</v>
      </c>
      <c r="S54">
        <v>0.48399999999999999</v>
      </c>
      <c r="T54">
        <v>717.95799999999997</v>
      </c>
      <c r="U54">
        <v>0.85899999999999999</v>
      </c>
      <c r="V54">
        <v>0.53900000000000003</v>
      </c>
      <c r="W54">
        <v>6.407</v>
      </c>
      <c r="X54">
        <v>1901.873</v>
      </c>
      <c r="Y54">
        <v>1640.0219999999999</v>
      </c>
      <c r="Z54">
        <v>3560.6909999999998</v>
      </c>
      <c r="AA54">
        <v>0.14499999999999999</v>
      </c>
      <c r="AB54">
        <v>523.22699999999998</v>
      </c>
      <c r="AC54">
        <v>356.11900000000003</v>
      </c>
      <c r="AD54">
        <v>321.74900000000002</v>
      </c>
      <c r="AE54">
        <v>121.76</v>
      </c>
      <c r="AF54">
        <v>173.279</v>
      </c>
      <c r="AG54">
        <v>212.96899999999999</v>
      </c>
      <c r="AH54">
        <v>340.87</v>
      </c>
      <c r="AI54">
        <v>406.18599999999998</v>
      </c>
      <c r="AJ54">
        <v>544.37099999999998</v>
      </c>
      <c r="AK54">
        <v>669.17100000000005</v>
      </c>
      <c r="AL54">
        <v>1071.08</v>
      </c>
      <c r="AM54">
        <v>1276.07</v>
      </c>
      <c r="AN54">
        <v>48.892000000000003</v>
      </c>
      <c r="AO54">
        <v>101.68</v>
      </c>
      <c r="AP54">
        <v>298.99599999999998</v>
      </c>
      <c r="AQ54">
        <v>1190.454</v>
      </c>
    </row>
    <row r="55" spans="1:43" x14ac:dyDescent="0.2">
      <c r="A55">
        <v>7</v>
      </c>
      <c r="B55">
        <v>58</v>
      </c>
      <c r="C55">
        <v>23</v>
      </c>
      <c r="D55">
        <v>19</v>
      </c>
      <c r="E55" s="2" t="s">
        <v>162</v>
      </c>
      <c r="F55">
        <v>4</v>
      </c>
      <c r="G55">
        <f t="shared" si="2"/>
        <v>1.2830000000000001</v>
      </c>
      <c r="H55">
        <v>0.106</v>
      </c>
      <c r="I55">
        <v>1.177</v>
      </c>
      <c r="J55">
        <f t="shared" si="3"/>
        <v>9.005947323704333E-2</v>
      </c>
      <c r="K55">
        <v>167</v>
      </c>
      <c r="M55">
        <v>2</v>
      </c>
      <c r="N55" t="s">
        <v>39</v>
      </c>
      <c r="O55" t="s">
        <v>33</v>
      </c>
      <c r="P55">
        <v>258</v>
      </c>
      <c r="Q55">
        <v>650</v>
      </c>
      <c r="R55">
        <v>1252.1690000000001</v>
      </c>
      <c r="S55">
        <v>0.51900000000000002</v>
      </c>
      <c r="T55">
        <v>707.85299999999995</v>
      </c>
      <c r="U55">
        <v>0.87</v>
      </c>
      <c r="V55">
        <v>0.63500000000000001</v>
      </c>
      <c r="W55">
        <v>5.97</v>
      </c>
      <c r="X55">
        <v>1720.296</v>
      </c>
      <c r="Y55">
        <v>1376.1479999999999</v>
      </c>
      <c r="Z55">
        <v>3419.6579999999999</v>
      </c>
      <c r="AA55">
        <v>0.11799999999999999</v>
      </c>
      <c r="AB55">
        <v>455.69200000000001</v>
      </c>
      <c r="AC55">
        <v>288.13299999999998</v>
      </c>
      <c r="AD55">
        <v>376.71</v>
      </c>
      <c r="AE55">
        <v>131.63399999999999</v>
      </c>
      <c r="AF55">
        <v>148.16999999999999</v>
      </c>
      <c r="AG55">
        <v>173.215</v>
      </c>
      <c r="AH55">
        <v>401.346</v>
      </c>
      <c r="AI55">
        <v>365.78100000000001</v>
      </c>
      <c r="AJ55">
        <v>465.488</v>
      </c>
      <c r="AK55">
        <v>544.16999999999996</v>
      </c>
      <c r="AL55">
        <v>1260.865</v>
      </c>
      <c r="AM55">
        <v>1149.135</v>
      </c>
      <c r="AN55">
        <v>40.933999999999997</v>
      </c>
      <c r="AO55">
        <v>83.132000000000005</v>
      </c>
      <c r="AP55">
        <v>354.45800000000003</v>
      </c>
      <c r="AQ55">
        <v>897.62400000000002</v>
      </c>
    </row>
    <row r="56" spans="1:43" x14ac:dyDescent="0.2">
      <c r="A56">
        <v>7</v>
      </c>
      <c r="B56">
        <v>58</v>
      </c>
      <c r="C56">
        <v>23</v>
      </c>
      <c r="D56">
        <v>20</v>
      </c>
      <c r="E56" s="2" t="s">
        <v>162</v>
      </c>
      <c r="F56">
        <v>5</v>
      </c>
      <c r="G56">
        <f t="shared" si="2"/>
        <v>0.94899999999999995</v>
      </c>
      <c r="H56">
        <v>0.13100000000000001</v>
      </c>
      <c r="I56">
        <v>0.81799999999999995</v>
      </c>
      <c r="J56">
        <f t="shared" si="3"/>
        <v>0.16014669926650368</v>
      </c>
      <c r="K56">
        <v>161</v>
      </c>
      <c r="M56" s="1">
        <v>2</v>
      </c>
      <c r="N56" t="s">
        <v>131</v>
      </c>
      <c r="O56" t="s">
        <v>133</v>
      </c>
      <c r="P56">
        <v>398</v>
      </c>
      <c r="Q56">
        <v>737</v>
      </c>
      <c r="R56">
        <v>1316.981</v>
      </c>
      <c r="S56">
        <v>0.56000000000000005</v>
      </c>
      <c r="T56">
        <v>699.37400000000002</v>
      </c>
      <c r="U56">
        <v>0.82799999999999996</v>
      </c>
      <c r="V56">
        <v>0.56799999999999995</v>
      </c>
      <c r="W56">
        <v>5.3879999999999999</v>
      </c>
      <c r="X56">
        <v>1819.2080000000001</v>
      </c>
      <c r="Y56">
        <v>1459.8969999999999</v>
      </c>
      <c r="Z56">
        <v>3471.681</v>
      </c>
      <c r="AA56">
        <v>0.111</v>
      </c>
      <c r="AB56">
        <v>496.05399999999997</v>
      </c>
      <c r="AC56">
        <v>357.221</v>
      </c>
      <c r="AD56">
        <v>344.43299999999999</v>
      </c>
      <c r="AE56">
        <v>119.274</v>
      </c>
      <c r="AF56">
        <v>157.55199999999999</v>
      </c>
      <c r="AG56">
        <v>213.99799999999999</v>
      </c>
      <c r="AH56">
        <v>360.31</v>
      </c>
      <c r="AI56">
        <v>372.91899999999998</v>
      </c>
      <c r="AJ56">
        <v>494.96300000000002</v>
      </c>
      <c r="AK56">
        <v>672.29399999999998</v>
      </c>
      <c r="AL56">
        <v>1132.4349999999999</v>
      </c>
      <c r="AM56">
        <v>1171.989</v>
      </c>
      <c r="AN56">
        <v>43.279000000000003</v>
      </c>
      <c r="AO56">
        <v>102.304</v>
      </c>
      <c r="AP56">
        <v>312.67</v>
      </c>
      <c r="AQ56">
        <v>1001.644</v>
      </c>
    </row>
    <row r="57" spans="1:43" x14ac:dyDescent="0.2">
      <c r="A57">
        <v>7</v>
      </c>
      <c r="B57">
        <v>58</v>
      </c>
      <c r="C57">
        <v>23</v>
      </c>
      <c r="D57">
        <v>21</v>
      </c>
      <c r="E57" s="2" t="s">
        <v>162</v>
      </c>
      <c r="F57">
        <v>6</v>
      </c>
      <c r="G57">
        <f t="shared" si="2"/>
        <v>1.8280000000000001</v>
      </c>
      <c r="H57">
        <v>5.3999999999999999E-2</v>
      </c>
      <c r="I57">
        <v>1.774</v>
      </c>
      <c r="J57">
        <f t="shared" si="3"/>
        <v>3.0439684329199548E-2</v>
      </c>
      <c r="K57">
        <v>207</v>
      </c>
      <c r="M57" s="1">
        <v>2</v>
      </c>
      <c r="N57" t="s">
        <v>131</v>
      </c>
      <c r="O57" t="s">
        <v>134</v>
      </c>
      <c r="P57">
        <v>338</v>
      </c>
      <c r="Q57">
        <v>631</v>
      </c>
      <c r="R57">
        <v>1223.895</v>
      </c>
      <c r="S57">
        <v>0.51600000000000001</v>
      </c>
      <c r="T57">
        <v>588.13599999999997</v>
      </c>
      <c r="U57">
        <v>0.68100000000000005</v>
      </c>
      <c r="V57">
        <v>0.52400000000000002</v>
      </c>
      <c r="W57">
        <v>3.8879999999999999</v>
      </c>
      <c r="X57">
        <v>1838.4090000000001</v>
      </c>
      <c r="Y57">
        <v>716.42</v>
      </c>
      <c r="Z57">
        <v>2607.9850000000001</v>
      </c>
      <c r="AA57">
        <v>0.129</v>
      </c>
      <c r="AB57">
        <v>532.49099999999999</v>
      </c>
      <c r="AC57">
        <v>336.29500000000002</v>
      </c>
      <c r="AD57">
        <v>289.37900000000002</v>
      </c>
      <c r="AE57">
        <v>65.73</v>
      </c>
      <c r="AF57">
        <v>165.83600000000001</v>
      </c>
      <c r="AG57">
        <v>203.989</v>
      </c>
      <c r="AH57">
        <v>302.012</v>
      </c>
      <c r="AI57">
        <v>158.24100000000001</v>
      </c>
      <c r="AJ57">
        <v>521.04499999999996</v>
      </c>
      <c r="AK57">
        <v>640.84900000000005</v>
      </c>
      <c r="AL57">
        <v>948.96100000000001</v>
      </c>
      <c r="AM57">
        <v>497.12900000000002</v>
      </c>
      <c r="AN57">
        <v>44.874000000000002</v>
      </c>
      <c r="AO57">
        <v>98.713999999999999</v>
      </c>
      <c r="AP57">
        <v>262.40300000000002</v>
      </c>
      <c r="AQ57">
        <v>310.428</v>
      </c>
    </row>
    <row r="58" spans="1:43" x14ac:dyDescent="0.2">
      <c r="A58">
        <v>7</v>
      </c>
      <c r="B58">
        <v>58</v>
      </c>
      <c r="C58">
        <v>23</v>
      </c>
      <c r="D58">
        <v>22</v>
      </c>
      <c r="E58" s="2" t="s">
        <v>162</v>
      </c>
      <c r="F58">
        <v>7</v>
      </c>
      <c r="G58">
        <f t="shared" si="2"/>
        <v>1.6539999999999999</v>
      </c>
      <c r="H58">
        <v>0.115</v>
      </c>
      <c r="I58">
        <v>1.5389999999999999</v>
      </c>
      <c r="J58">
        <f t="shared" si="3"/>
        <v>7.4723846653671225E-2</v>
      </c>
      <c r="K58">
        <v>214</v>
      </c>
      <c r="M58">
        <v>2</v>
      </c>
      <c r="N58" t="s">
        <v>39</v>
      </c>
      <c r="O58" t="s">
        <v>34</v>
      </c>
      <c r="P58">
        <v>287</v>
      </c>
      <c r="Q58">
        <v>627</v>
      </c>
      <c r="R58">
        <v>1165.2940000000001</v>
      </c>
      <c r="S58">
        <v>0.53800000000000003</v>
      </c>
      <c r="T58">
        <v>712.81299999999999</v>
      </c>
      <c r="U58">
        <v>0.98</v>
      </c>
      <c r="V58">
        <v>0.68400000000000005</v>
      </c>
      <c r="W58">
        <v>6.1079999999999997</v>
      </c>
      <c r="X58">
        <v>1502.136</v>
      </c>
      <c r="Y58">
        <v>1659.38</v>
      </c>
      <c r="Z58">
        <v>3619.5169999999998</v>
      </c>
      <c r="AA58">
        <v>0.1</v>
      </c>
      <c r="AB58">
        <v>373.34699999999998</v>
      </c>
      <c r="AC58">
        <v>258.87200000000001</v>
      </c>
      <c r="AD58">
        <v>375.45</v>
      </c>
      <c r="AE58">
        <v>157.625</v>
      </c>
      <c r="AF58">
        <v>121.291</v>
      </c>
      <c r="AG58">
        <v>155.69900000000001</v>
      </c>
      <c r="AH58">
        <v>424.774</v>
      </c>
      <c r="AI58">
        <v>450.29700000000003</v>
      </c>
      <c r="AJ58">
        <v>381.04700000000003</v>
      </c>
      <c r="AK58">
        <v>489.35199999999998</v>
      </c>
      <c r="AL58">
        <v>1334.4680000000001</v>
      </c>
      <c r="AM58">
        <v>1414.6510000000001</v>
      </c>
      <c r="AN58">
        <v>33.588000000000001</v>
      </c>
      <c r="AO58">
        <v>74.787999999999997</v>
      </c>
      <c r="AP58">
        <v>398.10300000000001</v>
      </c>
      <c r="AQ58">
        <v>1152.9000000000001</v>
      </c>
    </row>
    <row r="59" spans="1:43" x14ac:dyDescent="0.2">
      <c r="A59">
        <v>7</v>
      </c>
      <c r="B59">
        <v>58</v>
      </c>
      <c r="C59">
        <v>23</v>
      </c>
      <c r="D59">
        <v>23</v>
      </c>
      <c r="E59" s="2" t="s">
        <v>162</v>
      </c>
      <c r="F59">
        <v>8</v>
      </c>
      <c r="G59">
        <f t="shared" si="2"/>
        <v>1.879</v>
      </c>
      <c r="H59">
        <v>0.14099999999999999</v>
      </c>
      <c r="I59">
        <v>1.738</v>
      </c>
      <c r="J59">
        <f t="shared" si="3"/>
        <v>8.1127733026467197E-2</v>
      </c>
      <c r="K59">
        <v>199</v>
      </c>
      <c r="M59">
        <v>2</v>
      </c>
      <c r="N59" t="s">
        <v>39</v>
      </c>
      <c r="O59" t="s">
        <v>35</v>
      </c>
      <c r="P59">
        <v>416</v>
      </c>
      <c r="Q59">
        <v>734</v>
      </c>
      <c r="R59">
        <v>1334.4860000000001</v>
      </c>
      <c r="S59">
        <v>0.55000000000000004</v>
      </c>
      <c r="T59">
        <v>782.18799999999999</v>
      </c>
      <c r="U59">
        <v>0.91800000000000004</v>
      </c>
      <c r="V59">
        <v>0.64800000000000002</v>
      </c>
      <c r="W59">
        <v>5.5839999999999996</v>
      </c>
      <c r="X59">
        <v>1764.559</v>
      </c>
      <c r="Y59">
        <v>1647.472</v>
      </c>
      <c r="Z59">
        <v>3877.268</v>
      </c>
      <c r="AA59">
        <v>0.108</v>
      </c>
      <c r="AB59">
        <v>413.99</v>
      </c>
      <c r="AC59">
        <v>341.887</v>
      </c>
      <c r="AD59">
        <v>433.36500000000001</v>
      </c>
      <c r="AE59">
        <v>145.244</v>
      </c>
      <c r="AF59">
        <v>136.096</v>
      </c>
      <c r="AG59">
        <v>205.601</v>
      </c>
      <c r="AH59">
        <v>473.02100000000002</v>
      </c>
      <c r="AI59">
        <v>419.39800000000002</v>
      </c>
      <c r="AJ59">
        <v>427.55900000000003</v>
      </c>
      <c r="AK59">
        <v>646.09199999999998</v>
      </c>
      <c r="AL59">
        <v>1486.039</v>
      </c>
      <c r="AM59">
        <v>1317.577</v>
      </c>
      <c r="AN59">
        <v>38.561</v>
      </c>
      <c r="AO59">
        <v>98.751000000000005</v>
      </c>
      <c r="AP59">
        <v>427.60700000000003</v>
      </c>
      <c r="AQ59">
        <v>1082.5530000000001</v>
      </c>
    </row>
    <row r="60" spans="1:43" x14ac:dyDescent="0.2">
      <c r="A60">
        <v>7</v>
      </c>
      <c r="B60">
        <v>58</v>
      </c>
      <c r="C60">
        <v>23</v>
      </c>
      <c r="D60">
        <v>24</v>
      </c>
      <c r="E60" s="2" t="s">
        <v>162</v>
      </c>
      <c r="F60">
        <v>9</v>
      </c>
      <c r="G60">
        <f t="shared" si="2"/>
        <v>2.38</v>
      </c>
      <c r="H60">
        <v>0.13900000000000001</v>
      </c>
      <c r="I60">
        <v>2.2410000000000001</v>
      </c>
      <c r="J60">
        <f t="shared" si="3"/>
        <v>6.2025881302989742E-2</v>
      </c>
      <c r="K60">
        <v>176</v>
      </c>
      <c r="M60">
        <v>2</v>
      </c>
      <c r="N60" t="s">
        <v>39</v>
      </c>
      <c r="O60" t="s">
        <v>36</v>
      </c>
      <c r="P60">
        <v>379</v>
      </c>
      <c r="Q60">
        <v>805</v>
      </c>
      <c r="R60">
        <v>1473.5509999999999</v>
      </c>
      <c r="S60">
        <v>0.54600000000000004</v>
      </c>
      <c r="T60">
        <v>857.51800000000003</v>
      </c>
      <c r="U60">
        <v>0.92200000000000004</v>
      </c>
      <c r="V60">
        <v>0.63500000000000001</v>
      </c>
      <c r="W60">
        <v>7.1</v>
      </c>
      <c r="X60">
        <v>1942.721</v>
      </c>
      <c r="Y60">
        <v>1983.153</v>
      </c>
      <c r="Z60">
        <v>4283.8360000000002</v>
      </c>
      <c r="AA60">
        <v>0.121</v>
      </c>
      <c r="AB60">
        <v>502.67899999999997</v>
      </c>
      <c r="AC60">
        <v>351.827</v>
      </c>
      <c r="AD60">
        <v>464.72500000000002</v>
      </c>
      <c r="AE60">
        <v>154.32</v>
      </c>
      <c r="AF60">
        <v>164.26300000000001</v>
      </c>
      <c r="AG60">
        <v>210.386</v>
      </c>
      <c r="AH60">
        <v>517.24</v>
      </c>
      <c r="AI60">
        <v>471.51</v>
      </c>
      <c r="AJ60">
        <v>516.048</v>
      </c>
      <c r="AK60">
        <v>661.12699999999995</v>
      </c>
      <c r="AL60">
        <v>1624.9559999999999</v>
      </c>
      <c r="AM60">
        <v>1481.7049999999999</v>
      </c>
      <c r="AN60">
        <v>45.968000000000004</v>
      </c>
      <c r="AO60">
        <v>100.494</v>
      </c>
      <c r="AP60">
        <v>478.19499999999999</v>
      </c>
      <c r="AQ60">
        <v>1358.4960000000001</v>
      </c>
    </row>
    <row r="61" spans="1:43" x14ac:dyDescent="0.2">
      <c r="A61">
        <v>7</v>
      </c>
      <c r="B61">
        <v>58</v>
      </c>
      <c r="C61">
        <v>23</v>
      </c>
      <c r="D61">
        <v>25</v>
      </c>
      <c r="E61" s="2" t="s">
        <v>162</v>
      </c>
      <c r="F61">
        <v>10</v>
      </c>
      <c r="G61">
        <f t="shared" si="2"/>
        <v>1.544</v>
      </c>
      <c r="H61">
        <v>9.0999999999999998E-2</v>
      </c>
      <c r="I61">
        <v>1.4530000000000001</v>
      </c>
      <c r="J61">
        <f t="shared" si="3"/>
        <v>6.2629043358568476E-2</v>
      </c>
      <c r="K61">
        <v>186</v>
      </c>
      <c r="M61">
        <v>2</v>
      </c>
      <c r="N61" t="s">
        <v>39</v>
      </c>
      <c r="O61" t="s">
        <v>37</v>
      </c>
      <c r="P61">
        <v>228</v>
      </c>
      <c r="Q61">
        <v>502</v>
      </c>
      <c r="R61">
        <v>1025.6990000000001</v>
      </c>
      <c r="S61">
        <v>0.48899999999999999</v>
      </c>
      <c r="T61">
        <v>617.98699999999997</v>
      </c>
      <c r="U61">
        <v>0.874</v>
      </c>
      <c r="V61">
        <v>0.63500000000000001</v>
      </c>
      <c r="W61">
        <v>5.4790000000000001</v>
      </c>
      <c r="X61">
        <v>1465.6510000000001</v>
      </c>
      <c r="Y61">
        <v>1235.261</v>
      </c>
      <c r="Z61">
        <v>2843.6480000000001</v>
      </c>
      <c r="AA61">
        <v>0.108</v>
      </c>
      <c r="AB61">
        <v>362.01</v>
      </c>
      <c r="AC61">
        <v>263.72399999999999</v>
      </c>
      <c r="AD61">
        <v>306.45100000000002</v>
      </c>
      <c r="AE61">
        <v>93.513999999999996</v>
      </c>
      <c r="AF61">
        <v>114.399</v>
      </c>
      <c r="AG61">
        <v>158.67400000000001</v>
      </c>
      <c r="AH61">
        <v>334.68</v>
      </c>
      <c r="AI61">
        <v>297.35199999999998</v>
      </c>
      <c r="AJ61">
        <v>359.46600000000001</v>
      </c>
      <c r="AK61">
        <v>498.59500000000003</v>
      </c>
      <c r="AL61">
        <v>1051.4290000000001</v>
      </c>
      <c r="AM61">
        <v>934.15800000000002</v>
      </c>
      <c r="AN61">
        <v>31.32</v>
      </c>
      <c r="AO61">
        <v>76.186000000000007</v>
      </c>
      <c r="AP61">
        <v>302.24700000000001</v>
      </c>
      <c r="AQ61">
        <v>825.50800000000004</v>
      </c>
    </row>
    <row r="62" spans="1:43" x14ac:dyDescent="0.2">
      <c r="A62">
        <v>7</v>
      </c>
      <c r="B62">
        <v>58</v>
      </c>
      <c r="C62">
        <v>23</v>
      </c>
      <c r="D62">
        <v>26</v>
      </c>
      <c r="E62" s="2" t="s">
        <v>162</v>
      </c>
      <c r="F62">
        <v>11</v>
      </c>
      <c r="G62">
        <f t="shared" si="2"/>
        <v>1.3090000000000002</v>
      </c>
      <c r="H62">
        <v>0.12</v>
      </c>
      <c r="I62">
        <v>1.1890000000000001</v>
      </c>
      <c r="J62">
        <f t="shared" si="3"/>
        <v>0.10092514718250629</v>
      </c>
      <c r="K62">
        <v>218</v>
      </c>
      <c r="M62">
        <v>2</v>
      </c>
      <c r="N62" t="s">
        <v>39</v>
      </c>
      <c r="O62" t="s">
        <v>38</v>
      </c>
      <c r="P62">
        <v>206</v>
      </c>
      <c r="Q62">
        <v>596</v>
      </c>
      <c r="R62">
        <v>974.41600000000005</v>
      </c>
      <c r="S62">
        <v>0.61199999999999999</v>
      </c>
      <c r="T62">
        <v>561.33000000000004</v>
      </c>
      <c r="U62">
        <v>0.97399999999999998</v>
      </c>
      <c r="V62">
        <v>0.74099999999999999</v>
      </c>
      <c r="W62">
        <v>5.34</v>
      </c>
      <c r="X62">
        <v>1140.046</v>
      </c>
      <c r="Y62">
        <v>1226.05</v>
      </c>
      <c r="Z62">
        <v>2971.7269999999999</v>
      </c>
      <c r="AA62">
        <v>8.8999999999999996E-2</v>
      </c>
      <c r="AB62">
        <v>269.37200000000001</v>
      </c>
      <c r="AC62">
        <v>230.25200000000001</v>
      </c>
      <c r="AD62">
        <v>359.43099999999998</v>
      </c>
      <c r="AE62">
        <v>115.361</v>
      </c>
      <c r="AF62">
        <v>87.131</v>
      </c>
      <c r="AG62">
        <v>139.185</v>
      </c>
      <c r="AH62">
        <v>402.755</v>
      </c>
      <c r="AI62">
        <v>316.85899999999998</v>
      </c>
      <c r="AJ62">
        <v>273.73099999999999</v>
      </c>
      <c r="AK62">
        <v>437.26400000000001</v>
      </c>
      <c r="AL62">
        <v>1265.2909999999999</v>
      </c>
      <c r="AM62">
        <v>995.44200000000001</v>
      </c>
      <c r="AN62">
        <v>24.189</v>
      </c>
      <c r="AO62">
        <v>67.150999999999996</v>
      </c>
      <c r="AP62">
        <v>375.13</v>
      </c>
      <c r="AQ62">
        <v>759.58</v>
      </c>
    </row>
    <row r="63" spans="1:43" x14ac:dyDescent="0.2">
      <c r="A63">
        <v>7</v>
      </c>
      <c r="B63">
        <v>58</v>
      </c>
      <c r="C63">
        <v>23</v>
      </c>
      <c r="D63">
        <v>29</v>
      </c>
      <c r="E63" s="2" t="s">
        <v>162</v>
      </c>
      <c r="F63">
        <v>14</v>
      </c>
      <c r="G63">
        <f t="shared" si="2"/>
        <v>2.4390000000000001</v>
      </c>
      <c r="H63">
        <v>0.13400000000000001</v>
      </c>
      <c r="I63">
        <v>2.3050000000000002</v>
      </c>
      <c r="J63">
        <f t="shared" si="3"/>
        <v>5.8134490238611711E-2</v>
      </c>
      <c r="K63">
        <v>239</v>
      </c>
      <c r="M63" s="1">
        <v>2</v>
      </c>
      <c r="N63" t="s">
        <v>131</v>
      </c>
      <c r="O63" t="s">
        <v>135</v>
      </c>
      <c r="P63">
        <v>339</v>
      </c>
      <c r="Q63">
        <v>715</v>
      </c>
      <c r="R63">
        <v>1371.0409999999999</v>
      </c>
      <c r="S63">
        <v>0.52200000000000002</v>
      </c>
      <c r="T63">
        <v>758.73199999999997</v>
      </c>
      <c r="U63">
        <v>0.873</v>
      </c>
      <c r="V63">
        <v>0.52400000000000002</v>
      </c>
      <c r="W63">
        <v>7.3979999999999997</v>
      </c>
      <c r="X63">
        <v>1925.39</v>
      </c>
      <c r="Y63">
        <v>1996.056</v>
      </c>
      <c r="Z63">
        <v>3798.6550000000002</v>
      </c>
      <c r="AA63">
        <v>0.111</v>
      </c>
      <c r="AB63">
        <v>617.80399999999997</v>
      </c>
      <c r="AC63">
        <v>318.91000000000003</v>
      </c>
      <c r="AD63">
        <v>276.51299999999998</v>
      </c>
      <c r="AE63">
        <v>157.81399999999999</v>
      </c>
      <c r="AF63">
        <v>196.554</v>
      </c>
      <c r="AG63">
        <v>189.72499999999999</v>
      </c>
      <c r="AH63">
        <v>302.38200000000001</v>
      </c>
      <c r="AI63">
        <v>520.24</v>
      </c>
      <c r="AJ63">
        <v>617.49099999999999</v>
      </c>
      <c r="AK63">
        <v>596.38900000000001</v>
      </c>
      <c r="AL63">
        <v>950.39200000000005</v>
      </c>
      <c r="AM63">
        <v>1634.3820000000001</v>
      </c>
      <c r="AN63">
        <v>53.646000000000001</v>
      </c>
      <c r="AO63">
        <v>90.203999999999994</v>
      </c>
      <c r="AP63">
        <v>276.79899999999998</v>
      </c>
      <c r="AQ63">
        <v>1575.4069999999999</v>
      </c>
    </row>
    <row r="64" spans="1:43" x14ac:dyDescent="0.2">
      <c r="A64">
        <v>7</v>
      </c>
      <c r="B64">
        <v>58</v>
      </c>
      <c r="C64">
        <v>23</v>
      </c>
      <c r="D64">
        <v>32</v>
      </c>
      <c r="E64" s="2" t="s">
        <v>162</v>
      </c>
      <c r="F64">
        <v>17</v>
      </c>
      <c r="G64">
        <f t="shared" si="2"/>
        <v>1.6040000000000001</v>
      </c>
      <c r="H64">
        <v>7.3999999999999996E-2</v>
      </c>
      <c r="I64">
        <v>1.53</v>
      </c>
      <c r="J64">
        <f t="shared" si="3"/>
        <v>4.836601307189542E-2</v>
      </c>
      <c r="K64">
        <v>201</v>
      </c>
      <c r="M64" s="1">
        <v>2</v>
      </c>
      <c r="N64" t="s">
        <v>131</v>
      </c>
      <c r="O64" t="s">
        <v>136</v>
      </c>
      <c r="P64">
        <v>252</v>
      </c>
      <c r="Q64">
        <v>396</v>
      </c>
      <c r="R64">
        <v>780.46900000000005</v>
      </c>
      <c r="S64">
        <v>0.50700000000000001</v>
      </c>
      <c r="T64">
        <v>406.43099999999998</v>
      </c>
      <c r="U64">
        <v>0.871</v>
      </c>
      <c r="V64">
        <v>0.45800000000000002</v>
      </c>
      <c r="W64">
        <v>5.5880000000000001</v>
      </c>
      <c r="X64">
        <v>1106.8510000000001</v>
      </c>
      <c r="Y64">
        <v>1135.327</v>
      </c>
      <c r="Z64">
        <v>2167.6350000000002</v>
      </c>
      <c r="AA64">
        <v>8.7999999999999995E-2</v>
      </c>
      <c r="AB64">
        <v>394.73500000000001</v>
      </c>
      <c r="AC64">
        <v>129.75399999999999</v>
      </c>
      <c r="AD64">
        <v>160.268</v>
      </c>
      <c r="AE64">
        <v>95.712000000000003</v>
      </c>
      <c r="AF64">
        <v>115.673</v>
      </c>
      <c r="AG64">
        <v>76.772000000000006</v>
      </c>
      <c r="AH64">
        <v>185.13900000000001</v>
      </c>
      <c r="AI64">
        <v>312.39499999999998</v>
      </c>
      <c r="AJ64">
        <v>363.39800000000002</v>
      </c>
      <c r="AK64">
        <v>241.18600000000001</v>
      </c>
      <c r="AL64">
        <v>581.63199999999995</v>
      </c>
      <c r="AM64">
        <v>981.41899999999998</v>
      </c>
      <c r="AN64">
        <v>29.821999999999999</v>
      </c>
      <c r="AO64">
        <v>36.31</v>
      </c>
      <c r="AP64">
        <v>177.40299999999999</v>
      </c>
      <c r="AQ64">
        <v>891.79300000000001</v>
      </c>
    </row>
    <row r="65" spans="1:43" x14ac:dyDescent="0.2">
      <c r="A65">
        <v>7</v>
      </c>
      <c r="B65">
        <v>58</v>
      </c>
      <c r="C65">
        <v>23</v>
      </c>
      <c r="D65">
        <v>36</v>
      </c>
      <c r="E65" s="2" t="s">
        <v>161</v>
      </c>
      <c r="F65">
        <v>1</v>
      </c>
      <c r="G65">
        <f t="shared" si="2"/>
        <v>1.4690000000000001</v>
      </c>
      <c r="H65">
        <v>9.5000000000000001E-2</v>
      </c>
      <c r="I65">
        <v>1.3740000000000001</v>
      </c>
      <c r="J65">
        <f t="shared" si="3"/>
        <v>6.9141193595342057E-2</v>
      </c>
      <c r="K65">
        <v>193</v>
      </c>
      <c r="M65" s="1">
        <v>1</v>
      </c>
      <c r="N65" t="s">
        <v>62</v>
      </c>
      <c r="O65" t="s">
        <v>63</v>
      </c>
      <c r="P65">
        <v>360</v>
      </c>
      <c r="Q65">
        <v>674</v>
      </c>
      <c r="R65">
        <v>1389.018</v>
      </c>
      <c r="S65">
        <v>0.48499999999999999</v>
      </c>
      <c r="T65">
        <v>683.98299999999995</v>
      </c>
      <c r="U65">
        <v>0.70899999999999996</v>
      </c>
      <c r="V65">
        <v>0.52400000000000002</v>
      </c>
      <c r="W65">
        <v>4.2220000000000004</v>
      </c>
      <c r="X65">
        <v>2071.2420000000002</v>
      </c>
      <c r="Y65">
        <v>918.80399999999997</v>
      </c>
      <c r="Z65">
        <v>3098.3490000000002</v>
      </c>
      <c r="AA65">
        <v>0.14000000000000001</v>
      </c>
      <c r="AB65">
        <v>592.50199999999995</v>
      </c>
      <c r="AC65">
        <v>366.2</v>
      </c>
      <c r="AD65">
        <v>343.71800000000002</v>
      </c>
      <c r="AE65">
        <v>86.597999999999999</v>
      </c>
      <c r="AF65">
        <v>186.77699999999999</v>
      </c>
      <c r="AG65">
        <v>217.36600000000001</v>
      </c>
      <c r="AH65">
        <v>369.11200000000002</v>
      </c>
      <c r="AI65">
        <v>212.803</v>
      </c>
      <c r="AJ65">
        <v>586.89400000000001</v>
      </c>
      <c r="AK65">
        <v>682.87599999999998</v>
      </c>
      <c r="AL65">
        <v>1160.038</v>
      </c>
      <c r="AM65">
        <v>668.54100000000005</v>
      </c>
      <c r="AN65">
        <v>50.777000000000001</v>
      </c>
      <c r="AO65">
        <v>102.88200000000001</v>
      </c>
      <c r="AP65">
        <v>330.322</v>
      </c>
      <c r="AQ65">
        <v>434.82299999999998</v>
      </c>
    </row>
    <row r="66" spans="1:43" x14ac:dyDescent="0.2">
      <c r="A66">
        <v>7</v>
      </c>
      <c r="B66">
        <v>58</v>
      </c>
      <c r="C66">
        <v>23</v>
      </c>
      <c r="D66">
        <v>37</v>
      </c>
      <c r="E66" s="2" t="s">
        <v>161</v>
      </c>
      <c r="F66">
        <v>2</v>
      </c>
      <c r="G66">
        <f t="shared" ref="G66:G97" si="4">I66+H66</f>
        <v>1.9410000000000001</v>
      </c>
      <c r="H66">
        <v>0.16500000000000001</v>
      </c>
      <c r="I66">
        <v>1.776</v>
      </c>
      <c r="J66">
        <f t="shared" ref="J66:J97" si="5">H66/I66</f>
        <v>9.2905405405405414E-2</v>
      </c>
      <c r="K66">
        <v>249</v>
      </c>
      <c r="M66" s="1">
        <v>1</v>
      </c>
      <c r="N66" t="s">
        <v>62</v>
      </c>
      <c r="O66" t="s">
        <v>64</v>
      </c>
      <c r="P66">
        <v>471</v>
      </c>
      <c r="Q66">
        <v>1059</v>
      </c>
      <c r="R66">
        <v>1708.5060000000001</v>
      </c>
      <c r="S66">
        <v>0.62</v>
      </c>
      <c r="T66">
        <v>756.55499999999995</v>
      </c>
      <c r="U66">
        <v>0.69199999999999995</v>
      </c>
      <c r="V66">
        <v>0.50800000000000001</v>
      </c>
      <c r="W66">
        <v>5.282</v>
      </c>
      <c r="X66">
        <v>2351.1439999999998</v>
      </c>
      <c r="Y66">
        <v>1205.605</v>
      </c>
      <c r="Z66">
        <v>3705.924</v>
      </c>
      <c r="AA66">
        <v>0.128</v>
      </c>
      <c r="AB66">
        <v>790.92200000000003</v>
      </c>
      <c r="AC66">
        <v>428.17</v>
      </c>
      <c r="AD66">
        <v>404.83800000000002</v>
      </c>
      <c r="AE66">
        <v>84.575999999999993</v>
      </c>
      <c r="AF66">
        <v>247.029</v>
      </c>
      <c r="AG66">
        <v>255.38399999999999</v>
      </c>
      <c r="AH66">
        <v>432.46899999999999</v>
      </c>
      <c r="AI66">
        <v>244.57300000000001</v>
      </c>
      <c r="AJ66">
        <v>776.06399999999996</v>
      </c>
      <c r="AK66">
        <v>802.31200000000001</v>
      </c>
      <c r="AL66">
        <v>1359.201</v>
      </c>
      <c r="AM66">
        <v>768.34699999999998</v>
      </c>
      <c r="AN66">
        <v>66.61</v>
      </c>
      <c r="AO66">
        <v>121.57599999999999</v>
      </c>
      <c r="AP66">
        <v>384.05200000000002</v>
      </c>
      <c r="AQ66">
        <v>633.36699999999996</v>
      </c>
    </row>
    <row r="67" spans="1:43" x14ac:dyDescent="0.2">
      <c r="A67">
        <v>7</v>
      </c>
      <c r="B67">
        <v>58</v>
      </c>
      <c r="C67">
        <v>23</v>
      </c>
      <c r="D67">
        <v>38</v>
      </c>
      <c r="E67" s="2" t="s">
        <v>161</v>
      </c>
      <c r="F67">
        <v>3</v>
      </c>
      <c r="G67">
        <f t="shared" si="4"/>
        <v>1.6840000000000002</v>
      </c>
      <c r="H67">
        <v>0.13600000000000001</v>
      </c>
      <c r="I67">
        <f>1.684-0.136</f>
        <v>1.548</v>
      </c>
      <c r="J67">
        <f t="shared" si="5"/>
        <v>8.7855297157622747E-2</v>
      </c>
      <c r="K67">
        <v>197</v>
      </c>
      <c r="M67" s="1">
        <v>1</v>
      </c>
      <c r="N67" t="s">
        <v>62</v>
      </c>
      <c r="O67" t="s">
        <v>65</v>
      </c>
      <c r="P67">
        <v>283</v>
      </c>
      <c r="Q67">
        <v>505</v>
      </c>
      <c r="R67">
        <v>1159.1220000000001</v>
      </c>
      <c r="S67">
        <v>0.436</v>
      </c>
      <c r="T67">
        <v>628.73699999999997</v>
      </c>
      <c r="U67">
        <v>0.79100000000000004</v>
      </c>
      <c r="V67">
        <v>0.56799999999999995</v>
      </c>
      <c r="W67">
        <v>5.17</v>
      </c>
      <c r="X67">
        <v>1723.1110000000001</v>
      </c>
      <c r="Y67">
        <v>1037.703</v>
      </c>
      <c r="Z67">
        <v>2884.8270000000002</v>
      </c>
      <c r="AA67">
        <v>0.13200000000000001</v>
      </c>
      <c r="AB67">
        <v>458.64499999999998</v>
      </c>
      <c r="AC67">
        <v>282.64299999999997</v>
      </c>
      <c r="AD67">
        <v>327.33</v>
      </c>
      <c r="AE67">
        <v>90.504000000000005</v>
      </c>
      <c r="AF67">
        <v>143.41</v>
      </c>
      <c r="AG67">
        <v>170.18799999999999</v>
      </c>
      <c r="AH67">
        <v>361.83600000000001</v>
      </c>
      <c r="AI67">
        <v>242.80099999999999</v>
      </c>
      <c r="AJ67">
        <v>450.53500000000003</v>
      </c>
      <c r="AK67">
        <v>534.76800000000003</v>
      </c>
      <c r="AL67">
        <v>1136.742</v>
      </c>
      <c r="AM67">
        <v>762.78300000000002</v>
      </c>
      <c r="AN67">
        <v>39.469000000000001</v>
      </c>
      <c r="AO67">
        <v>81.826999999999998</v>
      </c>
      <c r="AP67">
        <v>334.351</v>
      </c>
      <c r="AQ67">
        <v>582.05600000000004</v>
      </c>
    </row>
    <row r="68" spans="1:43" x14ac:dyDescent="0.2">
      <c r="A68">
        <v>7</v>
      </c>
      <c r="B68">
        <v>58</v>
      </c>
      <c r="C68">
        <v>23</v>
      </c>
      <c r="D68">
        <v>39</v>
      </c>
      <c r="E68" s="2" t="s">
        <v>161</v>
      </c>
      <c r="F68">
        <v>3</v>
      </c>
      <c r="G68">
        <f t="shared" si="4"/>
        <v>1.2709999999999999</v>
      </c>
      <c r="H68">
        <v>4.9000000000000002E-2</v>
      </c>
      <c r="I68">
        <v>1.222</v>
      </c>
      <c r="J68">
        <f t="shared" si="5"/>
        <v>4.0098199672667763E-2</v>
      </c>
      <c r="K68">
        <v>184</v>
      </c>
      <c r="M68" s="1">
        <v>1</v>
      </c>
      <c r="N68" t="s">
        <v>142</v>
      </c>
      <c r="O68" t="s">
        <v>137</v>
      </c>
      <c r="P68">
        <v>433</v>
      </c>
      <c r="Q68">
        <v>781</v>
      </c>
      <c r="R68">
        <v>1406.0039999999999</v>
      </c>
      <c r="S68">
        <v>0.55500000000000005</v>
      </c>
      <c r="T68">
        <v>631.48299999999995</v>
      </c>
      <c r="U68">
        <v>0.753</v>
      </c>
      <c r="V68">
        <v>0.40200000000000002</v>
      </c>
      <c r="W68">
        <v>5.2320000000000002</v>
      </c>
      <c r="X68">
        <v>2039.21</v>
      </c>
      <c r="Y68">
        <v>1556.1489999999999</v>
      </c>
      <c r="Z68">
        <v>3331.3989999999999</v>
      </c>
      <c r="AA68">
        <v>0.14099999999999999</v>
      </c>
      <c r="AB68">
        <v>791.48699999999997</v>
      </c>
      <c r="AC68">
        <v>258.08800000000002</v>
      </c>
      <c r="AD68">
        <v>218.90600000000001</v>
      </c>
      <c r="AE68">
        <v>137.523</v>
      </c>
      <c r="AF68">
        <v>227.24299999999999</v>
      </c>
      <c r="AG68">
        <v>153.33600000000001</v>
      </c>
      <c r="AH68">
        <v>241.81200000000001</v>
      </c>
      <c r="AI68">
        <v>437.81599999999997</v>
      </c>
      <c r="AJ68">
        <v>713.96100000000001</v>
      </c>
      <c r="AK68">
        <v>481.82799999999997</v>
      </c>
      <c r="AL68">
        <v>760.17200000000003</v>
      </c>
      <c r="AM68">
        <v>1375.4390000000001</v>
      </c>
      <c r="AN68">
        <v>57.6</v>
      </c>
      <c r="AO68">
        <v>72.745000000000005</v>
      </c>
      <c r="AP68">
        <v>222.566</v>
      </c>
      <c r="AQ68">
        <v>1203.2380000000001</v>
      </c>
    </row>
    <row r="69" spans="1:43" x14ac:dyDescent="0.2">
      <c r="A69">
        <v>7</v>
      </c>
      <c r="B69">
        <v>58</v>
      </c>
      <c r="C69">
        <v>23</v>
      </c>
      <c r="D69">
        <v>40</v>
      </c>
      <c r="E69" s="2" t="s">
        <v>161</v>
      </c>
      <c r="F69">
        <v>4</v>
      </c>
      <c r="G69">
        <f t="shared" si="4"/>
        <v>1.2409999999999999</v>
      </c>
      <c r="H69">
        <v>9.0999999999999998E-2</v>
      </c>
      <c r="I69">
        <v>1.1499999999999999</v>
      </c>
      <c r="J69">
        <f t="shared" si="5"/>
        <v>7.91304347826087E-2</v>
      </c>
      <c r="K69">
        <v>194</v>
      </c>
      <c r="M69" s="1">
        <v>1</v>
      </c>
      <c r="N69" t="s">
        <v>62</v>
      </c>
      <c r="O69" t="s">
        <v>66</v>
      </c>
      <c r="P69">
        <v>241</v>
      </c>
      <c r="Q69">
        <v>623</v>
      </c>
      <c r="R69">
        <v>1164.1759999999999</v>
      </c>
      <c r="S69">
        <v>0.53500000000000003</v>
      </c>
      <c r="T69">
        <v>580.51900000000001</v>
      </c>
      <c r="U69">
        <v>0.77200000000000002</v>
      </c>
      <c r="V69">
        <v>0.56799999999999995</v>
      </c>
      <c r="W69">
        <v>5.6580000000000004</v>
      </c>
      <c r="X69">
        <v>1612.7</v>
      </c>
      <c r="Y69">
        <v>998.73400000000004</v>
      </c>
      <c r="Z69">
        <v>2806.3629999999998</v>
      </c>
      <c r="AA69">
        <v>0.11799999999999999</v>
      </c>
      <c r="AB69">
        <v>467.53699999999998</v>
      </c>
      <c r="AC69">
        <v>298.60399999999998</v>
      </c>
      <c r="AD69">
        <v>324.637</v>
      </c>
      <c r="AE69">
        <v>73.397999999999996</v>
      </c>
      <c r="AF69">
        <v>148.01499999999999</v>
      </c>
      <c r="AG69">
        <v>176.56</v>
      </c>
      <c r="AH69">
        <v>358.101</v>
      </c>
      <c r="AI69">
        <v>210.297</v>
      </c>
      <c r="AJ69">
        <v>465.00299999999999</v>
      </c>
      <c r="AK69">
        <v>554.67899999999997</v>
      </c>
      <c r="AL69">
        <v>1126.0129999999999</v>
      </c>
      <c r="AM69">
        <v>660.66800000000001</v>
      </c>
      <c r="AN69">
        <v>40.683999999999997</v>
      </c>
      <c r="AO69">
        <v>83.221999999999994</v>
      </c>
      <c r="AP69">
        <v>329.67200000000003</v>
      </c>
      <c r="AQ69">
        <v>545.15700000000004</v>
      </c>
    </row>
    <row r="70" spans="1:43" x14ac:dyDescent="0.2">
      <c r="A70">
        <v>7</v>
      </c>
      <c r="B70">
        <v>58</v>
      </c>
      <c r="C70">
        <v>23</v>
      </c>
      <c r="D70">
        <v>41</v>
      </c>
      <c r="E70" s="2" t="s">
        <v>161</v>
      </c>
      <c r="F70">
        <v>4</v>
      </c>
      <c r="G70">
        <f t="shared" si="4"/>
        <v>0.9930000000000001</v>
      </c>
      <c r="H70">
        <v>6.3E-2</v>
      </c>
      <c r="I70">
        <v>0.93</v>
      </c>
      <c r="J70">
        <f t="shared" si="5"/>
        <v>6.774193548387096E-2</v>
      </c>
      <c r="K70">
        <v>147</v>
      </c>
      <c r="M70" s="1">
        <v>1</v>
      </c>
      <c r="N70" t="s">
        <v>142</v>
      </c>
      <c r="O70" t="s">
        <v>138</v>
      </c>
      <c r="P70">
        <v>271</v>
      </c>
      <c r="Q70">
        <v>381</v>
      </c>
      <c r="R70">
        <v>752.51300000000003</v>
      </c>
      <c r="S70">
        <v>0.50600000000000001</v>
      </c>
      <c r="T70">
        <v>338.06799999999998</v>
      </c>
      <c r="U70">
        <v>0.71699999999999997</v>
      </c>
      <c r="V70">
        <v>0.40200000000000002</v>
      </c>
      <c r="W70">
        <v>4.2969999999999997</v>
      </c>
      <c r="X70">
        <v>1106.259</v>
      </c>
      <c r="Y70">
        <v>634.61300000000006</v>
      </c>
      <c r="Z70">
        <v>1701.491</v>
      </c>
      <c r="AA70">
        <v>9.0999999999999998E-2</v>
      </c>
      <c r="AB70">
        <v>417.70100000000002</v>
      </c>
      <c r="AC70">
        <v>116.816</v>
      </c>
      <c r="AD70">
        <v>147.358</v>
      </c>
      <c r="AE70">
        <v>70.637</v>
      </c>
      <c r="AF70">
        <v>115.43</v>
      </c>
      <c r="AG70">
        <v>69.126000000000005</v>
      </c>
      <c r="AH70">
        <v>171.63300000000001</v>
      </c>
      <c r="AI70">
        <v>185.11099999999999</v>
      </c>
      <c r="AJ70">
        <v>362.63299999999998</v>
      </c>
      <c r="AK70">
        <v>217.37700000000001</v>
      </c>
      <c r="AL70">
        <v>539.35400000000004</v>
      </c>
      <c r="AM70">
        <v>582.12699999999995</v>
      </c>
      <c r="AN70">
        <v>28.462</v>
      </c>
      <c r="AO70">
        <v>32.758000000000003</v>
      </c>
      <c r="AP70">
        <v>166.41399999999999</v>
      </c>
      <c r="AQ70">
        <v>406.97800000000001</v>
      </c>
    </row>
    <row r="71" spans="1:43" x14ac:dyDescent="0.2">
      <c r="A71">
        <v>7</v>
      </c>
      <c r="B71">
        <v>58</v>
      </c>
      <c r="C71">
        <v>23</v>
      </c>
      <c r="D71">
        <v>42</v>
      </c>
      <c r="E71" s="2" t="s">
        <v>161</v>
      </c>
      <c r="F71">
        <v>5</v>
      </c>
      <c r="G71">
        <f t="shared" si="4"/>
        <v>0.51300000000000001</v>
      </c>
      <c r="H71">
        <v>4.1000000000000002E-2</v>
      </c>
      <c r="I71">
        <v>0.47199999999999998</v>
      </c>
      <c r="J71">
        <f t="shared" si="5"/>
        <v>8.6864406779661021E-2</v>
      </c>
      <c r="K71">
        <v>100</v>
      </c>
      <c r="M71" s="1">
        <v>1</v>
      </c>
      <c r="N71" t="s">
        <v>62</v>
      </c>
      <c r="O71" t="s">
        <v>67</v>
      </c>
      <c r="P71">
        <v>227</v>
      </c>
      <c r="Q71">
        <v>323</v>
      </c>
      <c r="R71">
        <v>653.87599999999998</v>
      </c>
      <c r="S71">
        <v>0.49399999999999999</v>
      </c>
      <c r="T71">
        <v>321.30200000000002</v>
      </c>
      <c r="U71">
        <v>0.65900000000000003</v>
      </c>
      <c r="V71">
        <v>0.52400000000000002</v>
      </c>
      <c r="W71">
        <v>2.7360000000000002</v>
      </c>
      <c r="X71">
        <v>1018.205</v>
      </c>
      <c r="Y71">
        <v>357.58100000000002</v>
      </c>
      <c r="Z71">
        <v>1368.7840000000001</v>
      </c>
      <c r="AA71">
        <v>0.104</v>
      </c>
      <c r="AB71">
        <v>286.44600000000003</v>
      </c>
      <c r="AC71">
        <v>182.87100000000001</v>
      </c>
      <c r="AD71">
        <v>140.93299999999999</v>
      </c>
      <c r="AE71">
        <v>43.627000000000002</v>
      </c>
      <c r="AF71">
        <v>88.012</v>
      </c>
      <c r="AG71">
        <v>109.535</v>
      </c>
      <c r="AH71">
        <v>145.05099999999999</v>
      </c>
      <c r="AI71">
        <v>92.936000000000007</v>
      </c>
      <c r="AJ71">
        <v>276.49799999999999</v>
      </c>
      <c r="AK71">
        <v>344.11399999999998</v>
      </c>
      <c r="AL71">
        <v>456.20600000000002</v>
      </c>
      <c r="AM71">
        <v>291.96699999999998</v>
      </c>
      <c r="AN71">
        <v>23.846</v>
      </c>
      <c r="AO71">
        <v>52.356999999999999</v>
      </c>
      <c r="AP71">
        <v>124.14700000000001</v>
      </c>
      <c r="AQ71">
        <v>157.23099999999999</v>
      </c>
    </row>
    <row r="72" spans="1:43" x14ac:dyDescent="0.2">
      <c r="A72">
        <v>7</v>
      </c>
      <c r="B72">
        <v>58</v>
      </c>
      <c r="C72">
        <v>23</v>
      </c>
      <c r="D72">
        <v>43</v>
      </c>
      <c r="E72" s="2" t="s">
        <v>161</v>
      </c>
      <c r="F72">
        <v>6</v>
      </c>
      <c r="G72">
        <f t="shared" si="4"/>
        <v>2.3400000000000003</v>
      </c>
      <c r="H72">
        <v>0.14000000000000001</v>
      </c>
      <c r="I72">
        <v>2.2000000000000002</v>
      </c>
      <c r="J72">
        <f t="shared" si="5"/>
        <v>6.3636363636363644E-2</v>
      </c>
      <c r="K72">
        <v>236</v>
      </c>
      <c r="M72" s="1">
        <v>1</v>
      </c>
      <c r="N72" t="s">
        <v>62</v>
      </c>
      <c r="O72" t="s">
        <v>68</v>
      </c>
      <c r="P72">
        <v>558</v>
      </c>
      <c r="Q72">
        <v>1268</v>
      </c>
      <c r="R72">
        <v>2322.1170000000002</v>
      </c>
      <c r="S72">
        <v>0.54600000000000004</v>
      </c>
      <c r="T72">
        <v>1103.8610000000001</v>
      </c>
      <c r="U72">
        <v>0.71599999999999997</v>
      </c>
      <c r="V72">
        <v>0.53900000000000003</v>
      </c>
      <c r="W72">
        <v>5.2460000000000004</v>
      </c>
      <c r="X72">
        <v>3295.54</v>
      </c>
      <c r="Y72">
        <v>1599.6669999999999</v>
      </c>
      <c r="Z72">
        <v>5213.058</v>
      </c>
      <c r="AA72">
        <v>0.193</v>
      </c>
      <c r="AB72">
        <v>969.80100000000004</v>
      </c>
      <c r="AC72">
        <v>614.55999999999995</v>
      </c>
      <c r="AD72">
        <v>610.28300000000002</v>
      </c>
      <c r="AE72">
        <v>127.473</v>
      </c>
      <c r="AF72">
        <v>309.142</v>
      </c>
      <c r="AG72">
        <v>369.03</v>
      </c>
      <c r="AH72">
        <v>640.43200000000002</v>
      </c>
      <c r="AI72">
        <v>340.38200000000001</v>
      </c>
      <c r="AJ72">
        <v>971.29</v>
      </c>
      <c r="AK72">
        <v>1159.3420000000001</v>
      </c>
      <c r="AL72">
        <v>2013.0840000000001</v>
      </c>
      <c r="AM72">
        <v>1069.3420000000001</v>
      </c>
      <c r="AN72">
        <v>84.77</v>
      </c>
      <c r="AO72">
        <v>176.792</v>
      </c>
      <c r="AP72">
        <v>557.63499999999999</v>
      </c>
      <c r="AQ72">
        <v>780.471</v>
      </c>
    </row>
    <row r="73" spans="1:43" x14ac:dyDescent="0.2">
      <c r="A73">
        <v>7</v>
      </c>
      <c r="B73">
        <v>58</v>
      </c>
      <c r="C73">
        <v>23</v>
      </c>
      <c r="D73">
        <v>44</v>
      </c>
      <c r="E73" s="2" t="s">
        <v>161</v>
      </c>
      <c r="F73">
        <v>7</v>
      </c>
      <c r="G73">
        <f t="shared" si="4"/>
        <v>1.3720000000000001</v>
      </c>
      <c r="H73">
        <v>6.8000000000000005E-2</v>
      </c>
      <c r="I73">
        <v>1.304</v>
      </c>
      <c r="J73">
        <f t="shared" si="5"/>
        <v>5.2147239263803685E-2</v>
      </c>
      <c r="K73">
        <v>188</v>
      </c>
      <c r="M73" s="1">
        <v>1</v>
      </c>
      <c r="N73" t="s">
        <v>62</v>
      </c>
      <c r="O73" t="s">
        <v>69</v>
      </c>
      <c r="P73">
        <v>240</v>
      </c>
      <c r="Q73">
        <v>540</v>
      </c>
      <c r="R73">
        <v>966.89400000000001</v>
      </c>
      <c r="S73">
        <v>0.55800000000000005</v>
      </c>
      <c r="T73">
        <v>522.1</v>
      </c>
      <c r="U73">
        <v>0.89200000000000002</v>
      </c>
      <c r="V73">
        <v>0.63500000000000001</v>
      </c>
      <c r="W73">
        <v>4.9530000000000003</v>
      </c>
      <c r="X73">
        <v>1271.5540000000001</v>
      </c>
      <c r="Y73">
        <v>1131.2439999999999</v>
      </c>
      <c r="Z73">
        <v>2718.0639999999999</v>
      </c>
      <c r="AA73">
        <v>9.7000000000000003E-2</v>
      </c>
      <c r="AB73">
        <v>336.69499999999999</v>
      </c>
      <c r="AC73">
        <v>243.45500000000001</v>
      </c>
      <c r="AD73">
        <v>283.36599999999999</v>
      </c>
      <c r="AE73">
        <v>103.378</v>
      </c>
      <c r="AF73">
        <v>109.402</v>
      </c>
      <c r="AG73">
        <v>146.24799999999999</v>
      </c>
      <c r="AH73">
        <v>308.58499999999998</v>
      </c>
      <c r="AI73">
        <v>300.86599999999999</v>
      </c>
      <c r="AJ73">
        <v>343.75200000000001</v>
      </c>
      <c r="AK73">
        <v>459.66500000000002</v>
      </c>
      <c r="AL73">
        <v>969.44799999999998</v>
      </c>
      <c r="AM73">
        <v>945.19799999999998</v>
      </c>
      <c r="AN73">
        <v>30.422000000000001</v>
      </c>
      <c r="AO73">
        <v>70.161000000000001</v>
      </c>
      <c r="AP73">
        <v>279.94299999999998</v>
      </c>
      <c r="AQ73">
        <v>750.71699999999998</v>
      </c>
    </row>
    <row r="74" spans="1:43" x14ac:dyDescent="0.2">
      <c r="A74">
        <v>7</v>
      </c>
      <c r="B74">
        <v>58</v>
      </c>
      <c r="C74">
        <v>23</v>
      </c>
      <c r="D74">
        <v>45</v>
      </c>
      <c r="E74" s="2" t="s">
        <v>161</v>
      </c>
      <c r="F74">
        <v>8</v>
      </c>
      <c r="G74">
        <f t="shared" si="4"/>
        <v>1.55</v>
      </c>
      <c r="H74">
        <v>9.5000000000000001E-2</v>
      </c>
      <c r="I74">
        <v>1.4550000000000001</v>
      </c>
      <c r="J74">
        <f t="shared" si="5"/>
        <v>6.5292096219931275E-2</v>
      </c>
      <c r="K74">
        <v>224</v>
      </c>
      <c r="M74" s="1">
        <v>1</v>
      </c>
      <c r="N74" t="s">
        <v>62</v>
      </c>
      <c r="O74" t="s">
        <v>70</v>
      </c>
      <c r="P74">
        <v>390</v>
      </c>
      <c r="Q74">
        <v>806</v>
      </c>
      <c r="R74">
        <v>1346.35</v>
      </c>
      <c r="S74">
        <v>0.59899999999999998</v>
      </c>
      <c r="T74">
        <v>567.14800000000002</v>
      </c>
      <c r="U74">
        <v>0.63800000000000001</v>
      </c>
      <c r="V74">
        <v>0.45800000000000002</v>
      </c>
      <c r="W74">
        <v>4.6989999999999998</v>
      </c>
      <c r="X74">
        <v>1933.3879999999999</v>
      </c>
      <c r="Y74">
        <v>765.74900000000002</v>
      </c>
      <c r="Z74">
        <v>2707.8820000000001</v>
      </c>
      <c r="AA74">
        <v>0.14499999999999999</v>
      </c>
      <c r="AB74">
        <v>697.726</v>
      </c>
      <c r="AC74">
        <v>307.35599999999999</v>
      </c>
      <c r="AD74">
        <v>268.947</v>
      </c>
      <c r="AE74">
        <v>72.320999999999998</v>
      </c>
      <c r="AF74">
        <v>215.46899999999999</v>
      </c>
      <c r="AG74">
        <v>181.387</v>
      </c>
      <c r="AH74">
        <v>289.334</v>
      </c>
      <c r="AI74">
        <v>175.51499999999999</v>
      </c>
      <c r="AJ74">
        <v>676.91499999999996</v>
      </c>
      <c r="AK74">
        <v>570.053</v>
      </c>
      <c r="AL74">
        <v>909.51700000000005</v>
      </c>
      <c r="AM74">
        <v>551.39700000000005</v>
      </c>
      <c r="AN74">
        <v>57.719000000000001</v>
      </c>
      <c r="AO74">
        <v>85.52</v>
      </c>
      <c r="AP74">
        <v>260.51499999999999</v>
      </c>
      <c r="AQ74">
        <v>361.99599999999998</v>
      </c>
    </row>
    <row r="75" spans="1:43" x14ac:dyDescent="0.2">
      <c r="A75">
        <v>7</v>
      </c>
      <c r="B75">
        <v>58</v>
      </c>
      <c r="C75">
        <v>23</v>
      </c>
      <c r="D75">
        <v>46</v>
      </c>
      <c r="E75" s="2" t="s">
        <v>161</v>
      </c>
      <c r="F75">
        <v>9</v>
      </c>
      <c r="G75">
        <f t="shared" si="4"/>
        <v>2.2370000000000001</v>
      </c>
      <c r="H75">
        <v>0.13800000000000001</v>
      </c>
      <c r="I75">
        <v>2.0990000000000002</v>
      </c>
      <c r="J75">
        <f t="shared" si="5"/>
        <v>6.5745593139590275E-2</v>
      </c>
      <c r="K75">
        <v>240</v>
      </c>
      <c r="M75" s="1">
        <v>1</v>
      </c>
      <c r="N75" t="s">
        <v>80</v>
      </c>
      <c r="O75" t="s">
        <v>73</v>
      </c>
      <c r="P75">
        <v>248</v>
      </c>
      <c r="Q75">
        <v>434</v>
      </c>
      <c r="R75">
        <v>849.98500000000001</v>
      </c>
      <c r="S75">
        <v>0.51100000000000001</v>
      </c>
      <c r="T75">
        <v>535.83000000000004</v>
      </c>
      <c r="U75">
        <v>0.92700000000000005</v>
      </c>
      <c r="V75">
        <v>0.64800000000000002</v>
      </c>
      <c r="W75">
        <v>4.9459999999999997</v>
      </c>
      <c r="X75">
        <v>1181.3040000000001</v>
      </c>
      <c r="Y75">
        <v>1001.704</v>
      </c>
      <c r="Z75">
        <v>2484.0630000000001</v>
      </c>
      <c r="AA75">
        <v>8.7999999999999995E-2</v>
      </c>
      <c r="AB75">
        <v>273.07499999999999</v>
      </c>
      <c r="AC75">
        <v>213.50899999999999</v>
      </c>
      <c r="AD75">
        <v>248.35599999999999</v>
      </c>
      <c r="AE75">
        <v>115.04600000000001</v>
      </c>
      <c r="AF75">
        <v>89.623000000000005</v>
      </c>
      <c r="AG75">
        <v>129.14400000000001</v>
      </c>
      <c r="AH75">
        <v>270.81299999999999</v>
      </c>
      <c r="AI75">
        <v>301.07100000000003</v>
      </c>
      <c r="AJ75">
        <v>281.59500000000003</v>
      </c>
      <c r="AK75">
        <v>405.84300000000002</v>
      </c>
      <c r="AL75">
        <v>850.78300000000002</v>
      </c>
      <c r="AM75">
        <v>945.84100000000001</v>
      </c>
      <c r="AN75">
        <v>25.109000000000002</v>
      </c>
      <c r="AO75">
        <v>62.372</v>
      </c>
      <c r="AP75">
        <v>245.45599999999999</v>
      </c>
      <c r="AQ75">
        <v>668.76700000000005</v>
      </c>
    </row>
    <row r="76" spans="1:43" x14ac:dyDescent="0.2">
      <c r="A76">
        <v>7</v>
      </c>
      <c r="B76">
        <v>58</v>
      </c>
      <c r="C76">
        <v>23</v>
      </c>
      <c r="D76">
        <v>47</v>
      </c>
      <c r="E76" s="2" t="s">
        <v>161</v>
      </c>
      <c r="F76">
        <v>10</v>
      </c>
      <c r="G76">
        <f t="shared" si="4"/>
        <v>1.33</v>
      </c>
      <c r="H76">
        <v>7.3999999999999996E-2</v>
      </c>
      <c r="I76">
        <v>1.256</v>
      </c>
      <c r="J76">
        <f t="shared" si="5"/>
        <v>5.8917197452229293E-2</v>
      </c>
      <c r="K76">
        <v>160</v>
      </c>
      <c r="M76" s="1">
        <v>1</v>
      </c>
      <c r="N76" t="s">
        <v>80</v>
      </c>
      <c r="O76" t="s">
        <v>74</v>
      </c>
      <c r="P76">
        <v>463</v>
      </c>
      <c r="Q76">
        <v>1017</v>
      </c>
      <c r="R76">
        <v>1699.181</v>
      </c>
      <c r="S76">
        <v>0.59899999999999998</v>
      </c>
      <c r="T76">
        <v>859.90200000000004</v>
      </c>
      <c r="U76">
        <v>0.81299999999999994</v>
      </c>
      <c r="V76">
        <v>0.63500000000000001</v>
      </c>
      <c r="W76">
        <v>5.4249999999999998</v>
      </c>
      <c r="X76">
        <v>2218.6950000000002</v>
      </c>
      <c r="Y76">
        <v>1613.6990000000001</v>
      </c>
      <c r="Z76">
        <v>4363.0169999999998</v>
      </c>
      <c r="AA76">
        <v>0.13700000000000001</v>
      </c>
      <c r="AB76">
        <v>610.952</v>
      </c>
      <c r="AC76">
        <v>452.96600000000001</v>
      </c>
      <c r="AD76">
        <v>493.22500000000002</v>
      </c>
      <c r="AE76">
        <v>142.03700000000001</v>
      </c>
      <c r="AF76">
        <v>192.97900000000001</v>
      </c>
      <c r="AG76">
        <v>271.16899999999998</v>
      </c>
      <c r="AH76">
        <v>530.197</v>
      </c>
      <c r="AI76">
        <v>394.28500000000003</v>
      </c>
      <c r="AJ76">
        <v>606.26099999999997</v>
      </c>
      <c r="AK76">
        <v>852.01</v>
      </c>
      <c r="AL76">
        <v>1666.0630000000001</v>
      </c>
      <c r="AM76">
        <v>1238.684</v>
      </c>
      <c r="AN76">
        <v>52.725999999999999</v>
      </c>
      <c r="AO76">
        <v>129.61600000000001</v>
      </c>
      <c r="AP76">
        <v>473.02</v>
      </c>
      <c r="AQ76">
        <v>958.33799999999997</v>
      </c>
    </row>
    <row r="77" spans="1:43" x14ac:dyDescent="0.2">
      <c r="A77">
        <v>7</v>
      </c>
      <c r="B77">
        <v>58</v>
      </c>
      <c r="C77">
        <v>23</v>
      </c>
      <c r="D77">
        <v>48</v>
      </c>
      <c r="E77" s="2" t="s">
        <v>161</v>
      </c>
      <c r="F77">
        <v>11</v>
      </c>
      <c r="G77">
        <f t="shared" si="4"/>
        <v>1.8680000000000001</v>
      </c>
      <c r="H77">
        <v>0.14299999999999999</v>
      </c>
      <c r="I77">
        <v>1.7250000000000001</v>
      </c>
      <c r="J77">
        <f t="shared" si="5"/>
        <v>8.2898550724637671E-2</v>
      </c>
      <c r="K77">
        <v>225</v>
      </c>
      <c r="M77" s="1">
        <v>1</v>
      </c>
      <c r="N77" t="s">
        <v>80</v>
      </c>
      <c r="O77" t="s">
        <v>75</v>
      </c>
      <c r="P77">
        <v>270</v>
      </c>
      <c r="Q77">
        <v>470</v>
      </c>
      <c r="R77">
        <v>882.97199999999998</v>
      </c>
      <c r="S77">
        <v>0.53200000000000003</v>
      </c>
      <c r="T77">
        <v>537.73699999999997</v>
      </c>
      <c r="U77">
        <v>1.002</v>
      </c>
      <c r="V77">
        <v>0.74099999999999999</v>
      </c>
      <c r="W77">
        <v>4.9320000000000004</v>
      </c>
      <c r="X77">
        <v>1122.47</v>
      </c>
      <c r="Y77">
        <v>1214.9069999999999</v>
      </c>
      <c r="Z77">
        <v>2795.0079999999998</v>
      </c>
      <c r="AA77">
        <v>8.8999999999999996E-2</v>
      </c>
      <c r="AB77">
        <v>245.80600000000001</v>
      </c>
      <c r="AC77">
        <v>197.672</v>
      </c>
      <c r="AD77">
        <v>326.80599999999998</v>
      </c>
      <c r="AE77">
        <v>112.688</v>
      </c>
      <c r="AF77">
        <v>76.572000000000003</v>
      </c>
      <c r="AG77">
        <v>119.169</v>
      </c>
      <c r="AH77">
        <v>376.06599999999997</v>
      </c>
      <c r="AI77">
        <v>317.80900000000003</v>
      </c>
      <c r="AJ77">
        <v>240.614</v>
      </c>
      <c r="AK77">
        <v>374.52300000000002</v>
      </c>
      <c r="AL77">
        <v>1181.4449999999999</v>
      </c>
      <c r="AM77">
        <v>998.42700000000002</v>
      </c>
      <c r="AN77">
        <v>21.056000000000001</v>
      </c>
      <c r="AO77">
        <v>57.359000000000002</v>
      </c>
      <c r="AP77">
        <v>358.00900000000001</v>
      </c>
      <c r="AQ77">
        <v>778.48299999999995</v>
      </c>
    </row>
    <row r="78" spans="1:43" x14ac:dyDescent="0.2">
      <c r="A78">
        <v>7</v>
      </c>
      <c r="B78">
        <v>58</v>
      </c>
      <c r="C78">
        <v>23</v>
      </c>
      <c r="D78">
        <v>49</v>
      </c>
      <c r="E78" s="2" t="s">
        <v>161</v>
      </c>
      <c r="F78">
        <v>11</v>
      </c>
      <c r="G78">
        <f t="shared" si="4"/>
        <v>1.429</v>
      </c>
      <c r="H78">
        <v>6.6000000000000003E-2</v>
      </c>
      <c r="I78">
        <v>1.363</v>
      </c>
      <c r="J78">
        <f t="shared" si="5"/>
        <v>4.8422597212032285E-2</v>
      </c>
      <c r="K78">
        <v>218</v>
      </c>
      <c r="M78" s="1">
        <v>1</v>
      </c>
      <c r="N78" t="s">
        <v>142</v>
      </c>
      <c r="O78" t="s">
        <v>139</v>
      </c>
      <c r="P78">
        <v>329</v>
      </c>
      <c r="Q78">
        <v>687</v>
      </c>
      <c r="R78">
        <v>1197.0909999999999</v>
      </c>
      <c r="S78">
        <v>0.57399999999999995</v>
      </c>
      <c r="T78">
        <v>646.89</v>
      </c>
      <c r="U78">
        <v>1.032</v>
      </c>
      <c r="V78">
        <v>0.63500000000000001</v>
      </c>
      <c r="W78">
        <v>6.8070000000000004</v>
      </c>
      <c r="X78">
        <v>1435.1210000000001</v>
      </c>
      <c r="Y78">
        <v>2133.02</v>
      </c>
      <c r="Z78">
        <v>3891.5459999999998</v>
      </c>
      <c r="AA78">
        <v>0.113</v>
      </c>
      <c r="AB78">
        <v>421.91500000000002</v>
      </c>
      <c r="AC78">
        <v>257.72899999999998</v>
      </c>
      <c r="AD78">
        <v>323.17899999999997</v>
      </c>
      <c r="AE78">
        <v>194.268</v>
      </c>
      <c r="AF78">
        <v>127.54900000000001</v>
      </c>
      <c r="AG78">
        <v>156.054</v>
      </c>
      <c r="AH78">
        <v>360.76100000000002</v>
      </c>
      <c r="AI78">
        <v>593.745</v>
      </c>
      <c r="AJ78">
        <v>400.70600000000002</v>
      </c>
      <c r="AK78">
        <v>490.26</v>
      </c>
      <c r="AL78">
        <v>1133.94</v>
      </c>
      <c r="AM78">
        <v>1866.6410000000001</v>
      </c>
      <c r="AN78">
        <v>33.808</v>
      </c>
      <c r="AO78">
        <v>75.41</v>
      </c>
      <c r="AP78">
        <v>336.798</v>
      </c>
      <c r="AQ78">
        <v>1687.0029999999999</v>
      </c>
    </row>
    <row r="79" spans="1:43" x14ac:dyDescent="0.2">
      <c r="A79">
        <v>7</v>
      </c>
      <c r="B79">
        <v>58</v>
      </c>
      <c r="C79">
        <v>23</v>
      </c>
      <c r="D79">
        <v>50</v>
      </c>
      <c r="E79" s="2" t="s">
        <v>161</v>
      </c>
      <c r="F79">
        <v>12</v>
      </c>
      <c r="G79">
        <f t="shared" si="4"/>
        <v>1.421</v>
      </c>
      <c r="H79">
        <v>7.0000000000000007E-2</v>
      </c>
      <c r="I79">
        <v>1.351</v>
      </c>
      <c r="J79">
        <f t="shared" si="5"/>
        <v>5.1813471502590677E-2</v>
      </c>
      <c r="K79">
        <v>188</v>
      </c>
      <c r="M79" s="1">
        <v>1</v>
      </c>
      <c r="N79" t="s">
        <v>80</v>
      </c>
      <c r="O79" t="s">
        <v>76</v>
      </c>
      <c r="P79">
        <v>433</v>
      </c>
      <c r="Q79">
        <v>685</v>
      </c>
      <c r="R79">
        <v>1144.5309999999999</v>
      </c>
      <c r="S79">
        <v>0.59799999999999998</v>
      </c>
      <c r="T79">
        <v>570.58399999999995</v>
      </c>
      <c r="U79">
        <v>0.76</v>
      </c>
      <c r="V79">
        <v>0.52400000000000002</v>
      </c>
      <c r="W79">
        <v>3.81</v>
      </c>
      <c r="X79">
        <v>1567.211</v>
      </c>
      <c r="Y79">
        <v>916.22799999999995</v>
      </c>
      <c r="Z79">
        <v>2763.886</v>
      </c>
      <c r="AA79">
        <v>0.122</v>
      </c>
      <c r="AB79">
        <v>485.97699999999998</v>
      </c>
      <c r="AC79">
        <v>259.38900000000001</v>
      </c>
      <c r="AD79">
        <v>300.03300000000002</v>
      </c>
      <c r="AE79">
        <v>99.132000000000005</v>
      </c>
      <c r="AF79">
        <v>146.34899999999999</v>
      </c>
      <c r="AG79">
        <v>155.113</v>
      </c>
      <c r="AH79">
        <v>335.67500000000001</v>
      </c>
      <c r="AI79">
        <v>242.24700000000001</v>
      </c>
      <c r="AJ79">
        <v>459.84</v>
      </c>
      <c r="AK79">
        <v>487.40600000000001</v>
      </c>
      <c r="AL79">
        <v>1055.212</v>
      </c>
      <c r="AM79">
        <v>761.428</v>
      </c>
      <c r="AN79">
        <v>39.305</v>
      </c>
      <c r="AO79">
        <v>74.081000000000003</v>
      </c>
      <c r="AP79">
        <v>312.84899999999999</v>
      </c>
      <c r="AQ79">
        <v>489.99299999999999</v>
      </c>
    </row>
    <row r="80" spans="1:43" x14ac:dyDescent="0.2">
      <c r="A80">
        <v>7</v>
      </c>
      <c r="B80">
        <v>58</v>
      </c>
      <c r="C80">
        <v>23</v>
      </c>
      <c r="D80">
        <v>51</v>
      </c>
      <c r="E80" s="2" t="s">
        <v>161</v>
      </c>
      <c r="F80">
        <v>13</v>
      </c>
      <c r="G80">
        <f t="shared" si="4"/>
        <v>1.3070000000000002</v>
      </c>
      <c r="H80">
        <v>0.104</v>
      </c>
      <c r="I80">
        <v>1.2030000000000001</v>
      </c>
      <c r="J80">
        <f t="shared" si="5"/>
        <v>8.645054031587697E-2</v>
      </c>
      <c r="K80">
        <v>211</v>
      </c>
      <c r="M80" s="1">
        <v>1</v>
      </c>
      <c r="N80" t="s">
        <v>80</v>
      </c>
      <c r="O80" t="s">
        <v>77</v>
      </c>
      <c r="P80">
        <v>298</v>
      </c>
      <c r="Q80">
        <v>676</v>
      </c>
      <c r="R80">
        <v>1201.261</v>
      </c>
      <c r="S80">
        <v>0.56299999999999994</v>
      </c>
      <c r="T80">
        <v>685.59500000000003</v>
      </c>
      <c r="U80">
        <v>0.94199999999999995</v>
      </c>
      <c r="V80">
        <v>0.63500000000000001</v>
      </c>
      <c r="W80">
        <v>5.68</v>
      </c>
      <c r="X80">
        <v>1552.5350000000001</v>
      </c>
      <c r="Y80">
        <v>1649.029</v>
      </c>
      <c r="Z80">
        <v>3567.1370000000002</v>
      </c>
      <c r="AA80">
        <v>9.7000000000000003E-2</v>
      </c>
      <c r="AB80">
        <v>393.96</v>
      </c>
      <c r="AC80">
        <v>314.52199999999999</v>
      </c>
      <c r="AD80">
        <v>354.92</v>
      </c>
      <c r="AE80">
        <v>137.85900000000001</v>
      </c>
      <c r="AF80">
        <v>127.685</v>
      </c>
      <c r="AG80">
        <v>191.023</v>
      </c>
      <c r="AH80">
        <v>390.84199999999998</v>
      </c>
      <c r="AI80">
        <v>425.79</v>
      </c>
      <c r="AJ80">
        <v>401.13299999999998</v>
      </c>
      <c r="AK80">
        <v>600.11500000000001</v>
      </c>
      <c r="AL80">
        <v>1227.866</v>
      </c>
      <c r="AM80">
        <v>1338.0229999999999</v>
      </c>
      <c r="AN80">
        <v>35.718000000000004</v>
      </c>
      <c r="AO80">
        <v>92.546999999999997</v>
      </c>
      <c r="AP80">
        <v>359.03899999999999</v>
      </c>
      <c r="AQ80">
        <v>1161.7260000000001</v>
      </c>
    </row>
    <row r="81" spans="1:43" x14ac:dyDescent="0.2">
      <c r="A81">
        <v>7</v>
      </c>
      <c r="B81">
        <v>58</v>
      </c>
      <c r="C81">
        <v>23</v>
      </c>
      <c r="D81">
        <v>52</v>
      </c>
      <c r="E81" s="2" t="s">
        <v>161</v>
      </c>
      <c r="F81">
        <v>14</v>
      </c>
      <c r="G81">
        <f t="shared" si="4"/>
        <v>0.95599999999999996</v>
      </c>
      <c r="H81">
        <v>8.5999999999999993E-2</v>
      </c>
      <c r="I81">
        <v>0.87</v>
      </c>
      <c r="J81">
        <f t="shared" si="5"/>
        <v>9.8850574712643677E-2</v>
      </c>
      <c r="K81">
        <v>165</v>
      </c>
      <c r="M81" s="1">
        <v>1</v>
      </c>
      <c r="N81" t="s">
        <v>80</v>
      </c>
      <c r="O81" t="s">
        <v>78</v>
      </c>
      <c r="P81">
        <v>312</v>
      </c>
      <c r="Q81">
        <v>600</v>
      </c>
      <c r="R81">
        <v>1146.9100000000001</v>
      </c>
      <c r="S81">
        <v>0.52300000000000002</v>
      </c>
      <c r="T81">
        <v>632.84100000000001</v>
      </c>
      <c r="U81">
        <v>0.93600000000000005</v>
      </c>
      <c r="V81">
        <v>0.56799999999999995</v>
      </c>
      <c r="W81">
        <v>6.351</v>
      </c>
      <c r="X81">
        <v>1539.423</v>
      </c>
      <c r="Y81">
        <v>1785.605</v>
      </c>
      <c r="Z81">
        <v>3382.9569999999999</v>
      </c>
      <c r="AA81">
        <v>0.13</v>
      </c>
      <c r="AB81">
        <v>453.339</v>
      </c>
      <c r="AC81">
        <v>273.25</v>
      </c>
      <c r="AD81">
        <v>281.81700000000001</v>
      </c>
      <c r="AE81">
        <v>138.505</v>
      </c>
      <c r="AF81">
        <v>144.595</v>
      </c>
      <c r="AG81">
        <v>164.38399999999999</v>
      </c>
      <c r="AH81">
        <v>303.79300000000001</v>
      </c>
      <c r="AI81">
        <v>463.64100000000002</v>
      </c>
      <c r="AJ81">
        <v>454.25799999999998</v>
      </c>
      <c r="AK81">
        <v>516.577</v>
      </c>
      <c r="AL81">
        <v>954.81399999999996</v>
      </c>
      <c r="AM81">
        <v>1457.309</v>
      </c>
      <c r="AN81">
        <v>39.948</v>
      </c>
      <c r="AO81">
        <v>78.935000000000002</v>
      </c>
      <c r="AP81">
        <v>271.72899999999998</v>
      </c>
      <c r="AQ81">
        <v>1394.9929999999999</v>
      </c>
    </row>
    <row r="82" spans="1:43" x14ac:dyDescent="0.2">
      <c r="A82">
        <v>7</v>
      </c>
      <c r="B82">
        <v>58</v>
      </c>
      <c r="C82">
        <v>23</v>
      </c>
      <c r="D82">
        <v>53</v>
      </c>
      <c r="E82" s="2" t="s">
        <v>161</v>
      </c>
      <c r="F82">
        <v>15</v>
      </c>
      <c r="G82">
        <f t="shared" si="4"/>
        <v>2.1280000000000001</v>
      </c>
      <c r="H82">
        <v>0.14799999999999999</v>
      </c>
      <c r="I82">
        <v>1.98</v>
      </c>
      <c r="J82">
        <f t="shared" si="5"/>
        <v>7.4747474747474743E-2</v>
      </c>
      <c r="K82">
        <v>230</v>
      </c>
      <c r="M82" s="1">
        <v>1</v>
      </c>
      <c r="N82" t="s">
        <v>80</v>
      </c>
      <c r="O82" t="s">
        <v>79</v>
      </c>
      <c r="P82">
        <v>120</v>
      </c>
      <c r="Q82">
        <v>244</v>
      </c>
      <c r="R82">
        <v>565.90200000000004</v>
      </c>
      <c r="S82">
        <v>0.43099999999999999</v>
      </c>
      <c r="T82">
        <v>374.46699999999998</v>
      </c>
      <c r="U82">
        <v>1.0429999999999999</v>
      </c>
      <c r="V82">
        <v>0.68400000000000005</v>
      </c>
      <c r="W82">
        <v>5.2320000000000002</v>
      </c>
      <c r="X82">
        <v>780.22400000000005</v>
      </c>
      <c r="Y82">
        <v>919.15899999999999</v>
      </c>
      <c r="Z82">
        <v>1847.8440000000001</v>
      </c>
      <c r="AA82">
        <v>7.0999999999999994E-2</v>
      </c>
      <c r="AB82">
        <v>166.96600000000001</v>
      </c>
      <c r="AC82">
        <v>141.488</v>
      </c>
      <c r="AD82">
        <v>170.02699999999999</v>
      </c>
      <c r="AE82">
        <v>87.421999999999997</v>
      </c>
      <c r="AF82">
        <v>51.668999999999997</v>
      </c>
      <c r="AG82">
        <v>84.625</v>
      </c>
      <c r="AH82">
        <v>189.49799999999999</v>
      </c>
      <c r="AI82">
        <v>262.25599999999997</v>
      </c>
      <c r="AJ82">
        <v>162.32300000000001</v>
      </c>
      <c r="AK82">
        <v>265.85700000000003</v>
      </c>
      <c r="AL82">
        <v>595.76300000000003</v>
      </c>
      <c r="AM82">
        <v>823.90200000000004</v>
      </c>
      <c r="AN82">
        <v>14.037000000000001</v>
      </c>
      <c r="AO82">
        <v>40.319000000000003</v>
      </c>
      <c r="AP82">
        <v>175.65199999999999</v>
      </c>
      <c r="AQ82">
        <v>689.15099999999995</v>
      </c>
    </row>
    <row r="83" spans="1:43" x14ac:dyDescent="0.2">
      <c r="A83">
        <v>7</v>
      </c>
      <c r="B83">
        <v>58</v>
      </c>
      <c r="C83">
        <v>23</v>
      </c>
      <c r="D83">
        <v>54</v>
      </c>
      <c r="E83" s="2" t="s">
        <v>161</v>
      </c>
      <c r="F83">
        <v>15</v>
      </c>
      <c r="G83">
        <f t="shared" si="4"/>
        <v>1.5389999999999999</v>
      </c>
      <c r="H83">
        <v>0.109</v>
      </c>
      <c r="I83">
        <v>1.43</v>
      </c>
      <c r="J83">
        <f t="shared" si="5"/>
        <v>7.6223776223776227E-2</v>
      </c>
      <c r="K83">
        <v>169</v>
      </c>
      <c r="M83" s="1">
        <v>1</v>
      </c>
      <c r="N83" t="s">
        <v>142</v>
      </c>
      <c r="O83" t="s">
        <v>140</v>
      </c>
      <c r="P83">
        <v>415</v>
      </c>
      <c r="Q83">
        <v>715</v>
      </c>
      <c r="R83">
        <v>1071.6199999999999</v>
      </c>
      <c r="S83">
        <v>0.66700000000000004</v>
      </c>
      <c r="T83">
        <v>473.95499999999998</v>
      </c>
      <c r="U83">
        <v>0.80300000000000005</v>
      </c>
      <c r="V83">
        <v>0.50800000000000001</v>
      </c>
      <c r="W83">
        <v>4.9790000000000001</v>
      </c>
      <c r="X83">
        <v>1356.105</v>
      </c>
      <c r="Y83">
        <v>1170.4259999999999</v>
      </c>
      <c r="Z83">
        <v>2728.8870000000002</v>
      </c>
      <c r="AA83">
        <v>9.5000000000000001E-2</v>
      </c>
      <c r="AB83">
        <v>492.55900000000003</v>
      </c>
      <c r="AC83">
        <v>216.80199999999999</v>
      </c>
      <c r="AD83">
        <v>253.22</v>
      </c>
      <c r="AE83">
        <v>109.039</v>
      </c>
      <c r="AF83">
        <v>141.75800000000001</v>
      </c>
      <c r="AG83">
        <v>129.96700000000001</v>
      </c>
      <c r="AH83">
        <v>275.48099999999999</v>
      </c>
      <c r="AI83">
        <v>321.14800000000002</v>
      </c>
      <c r="AJ83">
        <v>445.452</v>
      </c>
      <c r="AK83">
        <v>408.65899999999999</v>
      </c>
      <c r="AL83">
        <v>865.86</v>
      </c>
      <c r="AM83">
        <v>1008.9160000000001</v>
      </c>
      <c r="AN83">
        <v>36.363</v>
      </c>
      <c r="AO83">
        <v>62.326000000000001</v>
      </c>
      <c r="AP83">
        <v>249.57599999999999</v>
      </c>
      <c r="AQ83">
        <v>822.16099999999994</v>
      </c>
    </row>
    <row r="84" spans="1:43" x14ac:dyDescent="0.2">
      <c r="A84">
        <v>7</v>
      </c>
      <c r="B84">
        <v>58</v>
      </c>
      <c r="C84">
        <v>23</v>
      </c>
      <c r="D84">
        <v>55</v>
      </c>
      <c r="E84" s="2" t="s">
        <v>161</v>
      </c>
      <c r="F84">
        <v>16</v>
      </c>
      <c r="G84">
        <f t="shared" si="4"/>
        <v>0.80900000000000005</v>
      </c>
      <c r="H84">
        <v>4.2999999999999997E-2</v>
      </c>
      <c r="I84">
        <v>0.76600000000000001</v>
      </c>
      <c r="J84">
        <f t="shared" si="5"/>
        <v>5.6135770234986941E-2</v>
      </c>
      <c r="K84">
        <v>145</v>
      </c>
      <c r="M84" s="1">
        <v>1</v>
      </c>
      <c r="N84" t="s">
        <v>142</v>
      </c>
      <c r="O84" t="s">
        <v>141</v>
      </c>
      <c r="P84">
        <v>394</v>
      </c>
      <c r="Q84">
        <v>727</v>
      </c>
      <c r="R84">
        <v>1085.4069999999999</v>
      </c>
      <c r="S84">
        <v>0.67</v>
      </c>
      <c r="T84">
        <v>476.75700000000001</v>
      </c>
      <c r="U84">
        <v>0.71399999999999997</v>
      </c>
      <c r="V84">
        <v>0.45800000000000002</v>
      </c>
      <c r="W84">
        <v>5.891</v>
      </c>
      <c r="X84">
        <v>1473.0550000000001</v>
      </c>
      <c r="Y84">
        <v>925.70500000000004</v>
      </c>
      <c r="Z84">
        <v>2438.123</v>
      </c>
      <c r="AA84">
        <v>9.8000000000000004E-2</v>
      </c>
      <c r="AB84">
        <v>556.61699999999996</v>
      </c>
      <c r="AC84">
        <v>217.494</v>
      </c>
      <c r="AD84">
        <v>232.07900000000001</v>
      </c>
      <c r="AE84">
        <v>79.216999999999999</v>
      </c>
      <c r="AF84">
        <v>162.77600000000001</v>
      </c>
      <c r="AG84">
        <v>128.999</v>
      </c>
      <c r="AH84">
        <v>252.422</v>
      </c>
      <c r="AI84">
        <v>231.82900000000001</v>
      </c>
      <c r="AJ84">
        <v>511.54</v>
      </c>
      <c r="AK84">
        <v>405.262</v>
      </c>
      <c r="AL84">
        <v>793.00800000000004</v>
      </c>
      <c r="AM84">
        <v>728.31200000000001</v>
      </c>
      <c r="AN84">
        <v>41.988</v>
      </c>
      <c r="AO84">
        <v>61.063000000000002</v>
      </c>
      <c r="AP84">
        <v>227.54</v>
      </c>
      <c r="AQ84">
        <v>595.11400000000003</v>
      </c>
    </row>
    <row r="85" spans="1:43" x14ac:dyDescent="0.2">
      <c r="A85">
        <v>7</v>
      </c>
      <c r="B85">
        <v>58</v>
      </c>
      <c r="C85">
        <v>23</v>
      </c>
      <c r="D85">
        <v>36</v>
      </c>
      <c r="E85" s="2" t="s">
        <v>161</v>
      </c>
      <c r="F85">
        <v>1</v>
      </c>
      <c r="G85">
        <f t="shared" si="4"/>
        <v>1.4690000000000001</v>
      </c>
      <c r="H85">
        <v>9.5000000000000001E-2</v>
      </c>
      <c r="I85">
        <v>1.3740000000000001</v>
      </c>
      <c r="J85">
        <f t="shared" si="5"/>
        <v>6.9141193595342057E-2</v>
      </c>
      <c r="K85">
        <v>193</v>
      </c>
      <c r="M85">
        <v>2</v>
      </c>
      <c r="N85" t="s">
        <v>71</v>
      </c>
      <c r="O85" t="s">
        <v>63</v>
      </c>
      <c r="P85">
        <v>318</v>
      </c>
      <c r="Q85">
        <v>652</v>
      </c>
      <c r="R85">
        <v>1346.0309999999999</v>
      </c>
      <c r="S85">
        <v>0.48399999999999999</v>
      </c>
      <c r="T85">
        <v>673.56700000000001</v>
      </c>
      <c r="U85">
        <v>0.752</v>
      </c>
      <c r="V85">
        <v>0.56799999999999995</v>
      </c>
      <c r="W85">
        <v>4.6580000000000004</v>
      </c>
      <c r="X85">
        <v>1980.1220000000001</v>
      </c>
      <c r="Y85">
        <v>1069.846</v>
      </c>
      <c r="Z85">
        <v>3169.9</v>
      </c>
      <c r="AA85">
        <v>0.13300000000000001</v>
      </c>
      <c r="AB85">
        <v>546.69200000000001</v>
      </c>
      <c r="AC85">
        <v>369.73700000000002</v>
      </c>
      <c r="AD85">
        <v>338.81</v>
      </c>
      <c r="AE85">
        <v>90.792000000000002</v>
      </c>
      <c r="AF85">
        <v>176.31800000000001</v>
      </c>
      <c r="AG85">
        <v>223.114</v>
      </c>
      <c r="AH85">
        <v>356.82</v>
      </c>
      <c r="AI85">
        <v>252.71899999999999</v>
      </c>
      <c r="AJ85">
        <v>553.91899999999998</v>
      </c>
      <c r="AK85">
        <v>701.05899999999997</v>
      </c>
      <c r="AL85">
        <v>1120.9839999999999</v>
      </c>
      <c r="AM85">
        <v>793.93899999999996</v>
      </c>
      <c r="AN85">
        <v>48.637999999999998</v>
      </c>
      <c r="AO85">
        <v>107.434</v>
      </c>
      <c r="AP85">
        <v>312.315</v>
      </c>
      <c r="AQ85">
        <v>601.45899999999995</v>
      </c>
    </row>
    <row r="86" spans="1:43" x14ac:dyDescent="0.2">
      <c r="A86">
        <v>7</v>
      </c>
      <c r="B86">
        <v>58</v>
      </c>
      <c r="C86">
        <v>23</v>
      </c>
      <c r="D86">
        <v>37</v>
      </c>
      <c r="E86" s="2" t="s">
        <v>161</v>
      </c>
      <c r="F86">
        <v>2</v>
      </c>
      <c r="G86">
        <f t="shared" si="4"/>
        <v>1.9410000000000001</v>
      </c>
      <c r="H86">
        <v>0.16500000000000001</v>
      </c>
      <c r="I86">
        <v>1.776</v>
      </c>
      <c r="J86">
        <f t="shared" si="5"/>
        <v>9.2905405405405414E-2</v>
      </c>
      <c r="K86">
        <v>249</v>
      </c>
      <c r="M86">
        <v>2</v>
      </c>
      <c r="N86" t="s">
        <v>71</v>
      </c>
      <c r="O86" t="s">
        <v>64</v>
      </c>
      <c r="P86">
        <v>459</v>
      </c>
      <c r="Q86">
        <v>957</v>
      </c>
      <c r="R86">
        <v>1639.154</v>
      </c>
      <c r="S86">
        <v>0.58399999999999996</v>
      </c>
      <c r="T86">
        <v>767.97</v>
      </c>
      <c r="U86">
        <v>0.71699999999999997</v>
      </c>
      <c r="V86">
        <v>0.52400000000000002</v>
      </c>
      <c r="W86">
        <v>5.157</v>
      </c>
      <c r="X86">
        <v>2267.1239999999998</v>
      </c>
      <c r="Y86">
        <v>1190.356</v>
      </c>
      <c r="Z86">
        <v>3683.0520000000001</v>
      </c>
      <c r="AA86">
        <v>0.129</v>
      </c>
      <c r="AB86">
        <v>712.04700000000003</v>
      </c>
      <c r="AC86">
        <v>417.57900000000001</v>
      </c>
      <c r="AD86">
        <v>419.51499999999999</v>
      </c>
      <c r="AE86">
        <v>90.013999999999996</v>
      </c>
      <c r="AF86">
        <v>224.99299999999999</v>
      </c>
      <c r="AG86">
        <v>250.03800000000001</v>
      </c>
      <c r="AH86">
        <v>444.81200000000001</v>
      </c>
      <c r="AI86">
        <v>252.178</v>
      </c>
      <c r="AJ86">
        <v>706.83799999999997</v>
      </c>
      <c r="AK86">
        <v>785.62099999999998</v>
      </c>
      <c r="AL86">
        <v>1397.9570000000001</v>
      </c>
      <c r="AM86">
        <v>792.63599999999997</v>
      </c>
      <c r="AN86">
        <v>61.209000000000003</v>
      </c>
      <c r="AO86">
        <v>119.485</v>
      </c>
      <c r="AP86">
        <v>393.42599999999999</v>
      </c>
      <c r="AQ86">
        <v>616.23599999999999</v>
      </c>
    </row>
    <row r="87" spans="1:43" x14ac:dyDescent="0.2">
      <c r="A87">
        <v>7</v>
      </c>
      <c r="B87">
        <v>58</v>
      </c>
      <c r="C87">
        <v>23</v>
      </c>
      <c r="D87">
        <v>38</v>
      </c>
      <c r="E87" s="2" t="s">
        <v>161</v>
      </c>
      <c r="F87">
        <v>3</v>
      </c>
      <c r="G87">
        <f t="shared" si="4"/>
        <v>1.6840000000000002</v>
      </c>
      <c r="H87">
        <v>0.13600000000000001</v>
      </c>
      <c r="I87">
        <f>1.684-0.136</f>
        <v>1.548</v>
      </c>
      <c r="J87">
        <f t="shared" si="5"/>
        <v>8.7855297157622747E-2</v>
      </c>
      <c r="K87">
        <v>197</v>
      </c>
      <c r="M87">
        <v>2</v>
      </c>
      <c r="N87" t="s">
        <v>71</v>
      </c>
      <c r="O87" t="s">
        <v>65</v>
      </c>
      <c r="P87">
        <v>355</v>
      </c>
      <c r="Q87">
        <v>515</v>
      </c>
      <c r="R87">
        <v>1082.7529999999999</v>
      </c>
      <c r="S87">
        <v>0.47599999999999998</v>
      </c>
      <c r="T87">
        <v>562.79700000000003</v>
      </c>
      <c r="U87">
        <v>0.77100000000000002</v>
      </c>
      <c r="V87">
        <v>0.56799999999999995</v>
      </c>
      <c r="W87">
        <v>5.25</v>
      </c>
      <c r="X87">
        <v>1613.1469999999999</v>
      </c>
      <c r="Y87">
        <v>939.36199999999997</v>
      </c>
      <c r="Z87">
        <v>2665.3510000000001</v>
      </c>
      <c r="AA87">
        <v>0.114</v>
      </c>
      <c r="AB87">
        <v>414.50900000000001</v>
      </c>
      <c r="AC87">
        <v>276.02100000000002</v>
      </c>
      <c r="AD87">
        <v>313.60399999999998</v>
      </c>
      <c r="AE87">
        <v>78.619</v>
      </c>
      <c r="AF87">
        <v>125.11</v>
      </c>
      <c r="AG87">
        <v>164.45500000000001</v>
      </c>
      <c r="AH87">
        <v>343.86</v>
      </c>
      <c r="AI87">
        <v>214.92400000000001</v>
      </c>
      <c r="AJ87">
        <v>393.101</v>
      </c>
      <c r="AK87">
        <v>516.77800000000002</v>
      </c>
      <c r="AL87">
        <v>1080.268</v>
      </c>
      <c r="AM87">
        <v>675.20500000000004</v>
      </c>
      <c r="AN87">
        <v>33.258000000000003</v>
      </c>
      <c r="AO87">
        <v>78.271000000000001</v>
      </c>
      <c r="AP87">
        <v>314.33199999999999</v>
      </c>
      <c r="AQ87">
        <v>513.50099999999998</v>
      </c>
    </row>
    <row r="88" spans="1:43" x14ac:dyDescent="0.2">
      <c r="A88">
        <v>7</v>
      </c>
      <c r="B88">
        <v>58</v>
      </c>
      <c r="C88">
        <v>23</v>
      </c>
      <c r="D88">
        <v>39</v>
      </c>
      <c r="E88" s="2" t="s">
        <v>161</v>
      </c>
      <c r="F88">
        <v>3</v>
      </c>
      <c r="G88">
        <f t="shared" si="4"/>
        <v>1.2709999999999999</v>
      </c>
      <c r="H88">
        <v>4.9000000000000002E-2</v>
      </c>
      <c r="I88">
        <v>1.222</v>
      </c>
      <c r="J88">
        <f t="shared" si="5"/>
        <v>4.0098199672667763E-2</v>
      </c>
      <c r="K88">
        <v>184</v>
      </c>
      <c r="M88" s="1">
        <v>2</v>
      </c>
      <c r="N88" t="s">
        <v>131</v>
      </c>
      <c r="O88" t="s">
        <v>137</v>
      </c>
      <c r="P88">
        <v>473</v>
      </c>
      <c r="Q88">
        <v>1069</v>
      </c>
      <c r="R88">
        <v>1851.271</v>
      </c>
      <c r="S88">
        <v>0.57699999999999996</v>
      </c>
      <c r="T88">
        <v>843.59100000000001</v>
      </c>
      <c r="U88">
        <v>0.65900000000000003</v>
      </c>
      <c r="V88">
        <v>0.45800000000000002</v>
      </c>
      <c r="W88">
        <v>5.2359999999999998</v>
      </c>
      <c r="X88">
        <v>2729.7570000000001</v>
      </c>
      <c r="Y88">
        <v>1325.8489999999999</v>
      </c>
      <c r="Z88">
        <v>3822.9290000000001</v>
      </c>
      <c r="AA88">
        <v>0.14899999999999999</v>
      </c>
      <c r="AB88">
        <v>956.92499999999995</v>
      </c>
      <c r="AC88">
        <v>439.28199999999998</v>
      </c>
      <c r="AD88">
        <v>369.48599999999999</v>
      </c>
      <c r="AE88">
        <v>85.578000000000003</v>
      </c>
      <c r="AF88">
        <v>298.48700000000002</v>
      </c>
      <c r="AG88">
        <v>262.24</v>
      </c>
      <c r="AH88">
        <v>380.10899999999998</v>
      </c>
      <c r="AI88">
        <v>275.64600000000002</v>
      </c>
      <c r="AJ88">
        <v>937.80600000000004</v>
      </c>
      <c r="AK88">
        <v>823.95500000000004</v>
      </c>
      <c r="AL88">
        <v>1194.693</v>
      </c>
      <c r="AM88">
        <v>866.47500000000002</v>
      </c>
      <c r="AN88">
        <v>80.311000000000007</v>
      </c>
      <c r="AO88">
        <v>125.011</v>
      </c>
      <c r="AP88">
        <v>322.93599999999998</v>
      </c>
      <c r="AQ88">
        <v>797.59100000000001</v>
      </c>
    </row>
    <row r="89" spans="1:43" x14ac:dyDescent="0.2">
      <c r="A89">
        <v>7</v>
      </c>
      <c r="B89">
        <v>58</v>
      </c>
      <c r="C89">
        <v>23</v>
      </c>
      <c r="D89">
        <v>40</v>
      </c>
      <c r="E89" s="2" t="s">
        <v>161</v>
      </c>
      <c r="F89">
        <v>4</v>
      </c>
      <c r="G89">
        <f t="shared" si="4"/>
        <v>1.2409999999999999</v>
      </c>
      <c r="H89">
        <v>9.0999999999999998E-2</v>
      </c>
      <c r="I89">
        <v>1.1499999999999999</v>
      </c>
      <c r="J89">
        <f t="shared" si="5"/>
        <v>7.91304347826087E-2</v>
      </c>
      <c r="K89">
        <v>194</v>
      </c>
      <c r="M89">
        <v>2</v>
      </c>
      <c r="N89" t="s">
        <v>71</v>
      </c>
      <c r="O89" t="s">
        <v>66</v>
      </c>
      <c r="P89">
        <v>329</v>
      </c>
      <c r="Q89">
        <v>631</v>
      </c>
      <c r="R89">
        <v>1131.415</v>
      </c>
      <c r="S89">
        <v>0.55800000000000005</v>
      </c>
      <c r="T89">
        <v>558.96699999999998</v>
      </c>
      <c r="U89">
        <v>0.73599999999999999</v>
      </c>
      <c r="V89">
        <v>0.53900000000000003</v>
      </c>
      <c r="W89">
        <v>4.335</v>
      </c>
      <c r="X89">
        <v>1591.7729999999999</v>
      </c>
      <c r="Y89">
        <v>795.505</v>
      </c>
      <c r="Z89">
        <v>2620.9569999999999</v>
      </c>
      <c r="AA89">
        <v>0.12</v>
      </c>
      <c r="AB89">
        <v>460.56299999999999</v>
      </c>
      <c r="AC89">
        <v>280.13200000000001</v>
      </c>
      <c r="AD89">
        <v>325.23099999999999</v>
      </c>
      <c r="AE89">
        <v>65.488</v>
      </c>
      <c r="AF89">
        <v>144.25</v>
      </c>
      <c r="AG89">
        <v>165.95599999999999</v>
      </c>
      <c r="AH89">
        <v>360.03199999999998</v>
      </c>
      <c r="AI89">
        <v>164.03800000000001</v>
      </c>
      <c r="AJ89">
        <v>453.17599999999999</v>
      </c>
      <c r="AK89">
        <v>521.36699999999996</v>
      </c>
      <c r="AL89">
        <v>1131.0730000000001</v>
      </c>
      <c r="AM89">
        <v>515.34199999999998</v>
      </c>
      <c r="AN89">
        <v>39.353000000000002</v>
      </c>
      <c r="AO89">
        <v>78.471999999999994</v>
      </c>
      <c r="AP89">
        <v>331.12400000000002</v>
      </c>
      <c r="AQ89">
        <v>346.55700000000002</v>
      </c>
    </row>
    <row r="90" spans="1:43" x14ac:dyDescent="0.2">
      <c r="A90">
        <v>7</v>
      </c>
      <c r="B90">
        <v>58</v>
      </c>
      <c r="C90">
        <v>23</v>
      </c>
      <c r="D90">
        <v>41</v>
      </c>
      <c r="E90" s="2" t="s">
        <v>161</v>
      </c>
      <c r="F90">
        <v>4</v>
      </c>
      <c r="G90">
        <f t="shared" si="4"/>
        <v>0.9930000000000001</v>
      </c>
      <c r="H90">
        <v>6.3E-2</v>
      </c>
      <c r="I90">
        <v>0.93</v>
      </c>
      <c r="J90">
        <f t="shared" si="5"/>
        <v>6.774193548387096E-2</v>
      </c>
      <c r="K90">
        <v>147</v>
      </c>
      <c r="M90" s="1">
        <v>2</v>
      </c>
      <c r="N90" t="s">
        <v>131</v>
      </c>
      <c r="O90" t="s">
        <v>138</v>
      </c>
      <c r="P90">
        <v>263</v>
      </c>
      <c r="Q90">
        <v>499</v>
      </c>
      <c r="R90">
        <v>1043.7239999999999</v>
      </c>
      <c r="S90">
        <v>0.47799999999999998</v>
      </c>
      <c r="T90">
        <v>469.745</v>
      </c>
      <c r="U90">
        <v>0.65300000000000002</v>
      </c>
      <c r="V90">
        <v>0.45800000000000002</v>
      </c>
      <c r="W90">
        <v>4.0339999999999998</v>
      </c>
      <c r="X90">
        <v>1596.626</v>
      </c>
      <c r="Y90">
        <v>655.01700000000005</v>
      </c>
      <c r="Z90">
        <v>2143.067</v>
      </c>
      <c r="AA90">
        <v>0.11</v>
      </c>
      <c r="AB90">
        <v>552.654</v>
      </c>
      <c r="AC90">
        <v>226.61600000000001</v>
      </c>
      <c r="AD90">
        <v>190.16900000000001</v>
      </c>
      <c r="AE90">
        <v>74.284999999999997</v>
      </c>
      <c r="AF90">
        <v>162.36500000000001</v>
      </c>
      <c r="AG90">
        <v>134.49799999999999</v>
      </c>
      <c r="AH90">
        <v>205.06100000000001</v>
      </c>
      <c r="AI90">
        <v>180.19900000000001</v>
      </c>
      <c r="AJ90">
        <v>510.197</v>
      </c>
      <c r="AK90">
        <v>422.53899999999999</v>
      </c>
      <c r="AL90">
        <v>644.22</v>
      </c>
      <c r="AM90">
        <v>566.11099999999999</v>
      </c>
      <c r="AN90">
        <v>42.021000000000001</v>
      </c>
      <c r="AO90">
        <v>63.738</v>
      </c>
      <c r="AP90">
        <v>183.845</v>
      </c>
      <c r="AQ90">
        <v>365.41300000000001</v>
      </c>
    </row>
    <row r="91" spans="1:43" x14ac:dyDescent="0.2">
      <c r="A91">
        <v>7</v>
      </c>
      <c r="B91">
        <v>58</v>
      </c>
      <c r="C91">
        <v>23</v>
      </c>
      <c r="D91">
        <v>42</v>
      </c>
      <c r="E91" s="2" t="s">
        <v>161</v>
      </c>
      <c r="F91">
        <v>5</v>
      </c>
      <c r="G91">
        <f t="shared" si="4"/>
        <v>0.51300000000000001</v>
      </c>
      <c r="H91">
        <v>4.1000000000000002E-2</v>
      </c>
      <c r="I91">
        <v>0.47199999999999998</v>
      </c>
      <c r="J91">
        <f t="shared" si="5"/>
        <v>8.6864406779661021E-2</v>
      </c>
      <c r="K91">
        <v>100</v>
      </c>
      <c r="M91">
        <v>2</v>
      </c>
      <c r="N91" t="s">
        <v>71</v>
      </c>
      <c r="O91" t="s">
        <v>67</v>
      </c>
      <c r="P91">
        <v>221</v>
      </c>
      <c r="Q91">
        <v>323</v>
      </c>
      <c r="R91">
        <v>595.08199999999999</v>
      </c>
      <c r="S91">
        <v>0.54300000000000004</v>
      </c>
      <c r="T91">
        <v>278.85000000000002</v>
      </c>
      <c r="U91">
        <v>0.66200000000000003</v>
      </c>
      <c r="V91">
        <v>0.50800000000000001</v>
      </c>
      <c r="W91">
        <v>3.3889999999999998</v>
      </c>
      <c r="X91">
        <v>915.73</v>
      </c>
      <c r="Y91">
        <v>359.67599999999999</v>
      </c>
      <c r="Z91">
        <v>1244.9280000000001</v>
      </c>
      <c r="AA91">
        <v>0.10100000000000001</v>
      </c>
      <c r="AB91">
        <v>279.99</v>
      </c>
      <c r="AC91">
        <v>166.011</v>
      </c>
      <c r="AD91">
        <v>109.729</v>
      </c>
      <c r="AE91">
        <v>39.353000000000002</v>
      </c>
      <c r="AF91">
        <v>89.858999999999995</v>
      </c>
      <c r="AG91">
        <v>98.37</v>
      </c>
      <c r="AH91">
        <v>110.8</v>
      </c>
      <c r="AI91">
        <v>96.906999999999996</v>
      </c>
      <c r="AJ91">
        <v>282.29899999999998</v>
      </c>
      <c r="AK91">
        <v>309.03899999999999</v>
      </c>
      <c r="AL91">
        <v>348.505</v>
      </c>
      <c r="AM91">
        <v>305.084</v>
      </c>
      <c r="AN91">
        <v>24.78</v>
      </c>
      <c r="AO91">
        <v>46.518999999999998</v>
      </c>
      <c r="AP91">
        <v>93.397000000000006</v>
      </c>
      <c r="AQ91">
        <v>194.98</v>
      </c>
    </row>
    <row r="92" spans="1:43" x14ac:dyDescent="0.2">
      <c r="A92">
        <v>7</v>
      </c>
      <c r="B92">
        <v>58</v>
      </c>
      <c r="C92">
        <v>23</v>
      </c>
      <c r="D92">
        <v>43</v>
      </c>
      <c r="E92" s="2" t="s">
        <v>161</v>
      </c>
      <c r="F92">
        <v>6</v>
      </c>
      <c r="G92">
        <f t="shared" si="4"/>
        <v>2.3400000000000003</v>
      </c>
      <c r="H92">
        <v>0.14000000000000001</v>
      </c>
      <c r="I92">
        <v>2.2000000000000002</v>
      </c>
      <c r="J92">
        <f t="shared" si="5"/>
        <v>6.3636363636363644E-2</v>
      </c>
      <c r="K92">
        <v>236</v>
      </c>
      <c r="M92">
        <v>2</v>
      </c>
      <c r="N92" t="s">
        <v>71</v>
      </c>
      <c r="O92" t="s">
        <v>68</v>
      </c>
      <c r="P92">
        <v>576</v>
      </c>
      <c r="Q92">
        <v>1318</v>
      </c>
      <c r="R92">
        <v>2380.7809999999999</v>
      </c>
      <c r="S92">
        <v>0.55400000000000005</v>
      </c>
      <c r="T92">
        <v>1122.175</v>
      </c>
      <c r="U92">
        <v>0.72199999999999998</v>
      </c>
      <c r="V92">
        <v>0.52400000000000002</v>
      </c>
      <c r="W92">
        <v>5.25</v>
      </c>
      <c r="X92">
        <v>3357.7179999999998</v>
      </c>
      <c r="Y92">
        <v>1733.627</v>
      </c>
      <c r="Z92">
        <v>5399.33</v>
      </c>
      <c r="AA92">
        <v>0.16800000000000001</v>
      </c>
      <c r="AB92">
        <v>1032.7280000000001</v>
      </c>
      <c r="AC92">
        <v>616.65300000000002</v>
      </c>
      <c r="AD92">
        <v>580.96799999999996</v>
      </c>
      <c r="AE92">
        <v>150.43199999999999</v>
      </c>
      <c r="AF92">
        <v>327.04899999999998</v>
      </c>
      <c r="AG92">
        <v>367.68299999999999</v>
      </c>
      <c r="AH92">
        <v>627.08100000000002</v>
      </c>
      <c r="AI92">
        <v>396.71199999999999</v>
      </c>
      <c r="AJ92">
        <v>1027.454</v>
      </c>
      <c r="AK92">
        <v>1155.373</v>
      </c>
      <c r="AL92">
        <v>1970.1959999999999</v>
      </c>
      <c r="AM92">
        <v>1246.307</v>
      </c>
      <c r="AN92">
        <v>89.676000000000002</v>
      </c>
      <c r="AO92">
        <v>175.00800000000001</v>
      </c>
      <c r="AP92">
        <v>562.048</v>
      </c>
      <c r="AQ92">
        <v>906.89499999999998</v>
      </c>
    </row>
    <row r="93" spans="1:43" x14ac:dyDescent="0.2">
      <c r="A93">
        <v>7</v>
      </c>
      <c r="B93">
        <v>58</v>
      </c>
      <c r="C93">
        <v>23</v>
      </c>
      <c r="D93">
        <v>44</v>
      </c>
      <c r="E93" s="2" t="s">
        <v>161</v>
      </c>
      <c r="F93">
        <v>7</v>
      </c>
      <c r="G93">
        <f t="shared" si="4"/>
        <v>1.3720000000000001</v>
      </c>
      <c r="H93">
        <v>6.8000000000000005E-2</v>
      </c>
      <c r="I93">
        <v>1.304</v>
      </c>
      <c r="J93">
        <f t="shared" si="5"/>
        <v>5.2147239263803685E-2</v>
      </c>
      <c r="K93">
        <v>188</v>
      </c>
      <c r="M93">
        <v>2</v>
      </c>
      <c r="N93" t="s">
        <v>71</v>
      </c>
      <c r="O93" t="s">
        <v>69</v>
      </c>
      <c r="P93">
        <v>277</v>
      </c>
      <c r="Q93">
        <v>465</v>
      </c>
      <c r="R93">
        <v>885.05399999999997</v>
      </c>
      <c r="S93">
        <v>0.52500000000000002</v>
      </c>
      <c r="T93">
        <v>502.221</v>
      </c>
      <c r="U93">
        <v>0.88700000000000001</v>
      </c>
      <c r="V93">
        <v>0.63500000000000001</v>
      </c>
      <c r="W93">
        <v>5.1379999999999999</v>
      </c>
      <c r="X93">
        <v>1225.607</v>
      </c>
      <c r="Y93">
        <v>1088.598</v>
      </c>
      <c r="Z93">
        <v>2485.654</v>
      </c>
      <c r="AA93">
        <v>9.8000000000000004E-2</v>
      </c>
      <c r="AB93">
        <v>322.476</v>
      </c>
      <c r="AC93">
        <v>229.11799999999999</v>
      </c>
      <c r="AD93">
        <v>232.80099999999999</v>
      </c>
      <c r="AE93">
        <v>100.658</v>
      </c>
      <c r="AF93">
        <v>105.214</v>
      </c>
      <c r="AG93">
        <v>138.125</v>
      </c>
      <c r="AH93">
        <v>247.76</v>
      </c>
      <c r="AI93">
        <v>300.06200000000001</v>
      </c>
      <c r="AJ93">
        <v>330.68700000000001</v>
      </c>
      <c r="AK93">
        <v>433.93200000000002</v>
      </c>
      <c r="AL93">
        <v>778.36</v>
      </c>
      <c r="AM93">
        <v>942.67399999999998</v>
      </c>
      <c r="AN93">
        <v>29.437999999999999</v>
      </c>
      <c r="AO93">
        <v>66.483999999999995</v>
      </c>
      <c r="AP93">
        <v>219.72200000000001</v>
      </c>
      <c r="AQ93">
        <v>772.95500000000004</v>
      </c>
    </row>
    <row r="94" spans="1:43" x14ac:dyDescent="0.2">
      <c r="A94">
        <v>7</v>
      </c>
      <c r="B94">
        <v>58</v>
      </c>
      <c r="C94">
        <v>23</v>
      </c>
      <c r="D94">
        <v>45</v>
      </c>
      <c r="E94" s="2" t="s">
        <v>161</v>
      </c>
      <c r="F94">
        <v>8</v>
      </c>
      <c r="G94">
        <f t="shared" si="4"/>
        <v>1.55</v>
      </c>
      <c r="H94">
        <v>9.5000000000000001E-2</v>
      </c>
      <c r="I94">
        <v>1.4550000000000001</v>
      </c>
      <c r="J94">
        <f t="shared" si="5"/>
        <v>6.5292096219931275E-2</v>
      </c>
      <c r="K94">
        <v>224</v>
      </c>
      <c r="M94">
        <v>2</v>
      </c>
      <c r="N94" t="s">
        <v>71</v>
      </c>
      <c r="O94" t="s">
        <v>70</v>
      </c>
      <c r="P94">
        <v>430</v>
      </c>
      <c r="Q94">
        <v>594</v>
      </c>
      <c r="R94">
        <v>1041.367</v>
      </c>
      <c r="S94">
        <v>0.56999999999999995</v>
      </c>
      <c r="T94">
        <v>508.66</v>
      </c>
      <c r="U94">
        <v>0.71499999999999997</v>
      </c>
      <c r="V94">
        <v>0.52400000000000002</v>
      </c>
      <c r="W94">
        <v>5.39</v>
      </c>
      <c r="X94">
        <v>1535.597</v>
      </c>
      <c r="Y94">
        <v>856.33100000000002</v>
      </c>
      <c r="Z94">
        <v>2376.355</v>
      </c>
      <c r="AA94">
        <v>0.11700000000000001</v>
      </c>
      <c r="AB94">
        <v>457.64400000000001</v>
      </c>
      <c r="AC94">
        <v>290.983</v>
      </c>
      <c r="AD94">
        <v>218.23099999999999</v>
      </c>
      <c r="AE94">
        <v>74.509</v>
      </c>
      <c r="AF94">
        <v>143.291</v>
      </c>
      <c r="AG94">
        <v>173.465</v>
      </c>
      <c r="AH94">
        <v>227.18700000000001</v>
      </c>
      <c r="AI94">
        <v>212.36099999999999</v>
      </c>
      <c r="AJ94">
        <v>450.161</v>
      </c>
      <c r="AK94">
        <v>545.08500000000004</v>
      </c>
      <c r="AL94">
        <v>713.95699999999999</v>
      </c>
      <c r="AM94">
        <v>667.15200000000004</v>
      </c>
      <c r="AN94">
        <v>38.770000000000003</v>
      </c>
      <c r="AO94">
        <v>82.522999999999996</v>
      </c>
      <c r="AP94">
        <v>197.63900000000001</v>
      </c>
      <c r="AQ94">
        <v>537.4</v>
      </c>
    </row>
    <row r="95" spans="1:43" x14ac:dyDescent="0.2">
      <c r="A95">
        <v>7</v>
      </c>
      <c r="B95">
        <v>58</v>
      </c>
      <c r="C95">
        <v>23</v>
      </c>
      <c r="D95">
        <v>46</v>
      </c>
      <c r="E95" s="2" t="s">
        <v>161</v>
      </c>
      <c r="F95">
        <v>9</v>
      </c>
      <c r="G95">
        <f t="shared" si="4"/>
        <v>2.2370000000000001</v>
      </c>
      <c r="H95">
        <v>0.13800000000000001</v>
      </c>
      <c r="I95">
        <v>2.0990000000000002</v>
      </c>
      <c r="J95">
        <f t="shared" si="5"/>
        <v>6.5745593139590275E-2</v>
      </c>
      <c r="K95">
        <v>240</v>
      </c>
      <c r="M95">
        <v>2</v>
      </c>
      <c r="N95" t="s">
        <v>72</v>
      </c>
      <c r="O95" t="s">
        <v>73</v>
      </c>
      <c r="P95">
        <v>284</v>
      </c>
      <c r="Q95">
        <v>490</v>
      </c>
      <c r="R95">
        <v>973.98299999999995</v>
      </c>
      <c r="S95">
        <v>0.503</v>
      </c>
      <c r="T95">
        <v>573.66800000000001</v>
      </c>
      <c r="U95">
        <v>0.878</v>
      </c>
      <c r="V95">
        <v>0.63500000000000001</v>
      </c>
      <c r="W95">
        <v>3.9510000000000001</v>
      </c>
      <c r="X95">
        <v>1364.0530000000001</v>
      </c>
      <c r="Y95">
        <v>1031.498</v>
      </c>
      <c r="Z95">
        <v>2714.7249999999999</v>
      </c>
      <c r="AA95">
        <v>9.7000000000000003E-2</v>
      </c>
      <c r="AB95">
        <v>350.14100000000002</v>
      </c>
      <c r="AC95">
        <v>246.34700000000001</v>
      </c>
      <c r="AD95">
        <v>243.864</v>
      </c>
      <c r="AE95">
        <v>133.63200000000001</v>
      </c>
      <c r="AF95">
        <v>113.58799999999999</v>
      </c>
      <c r="AG95">
        <v>146.50399999999999</v>
      </c>
      <c r="AH95">
        <v>277.38799999999998</v>
      </c>
      <c r="AI95">
        <v>326.33199999999999</v>
      </c>
      <c r="AJ95">
        <v>356.84699999999998</v>
      </c>
      <c r="AK95">
        <v>460.255</v>
      </c>
      <c r="AL95">
        <v>871.43899999999996</v>
      </c>
      <c r="AM95">
        <v>1026.1849999999999</v>
      </c>
      <c r="AN95">
        <v>31.523</v>
      </c>
      <c r="AO95">
        <v>69.575999999999993</v>
      </c>
      <c r="AP95">
        <v>263.90499999999997</v>
      </c>
      <c r="AQ95">
        <v>666.49300000000005</v>
      </c>
    </row>
    <row r="96" spans="1:43" x14ac:dyDescent="0.2">
      <c r="A96">
        <v>7</v>
      </c>
      <c r="B96">
        <v>58</v>
      </c>
      <c r="C96">
        <v>23</v>
      </c>
      <c r="D96">
        <v>47</v>
      </c>
      <c r="E96" s="2" t="s">
        <v>161</v>
      </c>
      <c r="F96">
        <v>10</v>
      </c>
      <c r="G96">
        <f t="shared" si="4"/>
        <v>1.33</v>
      </c>
      <c r="H96">
        <v>7.3999999999999996E-2</v>
      </c>
      <c r="I96">
        <v>1.256</v>
      </c>
      <c r="J96">
        <f t="shared" si="5"/>
        <v>5.8917197452229293E-2</v>
      </c>
      <c r="K96">
        <v>160</v>
      </c>
      <c r="M96">
        <v>2</v>
      </c>
      <c r="N96" t="s">
        <v>72</v>
      </c>
      <c r="O96" t="s">
        <v>74</v>
      </c>
      <c r="P96">
        <v>653</v>
      </c>
      <c r="Q96">
        <v>1070</v>
      </c>
      <c r="R96">
        <v>1638.6669999999999</v>
      </c>
      <c r="S96">
        <v>0.65300000000000002</v>
      </c>
      <c r="T96">
        <v>836.77300000000002</v>
      </c>
      <c r="U96">
        <v>0.80600000000000005</v>
      </c>
      <c r="V96">
        <v>0.63500000000000001</v>
      </c>
      <c r="W96">
        <v>5.5839999999999996</v>
      </c>
      <c r="X96">
        <v>2158.7890000000002</v>
      </c>
      <c r="Y96">
        <v>1571.97</v>
      </c>
      <c r="Z96">
        <v>4190.4849999999997</v>
      </c>
      <c r="AA96">
        <v>0.13900000000000001</v>
      </c>
      <c r="AB96">
        <v>593.952</v>
      </c>
      <c r="AC96">
        <v>415.51</v>
      </c>
      <c r="AD96">
        <v>518.05600000000004</v>
      </c>
      <c r="AE96">
        <v>111.15</v>
      </c>
      <c r="AF96">
        <v>186.499</v>
      </c>
      <c r="AG96">
        <v>249.69900000000001</v>
      </c>
      <c r="AH96">
        <v>566.67999999999995</v>
      </c>
      <c r="AI96">
        <v>330.86599999999999</v>
      </c>
      <c r="AJ96">
        <v>585.98400000000004</v>
      </c>
      <c r="AK96">
        <v>784.56100000000004</v>
      </c>
      <c r="AL96">
        <v>1780.4929999999999</v>
      </c>
      <c r="AM96">
        <v>1039.4469999999999</v>
      </c>
      <c r="AN96">
        <v>50.923000000000002</v>
      </c>
      <c r="AO96">
        <v>119.789</v>
      </c>
      <c r="AP96">
        <v>515.20799999999997</v>
      </c>
      <c r="AQ96">
        <v>886.05</v>
      </c>
    </row>
    <row r="97" spans="1:43" x14ac:dyDescent="0.2">
      <c r="A97">
        <v>7</v>
      </c>
      <c r="B97">
        <v>58</v>
      </c>
      <c r="C97">
        <v>23</v>
      </c>
      <c r="D97">
        <v>48</v>
      </c>
      <c r="E97" s="2" t="s">
        <v>161</v>
      </c>
      <c r="F97">
        <v>11</v>
      </c>
      <c r="G97">
        <f t="shared" si="4"/>
        <v>1.8680000000000001</v>
      </c>
      <c r="H97">
        <v>0.14299999999999999</v>
      </c>
      <c r="I97">
        <v>1.7250000000000001</v>
      </c>
      <c r="J97">
        <f t="shared" si="5"/>
        <v>8.2898550724637671E-2</v>
      </c>
      <c r="K97">
        <v>225</v>
      </c>
      <c r="M97">
        <v>2</v>
      </c>
      <c r="N97" t="s">
        <v>72</v>
      </c>
      <c r="O97" t="s">
        <v>75</v>
      </c>
      <c r="P97">
        <v>339</v>
      </c>
      <c r="Q97">
        <v>557</v>
      </c>
      <c r="R97">
        <v>930.96199999999999</v>
      </c>
      <c r="S97">
        <v>0.59799999999999998</v>
      </c>
      <c r="T97">
        <v>537.52700000000004</v>
      </c>
      <c r="U97">
        <v>0.91600000000000004</v>
      </c>
      <c r="V97">
        <v>0.63500000000000001</v>
      </c>
      <c r="W97">
        <v>5.4249999999999998</v>
      </c>
      <c r="X97">
        <v>1235.489</v>
      </c>
      <c r="Y97">
        <v>1229.711</v>
      </c>
      <c r="Z97">
        <v>2718.846</v>
      </c>
      <c r="AA97">
        <v>9.7000000000000003E-2</v>
      </c>
      <c r="AB97">
        <v>304.74299999999999</v>
      </c>
      <c r="AC97">
        <v>237.684</v>
      </c>
      <c r="AD97">
        <v>289.25099999999998</v>
      </c>
      <c r="AE97">
        <v>99.284000000000006</v>
      </c>
      <c r="AF97">
        <v>92.677999999999997</v>
      </c>
      <c r="AG97">
        <v>142.21299999999999</v>
      </c>
      <c r="AH97">
        <v>321.75299999999999</v>
      </c>
      <c r="AI97">
        <v>308.75900000000001</v>
      </c>
      <c r="AJ97">
        <v>291.15600000000001</v>
      </c>
      <c r="AK97">
        <v>446.87900000000002</v>
      </c>
      <c r="AL97">
        <v>1010.8150000000001</v>
      </c>
      <c r="AM97">
        <v>969.99599999999998</v>
      </c>
      <c r="AN97">
        <v>24.981999999999999</v>
      </c>
      <c r="AO97">
        <v>67.933000000000007</v>
      </c>
      <c r="AP97">
        <v>296.44400000000002</v>
      </c>
      <c r="AQ97">
        <v>840.35299999999995</v>
      </c>
    </row>
    <row r="98" spans="1:43" x14ac:dyDescent="0.2">
      <c r="A98">
        <v>7</v>
      </c>
      <c r="B98">
        <v>58</v>
      </c>
      <c r="C98">
        <v>23</v>
      </c>
      <c r="D98">
        <v>49</v>
      </c>
      <c r="E98" s="2" t="s">
        <v>161</v>
      </c>
      <c r="F98">
        <v>11</v>
      </c>
      <c r="G98">
        <f t="shared" ref="G98:G129" si="6">I98+H98</f>
        <v>1.429</v>
      </c>
      <c r="H98">
        <v>6.6000000000000003E-2</v>
      </c>
      <c r="I98">
        <v>1.363</v>
      </c>
      <c r="J98">
        <f t="shared" ref="J98:J129" si="7">H98/I98</f>
        <v>4.8422597212032285E-2</v>
      </c>
      <c r="K98">
        <v>218</v>
      </c>
      <c r="M98" s="1">
        <v>2</v>
      </c>
      <c r="N98" t="s">
        <v>131</v>
      </c>
      <c r="O98" t="s">
        <v>139</v>
      </c>
      <c r="P98">
        <v>242</v>
      </c>
      <c r="Q98">
        <v>606</v>
      </c>
      <c r="R98">
        <v>1119.883</v>
      </c>
      <c r="S98">
        <v>0.54100000000000004</v>
      </c>
      <c r="T98">
        <v>700.76499999999999</v>
      </c>
      <c r="U98">
        <v>1.05</v>
      </c>
      <c r="V98">
        <v>0.71799999999999997</v>
      </c>
      <c r="W98">
        <v>6.9859999999999998</v>
      </c>
      <c r="X98">
        <v>1409.64</v>
      </c>
      <c r="Y98">
        <v>1997.886</v>
      </c>
      <c r="Z98">
        <v>3685.1579999999999</v>
      </c>
      <c r="AA98">
        <v>0.10299999999999999</v>
      </c>
      <c r="AB98">
        <v>342.214</v>
      </c>
      <c r="AC98">
        <v>258.67</v>
      </c>
      <c r="AD98">
        <v>360.73399999999998</v>
      </c>
      <c r="AE98">
        <v>158.26599999999999</v>
      </c>
      <c r="AF98">
        <v>109.63</v>
      </c>
      <c r="AG98">
        <v>157.678</v>
      </c>
      <c r="AH98">
        <v>389.904</v>
      </c>
      <c r="AI98">
        <v>515.55200000000002</v>
      </c>
      <c r="AJ98">
        <v>344.41300000000001</v>
      </c>
      <c r="AK98">
        <v>495.50400000000002</v>
      </c>
      <c r="AL98">
        <v>1224.92</v>
      </c>
      <c r="AM98">
        <v>1620.3209999999999</v>
      </c>
      <c r="AN98">
        <v>30.032</v>
      </c>
      <c r="AO98">
        <v>76.733999999999995</v>
      </c>
      <c r="AP98">
        <v>351.36399999999998</v>
      </c>
      <c r="AQ98">
        <v>1539.7570000000001</v>
      </c>
    </row>
    <row r="99" spans="1:43" x14ac:dyDescent="0.2">
      <c r="A99">
        <v>7</v>
      </c>
      <c r="B99">
        <v>58</v>
      </c>
      <c r="C99">
        <v>23</v>
      </c>
      <c r="D99">
        <v>50</v>
      </c>
      <c r="E99" s="2" t="s">
        <v>161</v>
      </c>
      <c r="F99">
        <v>12</v>
      </c>
      <c r="G99">
        <f t="shared" si="6"/>
        <v>1.421</v>
      </c>
      <c r="H99">
        <v>7.0000000000000007E-2</v>
      </c>
      <c r="I99">
        <v>1.351</v>
      </c>
      <c r="J99">
        <f t="shared" si="7"/>
        <v>5.1813471502590677E-2</v>
      </c>
      <c r="K99">
        <v>188</v>
      </c>
      <c r="M99">
        <v>2</v>
      </c>
      <c r="N99" t="s">
        <v>72</v>
      </c>
      <c r="O99" t="s">
        <v>76</v>
      </c>
      <c r="P99">
        <v>679</v>
      </c>
      <c r="Q99">
        <v>941</v>
      </c>
      <c r="R99">
        <v>1370.4380000000001</v>
      </c>
      <c r="S99">
        <v>0.68700000000000006</v>
      </c>
      <c r="T99">
        <v>610.92999999999995</v>
      </c>
      <c r="U99">
        <v>0.69499999999999995</v>
      </c>
      <c r="V99">
        <v>0.50800000000000001</v>
      </c>
      <c r="W99">
        <v>3.9390000000000001</v>
      </c>
      <c r="X99">
        <v>1855.896</v>
      </c>
      <c r="Y99">
        <v>962.14700000000005</v>
      </c>
      <c r="Z99">
        <v>3066.607</v>
      </c>
      <c r="AA99">
        <v>0.127</v>
      </c>
      <c r="AB99">
        <v>611.38699999999994</v>
      </c>
      <c r="AC99">
        <v>333.27100000000002</v>
      </c>
      <c r="AD99">
        <v>321.577</v>
      </c>
      <c r="AE99">
        <v>104.203</v>
      </c>
      <c r="AF99">
        <v>172.56899999999999</v>
      </c>
      <c r="AG99">
        <v>199.35400000000001</v>
      </c>
      <c r="AH99">
        <v>350.42</v>
      </c>
      <c r="AI99">
        <v>253.43199999999999</v>
      </c>
      <c r="AJ99">
        <v>542.28899999999999</v>
      </c>
      <c r="AK99">
        <v>626.803</v>
      </c>
      <c r="AL99">
        <v>1101.3340000000001</v>
      </c>
      <c r="AM99">
        <v>796.18</v>
      </c>
      <c r="AN99">
        <v>44.37</v>
      </c>
      <c r="AO99">
        <v>95.218999999999994</v>
      </c>
      <c r="AP99">
        <v>316.43299999999999</v>
      </c>
      <c r="AQ99">
        <v>506.125</v>
      </c>
    </row>
    <row r="100" spans="1:43" x14ac:dyDescent="0.2">
      <c r="A100">
        <v>7</v>
      </c>
      <c r="B100">
        <v>58</v>
      </c>
      <c r="C100">
        <v>23</v>
      </c>
      <c r="D100">
        <v>51</v>
      </c>
      <c r="E100" s="2" t="s">
        <v>161</v>
      </c>
      <c r="F100">
        <v>13</v>
      </c>
      <c r="G100">
        <f t="shared" si="6"/>
        <v>1.3070000000000002</v>
      </c>
      <c r="H100">
        <v>0.104</v>
      </c>
      <c r="I100">
        <v>1.2030000000000001</v>
      </c>
      <c r="J100">
        <f t="shared" si="7"/>
        <v>8.645054031587697E-2</v>
      </c>
      <c r="K100">
        <v>211</v>
      </c>
      <c r="M100">
        <v>2</v>
      </c>
      <c r="N100" t="s">
        <v>72</v>
      </c>
      <c r="O100" t="s">
        <v>77</v>
      </c>
      <c r="P100">
        <v>371</v>
      </c>
      <c r="Q100">
        <v>699</v>
      </c>
      <c r="R100">
        <v>1221.9749999999999</v>
      </c>
      <c r="S100">
        <v>0.57199999999999995</v>
      </c>
      <c r="T100">
        <v>690.69200000000001</v>
      </c>
      <c r="U100">
        <v>0.92600000000000005</v>
      </c>
      <c r="V100">
        <v>0.63500000000000001</v>
      </c>
      <c r="W100">
        <v>5.7039999999999997</v>
      </c>
      <c r="X100">
        <v>1600.039</v>
      </c>
      <c r="Y100">
        <v>1635.7180000000001</v>
      </c>
      <c r="Z100">
        <v>3601.748</v>
      </c>
      <c r="AA100">
        <v>0.10199999999999999</v>
      </c>
      <c r="AB100">
        <v>423.18799999999999</v>
      </c>
      <c r="AC100">
        <v>294.94799999999998</v>
      </c>
      <c r="AD100">
        <v>358.72199999999998</v>
      </c>
      <c r="AE100">
        <v>145.11600000000001</v>
      </c>
      <c r="AF100">
        <v>136.09899999999999</v>
      </c>
      <c r="AG100">
        <v>177.18199999999999</v>
      </c>
      <c r="AH100">
        <v>399.07299999999998</v>
      </c>
      <c r="AI100">
        <v>433.92399999999998</v>
      </c>
      <c r="AJ100">
        <v>427.56900000000002</v>
      </c>
      <c r="AK100">
        <v>556.78099999999995</v>
      </c>
      <c r="AL100">
        <v>1254.1849999999999</v>
      </c>
      <c r="AM100">
        <v>1363.2139999999999</v>
      </c>
      <c r="AN100">
        <v>37.536999999999999</v>
      </c>
      <c r="AO100">
        <v>84.92</v>
      </c>
      <c r="AP100">
        <v>370.28699999999998</v>
      </c>
      <c r="AQ100">
        <v>1142.9739999999999</v>
      </c>
    </row>
    <row r="101" spans="1:43" x14ac:dyDescent="0.2">
      <c r="A101">
        <v>7</v>
      </c>
      <c r="B101">
        <v>58</v>
      </c>
      <c r="C101">
        <v>23</v>
      </c>
      <c r="D101">
        <v>52</v>
      </c>
      <c r="E101" s="2" t="s">
        <v>161</v>
      </c>
      <c r="F101">
        <v>14</v>
      </c>
      <c r="G101">
        <f t="shared" si="6"/>
        <v>0.95599999999999996</v>
      </c>
      <c r="H101">
        <v>8.5999999999999993E-2</v>
      </c>
      <c r="I101">
        <v>0.87</v>
      </c>
      <c r="J101">
        <f t="shared" si="7"/>
        <v>9.8850574712643677E-2</v>
      </c>
      <c r="K101">
        <v>165</v>
      </c>
      <c r="M101">
        <v>2</v>
      </c>
      <c r="N101" t="s">
        <v>72</v>
      </c>
      <c r="O101" t="s">
        <v>78</v>
      </c>
      <c r="P101">
        <v>331</v>
      </c>
      <c r="Q101">
        <v>661</v>
      </c>
      <c r="R101">
        <v>1216.396</v>
      </c>
      <c r="S101">
        <v>0.54300000000000004</v>
      </c>
      <c r="T101">
        <v>644.78499999999997</v>
      </c>
      <c r="U101">
        <v>0.95199999999999996</v>
      </c>
      <c r="V101">
        <v>0.56799999999999995</v>
      </c>
      <c r="W101">
        <v>6.0069999999999997</v>
      </c>
      <c r="X101">
        <v>1591.163</v>
      </c>
      <c r="Y101">
        <v>2000.73</v>
      </c>
      <c r="Z101">
        <v>3656.9360000000001</v>
      </c>
      <c r="AA101">
        <v>0.121</v>
      </c>
      <c r="AB101">
        <v>490.37299999999999</v>
      </c>
      <c r="AC101">
        <v>287.64100000000002</v>
      </c>
      <c r="AD101">
        <v>274.61599999999999</v>
      </c>
      <c r="AE101">
        <v>163.76499999999999</v>
      </c>
      <c r="AF101">
        <v>150.9</v>
      </c>
      <c r="AG101">
        <v>173.18299999999999</v>
      </c>
      <c r="AH101">
        <v>296.154</v>
      </c>
      <c r="AI101">
        <v>543.69299999999998</v>
      </c>
      <c r="AJ101">
        <v>474.06700000000001</v>
      </c>
      <c r="AK101">
        <v>544.07100000000003</v>
      </c>
      <c r="AL101">
        <v>930.73599999999999</v>
      </c>
      <c r="AM101">
        <v>1708.0630000000001</v>
      </c>
      <c r="AN101">
        <v>40.548999999999999</v>
      </c>
      <c r="AO101">
        <v>83.177999999999997</v>
      </c>
      <c r="AP101">
        <v>266.57799999999997</v>
      </c>
      <c r="AQ101">
        <v>1610.425</v>
      </c>
    </row>
    <row r="102" spans="1:43" x14ac:dyDescent="0.2">
      <c r="A102">
        <v>7</v>
      </c>
      <c r="B102">
        <v>58</v>
      </c>
      <c r="C102">
        <v>23</v>
      </c>
      <c r="D102">
        <v>53</v>
      </c>
      <c r="E102" s="2" t="s">
        <v>161</v>
      </c>
      <c r="F102">
        <v>15</v>
      </c>
      <c r="G102">
        <f t="shared" si="6"/>
        <v>2.1280000000000001</v>
      </c>
      <c r="H102">
        <v>0.14799999999999999</v>
      </c>
      <c r="I102">
        <v>1.98</v>
      </c>
      <c r="J102">
        <f t="shared" si="7"/>
        <v>7.4747474747474743E-2</v>
      </c>
      <c r="K102">
        <v>230</v>
      </c>
      <c r="M102">
        <v>2</v>
      </c>
      <c r="N102" t="s">
        <v>72</v>
      </c>
      <c r="O102" t="s">
        <v>79</v>
      </c>
      <c r="P102">
        <v>124</v>
      </c>
      <c r="Q102">
        <v>268</v>
      </c>
      <c r="R102">
        <v>620.26800000000003</v>
      </c>
      <c r="S102">
        <v>0.432</v>
      </c>
      <c r="T102">
        <v>381.85</v>
      </c>
      <c r="U102">
        <v>0.94299999999999995</v>
      </c>
      <c r="V102">
        <v>0.63500000000000001</v>
      </c>
      <c r="W102">
        <v>5.2069999999999999</v>
      </c>
      <c r="X102">
        <v>884.85299999999995</v>
      </c>
      <c r="Y102">
        <v>877.26599999999996</v>
      </c>
      <c r="Z102">
        <v>1841.018</v>
      </c>
      <c r="AA102">
        <v>8.5000000000000006E-2</v>
      </c>
      <c r="AB102">
        <v>214.059</v>
      </c>
      <c r="AC102">
        <v>153.55600000000001</v>
      </c>
      <c r="AD102">
        <v>177.67</v>
      </c>
      <c r="AE102">
        <v>74.983000000000004</v>
      </c>
      <c r="AF102">
        <v>67.736000000000004</v>
      </c>
      <c r="AG102">
        <v>91.289000000000001</v>
      </c>
      <c r="AH102">
        <v>192.113</v>
      </c>
      <c r="AI102">
        <v>234.876</v>
      </c>
      <c r="AJ102">
        <v>212.79900000000001</v>
      </c>
      <c r="AK102">
        <v>286.79399999999998</v>
      </c>
      <c r="AL102">
        <v>603.53899999999999</v>
      </c>
      <c r="AM102">
        <v>737.88599999999997</v>
      </c>
      <c r="AN102">
        <v>18.478999999999999</v>
      </c>
      <c r="AO102">
        <v>43.276000000000003</v>
      </c>
      <c r="AP102">
        <v>172.09100000000001</v>
      </c>
      <c r="AQ102">
        <v>643.42100000000005</v>
      </c>
    </row>
    <row r="103" spans="1:43" x14ac:dyDescent="0.2">
      <c r="A103">
        <v>7</v>
      </c>
      <c r="B103">
        <v>58</v>
      </c>
      <c r="C103">
        <v>23</v>
      </c>
      <c r="D103">
        <v>54</v>
      </c>
      <c r="E103" s="2" t="s">
        <v>161</v>
      </c>
      <c r="F103">
        <v>15</v>
      </c>
      <c r="G103">
        <f t="shared" si="6"/>
        <v>1.5389999999999999</v>
      </c>
      <c r="H103">
        <v>0.109</v>
      </c>
      <c r="I103">
        <v>1.43</v>
      </c>
      <c r="J103">
        <f t="shared" si="7"/>
        <v>7.6223776223776227E-2</v>
      </c>
      <c r="K103">
        <v>169</v>
      </c>
      <c r="M103" s="1">
        <v>2</v>
      </c>
      <c r="N103" t="s">
        <v>131</v>
      </c>
      <c r="O103" t="s">
        <v>140</v>
      </c>
      <c r="P103">
        <v>270</v>
      </c>
      <c r="Q103">
        <v>586</v>
      </c>
      <c r="R103">
        <v>1069.405</v>
      </c>
      <c r="S103">
        <v>0.54800000000000004</v>
      </c>
      <c r="T103">
        <v>536.78499999999997</v>
      </c>
      <c r="U103">
        <v>0.79500000000000004</v>
      </c>
      <c r="V103">
        <v>0.56799999999999995</v>
      </c>
      <c r="W103">
        <v>5.2089999999999996</v>
      </c>
      <c r="X103">
        <v>1458.115</v>
      </c>
      <c r="Y103">
        <v>986.86300000000006</v>
      </c>
      <c r="Z103">
        <v>2667.982</v>
      </c>
      <c r="AA103">
        <v>0.105</v>
      </c>
      <c r="AB103">
        <v>446.09399999999999</v>
      </c>
      <c r="AC103">
        <v>245.88399999999999</v>
      </c>
      <c r="AD103">
        <v>285.88499999999999</v>
      </c>
      <c r="AE103">
        <v>91.540999999999997</v>
      </c>
      <c r="AF103">
        <v>139.376</v>
      </c>
      <c r="AG103">
        <v>148.24600000000001</v>
      </c>
      <c r="AH103">
        <v>313.35300000000001</v>
      </c>
      <c r="AI103">
        <v>248.197</v>
      </c>
      <c r="AJ103">
        <v>437.863</v>
      </c>
      <c r="AK103">
        <v>465.73</v>
      </c>
      <c r="AL103">
        <v>984.65300000000002</v>
      </c>
      <c r="AM103">
        <v>779.73500000000001</v>
      </c>
      <c r="AN103">
        <v>37.683999999999997</v>
      </c>
      <c r="AO103">
        <v>71.347999999999999</v>
      </c>
      <c r="AP103">
        <v>285.18400000000003</v>
      </c>
      <c r="AQ103">
        <v>592.64700000000005</v>
      </c>
    </row>
    <row r="104" spans="1:43" x14ac:dyDescent="0.2">
      <c r="A104">
        <v>7</v>
      </c>
      <c r="B104">
        <v>58</v>
      </c>
      <c r="C104">
        <v>23</v>
      </c>
      <c r="D104">
        <v>55</v>
      </c>
      <c r="E104" s="2" t="s">
        <v>161</v>
      </c>
      <c r="F104">
        <v>16</v>
      </c>
      <c r="G104">
        <f t="shared" si="6"/>
        <v>0.80900000000000005</v>
      </c>
      <c r="H104">
        <v>4.2999999999999997E-2</v>
      </c>
      <c r="I104">
        <v>0.76600000000000001</v>
      </c>
      <c r="J104">
        <f t="shared" si="7"/>
        <v>5.6135770234986941E-2</v>
      </c>
      <c r="K104">
        <v>145</v>
      </c>
      <c r="M104" s="1">
        <v>2</v>
      </c>
      <c r="N104" t="s">
        <v>131</v>
      </c>
      <c r="O104" t="s">
        <v>141</v>
      </c>
      <c r="P104">
        <v>237</v>
      </c>
      <c r="Q104">
        <v>539</v>
      </c>
      <c r="R104">
        <v>948.67700000000002</v>
      </c>
      <c r="S104">
        <v>0.56799999999999995</v>
      </c>
      <c r="T104">
        <v>515.90599999999995</v>
      </c>
      <c r="U104">
        <v>0.86299999999999999</v>
      </c>
      <c r="V104">
        <v>0.63500000000000001</v>
      </c>
      <c r="W104">
        <v>4.8609999999999998</v>
      </c>
      <c r="X104">
        <v>1252.912</v>
      </c>
      <c r="Y104">
        <v>992.80399999999997</v>
      </c>
      <c r="Z104">
        <v>2557.9989999999998</v>
      </c>
      <c r="AA104">
        <v>9.2999999999999999E-2</v>
      </c>
      <c r="AB104">
        <v>372.62299999999999</v>
      </c>
      <c r="AC104">
        <v>200.136</v>
      </c>
      <c r="AD104">
        <v>280.084</v>
      </c>
      <c r="AE104">
        <v>95.834000000000003</v>
      </c>
      <c r="AF104">
        <v>120.791</v>
      </c>
      <c r="AG104">
        <v>120.794</v>
      </c>
      <c r="AH104">
        <v>311.84800000000001</v>
      </c>
      <c r="AI104">
        <v>260.73399999999998</v>
      </c>
      <c r="AJ104">
        <v>379.476</v>
      </c>
      <c r="AK104">
        <v>379.48700000000002</v>
      </c>
      <c r="AL104">
        <v>979.91800000000001</v>
      </c>
      <c r="AM104">
        <v>819.11900000000003</v>
      </c>
      <c r="AN104">
        <v>33.521000000000001</v>
      </c>
      <c r="AO104">
        <v>58.177999999999997</v>
      </c>
      <c r="AP104">
        <v>288.70499999999998</v>
      </c>
      <c r="AQ104">
        <v>612.4</v>
      </c>
    </row>
    <row r="105" spans="1:43" x14ac:dyDescent="0.2">
      <c r="A105">
        <v>7</v>
      </c>
      <c r="B105">
        <v>58</v>
      </c>
      <c r="C105">
        <v>23</v>
      </c>
      <c r="D105">
        <v>56</v>
      </c>
      <c r="E105" s="2" t="s">
        <v>163</v>
      </c>
      <c r="F105">
        <v>1</v>
      </c>
      <c r="G105">
        <f t="shared" si="6"/>
        <v>1.6890000000000001</v>
      </c>
      <c r="H105">
        <v>0.125</v>
      </c>
      <c r="I105">
        <v>1.5640000000000001</v>
      </c>
      <c r="J105">
        <f t="shared" si="7"/>
        <v>7.9923273657289004E-2</v>
      </c>
      <c r="K105">
        <v>193</v>
      </c>
      <c r="M105" s="1">
        <v>1</v>
      </c>
      <c r="N105" t="s">
        <v>90</v>
      </c>
      <c r="O105" t="s">
        <v>82</v>
      </c>
      <c r="P105">
        <v>415</v>
      </c>
      <c r="Q105">
        <v>819</v>
      </c>
      <c r="R105">
        <v>1571.124</v>
      </c>
      <c r="S105">
        <v>0.52100000000000002</v>
      </c>
      <c r="T105">
        <v>806.78899999999999</v>
      </c>
      <c r="U105">
        <v>0.79200000000000004</v>
      </c>
      <c r="V105">
        <v>0.53900000000000003</v>
      </c>
      <c r="W105">
        <v>5.5140000000000002</v>
      </c>
      <c r="X105">
        <v>2197.67</v>
      </c>
      <c r="Y105">
        <v>1451.874</v>
      </c>
      <c r="Z105">
        <v>3922.5140000000001</v>
      </c>
      <c r="AA105">
        <v>0.127</v>
      </c>
      <c r="AB105">
        <v>664.23</v>
      </c>
      <c r="AC105">
        <v>358.60700000000003</v>
      </c>
      <c r="AD105">
        <v>409.07900000000001</v>
      </c>
      <c r="AE105">
        <v>139.208</v>
      </c>
      <c r="AF105">
        <v>206.249</v>
      </c>
      <c r="AG105">
        <v>215.702</v>
      </c>
      <c r="AH105">
        <v>449.59300000000002</v>
      </c>
      <c r="AI105">
        <v>376.976</v>
      </c>
      <c r="AJ105">
        <v>648.12199999999996</v>
      </c>
      <c r="AK105">
        <v>677.649</v>
      </c>
      <c r="AL105">
        <v>1412.4380000000001</v>
      </c>
      <c r="AM105">
        <v>1184.3040000000001</v>
      </c>
      <c r="AN105">
        <v>55.408999999999999</v>
      </c>
      <c r="AO105">
        <v>103.63800000000001</v>
      </c>
      <c r="AP105">
        <v>410.56900000000002</v>
      </c>
      <c r="AQ105">
        <v>882.25800000000004</v>
      </c>
    </row>
    <row r="106" spans="1:43" x14ac:dyDescent="0.2">
      <c r="A106">
        <v>7</v>
      </c>
      <c r="B106">
        <v>58</v>
      </c>
      <c r="C106">
        <v>23</v>
      </c>
      <c r="D106">
        <v>57</v>
      </c>
      <c r="E106" s="2" t="s">
        <v>163</v>
      </c>
      <c r="F106">
        <v>2</v>
      </c>
      <c r="G106">
        <f t="shared" si="6"/>
        <v>1.7489999999999999</v>
      </c>
      <c r="H106">
        <v>0.10100000000000001</v>
      </c>
      <c r="I106">
        <v>1.6479999999999999</v>
      </c>
      <c r="J106">
        <f t="shared" si="7"/>
        <v>6.1286407766990299E-2</v>
      </c>
      <c r="K106">
        <v>212</v>
      </c>
      <c r="M106" s="1">
        <v>1</v>
      </c>
      <c r="N106" t="s">
        <v>90</v>
      </c>
      <c r="O106" t="s">
        <v>89</v>
      </c>
      <c r="P106">
        <v>259</v>
      </c>
      <c r="Q106">
        <v>661</v>
      </c>
      <c r="R106">
        <v>1417.4570000000001</v>
      </c>
      <c r="S106">
        <v>0.46600000000000003</v>
      </c>
      <c r="T106">
        <v>766.12800000000004</v>
      </c>
      <c r="U106">
        <v>0.82799999999999996</v>
      </c>
      <c r="V106">
        <v>0.56799999999999995</v>
      </c>
      <c r="W106">
        <v>5.319</v>
      </c>
      <c r="X106">
        <v>2006.9380000000001</v>
      </c>
      <c r="Y106">
        <v>1471.7249999999999</v>
      </c>
      <c r="Z106">
        <v>3680.78</v>
      </c>
      <c r="AA106">
        <v>0.13700000000000001</v>
      </c>
      <c r="AB106">
        <v>567.11199999999997</v>
      </c>
      <c r="AC106">
        <v>351.41399999999999</v>
      </c>
      <c r="AD106">
        <v>361.149</v>
      </c>
      <c r="AE106">
        <v>137.78200000000001</v>
      </c>
      <c r="AF106">
        <v>180.56700000000001</v>
      </c>
      <c r="AG106">
        <v>210.08099999999999</v>
      </c>
      <c r="AH106">
        <v>389.92</v>
      </c>
      <c r="AI106">
        <v>390.88600000000002</v>
      </c>
      <c r="AJ106">
        <v>567.34799999999996</v>
      </c>
      <c r="AK106">
        <v>659.99</v>
      </c>
      <c r="AL106">
        <v>1224.97</v>
      </c>
      <c r="AM106">
        <v>1228.47</v>
      </c>
      <c r="AN106">
        <v>49.412999999999997</v>
      </c>
      <c r="AO106">
        <v>100.19199999999999</v>
      </c>
      <c r="AP106">
        <v>350.745</v>
      </c>
      <c r="AQ106">
        <v>971.37599999999998</v>
      </c>
    </row>
    <row r="107" spans="1:43" x14ac:dyDescent="0.2">
      <c r="A107">
        <v>7</v>
      </c>
      <c r="B107">
        <v>58</v>
      </c>
      <c r="C107">
        <v>23</v>
      </c>
      <c r="D107">
        <v>58</v>
      </c>
      <c r="E107" s="2" t="s">
        <v>163</v>
      </c>
      <c r="F107">
        <v>3</v>
      </c>
      <c r="G107">
        <f t="shared" si="6"/>
        <v>1.55</v>
      </c>
      <c r="H107">
        <v>0.111</v>
      </c>
      <c r="I107">
        <v>1.4390000000000001</v>
      </c>
      <c r="J107">
        <f t="shared" si="7"/>
        <v>7.7136900625434324E-2</v>
      </c>
      <c r="K107">
        <v>175</v>
      </c>
      <c r="M107" s="1">
        <v>1</v>
      </c>
      <c r="N107" t="s">
        <v>90</v>
      </c>
      <c r="O107" t="s">
        <v>83</v>
      </c>
      <c r="P107">
        <v>361</v>
      </c>
      <c r="Q107">
        <v>627</v>
      </c>
      <c r="R107">
        <v>1160.855</v>
      </c>
      <c r="S107">
        <v>0.54</v>
      </c>
      <c r="T107">
        <v>681.495</v>
      </c>
      <c r="U107">
        <v>0.83799999999999997</v>
      </c>
      <c r="V107">
        <v>0.53900000000000003</v>
      </c>
      <c r="W107">
        <v>5.8419999999999996</v>
      </c>
      <c r="X107">
        <v>1689.694</v>
      </c>
      <c r="Y107">
        <v>1349.7329999999999</v>
      </c>
      <c r="Z107">
        <v>3102.9720000000002</v>
      </c>
      <c r="AA107">
        <v>0.129</v>
      </c>
      <c r="AB107">
        <v>450.39499999999998</v>
      </c>
      <c r="AC107">
        <v>320.06799999999998</v>
      </c>
      <c r="AD107">
        <v>285.72199999999998</v>
      </c>
      <c r="AE107">
        <v>104.67</v>
      </c>
      <c r="AF107">
        <v>149.22300000000001</v>
      </c>
      <c r="AG107">
        <v>190.61500000000001</v>
      </c>
      <c r="AH107">
        <v>317.399</v>
      </c>
      <c r="AI107">
        <v>330.34399999999999</v>
      </c>
      <c r="AJ107">
        <v>468.85500000000002</v>
      </c>
      <c r="AK107">
        <v>598.83500000000004</v>
      </c>
      <c r="AL107">
        <v>997.476</v>
      </c>
      <c r="AM107">
        <v>1037.8050000000001</v>
      </c>
      <c r="AN107">
        <v>42.24</v>
      </c>
      <c r="AO107">
        <v>90.575999999999993</v>
      </c>
      <c r="AP107">
        <v>293.05599999999998</v>
      </c>
      <c r="AQ107">
        <v>923.86099999999999</v>
      </c>
    </row>
    <row r="108" spans="1:43" x14ac:dyDescent="0.2">
      <c r="A108">
        <v>7</v>
      </c>
      <c r="B108">
        <v>58</v>
      </c>
      <c r="C108">
        <v>23</v>
      </c>
      <c r="D108">
        <v>59</v>
      </c>
      <c r="E108" s="2" t="s">
        <v>163</v>
      </c>
      <c r="F108">
        <v>4</v>
      </c>
      <c r="G108">
        <f t="shared" si="6"/>
        <v>0.89600000000000002</v>
      </c>
      <c r="H108">
        <v>5.2999999999999999E-2</v>
      </c>
      <c r="I108">
        <v>0.84299999999999997</v>
      </c>
      <c r="J108">
        <f t="shared" si="7"/>
        <v>6.2870699881376044E-2</v>
      </c>
      <c r="K108">
        <v>116</v>
      </c>
      <c r="M108" s="1">
        <v>1</v>
      </c>
      <c r="N108" t="s">
        <v>90</v>
      </c>
      <c r="O108" t="s">
        <v>84</v>
      </c>
      <c r="P108">
        <v>307</v>
      </c>
      <c r="Q108">
        <v>495</v>
      </c>
      <c r="R108">
        <v>1105.6780000000001</v>
      </c>
      <c r="S108">
        <v>0.44800000000000001</v>
      </c>
      <c r="T108">
        <v>516.92999999999995</v>
      </c>
      <c r="U108">
        <v>0.66400000000000003</v>
      </c>
      <c r="V108">
        <v>0.45800000000000002</v>
      </c>
      <c r="W108">
        <v>4.5789999999999997</v>
      </c>
      <c r="X108">
        <v>1745.452</v>
      </c>
      <c r="Y108">
        <v>769.00400000000002</v>
      </c>
      <c r="Z108">
        <v>2326.6729999999998</v>
      </c>
      <c r="AA108">
        <v>0.125</v>
      </c>
      <c r="AB108">
        <v>555.20399999999995</v>
      </c>
      <c r="AC108">
        <v>283.25599999999997</v>
      </c>
      <c r="AD108">
        <v>195.53899999999999</v>
      </c>
      <c r="AE108">
        <v>71.679000000000002</v>
      </c>
      <c r="AF108">
        <v>168.571</v>
      </c>
      <c r="AG108">
        <v>167.637</v>
      </c>
      <c r="AH108">
        <v>207.44499999999999</v>
      </c>
      <c r="AI108">
        <v>196.76300000000001</v>
      </c>
      <c r="AJ108">
        <v>529.63699999999994</v>
      </c>
      <c r="AK108">
        <v>526.64700000000005</v>
      </c>
      <c r="AL108">
        <v>651.70600000000002</v>
      </c>
      <c r="AM108">
        <v>618.68299999999999</v>
      </c>
      <c r="AN108">
        <v>44.591999999999999</v>
      </c>
      <c r="AO108">
        <v>79.206999999999994</v>
      </c>
      <c r="AP108">
        <v>183.8</v>
      </c>
      <c r="AQ108">
        <v>461.40600000000001</v>
      </c>
    </row>
    <row r="109" spans="1:43" x14ac:dyDescent="0.2">
      <c r="A109">
        <v>7</v>
      </c>
      <c r="B109">
        <v>58</v>
      </c>
      <c r="C109">
        <v>23</v>
      </c>
      <c r="D109">
        <v>60</v>
      </c>
      <c r="E109" s="2" t="s">
        <v>163</v>
      </c>
      <c r="F109">
        <v>5</v>
      </c>
      <c r="G109">
        <f t="shared" si="6"/>
        <v>0.59800000000000009</v>
      </c>
      <c r="H109">
        <v>5.8000000000000003E-2</v>
      </c>
      <c r="I109">
        <v>0.54</v>
      </c>
      <c r="J109">
        <f t="shared" si="7"/>
        <v>0.10740740740740741</v>
      </c>
      <c r="K109">
        <v>114</v>
      </c>
      <c r="M109" s="1">
        <v>1</v>
      </c>
      <c r="N109" t="s">
        <v>90</v>
      </c>
      <c r="O109" t="s">
        <v>85</v>
      </c>
      <c r="P109">
        <v>129</v>
      </c>
      <c r="Q109">
        <v>183</v>
      </c>
      <c r="R109">
        <v>449.19600000000003</v>
      </c>
      <c r="S109">
        <v>0.40699999999999997</v>
      </c>
      <c r="T109">
        <v>295.709</v>
      </c>
      <c r="U109">
        <v>0.90900000000000003</v>
      </c>
      <c r="V109">
        <v>0.63500000000000001</v>
      </c>
      <c r="W109">
        <v>4.09</v>
      </c>
      <c r="X109">
        <v>689.15899999999999</v>
      </c>
      <c r="Y109">
        <v>552.91899999999998</v>
      </c>
      <c r="Z109">
        <v>1292.5440000000001</v>
      </c>
      <c r="AA109">
        <v>6.7000000000000004E-2</v>
      </c>
      <c r="AB109">
        <v>161.80699999999999</v>
      </c>
      <c r="AC109">
        <v>119.146</v>
      </c>
      <c r="AD109">
        <v>104.539</v>
      </c>
      <c r="AE109">
        <v>63.704000000000001</v>
      </c>
      <c r="AF109">
        <v>52.034999999999997</v>
      </c>
      <c r="AG109">
        <v>72.016999999999996</v>
      </c>
      <c r="AH109">
        <v>111.831</v>
      </c>
      <c r="AI109">
        <v>175.529</v>
      </c>
      <c r="AJ109">
        <v>163.529</v>
      </c>
      <c r="AK109">
        <v>226.24799999999999</v>
      </c>
      <c r="AL109">
        <v>351.32799999999997</v>
      </c>
      <c r="AM109">
        <v>551.44000000000005</v>
      </c>
      <c r="AN109">
        <v>14.467000000000001</v>
      </c>
      <c r="AO109">
        <v>34.72</v>
      </c>
      <c r="AP109">
        <v>100.23</v>
      </c>
      <c r="AQ109">
        <v>403.50200000000001</v>
      </c>
    </row>
    <row r="110" spans="1:43" x14ac:dyDescent="0.2">
      <c r="A110">
        <v>7</v>
      </c>
      <c r="B110">
        <v>58</v>
      </c>
      <c r="C110">
        <v>23</v>
      </c>
      <c r="D110">
        <v>61</v>
      </c>
      <c r="E110" s="2" t="s">
        <v>163</v>
      </c>
      <c r="F110">
        <v>6</v>
      </c>
      <c r="G110">
        <f t="shared" si="6"/>
        <v>1.8819999999999999</v>
      </c>
      <c r="H110">
        <v>0.10299999999999999</v>
      </c>
      <c r="I110">
        <v>1.7789999999999999</v>
      </c>
      <c r="J110">
        <f t="shared" si="7"/>
        <v>5.7897695334457558E-2</v>
      </c>
      <c r="K110">
        <v>185</v>
      </c>
      <c r="M110" s="1">
        <v>1</v>
      </c>
      <c r="N110" t="s">
        <v>119</v>
      </c>
      <c r="O110" t="s">
        <v>126</v>
      </c>
      <c r="P110">
        <v>451</v>
      </c>
      <c r="Q110">
        <v>1079</v>
      </c>
      <c r="R110">
        <v>1940.8330000000001</v>
      </c>
      <c r="S110">
        <v>0.55600000000000005</v>
      </c>
      <c r="T110">
        <v>1032.7439999999999</v>
      </c>
      <c r="U110">
        <v>0.85</v>
      </c>
      <c r="V110">
        <v>0.53900000000000003</v>
      </c>
      <c r="W110">
        <v>8.8109999999999999</v>
      </c>
      <c r="X110">
        <v>2630.277</v>
      </c>
      <c r="Y110">
        <v>2546.3739999999998</v>
      </c>
      <c r="Z110">
        <v>5183.6989999999996</v>
      </c>
      <c r="AA110">
        <v>0.157</v>
      </c>
      <c r="AB110">
        <v>803.32600000000002</v>
      </c>
      <c r="AC110">
        <v>471.36500000000001</v>
      </c>
      <c r="AD110">
        <v>476.56200000000001</v>
      </c>
      <c r="AE110">
        <v>189.58</v>
      </c>
      <c r="AF110">
        <v>246.65100000000001</v>
      </c>
      <c r="AG110">
        <v>282.05799999999999</v>
      </c>
      <c r="AH110">
        <v>509.05399999999997</v>
      </c>
      <c r="AI110">
        <v>612.01400000000001</v>
      </c>
      <c r="AJ110">
        <v>774.97</v>
      </c>
      <c r="AK110">
        <v>886.38199999999995</v>
      </c>
      <c r="AL110">
        <v>1599.6479999999999</v>
      </c>
      <c r="AM110">
        <v>1922.6990000000001</v>
      </c>
      <c r="AN110">
        <v>66.587999999999994</v>
      </c>
      <c r="AO110">
        <v>134.744</v>
      </c>
      <c r="AP110">
        <v>451.49299999999999</v>
      </c>
      <c r="AQ110">
        <v>1893.549</v>
      </c>
    </row>
    <row r="111" spans="1:43" x14ac:dyDescent="0.2">
      <c r="A111">
        <v>7</v>
      </c>
      <c r="B111">
        <v>58</v>
      </c>
      <c r="C111">
        <v>23</v>
      </c>
      <c r="D111">
        <v>62</v>
      </c>
      <c r="E111" s="2" t="s">
        <v>163</v>
      </c>
      <c r="F111">
        <v>7</v>
      </c>
      <c r="G111">
        <f t="shared" si="6"/>
        <v>1.0780000000000001</v>
      </c>
      <c r="H111">
        <v>8.3000000000000004E-2</v>
      </c>
      <c r="I111">
        <v>0.995</v>
      </c>
      <c r="J111">
        <f t="shared" si="7"/>
        <v>8.341708542713569E-2</v>
      </c>
      <c r="K111">
        <v>193</v>
      </c>
      <c r="M111" s="1">
        <v>1</v>
      </c>
      <c r="N111" t="s">
        <v>90</v>
      </c>
      <c r="O111" t="s">
        <v>86</v>
      </c>
      <c r="P111">
        <v>328</v>
      </c>
      <c r="Q111">
        <v>692</v>
      </c>
      <c r="R111">
        <v>1316.8320000000001</v>
      </c>
      <c r="S111">
        <v>0.52600000000000002</v>
      </c>
      <c r="T111">
        <v>670.75699999999995</v>
      </c>
      <c r="U111">
        <v>0.75900000000000001</v>
      </c>
      <c r="V111">
        <v>0.63500000000000001</v>
      </c>
      <c r="W111">
        <v>4.26</v>
      </c>
      <c r="X111">
        <v>1882.836</v>
      </c>
      <c r="Y111">
        <v>977.05799999999999</v>
      </c>
      <c r="Z111">
        <v>3119.694</v>
      </c>
      <c r="AA111">
        <v>0.122</v>
      </c>
      <c r="AB111">
        <v>502.92200000000003</v>
      </c>
      <c r="AC111">
        <v>344.262</v>
      </c>
      <c r="AD111">
        <v>387.25200000000001</v>
      </c>
      <c r="AE111">
        <v>82.397000000000006</v>
      </c>
      <c r="AF111">
        <v>159.20500000000001</v>
      </c>
      <c r="AG111">
        <v>208.459</v>
      </c>
      <c r="AH111">
        <v>412.02600000000001</v>
      </c>
      <c r="AI111">
        <v>213.179</v>
      </c>
      <c r="AJ111">
        <v>500.15600000000001</v>
      </c>
      <c r="AK111">
        <v>655.23599999999999</v>
      </c>
      <c r="AL111">
        <v>1294.579</v>
      </c>
      <c r="AM111">
        <v>669.72299999999996</v>
      </c>
      <c r="AN111">
        <v>43.469000000000001</v>
      </c>
      <c r="AO111">
        <v>100.85299999999999</v>
      </c>
      <c r="AP111">
        <v>365.67099999999999</v>
      </c>
      <c r="AQ111">
        <v>467.06400000000002</v>
      </c>
    </row>
    <row r="112" spans="1:43" x14ac:dyDescent="0.2">
      <c r="A112">
        <v>7</v>
      </c>
      <c r="B112">
        <v>58</v>
      </c>
      <c r="C112">
        <v>23</v>
      </c>
      <c r="D112">
        <v>63</v>
      </c>
      <c r="E112" s="2" t="s">
        <v>163</v>
      </c>
      <c r="F112">
        <v>8</v>
      </c>
      <c r="G112">
        <f t="shared" si="6"/>
        <v>2.2130000000000001</v>
      </c>
      <c r="H112">
        <v>0.11700000000000001</v>
      </c>
      <c r="I112">
        <v>2.0960000000000001</v>
      </c>
      <c r="J112">
        <f t="shared" si="7"/>
        <v>5.5820610687022904E-2</v>
      </c>
      <c r="K112">
        <v>204</v>
      </c>
      <c r="M112" s="1">
        <v>1</v>
      </c>
      <c r="N112" t="s">
        <v>119</v>
      </c>
      <c r="O112" t="s">
        <v>127</v>
      </c>
      <c r="P112">
        <v>332</v>
      </c>
      <c r="Q112">
        <v>702</v>
      </c>
      <c r="R112">
        <v>1465.432</v>
      </c>
      <c r="S112">
        <v>0.47899999999999998</v>
      </c>
      <c r="T112">
        <v>908.79300000000001</v>
      </c>
      <c r="U112">
        <v>1.0229999999999999</v>
      </c>
      <c r="V112">
        <v>0.63500000000000001</v>
      </c>
      <c r="W112">
        <v>6.556</v>
      </c>
      <c r="X112">
        <v>1920.9870000000001</v>
      </c>
      <c r="Y112">
        <v>2628.5360000000001</v>
      </c>
      <c r="Z112">
        <v>4724.0619999999999</v>
      </c>
      <c r="AA112">
        <v>0.14299999999999999</v>
      </c>
      <c r="AB112">
        <v>466.88600000000002</v>
      </c>
      <c r="AC112">
        <v>399.58800000000002</v>
      </c>
      <c r="AD112">
        <v>391.06200000000001</v>
      </c>
      <c r="AE112">
        <v>207.898</v>
      </c>
      <c r="AF112">
        <v>150.81</v>
      </c>
      <c r="AG112">
        <v>238.68600000000001</v>
      </c>
      <c r="AH112">
        <v>435.38099999999997</v>
      </c>
      <c r="AI112">
        <v>678.54899999999998</v>
      </c>
      <c r="AJ112">
        <v>473.78300000000002</v>
      </c>
      <c r="AK112">
        <v>750.00300000000004</v>
      </c>
      <c r="AL112">
        <v>1368.008</v>
      </c>
      <c r="AM112">
        <v>2132.268</v>
      </c>
      <c r="AN112">
        <v>42.472000000000001</v>
      </c>
      <c r="AO112">
        <v>113.735</v>
      </c>
      <c r="AP112">
        <v>404.57799999999997</v>
      </c>
      <c r="AQ112">
        <v>2067.7510000000002</v>
      </c>
    </row>
    <row r="113" spans="1:43" x14ac:dyDescent="0.2">
      <c r="A113">
        <v>7</v>
      </c>
      <c r="B113">
        <v>58</v>
      </c>
      <c r="C113">
        <v>23</v>
      </c>
      <c r="D113">
        <v>64</v>
      </c>
      <c r="E113" s="2" t="s">
        <v>163</v>
      </c>
      <c r="F113">
        <v>9</v>
      </c>
      <c r="G113">
        <f t="shared" si="6"/>
        <v>1.262</v>
      </c>
      <c r="H113">
        <v>9.1999999999999998E-2</v>
      </c>
      <c r="I113">
        <v>1.17</v>
      </c>
      <c r="J113">
        <f t="shared" si="7"/>
        <v>7.8632478632478631E-2</v>
      </c>
      <c r="K113">
        <v>155</v>
      </c>
      <c r="M113" s="1">
        <v>1</v>
      </c>
      <c r="N113" t="s">
        <v>90</v>
      </c>
      <c r="O113" t="s">
        <v>87</v>
      </c>
      <c r="P113">
        <v>393</v>
      </c>
      <c r="Q113">
        <v>737</v>
      </c>
      <c r="R113">
        <v>1412.1220000000001</v>
      </c>
      <c r="S113">
        <v>0.52200000000000002</v>
      </c>
      <c r="T113">
        <v>738.75699999999995</v>
      </c>
      <c r="U113">
        <v>0.78800000000000003</v>
      </c>
      <c r="V113">
        <v>0.56799999999999995</v>
      </c>
      <c r="W113">
        <v>5.5330000000000004</v>
      </c>
      <c r="X113">
        <v>2001.3109999999999</v>
      </c>
      <c r="Y113">
        <v>1217.348</v>
      </c>
      <c r="Z113">
        <v>3499.9630000000002</v>
      </c>
      <c r="AA113">
        <v>0.14899999999999999</v>
      </c>
      <c r="AB113">
        <v>554.26</v>
      </c>
      <c r="AC113">
        <v>348.20400000000001</v>
      </c>
      <c r="AD113">
        <v>404.83499999999998</v>
      </c>
      <c r="AE113">
        <v>104.82299999999999</v>
      </c>
      <c r="AF113">
        <v>181.4</v>
      </c>
      <c r="AG113">
        <v>208.52500000000001</v>
      </c>
      <c r="AH113">
        <v>441.529</v>
      </c>
      <c r="AI113">
        <v>282.57799999999997</v>
      </c>
      <c r="AJ113">
        <v>569.88599999999997</v>
      </c>
      <c r="AK113">
        <v>655.22799999999995</v>
      </c>
      <c r="AL113">
        <v>1387.104</v>
      </c>
      <c r="AM113">
        <v>887.745</v>
      </c>
      <c r="AN113">
        <v>50.673999999999999</v>
      </c>
      <c r="AO113">
        <v>99.733000000000004</v>
      </c>
      <c r="AP113">
        <v>400.83499999999998</v>
      </c>
      <c r="AQ113">
        <v>666.10599999999999</v>
      </c>
    </row>
    <row r="114" spans="1:43" x14ac:dyDescent="0.2">
      <c r="A114">
        <v>7</v>
      </c>
      <c r="B114">
        <v>58</v>
      </c>
      <c r="C114">
        <v>23</v>
      </c>
      <c r="D114">
        <v>65</v>
      </c>
      <c r="E114" s="2" t="s">
        <v>163</v>
      </c>
      <c r="F114">
        <v>10</v>
      </c>
      <c r="G114">
        <f t="shared" si="6"/>
        <v>1.8869999999999998</v>
      </c>
      <c r="H114">
        <v>0.10100000000000001</v>
      </c>
      <c r="I114">
        <f>1.878-0.092</f>
        <v>1.7859999999999998</v>
      </c>
      <c r="J114">
        <f t="shared" si="7"/>
        <v>5.6550951847704374E-2</v>
      </c>
      <c r="K114">
        <v>188</v>
      </c>
      <c r="M114" s="1">
        <v>1</v>
      </c>
      <c r="N114" t="s">
        <v>90</v>
      </c>
      <c r="O114" t="s">
        <v>88</v>
      </c>
      <c r="P114">
        <v>293</v>
      </c>
      <c r="Q114">
        <v>579</v>
      </c>
      <c r="R114">
        <v>1161.415</v>
      </c>
      <c r="S114">
        <v>0.499</v>
      </c>
      <c r="T114">
        <v>673.17200000000003</v>
      </c>
      <c r="U114">
        <v>0.84299999999999997</v>
      </c>
      <c r="V114">
        <v>0.63500000000000001</v>
      </c>
      <c r="W114">
        <v>5.1429999999999998</v>
      </c>
      <c r="X114">
        <v>1643.047</v>
      </c>
      <c r="Y114">
        <v>1167.7819999999999</v>
      </c>
      <c r="Z114">
        <v>3094.3510000000001</v>
      </c>
      <c r="AA114">
        <v>0.11799999999999999</v>
      </c>
      <c r="AB114">
        <v>421.55799999999999</v>
      </c>
      <c r="AC114">
        <v>282.29700000000003</v>
      </c>
      <c r="AD114">
        <v>355.28100000000001</v>
      </c>
      <c r="AE114">
        <v>102.279</v>
      </c>
      <c r="AF114">
        <v>135.63</v>
      </c>
      <c r="AG114">
        <v>169.26499999999999</v>
      </c>
      <c r="AH114">
        <v>397.85300000000001</v>
      </c>
      <c r="AI114">
        <v>281.95100000000002</v>
      </c>
      <c r="AJ114">
        <v>426.22199999999998</v>
      </c>
      <c r="AK114">
        <v>531.88800000000003</v>
      </c>
      <c r="AL114">
        <v>1250.4639999999999</v>
      </c>
      <c r="AM114">
        <v>885.77599999999995</v>
      </c>
      <c r="AN114">
        <v>37.561999999999998</v>
      </c>
      <c r="AO114">
        <v>81.039000000000001</v>
      </c>
      <c r="AP114">
        <v>371.327</v>
      </c>
      <c r="AQ114">
        <v>677.85299999999995</v>
      </c>
    </row>
    <row r="115" spans="1:43" x14ac:dyDescent="0.2">
      <c r="A115">
        <v>7</v>
      </c>
      <c r="B115">
        <v>58</v>
      </c>
      <c r="C115">
        <v>23</v>
      </c>
      <c r="D115">
        <v>66</v>
      </c>
      <c r="E115" s="2" t="s">
        <v>163</v>
      </c>
      <c r="F115">
        <v>11</v>
      </c>
      <c r="G115">
        <f t="shared" si="6"/>
        <v>1.6060000000000001</v>
      </c>
      <c r="H115">
        <v>8.5999999999999993E-2</v>
      </c>
      <c r="I115">
        <f>1.606-0.086</f>
        <v>1.52</v>
      </c>
      <c r="J115">
        <f t="shared" si="7"/>
        <v>5.6578947368421048E-2</v>
      </c>
      <c r="K115">
        <v>202</v>
      </c>
      <c r="M115" s="1">
        <v>1</v>
      </c>
      <c r="N115" t="s">
        <v>91</v>
      </c>
      <c r="O115" t="s">
        <v>92</v>
      </c>
      <c r="P115">
        <v>350</v>
      </c>
      <c r="Q115">
        <v>756</v>
      </c>
      <c r="R115">
        <v>1331.7529999999999</v>
      </c>
      <c r="S115">
        <v>0.56799999999999995</v>
      </c>
      <c r="T115">
        <v>575.88199999999995</v>
      </c>
      <c r="U115">
        <v>0.64600000000000002</v>
      </c>
      <c r="V115">
        <v>0.50800000000000001</v>
      </c>
      <c r="W115">
        <v>4.0720000000000001</v>
      </c>
      <c r="X115">
        <v>1930.8710000000001</v>
      </c>
      <c r="Y115">
        <v>741.66600000000005</v>
      </c>
      <c r="Z115">
        <v>2689.3</v>
      </c>
      <c r="AA115">
        <v>9.7000000000000003E-2</v>
      </c>
      <c r="AB115">
        <v>657.94600000000003</v>
      </c>
      <c r="AC115">
        <v>303.30799999999999</v>
      </c>
      <c r="AD115">
        <v>320.85300000000001</v>
      </c>
      <c r="AE115">
        <v>49.646999999999998</v>
      </c>
      <c r="AF115">
        <v>202.01599999999999</v>
      </c>
      <c r="AG115">
        <v>181.11500000000001</v>
      </c>
      <c r="AH115">
        <v>337.88799999999998</v>
      </c>
      <c r="AI115">
        <v>134.69200000000001</v>
      </c>
      <c r="AJ115">
        <v>634.65300000000002</v>
      </c>
      <c r="AK115">
        <v>568.98900000000003</v>
      </c>
      <c r="AL115">
        <v>1062.511</v>
      </c>
      <c r="AM115">
        <v>423.14800000000002</v>
      </c>
      <c r="AN115">
        <v>54.15</v>
      </c>
      <c r="AO115">
        <v>86.334000000000003</v>
      </c>
      <c r="AP115">
        <v>295.20600000000002</v>
      </c>
      <c r="AQ115">
        <v>305.976</v>
      </c>
    </row>
    <row r="116" spans="1:43" x14ac:dyDescent="0.2">
      <c r="A116">
        <v>7</v>
      </c>
      <c r="B116">
        <v>58</v>
      </c>
      <c r="C116">
        <v>23</v>
      </c>
      <c r="D116">
        <v>67</v>
      </c>
      <c r="E116" s="2" t="s">
        <v>163</v>
      </c>
      <c r="F116">
        <v>12</v>
      </c>
      <c r="G116">
        <f t="shared" si="6"/>
        <v>1.9610000000000001</v>
      </c>
      <c r="H116">
        <v>0.155</v>
      </c>
      <c r="I116">
        <v>1.806</v>
      </c>
      <c r="J116">
        <f t="shared" si="7"/>
        <v>8.58250276854928E-2</v>
      </c>
      <c r="K116">
        <v>209</v>
      </c>
      <c r="M116" s="1">
        <v>1</v>
      </c>
      <c r="N116" t="s">
        <v>119</v>
      </c>
      <c r="O116" t="s">
        <v>128</v>
      </c>
      <c r="P116">
        <v>333</v>
      </c>
      <c r="Q116">
        <v>631</v>
      </c>
      <c r="R116">
        <v>1177.3489999999999</v>
      </c>
      <c r="S116">
        <v>0.53600000000000003</v>
      </c>
      <c r="T116">
        <v>717.98599999999999</v>
      </c>
      <c r="U116">
        <v>1.0920000000000001</v>
      </c>
      <c r="V116">
        <v>0.68400000000000005</v>
      </c>
      <c r="W116">
        <v>7.7130000000000001</v>
      </c>
      <c r="X116">
        <v>1442.3920000000001</v>
      </c>
      <c r="Y116">
        <v>2414.4699999999998</v>
      </c>
      <c r="Z116">
        <v>4098.8919999999998</v>
      </c>
      <c r="AA116">
        <v>0.13400000000000001</v>
      </c>
      <c r="AB116">
        <v>380.375</v>
      </c>
      <c r="AC116">
        <v>243.88200000000001</v>
      </c>
      <c r="AD116">
        <v>364.149</v>
      </c>
      <c r="AE116">
        <v>188.94300000000001</v>
      </c>
      <c r="AF116">
        <v>116.446</v>
      </c>
      <c r="AG116">
        <v>145.976</v>
      </c>
      <c r="AH116">
        <v>418.55</v>
      </c>
      <c r="AI116">
        <v>623.74599999999998</v>
      </c>
      <c r="AJ116">
        <v>365.82499999999999</v>
      </c>
      <c r="AK116">
        <v>458.59899999999999</v>
      </c>
      <c r="AL116">
        <v>1314.912</v>
      </c>
      <c r="AM116">
        <v>1959.556</v>
      </c>
      <c r="AN116">
        <v>31.282</v>
      </c>
      <c r="AO116">
        <v>69.762</v>
      </c>
      <c r="AP116">
        <v>400.13799999999998</v>
      </c>
      <c r="AQ116">
        <v>1913.288</v>
      </c>
    </row>
    <row r="117" spans="1:43" x14ac:dyDescent="0.2">
      <c r="A117">
        <v>7</v>
      </c>
      <c r="B117">
        <v>58</v>
      </c>
      <c r="C117">
        <v>23</v>
      </c>
      <c r="D117">
        <v>68</v>
      </c>
      <c r="E117" s="2" t="s">
        <v>163</v>
      </c>
      <c r="F117">
        <v>13</v>
      </c>
      <c r="G117">
        <f t="shared" si="6"/>
        <v>1.155</v>
      </c>
      <c r="H117">
        <v>0.08</v>
      </c>
      <c r="I117">
        <v>1.075</v>
      </c>
      <c r="J117">
        <f t="shared" si="7"/>
        <v>7.441860465116279E-2</v>
      </c>
      <c r="K117">
        <v>149</v>
      </c>
      <c r="M117" s="1">
        <v>1</v>
      </c>
      <c r="N117" t="s">
        <v>91</v>
      </c>
      <c r="O117" t="s">
        <v>93</v>
      </c>
      <c r="P117">
        <v>266</v>
      </c>
      <c r="Q117">
        <v>386</v>
      </c>
      <c r="R117">
        <v>797.33299999999997</v>
      </c>
      <c r="S117">
        <v>0.48399999999999999</v>
      </c>
      <c r="T117">
        <v>373.81799999999998</v>
      </c>
      <c r="U117">
        <v>0.65400000000000003</v>
      </c>
      <c r="V117">
        <v>0.45800000000000002</v>
      </c>
      <c r="W117">
        <v>4.3789999999999996</v>
      </c>
      <c r="X117">
        <v>1266.8230000000001</v>
      </c>
      <c r="Y117">
        <v>539.06700000000001</v>
      </c>
      <c r="Z117">
        <v>1643.2470000000001</v>
      </c>
      <c r="AA117">
        <v>8.8999999999999996E-2</v>
      </c>
      <c r="AB117">
        <v>421.71300000000002</v>
      </c>
      <c r="AC117">
        <v>197.48699999999999</v>
      </c>
      <c r="AD117">
        <v>129.10499999999999</v>
      </c>
      <c r="AE117">
        <v>49.027999999999999</v>
      </c>
      <c r="AF117">
        <v>131.453</v>
      </c>
      <c r="AG117">
        <v>115.61199999999999</v>
      </c>
      <c r="AH117">
        <v>138.41399999999999</v>
      </c>
      <c r="AI117">
        <v>137.54300000000001</v>
      </c>
      <c r="AJ117">
        <v>412.971</v>
      </c>
      <c r="AK117">
        <v>363.33300000000003</v>
      </c>
      <c r="AL117">
        <v>434.84</v>
      </c>
      <c r="AM117">
        <v>432.10300000000001</v>
      </c>
      <c r="AN117">
        <v>35.576999999999998</v>
      </c>
      <c r="AO117">
        <v>53.99</v>
      </c>
      <c r="AP117">
        <v>125.014</v>
      </c>
      <c r="AQ117">
        <v>324.48599999999999</v>
      </c>
    </row>
    <row r="118" spans="1:43" x14ac:dyDescent="0.2">
      <c r="A118">
        <v>7</v>
      </c>
      <c r="B118">
        <v>58</v>
      </c>
      <c r="C118">
        <v>23</v>
      </c>
      <c r="D118">
        <v>69</v>
      </c>
      <c r="E118" s="2" t="s">
        <v>163</v>
      </c>
      <c r="F118">
        <v>14</v>
      </c>
      <c r="G118">
        <f t="shared" si="6"/>
        <v>1.363</v>
      </c>
      <c r="H118">
        <v>7.5999999999999998E-2</v>
      </c>
      <c r="I118">
        <f>1.363-0.076</f>
        <v>1.2869999999999999</v>
      </c>
      <c r="J118">
        <f t="shared" si="7"/>
        <v>5.9052059052059055E-2</v>
      </c>
      <c r="K118">
        <v>176</v>
      </c>
      <c r="M118" s="1">
        <v>1</v>
      </c>
      <c r="N118" t="s">
        <v>91</v>
      </c>
      <c r="O118" t="s">
        <v>94</v>
      </c>
      <c r="P118">
        <v>461</v>
      </c>
      <c r="Q118">
        <v>915</v>
      </c>
      <c r="R118">
        <v>1765.9929999999999</v>
      </c>
      <c r="S118">
        <v>0.51800000000000002</v>
      </c>
      <c r="T118">
        <v>916.53399999999999</v>
      </c>
      <c r="U118">
        <v>0.77700000000000002</v>
      </c>
      <c r="V118">
        <v>0.63500000000000001</v>
      </c>
      <c r="W118">
        <v>6.0209999999999999</v>
      </c>
      <c r="X118">
        <v>2522.0839999999998</v>
      </c>
      <c r="Y118">
        <v>1521.0820000000001</v>
      </c>
      <c r="Z118">
        <v>4309.692</v>
      </c>
      <c r="AA118">
        <v>0.185</v>
      </c>
      <c r="AB118">
        <v>639.40700000000004</v>
      </c>
      <c r="AC118">
        <v>497.43700000000001</v>
      </c>
      <c r="AD118">
        <v>525.89099999999996</v>
      </c>
      <c r="AE118">
        <v>103.259</v>
      </c>
      <c r="AF118">
        <v>202.666</v>
      </c>
      <c r="AG118">
        <v>298.11599999999999</v>
      </c>
      <c r="AH118">
        <v>562.78</v>
      </c>
      <c r="AI118">
        <v>307.94799999999998</v>
      </c>
      <c r="AJ118">
        <v>636.93200000000002</v>
      </c>
      <c r="AK118">
        <v>936.66700000000003</v>
      </c>
      <c r="AL118">
        <v>1768.251</v>
      </c>
      <c r="AM118">
        <v>967.84199999999998</v>
      </c>
      <c r="AN118">
        <v>55.783000000000001</v>
      </c>
      <c r="AO118">
        <v>142.57900000000001</v>
      </c>
      <c r="AP118">
        <v>500.09199999999998</v>
      </c>
      <c r="AQ118">
        <v>822.62800000000004</v>
      </c>
    </row>
    <row r="119" spans="1:43" x14ac:dyDescent="0.2">
      <c r="A119">
        <v>7</v>
      </c>
      <c r="B119">
        <v>58</v>
      </c>
      <c r="C119">
        <v>23</v>
      </c>
      <c r="D119">
        <v>70</v>
      </c>
      <c r="E119" s="2" t="s">
        <v>163</v>
      </c>
      <c r="F119">
        <v>15</v>
      </c>
      <c r="G119">
        <f t="shared" si="6"/>
        <v>1.1100000000000001</v>
      </c>
      <c r="H119">
        <v>0.11</v>
      </c>
      <c r="I119">
        <v>1</v>
      </c>
      <c r="J119">
        <f t="shared" si="7"/>
        <v>0.11</v>
      </c>
      <c r="K119">
        <v>163</v>
      </c>
      <c r="M119" s="1">
        <v>1</v>
      </c>
      <c r="N119" t="s">
        <v>91</v>
      </c>
      <c r="O119" t="s">
        <v>95</v>
      </c>
      <c r="P119">
        <v>164</v>
      </c>
      <c r="Q119">
        <v>298</v>
      </c>
      <c r="R119">
        <v>629.726</v>
      </c>
      <c r="S119">
        <v>0.47299999999999998</v>
      </c>
      <c r="T119">
        <v>470.25299999999999</v>
      </c>
      <c r="U119">
        <v>1.238</v>
      </c>
      <c r="V119">
        <v>0.96699999999999997</v>
      </c>
      <c r="W119">
        <v>4.5599999999999996</v>
      </c>
      <c r="X119">
        <v>748.07799999999997</v>
      </c>
      <c r="Y119">
        <v>1179.184</v>
      </c>
      <c r="Z119">
        <v>2439.9479999999999</v>
      </c>
      <c r="AA119">
        <v>6.6000000000000003E-2</v>
      </c>
      <c r="AB119">
        <v>107.342</v>
      </c>
      <c r="AC119">
        <v>130.29300000000001</v>
      </c>
      <c r="AD119">
        <v>258.77300000000002</v>
      </c>
      <c r="AE119">
        <v>133.31700000000001</v>
      </c>
      <c r="AF119">
        <v>36.316000000000003</v>
      </c>
      <c r="AG119">
        <v>78.808999999999997</v>
      </c>
      <c r="AH119">
        <v>300.12099999999998</v>
      </c>
      <c r="AI119">
        <v>361.31700000000001</v>
      </c>
      <c r="AJ119">
        <v>114.09</v>
      </c>
      <c r="AK119">
        <v>247.58500000000001</v>
      </c>
      <c r="AL119">
        <v>943.16300000000001</v>
      </c>
      <c r="AM119">
        <v>1135.1099999999999</v>
      </c>
      <c r="AN119">
        <v>10.471</v>
      </c>
      <c r="AO119">
        <v>37.997</v>
      </c>
      <c r="AP119">
        <v>289.214</v>
      </c>
      <c r="AQ119">
        <v>841.50199999999995</v>
      </c>
    </row>
    <row r="120" spans="1:43" x14ac:dyDescent="0.2">
      <c r="A120">
        <v>7</v>
      </c>
      <c r="B120">
        <v>58</v>
      </c>
      <c r="C120">
        <v>23</v>
      </c>
      <c r="D120">
        <v>71</v>
      </c>
      <c r="E120" s="2" t="s">
        <v>163</v>
      </c>
      <c r="F120">
        <v>16</v>
      </c>
      <c r="G120">
        <f t="shared" si="6"/>
        <v>1.133</v>
      </c>
      <c r="H120">
        <v>7.8E-2</v>
      </c>
      <c r="I120">
        <v>1.0549999999999999</v>
      </c>
      <c r="J120">
        <f t="shared" si="7"/>
        <v>7.3933649289099526E-2</v>
      </c>
      <c r="K120">
        <v>166</v>
      </c>
      <c r="M120" s="1">
        <v>1</v>
      </c>
      <c r="N120" t="s">
        <v>119</v>
      </c>
      <c r="O120" t="s">
        <v>129</v>
      </c>
      <c r="P120">
        <v>315</v>
      </c>
      <c r="Q120">
        <v>599</v>
      </c>
      <c r="R120">
        <v>1269.383</v>
      </c>
      <c r="S120">
        <v>0.47199999999999998</v>
      </c>
      <c r="T120">
        <v>706.63599999999997</v>
      </c>
      <c r="U120">
        <v>0.73699999999999999</v>
      </c>
      <c r="V120">
        <v>0.56799999999999995</v>
      </c>
      <c r="W120">
        <v>5.1820000000000004</v>
      </c>
      <c r="X120">
        <v>1962.787</v>
      </c>
      <c r="Y120">
        <v>972.28</v>
      </c>
      <c r="Z120">
        <v>2951.8440000000001</v>
      </c>
      <c r="AA120">
        <v>0.14799999999999999</v>
      </c>
      <c r="AB120">
        <v>482.46100000000001</v>
      </c>
      <c r="AC120">
        <v>385.53</v>
      </c>
      <c r="AD120">
        <v>324.08699999999999</v>
      </c>
      <c r="AE120">
        <v>77.305000000000007</v>
      </c>
      <c r="AF120">
        <v>156.63</v>
      </c>
      <c r="AG120">
        <v>232.22</v>
      </c>
      <c r="AH120">
        <v>335.21199999999999</v>
      </c>
      <c r="AI120">
        <v>215.49100000000001</v>
      </c>
      <c r="AJ120">
        <v>492.06900000000002</v>
      </c>
      <c r="AK120">
        <v>729.68799999999999</v>
      </c>
      <c r="AL120">
        <v>1053.1010000000001</v>
      </c>
      <c r="AM120">
        <v>676.98599999999999</v>
      </c>
      <c r="AN120">
        <v>43.945999999999998</v>
      </c>
      <c r="AO120">
        <v>111.559</v>
      </c>
      <c r="AP120">
        <v>287.84199999999998</v>
      </c>
      <c r="AQ120">
        <v>528.93299999999999</v>
      </c>
    </row>
    <row r="121" spans="1:43" x14ac:dyDescent="0.2">
      <c r="A121">
        <v>7</v>
      </c>
      <c r="B121">
        <v>58</v>
      </c>
      <c r="C121">
        <v>23</v>
      </c>
      <c r="D121">
        <v>72</v>
      </c>
      <c r="E121" s="2" t="s">
        <v>163</v>
      </c>
      <c r="F121">
        <v>17</v>
      </c>
      <c r="G121">
        <f t="shared" si="6"/>
        <v>1.113</v>
      </c>
      <c r="H121">
        <v>9.2999999999999999E-2</v>
      </c>
      <c r="I121">
        <v>1.02</v>
      </c>
      <c r="J121">
        <f t="shared" si="7"/>
        <v>9.1176470588235289E-2</v>
      </c>
      <c r="K121">
        <v>139</v>
      </c>
      <c r="M121" s="1">
        <v>1</v>
      </c>
      <c r="N121" t="s">
        <v>91</v>
      </c>
      <c r="O121" t="s">
        <v>96</v>
      </c>
      <c r="P121">
        <v>127</v>
      </c>
      <c r="Q121">
        <v>299</v>
      </c>
      <c r="R121">
        <v>733.65800000000002</v>
      </c>
      <c r="S121">
        <v>0.40799999999999997</v>
      </c>
      <c r="T121">
        <v>555.48699999999997</v>
      </c>
      <c r="U121">
        <v>1.1659999999999999</v>
      </c>
      <c r="V121">
        <v>0.80300000000000005</v>
      </c>
      <c r="W121">
        <v>5.3040000000000003</v>
      </c>
      <c r="X121">
        <v>979.13400000000001</v>
      </c>
      <c r="Y121">
        <v>1418.9549999999999</v>
      </c>
      <c r="Z121">
        <v>2690.924</v>
      </c>
      <c r="AA121">
        <v>8.4000000000000005E-2</v>
      </c>
      <c r="AB121">
        <v>191.21299999999999</v>
      </c>
      <c r="AC121">
        <v>150.59100000000001</v>
      </c>
      <c r="AD121">
        <v>256.22399999999999</v>
      </c>
      <c r="AE121">
        <v>135.63</v>
      </c>
      <c r="AF121">
        <v>59.350999999999999</v>
      </c>
      <c r="AG121">
        <v>90.521000000000001</v>
      </c>
      <c r="AH121">
        <v>296.5</v>
      </c>
      <c r="AI121">
        <v>410.17599999999999</v>
      </c>
      <c r="AJ121">
        <v>186.45599999999999</v>
      </c>
      <c r="AK121">
        <v>284.38</v>
      </c>
      <c r="AL121">
        <v>931.48199999999997</v>
      </c>
      <c r="AM121">
        <v>1288.605</v>
      </c>
      <c r="AN121">
        <v>16.093</v>
      </c>
      <c r="AO121">
        <v>43.433</v>
      </c>
      <c r="AP121">
        <v>284.53300000000002</v>
      </c>
      <c r="AQ121">
        <v>1074.895</v>
      </c>
    </row>
    <row r="122" spans="1:43" x14ac:dyDescent="0.2">
      <c r="A122">
        <v>7</v>
      </c>
      <c r="B122">
        <v>58</v>
      </c>
      <c r="C122">
        <v>23</v>
      </c>
      <c r="D122">
        <v>73</v>
      </c>
      <c r="E122" s="2" t="s">
        <v>163</v>
      </c>
      <c r="F122">
        <v>18</v>
      </c>
      <c r="G122">
        <f t="shared" si="6"/>
        <v>1.7949999999999999</v>
      </c>
      <c r="H122">
        <v>8.8999999999999996E-2</v>
      </c>
      <c r="I122">
        <v>1.706</v>
      </c>
      <c r="J122">
        <f t="shared" si="7"/>
        <v>5.216881594372802E-2</v>
      </c>
      <c r="K122">
        <v>2213</v>
      </c>
      <c r="M122" s="1">
        <v>1</v>
      </c>
      <c r="N122" t="s">
        <v>91</v>
      </c>
      <c r="O122" t="s">
        <v>97</v>
      </c>
      <c r="P122">
        <v>246</v>
      </c>
      <c r="Q122">
        <v>798</v>
      </c>
      <c r="R122">
        <v>1402.6410000000001</v>
      </c>
      <c r="S122">
        <v>0.56899999999999995</v>
      </c>
      <c r="T122">
        <v>766.47</v>
      </c>
      <c r="U122">
        <v>0.95</v>
      </c>
      <c r="V122">
        <v>0.68400000000000005</v>
      </c>
      <c r="W122">
        <v>6.0170000000000003</v>
      </c>
      <c r="X122">
        <v>1696.403</v>
      </c>
      <c r="Y122">
        <v>1806.0050000000001</v>
      </c>
      <c r="Z122">
        <v>4158.1580000000004</v>
      </c>
      <c r="AA122">
        <v>0.107</v>
      </c>
      <c r="AB122">
        <v>414.822</v>
      </c>
      <c r="AC122">
        <v>347.56799999999998</v>
      </c>
      <c r="AD122">
        <v>494.69600000000003</v>
      </c>
      <c r="AE122">
        <v>145.55500000000001</v>
      </c>
      <c r="AF122">
        <v>136.93899999999999</v>
      </c>
      <c r="AG122">
        <v>209.57599999999999</v>
      </c>
      <c r="AH122">
        <v>541.96</v>
      </c>
      <c r="AI122">
        <v>435.06700000000001</v>
      </c>
      <c r="AJ122">
        <v>430.20600000000002</v>
      </c>
      <c r="AK122">
        <v>658.529</v>
      </c>
      <c r="AL122">
        <v>1702.6189999999999</v>
      </c>
      <c r="AM122">
        <v>1366.8030000000001</v>
      </c>
      <c r="AN122">
        <v>38.454000000000001</v>
      </c>
      <c r="AO122">
        <v>100.854</v>
      </c>
      <c r="AP122">
        <v>492.572</v>
      </c>
      <c r="AQ122">
        <v>1174.124</v>
      </c>
    </row>
    <row r="123" spans="1:43" x14ac:dyDescent="0.2">
      <c r="A123">
        <v>7</v>
      </c>
      <c r="B123">
        <v>58</v>
      </c>
      <c r="C123">
        <v>23</v>
      </c>
      <c r="D123">
        <v>74</v>
      </c>
      <c r="E123" s="2" t="s">
        <v>163</v>
      </c>
      <c r="F123">
        <v>19</v>
      </c>
      <c r="G123">
        <f t="shared" si="6"/>
        <v>0.54800000000000004</v>
      </c>
      <c r="H123">
        <v>2.5000000000000001E-2</v>
      </c>
      <c r="I123">
        <v>0.52300000000000002</v>
      </c>
      <c r="J123">
        <f t="shared" si="7"/>
        <v>4.780114722753346E-2</v>
      </c>
      <c r="K123">
        <v>146</v>
      </c>
      <c r="M123" s="1">
        <v>1</v>
      </c>
      <c r="N123" t="s">
        <v>143</v>
      </c>
      <c r="O123" t="s">
        <v>144</v>
      </c>
      <c r="P123">
        <v>75</v>
      </c>
      <c r="Q123">
        <v>193</v>
      </c>
      <c r="R123">
        <v>373.65800000000002</v>
      </c>
      <c r="S123">
        <v>0.51700000000000002</v>
      </c>
      <c r="T123">
        <v>231.45099999999999</v>
      </c>
      <c r="U123">
        <v>0.90500000000000003</v>
      </c>
      <c r="V123">
        <v>0.71799999999999997</v>
      </c>
      <c r="W123">
        <v>3.8290000000000002</v>
      </c>
      <c r="X123">
        <v>506.47</v>
      </c>
      <c r="Y123">
        <v>411.404</v>
      </c>
      <c r="Z123">
        <v>1061.0540000000001</v>
      </c>
      <c r="AA123">
        <v>7.3999999999999996E-2</v>
      </c>
      <c r="AB123">
        <v>121.47</v>
      </c>
      <c r="AC123">
        <v>78.986000000000004</v>
      </c>
      <c r="AD123">
        <v>134.03700000000001</v>
      </c>
      <c r="AE123">
        <v>39.164999999999999</v>
      </c>
      <c r="AF123">
        <v>36.128</v>
      </c>
      <c r="AG123">
        <v>48.976999999999997</v>
      </c>
      <c r="AH123">
        <v>143.83600000000001</v>
      </c>
      <c r="AI123">
        <v>108.773</v>
      </c>
      <c r="AJ123">
        <v>113.59099999999999</v>
      </c>
      <c r="AK123">
        <v>153.86600000000001</v>
      </c>
      <c r="AL123">
        <v>451.875</v>
      </c>
      <c r="AM123">
        <v>341.72199999999998</v>
      </c>
      <c r="AN123">
        <v>9.25</v>
      </c>
      <c r="AO123">
        <v>24.218</v>
      </c>
      <c r="AP123">
        <v>126.994</v>
      </c>
      <c r="AQ123">
        <v>250.94200000000001</v>
      </c>
    </row>
    <row r="124" spans="1:43" x14ac:dyDescent="0.2">
      <c r="A124">
        <v>7</v>
      </c>
      <c r="B124">
        <v>58</v>
      </c>
      <c r="C124">
        <v>23</v>
      </c>
      <c r="D124">
        <v>75</v>
      </c>
      <c r="E124" s="2" t="s">
        <v>163</v>
      </c>
      <c r="F124">
        <v>20</v>
      </c>
      <c r="G124">
        <f t="shared" si="6"/>
        <v>1.9379999999999999</v>
      </c>
      <c r="H124">
        <v>0.159</v>
      </c>
      <c r="I124">
        <f>1.938-0.159</f>
        <v>1.7789999999999999</v>
      </c>
      <c r="J124">
        <f t="shared" si="7"/>
        <v>8.9376053962900506E-2</v>
      </c>
      <c r="K124">
        <v>238</v>
      </c>
      <c r="M124" s="1">
        <v>1</v>
      </c>
      <c r="N124" t="s">
        <v>91</v>
      </c>
      <c r="O124" t="s">
        <v>98</v>
      </c>
      <c r="P124">
        <v>402</v>
      </c>
      <c r="Q124">
        <v>642</v>
      </c>
      <c r="R124">
        <v>1107.604</v>
      </c>
      <c r="S124">
        <v>0.57999999999999996</v>
      </c>
      <c r="T124">
        <v>636.56299999999999</v>
      </c>
      <c r="U124">
        <v>0.90800000000000003</v>
      </c>
      <c r="V124">
        <v>0.64800000000000002</v>
      </c>
      <c r="W124">
        <v>6.0380000000000003</v>
      </c>
      <c r="X124">
        <v>1442.046</v>
      </c>
      <c r="Y124">
        <v>1331.1590000000001</v>
      </c>
      <c r="Z124">
        <v>3220.8690000000001</v>
      </c>
      <c r="AA124">
        <v>9.5000000000000001E-2</v>
      </c>
      <c r="AB124">
        <v>303.471</v>
      </c>
      <c r="AC124">
        <v>316.16000000000003</v>
      </c>
      <c r="AD124">
        <v>375.55799999999999</v>
      </c>
      <c r="AE124">
        <v>112.414</v>
      </c>
      <c r="AF124">
        <v>96.847999999999999</v>
      </c>
      <c r="AG124">
        <v>191.06</v>
      </c>
      <c r="AH124">
        <v>414.64</v>
      </c>
      <c r="AI124">
        <v>322.39299999999997</v>
      </c>
      <c r="AJ124">
        <v>304.25599999999997</v>
      </c>
      <c r="AK124">
        <v>600.23199999999997</v>
      </c>
      <c r="AL124">
        <v>1303.5519999999999</v>
      </c>
      <c r="AM124">
        <v>1012.829</v>
      </c>
      <c r="AN124">
        <v>26.916</v>
      </c>
      <c r="AO124">
        <v>92.132000000000005</v>
      </c>
      <c r="AP124">
        <v>381.13299999999998</v>
      </c>
      <c r="AQ124">
        <v>830.97799999999995</v>
      </c>
    </row>
    <row r="125" spans="1:43" x14ac:dyDescent="0.2">
      <c r="A125">
        <v>7</v>
      </c>
      <c r="B125">
        <v>58</v>
      </c>
      <c r="C125">
        <v>23</v>
      </c>
      <c r="D125">
        <v>56</v>
      </c>
      <c r="E125" s="2" t="s">
        <v>163</v>
      </c>
      <c r="F125">
        <v>1</v>
      </c>
      <c r="G125">
        <f t="shared" si="6"/>
        <v>1.6890000000000001</v>
      </c>
      <c r="H125">
        <v>0.125</v>
      </c>
      <c r="I125">
        <v>1.5640000000000001</v>
      </c>
      <c r="J125">
        <f t="shared" si="7"/>
        <v>7.9923273657289004E-2</v>
      </c>
      <c r="K125">
        <v>193</v>
      </c>
      <c r="M125">
        <v>2</v>
      </c>
      <c r="N125" t="s">
        <v>81</v>
      </c>
      <c r="O125" t="s">
        <v>82</v>
      </c>
      <c r="P125">
        <v>353</v>
      </c>
      <c r="Q125">
        <v>859</v>
      </c>
      <c r="R125">
        <v>1587.452</v>
      </c>
      <c r="S125">
        <v>0.54100000000000004</v>
      </c>
      <c r="T125">
        <v>776.51499999999999</v>
      </c>
      <c r="U125">
        <v>0.753</v>
      </c>
      <c r="V125">
        <v>0.52400000000000002</v>
      </c>
      <c r="W125">
        <v>4.8609999999999998</v>
      </c>
      <c r="X125">
        <v>2217.8809999999999</v>
      </c>
      <c r="Y125">
        <v>1297.2159999999999</v>
      </c>
      <c r="Z125">
        <v>3745.0140000000001</v>
      </c>
      <c r="AA125">
        <v>0.122</v>
      </c>
      <c r="AB125">
        <v>735.90300000000002</v>
      </c>
      <c r="AC125">
        <v>338.30399999999997</v>
      </c>
      <c r="AD125">
        <v>377.13799999999998</v>
      </c>
      <c r="AE125">
        <v>136.10599999999999</v>
      </c>
      <c r="AF125">
        <v>224.88800000000001</v>
      </c>
      <c r="AG125">
        <v>204.04599999999999</v>
      </c>
      <c r="AH125">
        <v>413.108</v>
      </c>
      <c r="AI125">
        <v>349.53</v>
      </c>
      <c r="AJ125">
        <v>706.577</v>
      </c>
      <c r="AK125">
        <v>641.15599999999995</v>
      </c>
      <c r="AL125">
        <v>1298.7449999999999</v>
      </c>
      <c r="AM125">
        <v>1098.5360000000001</v>
      </c>
      <c r="AN125">
        <v>59.829000000000001</v>
      </c>
      <c r="AO125">
        <v>98.302999999999997</v>
      </c>
      <c r="AP125">
        <v>376.85500000000002</v>
      </c>
      <c r="AQ125">
        <v>762.23</v>
      </c>
    </row>
    <row r="126" spans="1:43" x14ac:dyDescent="0.2">
      <c r="A126">
        <v>7</v>
      </c>
      <c r="B126">
        <v>58</v>
      </c>
      <c r="C126">
        <v>23</v>
      </c>
      <c r="D126">
        <v>57</v>
      </c>
      <c r="E126" s="2" t="s">
        <v>163</v>
      </c>
      <c r="F126">
        <v>2</v>
      </c>
      <c r="G126">
        <f t="shared" si="6"/>
        <v>1.7489999999999999</v>
      </c>
      <c r="H126">
        <v>0.10100000000000001</v>
      </c>
      <c r="I126">
        <v>1.6479999999999999</v>
      </c>
      <c r="J126">
        <f t="shared" si="7"/>
        <v>6.1286407766990299E-2</v>
      </c>
      <c r="K126">
        <v>212</v>
      </c>
      <c r="M126">
        <v>2</v>
      </c>
      <c r="N126" t="s">
        <v>81</v>
      </c>
      <c r="O126" t="s">
        <v>89</v>
      </c>
      <c r="P126">
        <v>270</v>
      </c>
      <c r="Q126">
        <v>542</v>
      </c>
      <c r="R126">
        <v>1175.0650000000001</v>
      </c>
      <c r="S126">
        <v>0.46100000000000002</v>
      </c>
      <c r="T126">
        <v>650.07899999999995</v>
      </c>
      <c r="U126">
        <v>0.85699999999999998</v>
      </c>
      <c r="V126">
        <v>0.56799999999999995</v>
      </c>
      <c r="W126">
        <v>5.101</v>
      </c>
      <c r="X126">
        <v>1667.886</v>
      </c>
      <c r="Y126">
        <v>1413.95</v>
      </c>
      <c r="Z126">
        <v>3188.36</v>
      </c>
      <c r="AA126">
        <v>0.122</v>
      </c>
      <c r="AB126">
        <v>462.07299999999998</v>
      </c>
      <c r="AC126">
        <v>301.505</v>
      </c>
      <c r="AD126">
        <v>285.483</v>
      </c>
      <c r="AE126">
        <v>126.004</v>
      </c>
      <c r="AF126">
        <v>138.916</v>
      </c>
      <c r="AG126">
        <v>181.52600000000001</v>
      </c>
      <c r="AH126">
        <v>312.36799999999999</v>
      </c>
      <c r="AI126">
        <v>381.90300000000002</v>
      </c>
      <c r="AJ126">
        <v>436.416</v>
      </c>
      <c r="AK126">
        <v>570.59900000000005</v>
      </c>
      <c r="AL126">
        <v>981.56100000000004</v>
      </c>
      <c r="AM126">
        <v>1199.7840000000001</v>
      </c>
      <c r="AN126">
        <v>36.866</v>
      </c>
      <c r="AO126">
        <v>87.266000000000005</v>
      </c>
      <c r="AP126">
        <v>284.92</v>
      </c>
      <c r="AQ126">
        <v>1004.897</v>
      </c>
    </row>
    <row r="127" spans="1:43" x14ac:dyDescent="0.2">
      <c r="A127">
        <v>7</v>
      </c>
      <c r="B127">
        <v>58</v>
      </c>
      <c r="C127">
        <v>23</v>
      </c>
      <c r="D127">
        <v>58</v>
      </c>
      <c r="E127" s="2" t="s">
        <v>163</v>
      </c>
      <c r="F127">
        <v>3</v>
      </c>
      <c r="G127">
        <f t="shared" si="6"/>
        <v>1.55</v>
      </c>
      <c r="H127">
        <v>0.111</v>
      </c>
      <c r="I127">
        <v>1.4390000000000001</v>
      </c>
      <c r="J127">
        <f t="shared" si="7"/>
        <v>7.7136900625434324E-2</v>
      </c>
      <c r="K127">
        <v>175</v>
      </c>
      <c r="M127">
        <v>2</v>
      </c>
      <c r="N127" t="s">
        <v>81</v>
      </c>
      <c r="O127" t="s">
        <v>83</v>
      </c>
      <c r="P127">
        <v>330</v>
      </c>
      <c r="Q127">
        <v>474</v>
      </c>
      <c r="R127">
        <v>968.41600000000005</v>
      </c>
      <c r="S127">
        <v>0.48899999999999999</v>
      </c>
      <c r="T127">
        <v>627.02700000000004</v>
      </c>
      <c r="U127">
        <v>0.93700000000000006</v>
      </c>
      <c r="V127">
        <v>0.63500000000000001</v>
      </c>
      <c r="W127">
        <v>5.9459999999999997</v>
      </c>
      <c r="X127">
        <v>1422.13</v>
      </c>
      <c r="Y127">
        <v>1466.779</v>
      </c>
      <c r="Z127">
        <v>2924.748</v>
      </c>
      <c r="AA127">
        <v>0.121</v>
      </c>
      <c r="AB127">
        <v>343.21800000000002</v>
      </c>
      <c r="AC127">
        <v>258.73899999999998</v>
      </c>
      <c r="AD127">
        <v>244.673</v>
      </c>
      <c r="AE127">
        <v>121.786</v>
      </c>
      <c r="AF127">
        <v>111.09</v>
      </c>
      <c r="AG127">
        <v>156.715</v>
      </c>
      <c r="AH127">
        <v>272.95400000000001</v>
      </c>
      <c r="AI127">
        <v>390.21699999999998</v>
      </c>
      <c r="AJ127">
        <v>348.99799999999999</v>
      </c>
      <c r="AK127">
        <v>492.33600000000001</v>
      </c>
      <c r="AL127">
        <v>857.51199999999994</v>
      </c>
      <c r="AM127">
        <v>1225.902</v>
      </c>
      <c r="AN127">
        <v>31.016999999999999</v>
      </c>
      <c r="AO127">
        <v>75.727999999999994</v>
      </c>
      <c r="AP127">
        <v>253.46700000000001</v>
      </c>
      <c r="AQ127">
        <v>1106.567</v>
      </c>
    </row>
    <row r="128" spans="1:43" x14ac:dyDescent="0.2">
      <c r="A128">
        <v>7</v>
      </c>
      <c r="B128">
        <v>58</v>
      </c>
      <c r="C128">
        <v>23</v>
      </c>
      <c r="D128">
        <v>59</v>
      </c>
      <c r="E128" s="2" t="s">
        <v>163</v>
      </c>
      <c r="F128">
        <v>4</v>
      </c>
      <c r="G128">
        <f t="shared" si="6"/>
        <v>0.89600000000000002</v>
      </c>
      <c r="H128">
        <v>5.2999999999999999E-2</v>
      </c>
      <c r="I128">
        <v>0.84299999999999997</v>
      </c>
      <c r="J128">
        <f t="shared" si="7"/>
        <v>6.2870699881376044E-2</v>
      </c>
      <c r="K128">
        <v>116</v>
      </c>
      <c r="M128">
        <v>2</v>
      </c>
      <c r="N128" t="s">
        <v>81</v>
      </c>
      <c r="O128" t="s">
        <v>84</v>
      </c>
      <c r="P128">
        <v>190</v>
      </c>
      <c r="Q128">
        <v>354</v>
      </c>
      <c r="R128">
        <v>849.26</v>
      </c>
      <c r="S128">
        <v>0.41699999999999998</v>
      </c>
      <c r="T128">
        <v>429.19299999999998</v>
      </c>
      <c r="U128">
        <v>0.73299999999999998</v>
      </c>
      <c r="V128">
        <v>0.50800000000000001</v>
      </c>
      <c r="W128">
        <v>4.3250000000000002</v>
      </c>
      <c r="X128">
        <v>1292.3430000000001</v>
      </c>
      <c r="Y128">
        <v>676.34199999999998</v>
      </c>
      <c r="Z128">
        <v>1964.598</v>
      </c>
      <c r="AA128">
        <v>0.105</v>
      </c>
      <c r="AB128">
        <v>393.084</v>
      </c>
      <c r="AC128">
        <v>186.529</v>
      </c>
      <c r="AD128">
        <v>205.285</v>
      </c>
      <c r="AE128">
        <v>64.363</v>
      </c>
      <c r="AF128">
        <v>117.271</v>
      </c>
      <c r="AG128">
        <v>112.831</v>
      </c>
      <c r="AH128">
        <v>224.79400000000001</v>
      </c>
      <c r="AI128">
        <v>170.45500000000001</v>
      </c>
      <c r="AJ128">
        <v>368.41800000000001</v>
      </c>
      <c r="AK128">
        <v>354.46899999999999</v>
      </c>
      <c r="AL128">
        <v>706.21</v>
      </c>
      <c r="AM128">
        <v>535.5</v>
      </c>
      <c r="AN128">
        <v>30.626000000000001</v>
      </c>
      <c r="AO128">
        <v>54.524000000000001</v>
      </c>
      <c r="AP128">
        <v>205.065</v>
      </c>
      <c r="AQ128">
        <v>386.12700000000001</v>
      </c>
    </row>
    <row r="129" spans="1:43" x14ac:dyDescent="0.2">
      <c r="A129">
        <v>7</v>
      </c>
      <c r="B129">
        <v>58</v>
      </c>
      <c r="C129">
        <v>23</v>
      </c>
      <c r="D129">
        <v>60</v>
      </c>
      <c r="E129" s="2" t="s">
        <v>163</v>
      </c>
      <c r="F129">
        <v>5</v>
      </c>
      <c r="G129">
        <f t="shared" si="6"/>
        <v>0.59800000000000009</v>
      </c>
      <c r="H129">
        <v>5.8000000000000003E-2</v>
      </c>
      <c r="I129">
        <v>0.54</v>
      </c>
      <c r="J129">
        <f t="shared" si="7"/>
        <v>0.10740740740740741</v>
      </c>
      <c r="K129">
        <v>114</v>
      </c>
      <c r="M129">
        <v>2</v>
      </c>
      <c r="N129" t="s">
        <v>81</v>
      </c>
      <c r="O129" t="s">
        <v>85</v>
      </c>
      <c r="P129">
        <v>104</v>
      </c>
      <c r="Q129">
        <v>214</v>
      </c>
      <c r="R129">
        <v>517.68799999999999</v>
      </c>
      <c r="S129">
        <v>0.41299999999999998</v>
      </c>
      <c r="T129">
        <v>311.06400000000002</v>
      </c>
      <c r="U129">
        <v>0.88800000000000001</v>
      </c>
      <c r="V129">
        <v>0.56799999999999995</v>
      </c>
      <c r="W129">
        <v>3.9369999999999998</v>
      </c>
      <c r="X129">
        <v>758.01300000000003</v>
      </c>
      <c r="Y129">
        <v>561.80499999999995</v>
      </c>
      <c r="Z129">
        <v>1429.462</v>
      </c>
      <c r="AA129">
        <v>6.9000000000000006E-2</v>
      </c>
      <c r="AB129">
        <v>186.202</v>
      </c>
      <c r="AC129">
        <v>146.34899999999999</v>
      </c>
      <c r="AD129">
        <v>118.285</v>
      </c>
      <c r="AE129">
        <v>66.850999999999999</v>
      </c>
      <c r="AF129">
        <v>60.16</v>
      </c>
      <c r="AG129">
        <v>86.477999999999994</v>
      </c>
      <c r="AH129">
        <v>133.03299999999999</v>
      </c>
      <c r="AI129">
        <v>175.11500000000001</v>
      </c>
      <c r="AJ129">
        <v>188.99799999999999</v>
      </c>
      <c r="AK129">
        <v>271.678</v>
      </c>
      <c r="AL129">
        <v>418.26</v>
      </c>
      <c r="AM129">
        <v>550.52700000000004</v>
      </c>
      <c r="AN129">
        <v>16.744</v>
      </c>
      <c r="AO129">
        <v>40.752000000000002</v>
      </c>
      <c r="AP129">
        <v>124.99</v>
      </c>
      <c r="AQ129">
        <v>379.31900000000002</v>
      </c>
    </row>
    <row r="130" spans="1:43" x14ac:dyDescent="0.2">
      <c r="A130">
        <v>7</v>
      </c>
      <c r="B130">
        <v>58</v>
      </c>
      <c r="C130">
        <v>23</v>
      </c>
      <c r="D130">
        <v>61</v>
      </c>
      <c r="E130" s="2" t="s">
        <v>163</v>
      </c>
      <c r="F130">
        <v>6</v>
      </c>
      <c r="G130">
        <f t="shared" ref="G130:G161" si="8">I130+H130</f>
        <v>1.8819999999999999</v>
      </c>
      <c r="H130">
        <v>0.10299999999999999</v>
      </c>
      <c r="I130">
        <v>1.7789999999999999</v>
      </c>
      <c r="J130">
        <f t="shared" ref="J130:J161" si="9">H130/I130</f>
        <v>5.7897695334457558E-2</v>
      </c>
      <c r="K130">
        <v>185</v>
      </c>
      <c r="M130" s="1">
        <v>2</v>
      </c>
      <c r="N130" t="s">
        <v>130</v>
      </c>
      <c r="O130" t="s">
        <v>126</v>
      </c>
      <c r="P130">
        <v>376</v>
      </c>
      <c r="Q130">
        <v>922</v>
      </c>
      <c r="R130">
        <v>1788.925</v>
      </c>
      <c r="S130">
        <v>0.51500000000000001</v>
      </c>
      <c r="T130">
        <v>1016.736</v>
      </c>
      <c r="U130">
        <v>0.91500000000000004</v>
      </c>
      <c r="V130">
        <v>0.63500000000000001</v>
      </c>
      <c r="W130">
        <v>8.7219999999999995</v>
      </c>
      <c r="X130">
        <v>2361.3490000000002</v>
      </c>
      <c r="Y130">
        <v>2553.1550000000002</v>
      </c>
      <c r="Z130">
        <v>5133.55</v>
      </c>
      <c r="AA130">
        <v>0.16</v>
      </c>
      <c r="AB130">
        <v>639.14499999999998</v>
      </c>
      <c r="AC130">
        <v>440.017</v>
      </c>
      <c r="AD130">
        <v>513.61599999999999</v>
      </c>
      <c r="AE130">
        <v>196.14599999999999</v>
      </c>
      <c r="AF130">
        <v>188.785</v>
      </c>
      <c r="AG130">
        <v>265.02300000000002</v>
      </c>
      <c r="AH130">
        <v>563.44500000000005</v>
      </c>
      <c r="AI130">
        <v>616.26400000000001</v>
      </c>
      <c r="AJ130">
        <v>593.178</v>
      </c>
      <c r="AK130">
        <v>832.84500000000003</v>
      </c>
      <c r="AL130">
        <v>1770.4359999999999</v>
      </c>
      <c r="AM130">
        <v>1937.0920000000001</v>
      </c>
      <c r="AN130">
        <v>49.801000000000002</v>
      </c>
      <c r="AO130">
        <v>127.386</v>
      </c>
      <c r="AP130">
        <v>514.32299999999998</v>
      </c>
      <c r="AQ130">
        <v>1861.645</v>
      </c>
    </row>
    <row r="131" spans="1:43" x14ac:dyDescent="0.2">
      <c r="A131">
        <v>7</v>
      </c>
      <c r="B131">
        <v>58</v>
      </c>
      <c r="C131">
        <v>23</v>
      </c>
      <c r="D131">
        <v>62</v>
      </c>
      <c r="E131" s="2" t="s">
        <v>163</v>
      </c>
      <c r="F131">
        <v>7</v>
      </c>
      <c r="G131">
        <f t="shared" si="8"/>
        <v>1.0780000000000001</v>
      </c>
      <c r="H131">
        <v>8.3000000000000004E-2</v>
      </c>
      <c r="I131">
        <v>0.995</v>
      </c>
      <c r="J131">
        <f t="shared" si="9"/>
        <v>8.341708542713569E-2</v>
      </c>
      <c r="K131">
        <v>193</v>
      </c>
      <c r="M131">
        <v>2</v>
      </c>
      <c r="N131" t="s">
        <v>81</v>
      </c>
      <c r="O131" t="s">
        <v>86</v>
      </c>
      <c r="P131">
        <v>306</v>
      </c>
      <c r="Q131">
        <v>672</v>
      </c>
      <c r="R131">
        <v>1293.1279999999999</v>
      </c>
      <c r="S131">
        <v>0.52</v>
      </c>
      <c r="T131">
        <v>651.96199999999999</v>
      </c>
      <c r="U131">
        <v>0.73599999999999999</v>
      </c>
      <c r="V131">
        <v>0.56799999999999995</v>
      </c>
      <c r="W131">
        <v>5.2990000000000004</v>
      </c>
      <c r="X131">
        <v>1885.61</v>
      </c>
      <c r="Y131">
        <v>964.75199999999995</v>
      </c>
      <c r="Z131">
        <v>2973.2020000000002</v>
      </c>
      <c r="AA131">
        <v>0.127</v>
      </c>
      <c r="AB131">
        <v>511.36200000000002</v>
      </c>
      <c r="AC131">
        <v>365.76</v>
      </c>
      <c r="AD131">
        <v>339.93599999999998</v>
      </c>
      <c r="AE131">
        <v>76.069000000000003</v>
      </c>
      <c r="AF131">
        <v>158.749</v>
      </c>
      <c r="AG131">
        <v>220.083</v>
      </c>
      <c r="AH131">
        <v>357.28899999999999</v>
      </c>
      <c r="AI131">
        <v>209.96600000000001</v>
      </c>
      <c r="AJ131">
        <v>498.72500000000002</v>
      </c>
      <c r="AK131">
        <v>691.55799999999999</v>
      </c>
      <c r="AL131">
        <v>1123.2919999999999</v>
      </c>
      <c r="AM131">
        <v>659.62800000000004</v>
      </c>
      <c r="AN131">
        <v>42.664999999999999</v>
      </c>
      <c r="AO131">
        <v>105.70699999999999</v>
      </c>
      <c r="AP131">
        <v>313.52999999999997</v>
      </c>
      <c r="AQ131">
        <v>502.85</v>
      </c>
    </row>
    <row r="132" spans="1:43" x14ac:dyDescent="0.2">
      <c r="A132">
        <v>7</v>
      </c>
      <c r="B132">
        <v>58</v>
      </c>
      <c r="C132">
        <v>23</v>
      </c>
      <c r="D132">
        <v>63</v>
      </c>
      <c r="E132" s="2" t="s">
        <v>163</v>
      </c>
      <c r="F132">
        <v>8</v>
      </c>
      <c r="G132">
        <f t="shared" si="8"/>
        <v>2.2130000000000001</v>
      </c>
      <c r="H132">
        <v>0.11700000000000001</v>
      </c>
      <c r="I132">
        <v>2.0960000000000001</v>
      </c>
      <c r="J132">
        <f t="shared" si="9"/>
        <v>5.5820610687022904E-2</v>
      </c>
      <c r="K132">
        <v>204</v>
      </c>
      <c r="M132" s="1">
        <v>2</v>
      </c>
      <c r="N132" t="s">
        <v>130</v>
      </c>
      <c r="O132" t="s">
        <v>127</v>
      </c>
      <c r="P132">
        <v>292</v>
      </c>
      <c r="Q132">
        <v>768</v>
      </c>
      <c r="R132">
        <v>1480.153</v>
      </c>
      <c r="S132">
        <v>0.51900000000000002</v>
      </c>
      <c r="T132">
        <v>886.53899999999999</v>
      </c>
      <c r="U132">
        <v>0.98899999999999999</v>
      </c>
      <c r="V132">
        <v>0.63500000000000001</v>
      </c>
      <c r="W132">
        <v>6.476</v>
      </c>
      <c r="X132">
        <v>1910.7840000000001</v>
      </c>
      <c r="Y132">
        <v>2480.6669999999999</v>
      </c>
      <c r="Z132">
        <v>4650.777</v>
      </c>
      <c r="AA132">
        <v>0.128</v>
      </c>
      <c r="AB132">
        <v>482.20400000000001</v>
      </c>
      <c r="AC132">
        <v>404.53300000000002</v>
      </c>
      <c r="AD132">
        <v>398.03100000000001</v>
      </c>
      <c r="AE132">
        <v>195.38499999999999</v>
      </c>
      <c r="AF132">
        <v>159.59100000000001</v>
      </c>
      <c r="AG132">
        <v>241.03200000000001</v>
      </c>
      <c r="AH132">
        <v>438.702</v>
      </c>
      <c r="AI132">
        <v>640.70600000000002</v>
      </c>
      <c r="AJ132">
        <v>501.37099999999998</v>
      </c>
      <c r="AK132">
        <v>757.22400000000005</v>
      </c>
      <c r="AL132">
        <v>1378.223</v>
      </c>
      <c r="AM132">
        <v>2013.9590000000001</v>
      </c>
      <c r="AN132">
        <v>45.1</v>
      </c>
      <c r="AO132">
        <v>114.56100000000001</v>
      </c>
      <c r="AP132">
        <v>401.673</v>
      </c>
      <c r="AQ132">
        <v>1919.3340000000001</v>
      </c>
    </row>
    <row r="133" spans="1:43" x14ac:dyDescent="0.2">
      <c r="A133">
        <v>7</v>
      </c>
      <c r="B133">
        <v>58</v>
      </c>
      <c r="C133">
        <v>23</v>
      </c>
      <c r="D133">
        <v>64</v>
      </c>
      <c r="E133" s="2" t="s">
        <v>163</v>
      </c>
      <c r="F133">
        <v>9</v>
      </c>
      <c r="G133">
        <f t="shared" si="8"/>
        <v>1.262</v>
      </c>
      <c r="H133">
        <v>9.1999999999999998E-2</v>
      </c>
      <c r="I133">
        <v>1.17</v>
      </c>
      <c r="J133">
        <f t="shared" si="9"/>
        <v>7.8632478632478631E-2</v>
      </c>
      <c r="K133">
        <v>155</v>
      </c>
      <c r="M133">
        <v>2</v>
      </c>
      <c r="N133" t="s">
        <v>81</v>
      </c>
      <c r="O133" t="s">
        <v>87</v>
      </c>
      <c r="P133">
        <v>377</v>
      </c>
      <c r="Q133">
        <v>673</v>
      </c>
      <c r="R133">
        <v>1277.277</v>
      </c>
      <c r="S133">
        <v>0.52700000000000002</v>
      </c>
      <c r="T133">
        <v>645.1</v>
      </c>
      <c r="U133">
        <v>0.77</v>
      </c>
      <c r="V133">
        <v>0.52400000000000002</v>
      </c>
      <c r="W133">
        <v>4.9020000000000001</v>
      </c>
      <c r="X133">
        <v>1825.848</v>
      </c>
      <c r="Y133">
        <v>1078.0419999999999</v>
      </c>
      <c r="Z133">
        <v>3085.1619999999998</v>
      </c>
      <c r="AA133">
        <v>0.126</v>
      </c>
      <c r="AB133">
        <v>560.83299999999997</v>
      </c>
      <c r="AC133">
        <v>265.99099999999999</v>
      </c>
      <c r="AD133">
        <v>352.41899999999998</v>
      </c>
      <c r="AE133">
        <v>98.034999999999997</v>
      </c>
      <c r="AF133">
        <v>176.96600000000001</v>
      </c>
      <c r="AG133">
        <v>158.345</v>
      </c>
      <c r="AH133">
        <v>383.23200000000003</v>
      </c>
      <c r="AI133">
        <v>263.35599999999999</v>
      </c>
      <c r="AJ133">
        <v>555.95600000000002</v>
      </c>
      <c r="AK133">
        <v>497.71100000000001</v>
      </c>
      <c r="AL133">
        <v>1204.1379999999999</v>
      </c>
      <c r="AM133">
        <v>827.35599999999999</v>
      </c>
      <c r="AN133">
        <v>48.097999999999999</v>
      </c>
      <c r="AO133">
        <v>75.375</v>
      </c>
      <c r="AP133">
        <v>345.08199999999999</v>
      </c>
      <c r="AQ133">
        <v>609.48599999999999</v>
      </c>
    </row>
    <row r="134" spans="1:43" x14ac:dyDescent="0.2">
      <c r="A134">
        <v>7</v>
      </c>
      <c r="B134">
        <v>58</v>
      </c>
      <c r="C134">
        <v>23</v>
      </c>
      <c r="D134">
        <v>65</v>
      </c>
      <c r="E134" s="2" t="s">
        <v>163</v>
      </c>
      <c r="F134">
        <v>10</v>
      </c>
      <c r="G134">
        <f t="shared" si="8"/>
        <v>1.8869999999999998</v>
      </c>
      <c r="H134">
        <v>0.10100000000000001</v>
      </c>
      <c r="I134">
        <f>1.878-0.092</f>
        <v>1.7859999999999998</v>
      </c>
      <c r="J134">
        <f t="shared" si="9"/>
        <v>5.6550951847704374E-2</v>
      </c>
      <c r="K134">
        <v>188</v>
      </c>
      <c r="M134">
        <v>2</v>
      </c>
      <c r="N134" t="s">
        <v>81</v>
      </c>
      <c r="O134" t="s">
        <v>88</v>
      </c>
      <c r="P134">
        <v>253</v>
      </c>
      <c r="Q134">
        <v>503</v>
      </c>
      <c r="R134">
        <v>1065.9970000000001</v>
      </c>
      <c r="S134">
        <v>0.47199999999999998</v>
      </c>
      <c r="T134">
        <v>593.23299999999995</v>
      </c>
      <c r="U134">
        <v>0.81</v>
      </c>
      <c r="V134">
        <v>0.53900000000000003</v>
      </c>
      <c r="W134">
        <v>5.8710000000000004</v>
      </c>
      <c r="X134">
        <v>1573.0419999999999</v>
      </c>
      <c r="Y134">
        <v>1099.3150000000001</v>
      </c>
      <c r="Z134">
        <v>2718.5709999999999</v>
      </c>
      <c r="AA134">
        <v>0.11799999999999999</v>
      </c>
      <c r="AB134">
        <v>444.02300000000002</v>
      </c>
      <c r="AC134">
        <v>260.96600000000001</v>
      </c>
      <c r="AD134">
        <v>265.464</v>
      </c>
      <c r="AE134">
        <v>95.543999999999997</v>
      </c>
      <c r="AF134">
        <v>141.52500000000001</v>
      </c>
      <c r="AG134">
        <v>157.31200000000001</v>
      </c>
      <c r="AH134">
        <v>288.21899999999999</v>
      </c>
      <c r="AI134">
        <v>278.14699999999999</v>
      </c>
      <c r="AJ134">
        <v>444.65</v>
      </c>
      <c r="AK134">
        <v>494.21100000000001</v>
      </c>
      <c r="AL134">
        <v>905.88599999999997</v>
      </c>
      <c r="AM134">
        <v>873.82399999999996</v>
      </c>
      <c r="AN134">
        <v>38.847000000000001</v>
      </c>
      <c r="AO134">
        <v>75.685000000000002</v>
      </c>
      <c r="AP134">
        <v>261.57499999999999</v>
      </c>
      <c r="AQ134">
        <v>723.20799999999997</v>
      </c>
    </row>
    <row r="135" spans="1:43" x14ac:dyDescent="0.2">
      <c r="A135">
        <v>7</v>
      </c>
      <c r="B135">
        <v>58</v>
      </c>
      <c r="C135">
        <v>23</v>
      </c>
      <c r="D135">
        <v>66</v>
      </c>
      <c r="E135" s="2" t="s">
        <v>163</v>
      </c>
      <c r="F135">
        <v>11</v>
      </c>
      <c r="G135">
        <f t="shared" si="8"/>
        <v>1.6060000000000001</v>
      </c>
      <c r="H135">
        <v>8.5999999999999993E-2</v>
      </c>
      <c r="I135">
        <f>1.606-0.086</f>
        <v>1.52</v>
      </c>
      <c r="J135">
        <f t="shared" si="9"/>
        <v>5.6578947368421048E-2</v>
      </c>
      <c r="K135">
        <v>202</v>
      </c>
      <c r="M135">
        <v>2</v>
      </c>
      <c r="N135" t="s">
        <v>99</v>
      </c>
      <c r="O135" t="s">
        <v>92</v>
      </c>
      <c r="P135">
        <v>367</v>
      </c>
      <c r="Q135">
        <v>823</v>
      </c>
      <c r="R135">
        <v>1402.886</v>
      </c>
      <c r="S135">
        <v>0.58699999999999997</v>
      </c>
      <c r="T135">
        <v>586.79700000000003</v>
      </c>
      <c r="U135">
        <v>0.629</v>
      </c>
      <c r="V135">
        <v>0.45800000000000002</v>
      </c>
      <c r="W135">
        <v>4.0960000000000001</v>
      </c>
      <c r="X135">
        <v>2016.787</v>
      </c>
      <c r="Y135">
        <v>763.77800000000002</v>
      </c>
      <c r="Z135">
        <v>2789.7570000000001</v>
      </c>
      <c r="AA135">
        <v>0.11700000000000001</v>
      </c>
      <c r="AB135">
        <v>709.10299999999995</v>
      </c>
      <c r="AC135">
        <v>327.69299999999998</v>
      </c>
      <c r="AD135">
        <v>312.80099999999999</v>
      </c>
      <c r="AE135">
        <v>53.289000000000001</v>
      </c>
      <c r="AF135">
        <v>215.721</v>
      </c>
      <c r="AG135">
        <v>195.947</v>
      </c>
      <c r="AH135">
        <v>334.86</v>
      </c>
      <c r="AI135">
        <v>141.33600000000001</v>
      </c>
      <c r="AJ135">
        <v>677.70600000000002</v>
      </c>
      <c r="AK135">
        <v>615.58500000000004</v>
      </c>
      <c r="AL135">
        <v>1052.4449999999999</v>
      </c>
      <c r="AM135">
        <v>444.02100000000002</v>
      </c>
      <c r="AN135">
        <v>56.761000000000003</v>
      </c>
      <c r="AO135">
        <v>93.527000000000001</v>
      </c>
      <c r="AP135">
        <v>298.43299999999999</v>
      </c>
      <c r="AQ135">
        <v>315.05700000000002</v>
      </c>
    </row>
    <row r="136" spans="1:43" x14ac:dyDescent="0.2">
      <c r="A136">
        <v>7</v>
      </c>
      <c r="B136">
        <v>58</v>
      </c>
      <c r="C136">
        <v>23</v>
      </c>
      <c r="D136">
        <v>67</v>
      </c>
      <c r="E136" s="2" t="s">
        <v>163</v>
      </c>
      <c r="F136">
        <v>12</v>
      </c>
      <c r="G136">
        <f t="shared" si="8"/>
        <v>1.9610000000000001</v>
      </c>
      <c r="H136">
        <v>0.155</v>
      </c>
      <c r="I136">
        <v>1.806</v>
      </c>
      <c r="J136">
        <f t="shared" si="9"/>
        <v>8.58250276854928E-2</v>
      </c>
      <c r="K136">
        <v>209</v>
      </c>
      <c r="M136" s="1">
        <v>2</v>
      </c>
      <c r="N136" t="s">
        <v>130</v>
      </c>
      <c r="O136" t="s">
        <v>128</v>
      </c>
      <c r="P136">
        <v>338</v>
      </c>
      <c r="Q136">
        <v>672</v>
      </c>
      <c r="R136">
        <v>1215.3399999999999</v>
      </c>
      <c r="S136">
        <v>0.55300000000000005</v>
      </c>
      <c r="T136">
        <v>720.30100000000004</v>
      </c>
      <c r="U136">
        <v>1.093</v>
      </c>
      <c r="V136">
        <v>0.68400000000000005</v>
      </c>
      <c r="W136">
        <v>7.2569999999999997</v>
      </c>
      <c r="X136">
        <v>1447.4580000000001</v>
      </c>
      <c r="Y136">
        <v>2411.7489999999998</v>
      </c>
      <c r="Z136">
        <v>4219.1360000000004</v>
      </c>
      <c r="AA136">
        <v>0.115</v>
      </c>
      <c r="AB136">
        <v>366.18400000000003</v>
      </c>
      <c r="AC136">
        <v>278.39999999999998</v>
      </c>
      <c r="AD136">
        <v>376.101</v>
      </c>
      <c r="AE136">
        <v>194.655</v>
      </c>
      <c r="AF136">
        <v>117.82599999999999</v>
      </c>
      <c r="AG136">
        <v>166.24199999999999</v>
      </c>
      <c r="AH136">
        <v>425.22199999999998</v>
      </c>
      <c r="AI136">
        <v>633.41800000000001</v>
      </c>
      <c r="AJ136">
        <v>370.197</v>
      </c>
      <c r="AK136">
        <v>522.59400000000005</v>
      </c>
      <c r="AL136">
        <v>1336.403</v>
      </c>
      <c r="AM136">
        <v>1989.941</v>
      </c>
      <c r="AN136">
        <v>32.880000000000003</v>
      </c>
      <c r="AO136">
        <v>79.305000000000007</v>
      </c>
      <c r="AP136">
        <v>399.22899999999998</v>
      </c>
      <c r="AQ136">
        <v>1900.3340000000001</v>
      </c>
    </row>
    <row r="137" spans="1:43" x14ac:dyDescent="0.2">
      <c r="A137">
        <v>7</v>
      </c>
      <c r="B137">
        <v>58</v>
      </c>
      <c r="C137">
        <v>23</v>
      </c>
      <c r="D137">
        <v>68</v>
      </c>
      <c r="E137" s="2" t="s">
        <v>163</v>
      </c>
      <c r="F137">
        <v>13</v>
      </c>
      <c r="G137">
        <f t="shared" si="8"/>
        <v>1.155</v>
      </c>
      <c r="H137">
        <v>0.08</v>
      </c>
      <c r="I137">
        <v>1.075</v>
      </c>
      <c r="J137">
        <f t="shared" si="9"/>
        <v>7.441860465116279E-2</v>
      </c>
      <c r="K137">
        <v>149</v>
      </c>
      <c r="M137">
        <v>2</v>
      </c>
      <c r="N137" t="s">
        <v>99</v>
      </c>
      <c r="O137" t="s">
        <v>93</v>
      </c>
      <c r="P137">
        <v>244</v>
      </c>
      <c r="Q137">
        <v>494</v>
      </c>
      <c r="R137">
        <v>973.221</v>
      </c>
      <c r="S137">
        <v>0.50800000000000001</v>
      </c>
      <c r="T137">
        <v>420.72500000000002</v>
      </c>
      <c r="U137">
        <v>0.626</v>
      </c>
      <c r="V137">
        <v>0.40200000000000002</v>
      </c>
      <c r="W137">
        <v>4.6230000000000002</v>
      </c>
      <c r="X137">
        <v>1513.36</v>
      </c>
      <c r="Y137">
        <v>586.62300000000005</v>
      </c>
      <c r="Z137">
        <v>1901.876</v>
      </c>
      <c r="AA137">
        <v>9.7000000000000003E-2</v>
      </c>
      <c r="AB137">
        <v>554.22699999999998</v>
      </c>
      <c r="AC137">
        <v>203.459</v>
      </c>
      <c r="AD137">
        <v>163.83500000000001</v>
      </c>
      <c r="AE137">
        <v>51.7</v>
      </c>
      <c r="AF137">
        <v>168.94200000000001</v>
      </c>
      <c r="AG137">
        <v>120.029</v>
      </c>
      <c r="AH137">
        <v>173.21600000000001</v>
      </c>
      <c r="AI137">
        <v>143.155</v>
      </c>
      <c r="AJ137">
        <v>530.74900000000002</v>
      </c>
      <c r="AK137">
        <v>377.21800000000002</v>
      </c>
      <c r="AL137">
        <v>544.173</v>
      </c>
      <c r="AM137">
        <v>449.73599999999999</v>
      </c>
      <c r="AN137">
        <v>44.707999999999998</v>
      </c>
      <c r="AO137">
        <v>56.576999999999998</v>
      </c>
      <c r="AP137">
        <v>152.62100000000001</v>
      </c>
      <c r="AQ137">
        <v>332.71600000000001</v>
      </c>
    </row>
    <row r="138" spans="1:43" x14ac:dyDescent="0.2">
      <c r="A138">
        <v>7</v>
      </c>
      <c r="B138">
        <v>58</v>
      </c>
      <c r="C138">
        <v>23</v>
      </c>
      <c r="D138">
        <v>69</v>
      </c>
      <c r="E138" s="2" t="s">
        <v>163</v>
      </c>
      <c r="F138">
        <v>14</v>
      </c>
      <c r="G138">
        <f t="shared" si="8"/>
        <v>1.363</v>
      </c>
      <c r="H138">
        <v>7.5999999999999998E-2</v>
      </c>
      <c r="I138">
        <f>1.363-0.076</f>
        <v>1.2869999999999999</v>
      </c>
      <c r="J138">
        <f t="shared" si="9"/>
        <v>5.9052059052059055E-2</v>
      </c>
      <c r="K138">
        <v>176</v>
      </c>
      <c r="M138">
        <v>2</v>
      </c>
      <c r="N138" t="s">
        <v>99</v>
      </c>
      <c r="O138" t="s">
        <v>94</v>
      </c>
      <c r="P138">
        <v>502</v>
      </c>
      <c r="Q138">
        <v>976</v>
      </c>
      <c r="R138">
        <v>1784.85</v>
      </c>
      <c r="S138">
        <v>0.54700000000000004</v>
      </c>
      <c r="T138">
        <v>918.97799999999995</v>
      </c>
      <c r="U138">
        <v>0.76600000000000001</v>
      </c>
      <c r="V138">
        <v>0.56799999999999995</v>
      </c>
      <c r="W138">
        <v>5.0110000000000001</v>
      </c>
      <c r="X138">
        <v>2533.326</v>
      </c>
      <c r="Y138">
        <v>1447.5039999999999</v>
      </c>
      <c r="Z138">
        <v>4298.57</v>
      </c>
      <c r="AA138">
        <v>0.20399999999999999</v>
      </c>
      <c r="AB138">
        <v>682.87900000000002</v>
      </c>
      <c r="AC138">
        <v>470.601</v>
      </c>
      <c r="AD138">
        <v>508.99</v>
      </c>
      <c r="AE138">
        <v>122.38</v>
      </c>
      <c r="AF138">
        <v>210.935</v>
      </c>
      <c r="AG138">
        <v>282.26</v>
      </c>
      <c r="AH138">
        <v>547.74</v>
      </c>
      <c r="AI138">
        <v>327.18700000000001</v>
      </c>
      <c r="AJ138">
        <v>662.67100000000005</v>
      </c>
      <c r="AK138">
        <v>886.88300000000004</v>
      </c>
      <c r="AL138">
        <v>1720.7760000000001</v>
      </c>
      <c r="AM138">
        <v>1028.24</v>
      </c>
      <c r="AN138">
        <v>57.155999999999999</v>
      </c>
      <c r="AO138">
        <v>135.19999999999999</v>
      </c>
      <c r="AP138">
        <v>492.05599999999998</v>
      </c>
      <c r="AQ138">
        <v>763.09100000000001</v>
      </c>
    </row>
    <row r="139" spans="1:43" x14ac:dyDescent="0.2">
      <c r="A139">
        <v>7</v>
      </c>
      <c r="B139">
        <v>58</v>
      </c>
      <c r="C139">
        <v>23</v>
      </c>
      <c r="D139">
        <v>70</v>
      </c>
      <c r="E139" s="2" t="s">
        <v>163</v>
      </c>
      <c r="F139">
        <v>15</v>
      </c>
      <c r="G139">
        <f t="shared" si="8"/>
        <v>1.1100000000000001</v>
      </c>
      <c r="H139">
        <v>0.11</v>
      </c>
      <c r="I139">
        <v>1</v>
      </c>
      <c r="J139">
        <f t="shared" si="9"/>
        <v>0.11</v>
      </c>
      <c r="K139">
        <v>163</v>
      </c>
      <c r="M139">
        <v>2</v>
      </c>
      <c r="N139" t="s">
        <v>99</v>
      </c>
      <c r="O139" t="s">
        <v>95</v>
      </c>
      <c r="P139">
        <v>188</v>
      </c>
      <c r="Q139">
        <v>380</v>
      </c>
      <c r="R139">
        <v>746.52</v>
      </c>
      <c r="S139">
        <v>0.50900000000000001</v>
      </c>
      <c r="T139">
        <v>523.36199999999997</v>
      </c>
      <c r="U139">
        <v>1.1140000000000001</v>
      </c>
      <c r="V139">
        <v>0.85199999999999998</v>
      </c>
      <c r="W139">
        <v>4.5720000000000001</v>
      </c>
      <c r="X139">
        <v>915.02499999999998</v>
      </c>
      <c r="Y139">
        <v>1166.1469999999999</v>
      </c>
      <c r="Z139">
        <v>2610.453</v>
      </c>
      <c r="AA139">
        <v>8.4000000000000005E-2</v>
      </c>
      <c r="AB139">
        <v>171.148</v>
      </c>
      <c r="AC139">
        <v>158.67099999999999</v>
      </c>
      <c r="AD139">
        <v>286.464</v>
      </c>
      <c r="AE139">
        <v>130.23699999999999</v>
      </c>
      <c r="AF139">
        <v>57.563000000000002</v>
      </c>
      <c r="AG139">
        <v>95.962000000000003</v>
      </c>
      <c r="AH139">
        <v>335.01600000000002</v>
      </c>
      <c r="AI139">
        <v>342.173</v>
      </c>
      <c r="AJ139">
        <v>180.84100000000001</v>
      </c>
      <c r="AK139">
        <v>301.47399999999999</v>
      </c>
      <c r="AL139">
        <v>1052.4839999999999</v>
      </c>
      <c r="AM139">
        <v>1075.654</v>
      </c>
      <c r="AN139">
        <v>16.463999999999999</v>
      </c>
      <c r="AO139">
        <v>46.325000000000003</v>
      </c>
      <c r="AP139">
        <v>326.38200000000001</v>
      </c>
      <c r="AQ139">
        <v>776.976</v>
      </c>
    </row>
    <row r="140" spans="1:43" x14ac:dyDescent="0.2">
      <c r="A140">
        <v>7</v>
      </c>
      <c r="B140">
        <v>58</v>
      </c>
      <c r="C140">
        <v>23</v>
      </c>
      <c r="D140">
        <v>71</v>
      </c>
      <c r="E140" s="2" t="s">
        <v>163</v>
      </c>
      <c r="F140">
        <v>16</v>
      </c>
      <c r="G140">
        <f t="shared" si="8"/>
        <v>1.133</v>
      </c>
      <c r="H140">
        <v>7.8E-2</v>
      </c>
      <c r="I140">
        <v>1.0549999999999999</v>
      </c>
      <c r="J140">
        <f t="shared" si="9"/>
        <v>7.3933649289099526E-2</v>
      </c>
      <c r="K140">
        <v>166</v>
      </c>
      <c r="M140" s="1">
        <v>2</v>
      </c>
      <c r="N140" t="s">
        <v>130</v>
      </c>
      <c r="O140" t="s">
        <v>129</v>
      </c>
      <c r="P140">
        <v>359</v>
      </c>
      <c r="Q140">
        <v>689</v>
      </c>
      <c r="R140">
        <v>1330.3109999999999</v>
      </c>
      <c r="S140">
        <v>0.51800000000000002</v>
      </c>
      <c r="T140">
        <v>736.45799999999997</v>
      </c>
      <c r="U140">
        <v>0.77</v>
      </c>
      <c r="V140">
        <v>0.56799999999999995</v>
      </c>
      <c r="W140">
        <v>5.3879999999999999</v>
      </c>
      <c r="X140">
        <v>1972.528</v>
      </c>
      <c r="Y140">
        <v>1140.511</v>
      </c>
      <c r="Z140">
        <v>3256.5740000000001</v>
      </c>
      <c r="AA140">
        <v>0.16500000000000001</v>
      </c>
      <c r="AB140">
        <v>478.678</v>
      </c>
      <c r="AC140">
        <v>401.52699999999999</v>
      </c>
      <c r="AD140">
        <v>356.44200000000001</v>
      </c>
      <c r="AE140">
        <v>93.664000000000001</v>
      </c>
      <c r="AF140">
        <v>154.64400000000001</v>
      </c>
      <c r="AG140">
        <v>243.37299999999999</v>
      </c>
      <c r="AH140">
        <v>376.21499999999997</v>
      </c>
      <c r="AI140">
        <v>262.17099999999999</v>
      </c>
      <c r="AJ140">
        <v>485.827</v>
      </c>
      <c r="AK140">
        <v>764.72799999999995</v>
      </c>
      <c r="AL140">
        <v>1182.384</v>
      </c>
      <c r="AM140">
        <v>823.63599999999997</v>
      </c>
      <c r="AN140">
        <v>43.296999999999997</v>
      </c>
      <c r="AO140">
        <v>117.73399999999999</v>
      </c>
      <c r="AP140">
        <v>331.90199999999999</v>
      </c>
      <c r="AQ140">
        <v>647.57899999999995</v>
      </c>
    </row>
    <row r="141" spans="1:43" x14ac:dyDescent="0.2">
      <c r="A141">
        <v>7</v>
      </c>
      <c r="B141">
        <v>58</v>
      </c>
      <c r="C141">
        <v>23</v>
      </c>
      <c r="D141">
        <v>72</v>
      </c>
      <c r="E141" s="2" t="s">
        <v>163</v>
      </c>
      <c r="F141">
        <v>17</v>
      </c>
      <c r="G141">
        <f t="shared" si="8"/>
        <v>1.113</v>
      </c>
      <c r="H141">
        <v>9.2999999999999999E-2</v>
      </c>
      <c r="I141">
        <v>1.02</v>
      </c>
      <c r="J141">
        <f t="shared" si="9"/>
        <v>9.1176470588235289E-2</v>
      </c>
      <c r="K141">
        <v>139</v>
      </c>
      <c r="M141">
        <v>2</v>
      </c>
      <c r="N141" t="s">
        <v>99</v>
      </c>
      <c r="O141" t="s">
        <v>96</v>
      </c>
      <c r="P141">
        <v>143</v>
      </c>
      <c r="Q141">
        <v>397</v>
      </c>
      <c r="R141">
        <v>857.97799999999995</v>
      </c>
      <c r="S141">
        <v>0.46300000000000002</v>
      </c>
      <c r="T141">
        <v>576.76099999999997</v>
      </c>
      <c r="U141">
        <v>1.093</v>
      </c>
      <c r="V141">
        <v>0.76200000000000001</v>
      </c>
      <c r="W141">
        <v>5.4740000000000002</v>
      </c>
      <c r="X141">
        <v>1095.623</v>
      </c>
      <c r="Y141">
        <v>1563.597</v>
      </c>
      <c r="Z141">
        <v>2967.5320000000002</v>
      </c>
      <c r="AA141">
        <v>0.108</v>
      </c>
      <c r="AB141">
        <v>245.72800000000001</v>
      </c>
      <c r="AC141">
        <v>175.995</v>
      </c>
      <c r="AD141">
        <v>307.67700000000002</v>
      </c>
      <c r="AE141">
        <v>128.578</v>
      </c>
      <c r="AF141">
        <v>75.986999999999995</v>
      </c>
      <c r="AG141">
        <v>105.425</v>
      </c>
      <c r="AH141">
        <v>354.21199999999999</v>
      </c>
      <c r="AI141">
        <v>408.84800000000001</v>
      </c>
      <c r="AJ141">
        <v>238.721</v>
      </c>
      <c r="AK141">
        <v>331.20100000000002</v>
      </c>
      <c r="AL141">
        <v>1112.79</v>
      </c>
      <c r="AM141">
        <v>1284.82</v>
      </c>
      <c r="AN141">
        <v>20.913</v>
      </c>
      <c r="AO141">
        <v>50.429000000000002</v>
      </c>
      <c r="AP141">
        <v>337.68900000000002</v>
      </c>
      <c r="AQ141">
        <v>1154.5650000000001</v>
      </c>
    </row>
    <row r="142" spans="1:43" x14ac:dyDescent="0.2">
      <c r="A142">
        <v>7</v>
      </c>
      <c r="B142">
        <v>58</v>
      </c>
      <c r="C142">
        <v>23</v>
      </c>
      <c r="D142">
        <v>73</v>
      </c>
      <c r="E142" s="2" t="s">
        <v>163</v>
      </c>
      <c r="F142">
        <v>18</v>
      </c>
      <c r="G142">
        <f t="shared" si="8"/>
        <v>1.7949999999999999</v>
      </c>
      <c r="H142">
        <v>8.8999999999999996E-2</v>
      </c>
      <c r="I142">
        <v>1.706</v>
      </c>
      <c r="J142">
        <f t="shared" si="9"/>
        <v>5.216881594372802E-2</v>
      </c>
      <c r="K142">
        <v>2213</v>
      </c>
      <c r="M142">
        <v>2</v>
      </c>
      <c r="N142" t="s">
        <v>99</v>
      </c>
      <c r="O142" t="s">
        <v>97</v>
      </c>
      <c r="P142">
        <v>273</v>
      </c>
      <c r="Q142">
        <v>791</v>
      </c>
      <c r="R142">
        <v>1360.326</v>
      </c>
      <c r="S142">
        <v>0.58099999999999996</v>
      </c>
      <c r="T142">
        <v>760.88199999999995</v>
      </c>
      <c r="U142">
        <v>0.96099999999999997</v>
      </c>
      <c r="V142">
        <v>0.71799999999999997</v>
      </c>
      <c r="W142">
        <v>6.4180000000000001</v>
      </c>
      <c r="X142">
        <v>1653.8910000000001</v>
      </c>
      <c r="Y142">
        <v>1916.125</v>
      </c>
      <c r="Z142">
        <v>4119.9949999999999</v>
      </c>
      <c r="AA142">
        <v>9.9000000000000005E-2</v>
      </c>
      <c r="AB142">
        <v>395.88299999999998</v>
      </c>
      <c r="AC142">
        <v>331.80500000000001</v>
      </c>
      <c r="AD142">
        <v>499.07799999999997</v>
      </c>
      <c r="AE142">
        <v>133.56100000000001</v>
      </c>
      <c r="AF142">
        <v>127.71599999999999</v>
      </c>
      <c r="AG142">
        <v>201.268</v>
      </c>
      <c r="AH142">
        <v>556.26</v>
      </c>
      <c r="AI142">
        <v>426.01</v>
      </c>
      <c r="AJ142">
        <v>401.29</v>
      </c>
      <c r="AK142">
        <v>632.41600000000005</v>
      </c>
      <c r="AL142">
        <v>1747.9380000000001</v>
      </c>
      <c r="AM142">
        <v>1338.3510000000001</v>
      </c>
      <c r="AN142">
        <v>35.366999999999997</v>
      </c>
      <c r="AO142">
        <v>97.441000000000003</v>
      </c>
      <c r="AP142">
        <v>513.40700000000004</v>
      </c>
      <c r="AQ142">
        <v>1269.9090000000001</v>
      </c>
    </row>
    <row r="143" spans="1:43" x14ac:dyDescent="0.2">
      <c r="A143">
        <v>7</v>
      </c>
      <c r="B143">
        <v>58</v>
      </c>
      <c r="C143">
        <v>23</v>
      </c>
      <c r="D143">
        <v>74</v>
      </c>
      <c r="E143" s="2" t="s">
        <v>163</v>
      </c>
      <c r="F143">
        <v>19</v>
      </c>
      <c r="G143">
        <f t="shared" si="8"/>
        <v>0.54800000000000004</v>
      </c>
      <c r="H143">
        <v>2.5000000000000001E-2</v>
      </c>
      <c r="I143">
        <v>0.52300000000000002</v>
      </c>
      <c r="J143">
        <f t="shared" si="9"/>
        <v>4.780114722753346E-2</v>
      </c>
      <c r="K143">
        <v>146</v>
      </c>
      <c r="M143" s="1">
        <v>2</v>
      </c>
      <c r="N143" t="s">
        <v>145</v>
      </c>
      <c r="O143" t="s">
        <v>144</v>
      </c>
      <c r="P143">
        <v>74</v>
      </c>
      <c r="Q143">
        <v>180</v>
      </c>
      <c r="R143">
        <v>348.375</v>
      </c>
      <c r="S143">
        <v>0.51700000000000002</v>
      </c>
      <c r="T143">
        <v>224.49100000000001</v>
      </c>
      <c r="U143">
        <v>0.96199999999999997</v>
      </c>
      <c r="V143">
        <v>0.80300000000000005</v>
      </c>
      <c r="W143">
        <v>3.6629999999999998</v>
      </c>
      <c r="X143">
        <v>460.923</v>
      </c>
      <c r="Y143">
        <v>414.63799999999998</v>
      </c>
      <c r="Z143">
        <v>1063.3389999999999</v>
      </c>
      <c r="AA143">
        <v>6.4000000000000001E-2</v>
      </c>
      <c r="AB143">
        <v>90.382999999999996</v>
      </c>
      <c r="AC143">
        <v>68.451999999999998</v>
      </c>
      <c r="AD143">
        <v>146.41999999999999</v>
      </c>
      <c r="AE143">
        <v>43.12</v>
      </c>
      <c r="AF143">
        <v>25.736999999999998</v>
      </c>
      <c r="AG143">
        <v>42.917000000000002</v>
      </c>
      <c r="AH143">
        <v>155.648</v>
      </c>
      <c r="AI143">
        <v>114.161</v>
      </c>
      <c r="AJ143">
        <v>80.881</v>
      </c>
      <c r="AK143">
        <v>134.82599999999999</v>
      </c>
      <c r="AL143">
        <v>488.98399999999998</v>
      </c>
      <c r="AM143">
        <v>358.64699999999999</v>
      </c>
      <c r="AN143">
        <v>6.431</v>
      </c>
      <c r="AO143">
        <v>21.436</v>
      </c>
      <c r="AP143">
        <v>136.27699999999999</v>
      </c>
      <c r="AQ143">
        <v>250.494</v>
      </c>
    </row>
    <row r="144" spans="1:43" x14ac:dyDescent="0.2">
      <c r="A144">
        <v>7</v>
      </c>
      <c r="B144">
        <v>58</v>
      </c>
      <c r="C144">
        <v>23</v>
      </c>
      <c r="D144">
        <v>75</v>
      </c>
      <c r="E144" s="2" t="s">
        <v>163</v>
      </c>
      <c r="F144">
        <v>20</v>
      </c>
      <c r="G144">
        <f t="shared" si="8"/>
        <v>1.9379999999999999</v>
      </c>
      <c r="H144">
        <v>0.159</v>
      </c>
      <c r="I144">
        <f>1.938-0.159</f>
        <v>1.7789999999999999</v>
      </c>
      <c r="J144">
        <f t="shared" si="9"/>
        <v>8.9376053962900506E-2</v>
      </c>
      <c r="K144">
        <v>238</v>
      </c>
      <c r="M144">
        <v>2</v>
      </c>
      <c r="N144" t="s">
        <v>99</v>
      </c>
      <c r="O144" t="s">
        <v>98</v>
      </c>
      <c r="P144">
        <v>394</v>
      </c>
      <c r="Q144">
        <v>700</v>
      </c>
      <c r="R144">
        <v>1397.079</v>
      </c>
      <c r="S144">
        <v>0.501</v>
      </c>
      <c r="T144">
        <v>744.26099999999997</v>
      </c>
      <c r="U144">
        <v>0.80200000000000005</v>
      </c>
      <c r="V144">
        <v>0.56799999999999995</v>
      </c>
      <c r="W144">
        <v>6.1449999999999996</v>
      </c>
      <c r="X144">
        <v>2007.3109999999999</v>
      </c>
      <c r="Y144">
        <v>1354.0070000000001</v>
      </c>
      <c r="Z144">
        <v>3529.61</v>
      </c>
      <c r="AA144">
        <v>0.115</v>
      </c>
      <c r="AB144">
        <v>504.86399999999998</v>
      </c>
      <c r="AC144">
        <v>386.24700000000001</v>
      </c>
      <c r="AD144">
        <v>404.63299999999998</v>
      </c>
      <c r="AE144">
        <v>101.33499999999999</v>
      </c>
      <c r="AF144">
        <v>160.76</v>
      </c>
      <c r="AG144">
        <v>231.077</v>
      </c>
      <c r="AH144">
        <v>431.19200000000001</v>
      </c>
      <c r="AI144">
        <v>300.46300000000002</v>
      </c>
      <c r="AJ144">
        <v>505.09899999999999</v>
      </c>
      <c r="AK144">
        <v>725.94799999999998</v>
      </c>
      <c r="AL144">
        <v>1354.63</v>
      </c>
      <c r="AM144">
        <v>943.93299999999999</v>
      </c>
      <c r="AN144">
        <v>44.637999999999998</v>
      </c>
      <c r="AO144">
        <v>110.339</v>
      </c>
      <c r="AP144">
        <v>380.51900000000001</v>
      </c>
      <c r="AQ144">
        <v>818.51099999999997</v>
      </c>
    </row>
    <row r="145" spans="1:43" x14ac:dyDescent="0.2">
      <c r="A145">
        <v>7</v>
      </c>
      <c r="B145">
        <v>58</v>
      </c>
      <c r="C145">
        <v>23</v>
      </c>
      <c r="D145">
        <v>76</v>
      </c>
      <c r="E145" s="2" t="s">
        <v>166</v>
      </c>
      <c r="F145">
        <v>1</v>
      </c>
      <c r="G145">
        <f t="shared" si="8"/>
        <v>1.581</v>
      </c>
      <c r="H145">
        <v>0.109</v>
      </c>
      <c r="I145">
        <v>1.472</v>
      </c>
      <c r="J145">
        <f t="shared" si="9"/>
        <v>7.4048913043478257E-2</v>
      </c>
      <c r="K145">
        <v>159</v>
      </c>
      <c r="M145" s="1">
        <v>1</v>
      </c>
      <c r="N145" t="s">
        <v>100</v>
      </c>
      <c r="O145" t="s">
        <v>101</v>
      </c>
      <c r="P145">
        <v>188</v>
      </c>
      <c r="Q145">
        <v>724</v>
      </c>
      <c r="R145">
        <v>1146.4590000000001</v>
      </c>
      <c r="S145">
        <v>0.63200000000000001</v>
      </c>
      <c r="T145">
        <v>592.95799999999997</v>
      </c>
      <c r="U145">
        <v>0.84699999999999998</v>
      </c>
      <c r="V145">
        <v>0.63500000000000001</v>
      </c>
      <c r="W145">
        <v>5.2460000000000004</v>
      </c>
      <c r="X145">
        <v>1433.107</v>
      </c>
      <c r="Y145">
        <v>1110.1420000000001</v>
      </c>
      <c r="Z145">
        <v>3020.7829999999999</v>
      </c>
      <c r="AA145">
        <v>9.2999999999999999E-2</v>
      </c>
      <c r="AB145">
        <v>427.79899999999998</v>
      </c>
      <c r="AC145">
        <v>271.59100000000001</v>
      </c>
      <c r="AD145">
        <v>330.76900000000001</v>
      </c>
      <c r="AE145">
        <v>116.3</v>
      </c>
      <c r="AF145">
        <v>137.066</v>
      </c>
      <c r="AG145">
        <v>161.08199999999999</v>
      </c>
      <c r="AH145">
        <v>361.60199999999998</v>
      </c>
      <c r="AI145">
        <v>301.59500000000003</v>
      </c>
      <c r="AJ145">
        <v>430.60500000000002</v>
      </c>
      <c r="AK145">
        <v>506.30799999999999</v>
      </c>
      <c r="AL145">
        <v>1136.383</v>
      </c>
      <c r="AM145">
        <v>947.48699999999997</v>
      </c>
      <c r="AN145">
        <v>37.790999999999997</v>
      </c>
      <c r="AO145">
        <v>76.358999999999995</v>
      </c>
      <c r="AP145">
        <v>328.04599999999999</v>
      </c>
      <c r="AQ145">
        <v>667.94600000000003</v>
      </c>
    </row>
    <row r="146" spans="1:43" x14ac:dyDescent="0.2">
      <c r="A146">
        <v>7</v>
      </c>
      <c r="B146">
        <v>58</v>
      </c>
      <c r="C146">
        <v>23</v>
      </c>
      <c r="D146">
        <v>77</v>
      </c>
      <c r="E146" s="2" t="s">
        <v>166</v>
      </c>
      <c r="F146">
        <v>2</v>
      </c>
      <c r="G146">
        <f t="shared" si="8"/>
        <v>1.054</v>
      </c>
      <c r="H146">
        <v>7.0000000000000007E-2</v>
      </c>
      <c r="I146">
        <f>1.054-0.07</f>
        <v>0.98399999999999999</v>
      </c>
      <c r="J146">
        <f t="shared" si="9"/>
        <v>7.1138211382113833E-2</v>
      </c>
      <c r="K146">
        <v>168</v>
      </c>
      <c r="M146" s="1">
        <v>1</v>
      </c>
      <c r="N146" t="s">
        <v>100</v>
      </c>
      <c r="O146" t="s">
        <v>102</v>
      </c>
      <c r="P146">
        <v>192</v>
      </c>
      <c r="Q146">
        <v>510</v>
      </c>
      <c r="R146">
        <v>829.03099999999995</v>
      </c>
      <c r="S146">
        <v>0.61499999999999999</v>
      </c>
      <c r="T146">
        <v>434.25299999999999</v>
      </c>
      <c r="U146">
        <v>0.82899999999999996</v>
      </c>
      <c r="V146">
        <v>0.56799999999999995</v>
      </c>
      <c r="W146">
        <v>4.6580000000000004</v>
      </c>
      <c r="X146">
        <v>1082.1759999999999</v>
      </c>
      <c r="Y146">
        <v>798.28899999999999</v>
      </c>
      <c r="Z146">
        <v>2146.1909999999998</v>
      </c>
      <c r="AA146">
        <v>6.8000000000000005E-2</v>
      </c>
      <c r="AB146">
        <v>335.19099999999997</v>
      </c>
      <c r="AC146">
        <v>188.90799999999999</v>
      </c>
      <c r="AD146">
        <v>213.76400000000001</v>
      </c>
      <c r="AE146">
        <v>91.168999999999997</v>
      </c>
      <c r="AF146">
        <v>104.57</v>
      </c>
      <c r="AG146">
        <v>113.85299999999999</v>
      </c>
      <c r="AH146">
        <v>229.53299999999999</v>
      </c>
      <c r="AI146">
        <v>235.11699999999999</v>
      </c>
      <c r="AJ146">
        <v>328.517</v>
      </c>
      <c r="AK146">
        <v>357.68</v>
      </c>
      <c r="AL146">
        <v>721.351</v>
      </c>
      <c r="AM146">
        <v>738.64300000000003</v>
      </c>
      <c r="AN146">
        <v>28.111000000000001</v>
      </c>
      <c r="AO146">
        <v>54.762</v>
      </c>
      <c r="AP146">
        <v>205.86</v>
      </c>
      <c r="AQ146">
        <v>509.55599999999998</v>
      </c>
    </row>
    <row r="147" spans="1:43" x14ac:dyDescent="0.2">
      <c r="A147">
        <v>7</v>
      </c>
      <c r="B147">
        <v>58</v>
      </c>
      <c r="C147">
        <v>23</v>
      </c>
      <c r="D147">
        <v>78</v>
      </c>
      <c r="E147" s="2" t="s">
        <v>164</v>
      </c>
      <c r="F147">
        <v>3</v>
      </c>
      <c r="G147">
        <f t="shared" si="8"/>
        <v>0.77700000000000002</v>
      </c>
      <c r="H147">
        <v>3.3000000000000002E-2</v>
      </c>
      <c r="I147">
        <v>0.74399999999999999</v>
      </c>
      <c r="J147">
        <f t="shared" si="9"/>
        <v>4.4354838709677422E-2</v>
      </c>
      <c r="K147">
        <v>142</v>
      </c>
      <c r="M147" s="1">
        <v>1</v>
      </c>
      <c r="N147" t="s">
        <v>119</v>
      </c>
      <c r="O147" t="s">
        <v>120</v>
      </c>
      <c r="P147">
        <v>102</v>
      </c>
      <c r="Q147">
        <v>298</v>
      </c>
      <c r="R147">
        <v>565.76400000000001</v>
      </c>
      <c r="S147">
        <v>0.52700000000000002</v>
      </c>
      <c r="T147">
        <v>326.471</v>
      </c>
      <c r="U147">
        <v>0.93799999999999994</v>
      </c>
      <c r="V147">
        <v>0.64800000000000002</v>
      </c>
      <c r="W147">
        <v>4.335</v>
      </c>
      <c r="X147">
        <v>734.07399999999996</v>
      </c>
      <c r="Y147">
        <v>667.48299999999995</v>
      </c>
      <c r="Z147">
        <v>1666.038</v>
      </c>
      <c r="AA147">
        <v>7.1999999999999995E-2</v>
      </c>
      <c r="AB147">
        <v>181.78</v>
      </c>
      <c r="AC147">
        <v>137.31299999999999</v>
      </c>
      <c r="AD147">
        <v>169.26900000000001</v>
      </c>
      <c r="AE147">
        <v>77.402000000000001</v>
      </c>
      <c r="AF147">
        <v>62.264000000000003</v>
      </c>
      <c r="AG147">
        <v>83.772999999999996</v>
      </c>
      <c r="AH147">
        <v>182.81</v>
      </c>
      <c r="AI147">
        <v>201.423</v>
      </c>
      <c r="AJ147">
        <v>195.60900000000001</v>
      </c>
      <c r="AK147">
        <v>263.327</v>
      </c>
      <c r="AL147">
        <v>574.31399999999996</v>
      </c>
      <c r="AM147">
        <v>632.78800000000001</v>
      </c>
      <c r="AN147">
        <v>17.939</v>
      </c>
      <c r="AO147">
        <v>40.795000000000002</v>
      </c>
      <c r="AP147">
        <v>165.01900000000001</v>
      </c>
      <c r="AQ147">
        <v>443.73099999999999</v>
      </c>
    </row>
    <row r="148" spans="1:43" x14ac:dyDescent="0.2">
      <c r="A148">
        <v>7</v>
      </c>
      <c r="B148">
        <v>58</v>
      </c>
      <c r="C148">
        <v>23</v>
      </c>
      <c r="D148">
        <v>79</v>
      </c>
      <c r="E148" s="2" t="s">
        <v>166</v>
      </c>
      <c r="F148">
        <v>4</v>
      </c>
      <c r="G148">
        <f t="shared" si="8"/>
        <v>1.5310000000000001</v>
      </c>
      <c r="H148">
        <v>0.12</v>
      </c>
      <c r="I148">
        <f>1.531-0.12</f>
        <v>1.411</v>
      </c>
      <c r="J148">
        <f t="shared" si="9"/>
        <v>8.5046066619418853E-2</v>
      </c>
      <c r="K148">
        <v>191</v>
      </c>
      <c r="M148" s="1">
        <v>1</v>
      </c>
      <c r="N148" t="s">
        <v>100</v>
      </c>
      <c r="O148" t="s">
        <v>103</v>
      </c>
      <c r="P148">
        <v>426</v>
      </c>
      <c r="Q148">
        <v>938</v>
      </c>
      <c r="R148">
        <v>1660.29</v>
      </c>
      <c r="S148">
        <v>0.56499999999999995</v>
      </c>
      <c r="T148">
        <v>827.99400000000003</v>
      </c>
      <c r="U148">
        <v>0.76600000000000001</v>
      </c>
      <c r="V148">
        <v>0.56799999999999995</v>
      </c>
      <c r="W148">
        <v>5.5659999999999998</v>
      </c>
      <c r="X148">
        <v>2287.0639999999999</v>
      </c>
      <c r="Y148">
        <v>1331.9549999999999</v>
      </c>
      <c r="Z148">
        <v>4008.8960000000002</v>
      </c>
      <c r="AA148">
        <v>0.14799999999999999</v>
      </c>
      <c r="AB148">
        <v>644.18799999999999</v>
      </c>
      <c r="AC148">
        <v>406.32799999999997</v>
      </c>
      <c r="AD148">
        <v>498.73899999999998</v>
      </c>
      <c r="AE148">
        <v>111.035</v>
      </c>
      <c r="AF148">
        <v>201.35400000000001</v>
      </c>
      <c r="AG148">
        <v>243.52199999999999</v>
      </c>
      <c r="AH148">
        <v>537.41099999999994</v>
      </c>
      <c r="AI148">
        <v>293.68799999999999</v>
      </c>
      <c r="AJ148">
        <v>632.57100000000003</v>
      </c>
      <c r="AK148">
        <v>765.173</v>
      </c>
      <c r="AL148">
        <v>1688.5029999999999</v>
      </c>
      <c r="AM148">
        <v>922.65</v>
      </c>
      <c r="AN148">
        <v>54.406999999999996</v>
      </c>
      <c r="AO148">
        <v>116.553</v>
      </c>
      <c r="AP148">
        <v>479.62799999999999</v>
      </c>
      <c r="AQ148">
        <v>681.36699999999996</v>
      </c>
    </row>
    <row r="149" spans="1:43" x14ac:dyDescent="0.2">
      <c r="A149">
        <v>7</v>
      </c>
      <c r="B149">
        <v>58</v>
      </c>
      <c r="C149">
        <v>23</v>
      </c>
      <c r="D149">
        <v>80</v>
      </c>
      <c r="E149" s="2" t="s">
        <v>166</v>
      </c>
      <c r="F149">
        <v>5</v>
      </c>
      <c r="G149">
        <f t="shared" si="8"/>
        <v>2.0830000000000002</v>
      </c>
      <c r="H149">
        <v>9.8000000000000004E-2</v>
      </c>
      <c r="I149">
        <v>1.9850000000000001</v>
      </c>
      <c r="J149">
        <f t="shared" si="9"/>
        <v>4.9370277078085639E-2</v>
      </c>
      <c r="K149">
        <v>214</v>
      </c>
      <c r="M149" s="1">
        <v>1</v>
      </c>
      <c r="N149" t="s">
        <v>100</v>
      </c>
      <c r="O149" t="s">
        <v>104</v>
      </c>
      <c r="P149">
        <v>356</v>
      </c>
      <c r="Q149">
        <v>748</v>
      </c>
      <c r="R149">
        <v>1358.7260000000001</v>
      </c>
      <c r="S149">
        <v>0.55100000000000005</v>
      </c>
      <c r="T149">
        <v>751.24</v>
      </c>
      <c r="U149">
        <v>0.83899999999999997</v>
      </c>
      <c r="V149">
        <v>0.63500000000000001</v>
      </c>
      <c r="W149">
        <v>3.8119999999999998</v>
      </c>
      <c r="X149">
        <v>1829.241</v>
      </c>
      <c r="Y149">
        <v>1199.932</v>
      </c>
      <c r="Z149">
        <v>3581.0149999999999</v>
      </c>
      <c r="AA149">
        <v>0.12</v>
      </c>
      <c r="AB149">
        <v>466.40699999999998</v>
      </c>
      <c r="AC149">
        <v>337.41300000000001</v>
      </c>
      <c r="AD149">
        <v>426.726</v>
      </c>
      <c r="AE149">
        <v>128.18</v>
      </c>
      <c r="AF149">
        <v>149.179</v>
      </c>
      <c r="AG149">
        <v>203.00200000000001</v>
      </c>
      <c r="AH149">
        <v>476.38799999999998</v>
      </c>
      <c r="AI149">
        <v>311.178</v>
      </c>
      <c r="AJ149">
        <v>468.65899999999999</v>
      </c>
      <c r="AK149">
        <v>637.928</v>
      </c>
      <c r="AL149">
        <v>1496.8320000000001</v>
      </c>
      <c r="AM149">
        <v>977.596</v>
      </c>
      <c r="AN149">
        <v>41.186</v>
      </c>
      <c r="AO149">
        <v>97.457999999999998</v>
      </c>
      <c r="AP149">
        <v>441.47399999999999</v>
      </c>
      <c r="AQ149">
        <v>619.81399999999996</v>
      </c>
    </row>
    <row r="150" spans="1:43" x14ac:dyDescent="0.2">
      <c r="A150">
        <v>7</v>
      </c>
      <c r="B150">
        <v>58</v>
      </c>
      <c r="C150">
        <v>23</v>
      </c>
      <c r="D150">
        <v>81</v>
      </c>
      <c r="E150" s="2" t="s">
        <v>166</v>
      </c>
      <c r="F150">
        <v>6</v>
      </c>
      <c r="G150">
        <f t="shared" si="8"/>
        <v>0.88200000000000001</v>
      </c>
      <c r="H150">
        <v>5.1999999999999998E-2</v>
      </c>
      <c r="I150">
        <v>0.83</v>
      </c>
      <c r="J150">
        <f t="shared" si="9"/>
        <v>6.2650602409638559E-2</v>
      </c>
      <c r="K150">
        <v>143</v>
      </c>
      <c r="M150" s="1">
        <v>1</v>
      </c>
      <c r="N150" t="s">
        <v>100</v>
      </c>
      <c r="O150" t="s">
        <v>105</v>
      </c>
      <c r="P150">
        <v>217</v>
      </c>
      <c r="Q150">
        <v>435</v>
      </c>
      <c r="R150">
        <v>919.51099999999997</v>
      </c>
      <c r="S150">
        <v>0.47299999999999998</v>
      </c>
      <c r="T150">
        <v>538.56299999999999</v>
      </c>
      <c r="U150">
        <v>0.85</v>
      </c>
      <c r="V150">
        <v>0.68400000000000005</v>
      </c>
      <c r="W150">
        <v>4.9400000000000004</v>
      </c>
      <c r="X150">
        <v>1318.2090000000001</v>
      </c>
      <c r="Y150">
        <v>860.69600000000003</v>
      </c>
      <c r="Z150">
        <v>2471.0169999999998</v>
      </c>
      <c r="AA150">
        <v>0.115</v>
      </c>
      <c r="AB150">
        <v>297.04599999999999</v>
      </c>
      <c r="AC150">
        <v>190.14699999999999</v>
      </c>
      <c r="AD150">
        <v>370.97899999999998</v>
      </c>
      <c r="AE150">
        <v>61.338999999999999</v>
      </c>
      <c r="AF150">
        <v>94.616</v>
      </c>
      <c r="AG150">
        <v>115.57</v>
      </c>
      <c r="AH150">
        <v>404.64299999999997</v>
      </c>
      <c r="AI150">
        <v>171.268</v>
      </c>
      <c r="AJ150">
        <v>297.24599999999998</v>
      </c>
      <c r="AK150">
        <v>363.07499999999999</v>
      </c>
      <c r="AL150">
        <v>1271.8399999999999</v>
      </c>
      <c r="AM150">
        <v>538.85599999999999</v>
      </c>
      <c r="AN150">
        <v>26.056000000000001</v>
      </c>
      <c r="AO150">
        <v>56.082000000000001</v>
      </c>
      <c r="AP150">
        <v>365.60599999999999</v>
      </c>
      <c r="AQ150">
        <v>412.95100000000002</v>
      </c>
    </row>
    <row r="151" spans="1:43" x14ac:dyDescent="0.2">
      <c r="A151">
        <v>7</v>
      </c>
      <c r="B151">
        <v>58</v>
      </c>
      <c r="C151">
        <v>23</v>
      </c>
      <c r="D151">
        <v>82</v>
      </c>
      <c r="E151" s="2" t="s">
        <v>166</v>
      </c>
      <c r="F151">
        <v>7</v>
      </c>
      <c r="G151">
        <f t="shared" si="8"/>
        <v>1.7370000000000001</v>
      </c>
      <c r="H151">
        <v>9.4E-2</v>
      </c>
      <c r="I151">
        <v>1.643</v>
      </c>
      <c r="J151">
        <f t="shared" si="9"/>
        <v>5.7212416311625075E-2</v>
      </c>
      <c r="K151">
        <v>194</v>
      </c>
      <c r="M151" s="1">
        <v>1</v>
      </c>
      <c r="N151" t="s">
        <v>100</v>
      </c>
      <c r="O151" t="s">
        <v>106</v>
      </c>
      <c r="P151">
        <v>248</v>
      </c>
      <c r="Q151">
        <v>688</v>
      </c>
      <c r="R151">
        <v>1347.402</v>
      </c>
      <c r="S151">
        <v>0.51100000000000001</v>
      </c>
      <c r="T151">
        <v>772.19600000000003</v>
      </c>
      <c r="U151">
        <v>0.94499999999999995</v>
      </c>
      <c r="V151">
        <v>0.64800000000000002</v>
      </c>
      <c r="W151">
        <v>5.8540000000000001</v>
      </c>
      <c r="X151">
        <v>1758.1079999999999</v>
      </c>
      <c r="Y151">
        <v>1822.0119999999999</v>
      </c>
      <c r="Z151">
        <v>4000.8519999999999</v>
      </c>
      <c r="AA151">
        <v>0.107</v>
      </c>
      <c r="AB151">
        <v>408.85899999999998</v>
      </c>
      <c r="AC151">
        <v>353.17399999999998</v>
      </c>
      <c r="AD151">
        <v>443.56200000000001</v>
      </c>
      <c r="AE151">
        <v>141.80600000000001</v>
      </c>
      <c r="AF151">
        <v>131.52500000000001</v>
      </c>
      <c r="AG151">
        <v>214.68799999999999</v>
      </c>
      <c r="AH151">
        <v>481.48200000000003</v>
      </c>
      <c r="AI151">
        <v>445.65699999999998</v>
      </c>
      <c r="AJ151">
        <v>413.19900000000001</v>
      </c>
      <c r="AK151">
        <v>674.56799999999998</v>
      </c>
      <c r="AL151">
        <v>1512.6189999999999</v>
      </c>
      <c r="AM151">
        <v>1400.4659999999999</v>
      </c>
      <c r="AN151">
        <v>36.734000000000002</v>
      </c>
      <c r="AO151">
        <v>104.065</v>
      </c>
      <c r="AP151">
        <v>433.36799999999999</v>
      </c>
      <c r="AQ151">
        <v>1247.8440000000001</v>
      </c>
    </row>
    <row r="152" spans="1:43" x14ac:dyDescent="0.2">
      <c r="A152">
        <v>7</v>
      </c>
      <c r="B152">
        <v>58</v>
      </c>
      <c r="C152">
        <v>23</v>
      </c>
      <c r="D152">
        <v>83</v>
      </c>
      <c r="E152" s="2" t="s">
        <v>166</v>
      </c>
      <c r="F152">
        <v>8</v>
      </c>
      <c r="G152">
        <f t="shared" si="8"/>
        <v>1.4410000000000001</v>
      </c>
      <c r="H152">
        <v>7.9000000000000001E-2</v>
      </c>
      <c r="I152">
        <v>1.3620000000000001</v>
      </c>
      <c r="J152">
        <f t="shared" si="9"/>
        <v>5.8002936857562408E-2</v>
      </c>
      <c r="K152">
        <v>211</v>
      </c>
      <c r="M152" s="1">
        <v>1</v>
      </c>
      <c r="N152" t="s">
        <v>100</v>
      </c>
      <c r="O152" t="s">
        <v>107</v>
      </c>
      <c r="P152">
        <v>337</v>
      </c>
      <c r="Q152">
        <v>841</v>
      </c>
      <c r="R152">
        <v>1571.3440000000001</v>
      </c>
      <c r="S152">
        <v>0.53500000000000003</v>
      </c>
      <c r="T152">
        <v>756.41</v>
      </c>
      <c r="U152">
        <v>0.71099999999999997</v>
      </c>
      <c r="V152">
        <v>0.53900000000000003</v>
      </c>
      <c r="W152">
        <v>5.3360000000000003</v>
      </c>
      <c r="X152">
        <v>2250.2109999999998</v>
      </c>
      <c r="Y152">
        <v>1058.2840000000001</v>
      </c>
      <c r="Z152">
        <v>3509.8240000000001</v>
      </c>
      <c r="AA152">
        <v>0.13300000000000001</v>
      </c>
      <c r="AB152">
        <v>665.81500000000005</v>
      </c>
      <c r="AC152">
        <v>393.649</v>
      </c>
      <c r="AD152">
        <v>436.47800000000001</v>
      </c>
      <c r="AE152">
        <v>75.402000000000001</v>
      </c>
      <c r="AF152">
        <v>211.24700000000001</v>
      </c>
      <c r="AG152">
        <v>236.898</v>
      </c>
      <c r="AH152">
        <v>465.94600000000003</v>
      </c>
      <c r="AI152">
        <v>202.893</v>
      </c>
      <c r="AJ152">
        <v>663.65300000000002</v>
      </c>
      <c r="AK152">
        <v>744.58699999999999</v>
      </c>
      <c r="AL152">
        <v>1463.8140000000001</v>
      </c>
      <c r="AM152">
        <v>637.77099999999996</v>
      </c>
      <c r="AN152">
        <v>57.491999999999997</v>
      </c>
      <c r="AO152">
        <v>113.89</v>
      </c>
      <c r="AP152">
        <v>412.37700000000001</v>
      </c>
      <c r="AQ152">
        <v>474.52499999999998</v>
      </c>
    </row>
    <row r="153" spans="1:43" x14ac:dyDescent="0.2">
      <c r="A153">
        <v>7</v>
      </c>
      <c r="B153">
        <v>58</v>
      </c>
      <c r="C153">
        <v>23</v>
      </c>
      <c r="D153">
        <v>84</v>
      </c>
      <c r="E153" s="2" t="s">
        <v>166</v>
      </c>
      <c r="F153">
        <v>9</v>
      </c>
      <c r="G153">
        <f t="shared" si="8"/>
        <v>2.4379999999999997</v>
      </c>
      <c r="H153">
        <v>0.183</v>
      </c>
      <c r="I153">
        <v>2.2549999999999999</v>
      </c>
      <c r="J153">
        <f t="shared" si="9"/>
        <v>8.1152993348115307E-2</v>
      </c>
      <c r="K153">
        <v>216</v>
      </c>
      <c r="M153" s="1">
        <v>1</v>
      </c>
      <c r="N153" t="s">
        <v>100</v>
      </c>
      <c r="O153" t="s">
        <v>108</v>
      </c>
      <c r="P153">
        <v>547</v>
      </c>
      <c r="Q153">
        <v>1199</v>
      </c>
      <c r="R153">
        <v>2137.4459999999999</v>
      </c>
      <c r="S153">
        <v>0.56100000000000005</v>
      </c>
      <c r="T153">
        <v>1098.123</v>
      </c>
      <c r="U153">
        <v>0.80200000000000005</v>
      </c>
      <c r="V153">
        <v>0.53900000000000003</v>
      </c>
      <c r="W153">
        <v>5.883</v>
      </c>
      <c r="X153">
        <v>2950.0459999999998</v>
      </c>
      <c r="Y153">
        <v>2228.0940000000001</v>
      </c>
      <c r="Z153">
        <v>5427.8209999999999</v>
      </c>
      <c r="AA153">
        <v>0.17199999999999999</v>
      </c>
      <c r="AB153">
        <v>883.23199999999997</v>
      </c>
      <c r="AC153">
        <v>537.62099999999998</v>
      </c>
      <c r="AD153">
        <v>532.59900000000005</v>
      </c>
      <c r="AE153">
        <v>183.994</v>
      </c>
      <c r="AF153">
        <v>285.72300000000001</v>
      </c>
      <c r="AG153">
        <v>320.51600000000002</v>
      </c>
      <c r="AH153">
        <v>567.899</v>
      </c>
      <c r="AI153">
        <v>553.40200000000004</v>
      </c>
      <c r="AJ153">
        <v>897.62599999999998</v>
      </c>
      <c r="AK153">
        <v>1007.273</v>
      </c>
      <c r="AL153">
        <v>1784.357</v>
      </c>
      <c r="AM153">
        <v>1738.5640000000001</v>
      </c>
      <c r="AN153">
        <v>79.290000000000006</v>
      </c>
      <c r="AO153">
        <v>152.68100000000001</v>
      </c>
      <c r="AP153">
        <v>505.05099999999999</v>
      </c>
      <c r="AQ153">
        <v>1491.0709999999999</v>
      </c>
    </row>
    <row r="154" spans="1:43" x14ac:dyDescent="0.2">
      <c r="A154">
        <v>7</v>
      </c>
      <c r="B154">
        <v>58</v>
      </c>
      <c r="C154">
        <v>23</v>
      </c>
      <c r="D154">
        <v>85</v>
      </c>
      <c r="E154" s="2" t="s">
        <v>166</v>
      </c>
      <c r="F154">
        <v>10</v>
      </c>
      <c r="G154">
        <f t="shared" si="8"/>
        <v>1.5830000000000002</v>
      </c>
      <c r="H154">
        <v>0.11</v>
      </c>
      <c r="I154">
        <v>1.4730000000000001</v>
      </c>
      <c r="J154">
        <f t="shared" si="9"/>
        <v>7.4677528852681599E-2</v>
      </c>
      <c r="K154">
        <v>217</v>
      </c>
      <c r="M154" s="1">
        <v>1</v>
      </c>
      <c r="N154" t="s">
        <v>110</v>
      </c>
      <c r="O154" t="s">
        <v>111</v>
      </c>
      <c r="P154">
        <v>411</v>
      </c>
      <c r="Q154">
        <v>607</v>
      </c>
      <c r="R154">
        <v>1023.092</v>
      </c>
      <c r="S154">
        <v>0.59299999999999997</v>
      </c>
      <c r="T154">
        <v>595.20000000000005</v>
      </c>
      <c r="U154">
        <v>0.90400000000000003</v>
      </c>
      <c r="V154">
        <v>0.64800000000000002</v>
      </c>
      <c r="W154">
        <v>5.08</v>
      </c>
      <c r="X154">
        <v>1362.78</v>
      </c>
      <c r="Y154">
        <v>1255.7329999999999</v>
      </c>
      <c r="Z154">
        <v>2954.44</v>
      </c>
      <c r="AA154">
        <v>0.107</v>
      </c>
      <c r="AB154">
        <v>290.10700000000003</v>
      </c>
      <c r="AC154">
        <v>295.18799999999999</v>
      </c>
      <c r="AD154">
        <v>330.98200000000003</v>
      </c>
      <c r="AE154">
        <v>106.81399999999999</v>
      </c>
      <c r="AF154">
        <v>92.7</v>
      </c>
      <c r="AG154">
        <v>179.71799999999999</v>
      </c>
      <c r="AH154">
        <v>343.60199999999998</v>
      </c>
      <c r="AI154">
        <v>324.221</v>
      </c>
      <c r="AJ154">
        <v>291.28100000000001</v>
      </c>
      <c r="AK154">
        <v>564.73099999999999</v>
      </c>
      <c r="AL154">
        <v>1079.8579999999999</v>
      </c>
      <c r="AM154">
        <v>1018.57</v>
      </c>
      <c r="AN154">
        <v>25.736999999999998</v>
      </c>
      <c r="AO154">
        <v>87.322999999999993</v>
      </c>
      <c r="AP154">
        <v>293.38499999999999</v>
      </c>
      <c r="AQ154">
        <v>849.28899999999999</v>
      </c>
    </row>
    <row r="155" spans="1:43" x14ac:dyDescent="0.2">
      <c r="A155">
        <v>7</v>
      </c>
      <c r="B155">
        <v>58</v>
      </c>
      <c r="C155">
        <v>23</v>
      </c>
      <c r="D155">
        <v>86</v>
      </c>
      <c r="E155" s="2" t="s">
        <v>166</v>
      </c>
      <c r="F155">
        <v>11</v>
      </c>
      <c r="G155">
        <f t="shared" si="8"/>
        <v>2.786</v>
      </c>
      <c r="H155">
        <v>0.19800000000000001</v>
      </c>
      <c r="I155">
        <v>2.5880000000000001</v>
      </c>
      <c r="J155">
        <f t="shared" si="9"/>
        <v>7.6506955177743433E-2</v>
      </c>
      <c r="K155">
        <v>258</v>
      </c>
      <c r="M155" s="1">
        <v>1</v>
      </c>
      <c r="N155" t="s">
        <v>110</v>
      </c>
      <c r="O155" t="s">
        <v>112</v>
      </c>
      <c r="P155">
        <v>557</v>
      </c>
      <c r="Q155">
        <v>1215</v>
      </c>
      <c r="R155">
        <v>1931.3579999999999</v>
      </c>
      <c r="S155">
        <v>0.629</v>
      </c>
      <c r="T155">
        <v>952.36900000000003</v>
      </c>
      <c r="U155">
        <v>0.84699999999999998</v>
      </c>
      <c r="V155">
        <v>0.52400000000000002</v>
      </c>
      <c r="W155">
        <v>5.883</v>
      </c>
      <c r="X155">
        <v>2472.538</v>
      </c>
      <c r="Y155">
        <v>2315.9839999999999</v>
      </c>
      <c r="Z155">
        <v>5189.2209999999995</v>
      </c>
      <c r="AA155">
        <v>0.16600000000000001</v>
      </c>
      <c r="AB155">
        <v>834.33399999999995</v>
      </c>
      <c r="AC155">
        <v>416.536</v>
      </c>
      <c r="AD155">
        <v>465.91500000000002</v>
      </c>
      <c r="AE155">
        <v>214.57300000000001</v>
      </c>
      <c r="AF155">
        <v>258.262</v>
      </c>
      <c r="AG155">
        <v>250.13499999999999</v>
      </c>
      <c r="AH155">
        <v>512.92700000000002</v>
      </c>
      <c r="AI155">
        <v>629.92399999999998</v>
      </c>
      <c r="AJ155">
        <v>811.35500000000002</v>
      </c>
      <c r="AK155">
        <v>786.077</v>
      </c>
      <c r="AL155">
        <v>1612.825</v>
      </c>
      <c r="AM155">
        <v>1978.9639999999999</v>
      </c>
      <c r="AN155">
        <v>69.266000000000005</v>
      </c>
      <c r="AO155">
        <v>119.94199999999999</v>
      </c>
      <c r="AP155">
        <v>471.64</v>
      </c>
      <c r="AQ155">
        <v>1655.136</v>
      </c>
    </row>
    <row r="156" spans="1:43" x14ac:dyDescent="0.2">
      <c r="A156">
        <v>7</v>
      </c>
      <c r="B156">
        <v>58</v>
      </c>
      <c r="C156">
        <v>23</v>
      </c>
      <c r="D156">
        <v>87</v>
      </c>
      <c r="E156" s="2" t="s">
        <v>166</v>
      </c>
      <c r="F156">
        <v>12</v>
      </c>
      <c r="G156">
        <f t="shared" si="8"/>
        <v>1.214</v>
      </c>
      <c r="H156">
        <v>8.5999999999999993E-2</v>
      </c>
      <c r="I156">
        <v>1.1279999999999999</v>
      </c>
      <c r="J156">
        <f t="shared" si="9"/>
        <v>7.6241134751773049E-2</v>
      </c>
      <c r="K156">
        <v>165</v>
      </c>
      <c r="M156" s="1">
        <v>1</v>
      </c>
      <c r="N156" t="s">
        <v>110</v>
      </c>
      <c r="O156" t="s">
        <v>113</v>
      </c>
      <c r="P156">
        <v>450</v>
      </c>
      <c r="Q156">
        <v>734</v>
      </c>
      <c r="R156">
        <v>1219.1210000000001</v>
      </c>
      <c r="S156">
        <v>0.60199999999999998</v>
      </c>
      <c r="T156">
        <v>643.42600000000004</v>
      </c>
      <c r="U156">
        <v>0.85399999999999998</v>
      </c>
      <c r="V156">
        <v>0.56799999999999995</v>
      </c>
      <c r="W156">
        <v>4.6989999999999998</v>
      </c>
      <c r="X156">
        <v>1601.925</v>
      </c>
      <c r="Y156">
        <v>1255</v>
      </c>
      <c r="Z156">
        <v>3311.0259999999998</v>
      </c>
      <c r="AA156">
        <v>0.104</v>
      </c>
      <c r="AB156">
        <v>500.07799999999997</v>
      </c>
      <c r="AC156">
        <v>217.39599999999999</v>
      </c>
      <c r="AD156">
        <v>366.05900000000003</v>
      </c>
      <c r="AE156">
        <v>135.58799999999999</v>
      </c>
      <c r="AF156">
        <v>154.035</v>
      </c>
      <c r="AG156">
        <v>130.93</v>
      </c>
      <c r="AH156">
        <v>422.09899999999999</v>
      </c>
      <c r="AI156">
        <v>346.55900000000003</v>
      </c>
      <c r="AJ156">
        <v>483.91399999999999</v>
      </c>
      <c r="AK156">
        <v>411.63600000000002</v>
      </c>
      <c r="AL156">
        <v>1326.241</v>
      </c>
      <c r="AM156">
        <v>1089.2349999999999</v>
      </c>
      <c r="AN156">
        <v>41.161999999999999</v>
      </c>
      <c r="AO156">
        <v>63.014000000000003</v>
      </c>
      <c r="AP156">
        <v>404.21100000000001</v>
      </c>
      <c r="AQ156">
        <v>746.61300000000006</v>
      </c>
    </row>
    <row r="157" spans="1:43" x14ac:dyDescent="0.2">
      <c r="A157">
        <v>7</v>
      </c>
      <c r="B157">
        <v>58</v>
      </c>
      <c r="C157">
        <v>23</v>
      </c>
      <c r="D157">
        <v>88</v>
      </c>
      <c r="E157" s="2" t="s">
        <v>166</v>
      </c>
      <c r="F157">
        <v>13</v>
      </c>
      <c r="G157">
        <f t="shared" si="8"/>
        <v>1.22</v>
      </c>
      <c r="H157">
        <v>7.0000000000000007E-2</v>
      </c>
      <c r="I157">
        <v>1.1499999999999999</v>
      </c>
      <c r="J157">
        <f t="shared" si="9"/>
        <v>6.0869565217391314E-2</v>
      </c>
      <c r="K157">
        <v>184</v>
      </c>
      <c r="M157" s="1">
        <v>1</v>
      </c>
      <c r="N157" t="s">
        <v>110</v>
      </c>
      <c r="O157" t="s">
        <v>114</v>
      </c>
      <c r="P157">
        <v>422</v>
      </c>
      <c r="Q157">
        <v>652</v>
      </c>
      <c r="R157">
        <v>1062.8119999999999</v>
      </c>
      <c r="S157">
        <v>0.61299999999999999</v>
      </c>
      <c r="T157">
        <v>535.46699999999998</v>
      </c>
      <c r="U157">
        <v>0.79500000000000004</v>
      </c>
      <c r="V157">
        <v>0.63500000000000001</v>
      </c>
      <c r="W157">
        <v>4.4089999999999998</v>
      </c>
      <c r="X157">
        <v>1412.3779999999999</v>
      </c>
      <c r="Y157">
        <v>909.91099999999994</v>
      </c>
      <c r="Z157">
        <v>2697.3429999999998</v>
      </c>
      <c r="AA157">
        <v>9.9000000000000005E-2</v>
      </c>
      <c r="AB157">
        <v>384.80099999999999</v>
      </c>
      <c r="AC157">
        <v>239.952</v>
      </c>
      <c r="AD157">
        <v>355.89600000000002</v>
      </c>
      <c r="AE157">
        <v>82.162999999999997</v>
      </c>
      <c r="AF157">
        <v>107.17700000000001</v>
      </c>
      <c r="AG157">
        <v>143.73099999999999</v>
      </c>
      <c r="AH157">
        <v>400.34300000000002</v>
      </c>
      <c r="AI157">
        <v>206.65899999999999</v>
      </c>
      <c r="AJ157">
        <v>336.81299999999999</v>
      </c>
      <c r="AK157">
        <v>451.69299999999998</v>
      </c>
      <c r="AL157">
        <v>1258.8320000000001</v>
      </c>
      <c r="AM157">
        <v>650.00400000000002</v>
      </c>
      <c r="AN157">
        <v>27.599</v>
      </c>
      <c r="AO157">
        <v>68.754999999999995</v>
      </c>
      <c r="AP157">
        <v>373.58</v>
      </c>
      <c r="AQ157">
        <v>439.97699999999998</v>
      </c>
    </row>
    <row r="158" spans="1:43" x14ac:dyDescent="0.2">
      <c r="A158">
        <v>7</v>
      </c>
      <c r="B158">
        <v>58</v>
      </c>
      <c r="C158">
        <v>23</v>
      </c>
      <c r="D158">
        <v>89</v>
      </c>
      <c r="E158" s="2" t="s">
        <v>166</v>
      </c>
      <c r="F158">
        <v>14</v>
      </c>
      <c r="G158">
        <f t="shared" si="8"/>
        <v>2.0960000000000001</v>
      </c>
      <c r="H158">
        <v>0.14000000000000001</v>
      </c>
      <c r="I158">
        <v>1.956</v>
      </c>
      <c r="J158">
        <f t="shared" si="9"/>
        <v>7.1574642126789378E-2</v>
      </c>
      <c r="K158">
        <v>214</v>
      </c>
      <c r="M158" s="1">
        <v>1</v>
      </c>
      <c r="N158" t="s">
        <v>110</v>
      </c>
      <c r="O158" t="s">
        <v>115</v>
      </c>
      <c r="P158">
        <v>381</v>
      </c>
      <c r="Q158">
        <v>761</v>
      </c>
      <c r="R158">
        <v>1368.89</v>
      </c>
      <c r="S158">
        <v>0.55600000000000005</v>
      </c>
      <c r="T158">
        <v>689.32899999999995</v>
      </c>
      <c r="U158">
        <v>0.79800000000000004</v>
      </c>
      <c r="V158">
        <v>0.63500000000000001</v>
      </c>
      <c r="W158">
        <v>4.907</v>
      </c>
      <c r="X158">
        <v>1836.3140000000001</v>
      </c>
      <c r="Y158">
        <v>1138.7339999999999</v>
      </c>
      <c r="Z158">
        <v>3435.6489999999999</v>
      </c>
      <c r="AA158">
        <v>0.13800000000000001</v>
      </c>
      <c r="AB158">
        <v>514.41200000000003</v>
      </c>
      <c r="AC158">
        <v>331.21899999999999</v>
      </c>
      <c r="AD158">
        <v>415.01299999999998</v>
      </c>
      <c r="AE158">
        <v>108.247</v>
      </c>
      <c r="AF158">
        <v>162.404</v>
      </c>
      <c r="AG158">
        <v>201.035</v>
      </c>
      <c r="AH158">
        <v>460.33300000000003</v>
      </c>
      <c r="AI158">
        <v>269.14999999999998</v>
      </c>
      <c r="AJ158">
        <v>510.20800000000003</v>
      </c>
      <c r="AK158">
        <v>631.91700000000003</v>
      </c>
      <c r="AL158">
        <v>1446.519</v>
      </c>
      <c r="AM158">
        <v>847.00599999999997</v>
      </c>
      <c r="AN158">
        <v>44.145000000000003</v>
      </c>
      <c r="AO158">
        <v>97.593000000000004</v>
      </c>
      <c r="AP158">
        <v>424.14400000000001</v>
      </c>
      <c r="AQ158">
        <v>572.85199999999998</v>
      </c>
    </row>
    <row r="159" spans="1:43" x14ac:dyDescent="0.2">
      <c r="A159">
        <v>7</v>
      </c>
      <c r="B159">
        <v>58</v>
      </c>
      <c r="C159">
        <v>23</v>
      </c>
      <c r="D159">
        <v>90</v>
      </c>
      <c r="E159" s="2" t="s">
        <v>166</v>
      </c>
      <c r="F159">
        <v>15</v>
      </c>
      <c r="G159">
        <f t="shared" si="8"/>
        <v>1.6840000000000002</v>
      </c>
      <c r="H159">
        <v>0.106</v>
      </c>
      <c r="I159">
        <v>1.5780000000000001</v>
      </c>
      <c r="J159">
        <f t="shared" si="9"/>
        <v>6.7173637515842835E-2</v>
      </c>
      <c r="K159">
        <v>166</v>
      </c>
      <c r="M159" s="1">
        <v>1</v>
      </c>
      <c r="N159" t="s">
        <v>110</v>
      </c>
      <c r="O159" t="s">
        <v>116</v>
      </c>
      <c r="P159">
        <v>414</v>
      </c>
      <c r="Q159">
        <v>778</v>
      </c>
      <c r="R159">
        <v>1394.4559999999999</v>
      </c>
      <c r="S159">
        <v>0.55800000000000005</v>
      </c>
      <c r="T159">
        <v>776.68399999999997</v>
      </c>
      <c r="U159">
        <v>0.94499999999999995</v>
      </c>
      <c r="V159">
        <v>0.63500000000000001</v>
      </c>
      <c r="W159">
        <v>5.9850000000000003</v>
      </c>
      <c r="X159">
        <v>1779.3979999999999</v>
      </c>
      <c r="Y159">
        <v>1860.635</v>
      </c>
      <c r="Z159">
        <v>4146.1400000000003</v>
      </c>
      <c r="AA159">
        <v>0.106</v>
      </c>
      <c r="AB159">
        <v>440.36799999999999</v>
      </c>
      <c r="AC159">
        <v>365.46699999999998</v>
      </c>
      <c r="AD159">
        <v>412.92200000000003</v>
      </c>
      <c r="AE159">
        <v>175.7</v>
      </c>
      <c r="AF159">
        <v>144.99</v>
      </c>
      <c r="AG159">
        <v>218.72</v>
      </c>
      <c r="AH159">
        <v>452.255</v>
      </c>
      <c r="AI159">
        <v>503.64400000000001</v>
      </c>
      <c r="AJ159">
        <v>455.57</v>
      </c>
      <c r="AK159">
        <v>687.12900000000002</v>
      </c>
      <c r="AL159">
        <v>1420.8030000000001</v>
      </c>
      <c r="AM159">
        <v>1582.6379999999999</v>
      </c>
      <c r="AN159">
        <v>40.723999999999997</v>
      </c>
      <c r="AO159">
        <v>104.367</v>
      </c>
      <c r="AP159">
        <v>411.28899999999999</v>
      </c>
      <c r="AQ159">
        <v>1304.2539999999999</v>
      </c>
    </row>
    <row r="160" spans="1:43" x14ac:dyDescent="0.2">
      <c r="A160">
        <v>7</v>
      </c>
      <c r="B160">
        <v>58</v>
      </c>
      <c r="C160">
        <v>23</v>
      </c>
      <c r="D160">
        <v>91</v>
      </c>
      <c r="E160" s="2" t="s">
        <v>166</v>
      </c>
      <c r="F160">
        <v>16</v>
      </c>
      <c r="G160">
        <f t="shared" si="8"/>
        <v>1.143</v>
      </c>
      <c r="H160">
        <v>8.4000000000000005E-2</v>
      </c>
      <c r="I160">
        <v>1.0589999999999999</v>
      </c>
      <c r="J160">
        <f t="shared" si="9"/>
        <v>7.9320113314447604E-2</v>
      </c>
      <c r="K160">
        <v>186</v>
      </c>
      <c r="M160" s="1">
        <v>1</v>
      </c>
      <c r="N160" t="s">
        <v>110</v>
      </c>
      <c r="O160" t="s">
        <v>117</v>
      </c>
      <c r="P160">
        <v>349</v>
      </c>
      <c r="Q160">
        <v>659</v>
      </c>
      <c r="R160">
        <v>1210.912</v>
      </c>
      <c r="S160">
        <v>0.54400000000000004</v>
      </c>
      <c r="T160">
        <v>616.21199999999999</v>
      </c>
      <c r="U160">
        <v>0.81</v>
      </c>
      <c r="V160">
        <v>0.56799999999999995</v>
      </c>
      <c r="W160">
        <v>5.6239999999999997</v>
      </c>
      <c r="X160">
        <v>1698.9349999999999</v>
      </c>
      <c r="Y160">
        <v>1234.8910000000001</v>
      </c>
      <c r="Z160">
        <v>3068.5770000000002</v>
      </c>
      <c r="AA160">
        <v>0.124</v>
      </c>
      <c r="AB160">
        <v>459.57600000000002</v>
      </c>
      <c r="AC160">
        <v>360.06400000000002</v>
      </c>
      <c r="AD160">
        <v>292.42099999999999</v>
      </c>
      <c r="AE160">
        <v>98.850999999999999</v>
      </c>
      <c r="AF160">
        <v>144.62700000000001</v>
      </c>
      <c r="AG160">
        <v>217.10300000000001</v>
      </c>
      <c r="AH160">
        <v>311.53300000000002</v>
      </c>
      <c r="AI160">
        <v>302.97500000000002</v>
      </c>
      <c r="AJ160">
        <v>454.36</v>
      </c>
      <c r="AK160">
        <v>682.26499999999999</v>
      </c>
      <c r="AL160">
        <v>979.23599999999999</v>
      </c>
      <c r="AM160">
        <v>952.71600000000001</v>
      </c>
      <c r="AN160">
        <v>39.902999999999999</v>
      </c>
      <c r="AO160">
        <v>104.509</v>
      </c>
      <c r="AP160">
        <v>277.55799999999999</v>
      </c>
      <c r="AQ160">
        <v>812.92100000000005</v>
      </c>
    </row>
    <row r="161" spans="1:43" x14ac:dyDescent="0.2">
      <c r="A161">
        <v>7</v>
      </c>
      <c r="B161">
        <v>58</v>
      </c>
      <c r="C161">
        <v>23</v>
      </c>
      <c r="D161">
        <v>92</v>
      </c>
      <c r="E161" s="2" t="s">
        <v>166</v>
      </c>
      <c r="F161">
        <v>17</v>
      </c>
      <c r="G161">
        <f t="shared" si="8"/>
        <v>1.8820000000000001</v>
      </c>
      <c r="H161">
        <v>0.11</v>
      </c>
      <c r="I161">
        <v>1.772</v>
      </c>
      <c r="J161">
        <f t="shared" si="9"/>
        <v>6.2076749435665914E-2</v>
      </c>
      <c r="K161">
        <v>212</v>
      </c>
      <c r="M161" s="1">
        <v>1</v>
      </c>
      <c r="N161" t="s">
        <v>147</v>
      </c>
      <c r="O161" t="s">
        <v>148</v>
      </c>
      <c r="P161">
        <v>200</v>
      </c>
      <c r="Q161">
        <v>488</v>
      </c>
      <c r="R161">
        <v>808.38199999999995</v>
      </c>
      <c r="S161">
        <v>0.60399999999999998</v>
      </c>
      <c r="T161">
        <v>435.10399999999998</v>
      </c>
      <c r="U161">
        <v>0.88800000000000001</v>
      </c>
      <c r="V161">
        <v>0.63500000000000001</v>
      </c>
      <c r="W161">
        <v>5.2069999999999999</v>
      </c>
      <c r="X161">
        <v>1018.335</v>
      </c>
      <c r="Y161">
        <v>886.70100000000002</v>
      </c>
      <c r="Z161">
        <v>2244.2339999999999</v>
      </c>
      <c r="AA161">
        <v>0.11700000000000001</v>
      </c>
      <c r="AB161">
        <v>307.35199999999998</v>
      </c>
      <c r="AC161">
        <v>167.42400000000001</v>
      </c>
      <c r="AD161">
        <v>238.18299999999999</v>
      </c>
      <c r="AE161">
        <v>95.424000000000007</v>
      </c>
      <c r="AF161">
        <v>94.540999999999997</v>
      </c>
      <c r="AG161">
        <v>100.717</v>
      </c>
      <c r="AH161">
        <v>273.351</v>
      </c>
      <c r="AI161">
        <v>245.51499999999999</v>
      </c>
      <c r="AJ161">
        <v>297.01100000000002</v>
      </c>
      <c r="AK161">
        <v>316.55900000000003</v>
      </c>
      <c r="AL161">
        <v>858.75900000000001</v>
      </c>
      <c r="AM161">
        <v>771.90499999999997</v>
      </c>
      <c r="AN161">
        <v>25.364999999999998</v>
      </c>
      <c r="AO161">
        <v>48.44</v>
      </c>
      <c r="AP161">
        <v>260.43200000000002</v>
      </c>
      <c r="AQ161">
        <v>552.46400000000006</v>
      </c>
    </row>
    <row r="162" spans="1:43" x14ac:dyDescent="0.2">
      <c r="A162">
        <v>7</v>
      </c>
      <c r="B162">
        <v>58</v>
      </c>
      <c r="C162">
        <v>23</v>
      </c>
      <c r="D162">
        <v>93</v>
      </c>
      <c r="E162" s="2" t="s">
        <v>166</v>
      </c>
      <c r="F162">
        <v>18</v>
      </c>
      <c r="G162">
        <f t="shared" ref="G162:G184" si="10">I162+H162</f>
        <v>1.419</v>
      </c>
      <c r="H162">
        <v>4.8000000000000001E-2</v>
      </c>
      <c r="I162">
        <f>1.419-0.048</f>
        <v>1.371</v>
      </c>
      <c r="J162">
        <f t="shared" ref="J162:J184" si="11">H162/I162</f>
        <v>3.5010940919037198E-2</v>
      </c>
      <c r="K162">
        <v>198</v>
      </c>
      <c r="M162" s="1">
        <v>1</v>
      </c>
      <c r="N162" t="s">
        <v>147</v>
      </c>
      <c r="O162" t="s">
        <v>151</v>
      </c>
      <c r="P162">
        <v>187</v>
      </c>
      <c r="Q162">
        <v>257</v>
      </c>
      <c r="R162">
        <v>528.255</v>
      </c>
      <c r="S162">
        <v>0.48699999999999999</v>
      </c>
      <c r="T162">
        <v>262.072</v>
      </c>
      <c r="U162">
        <v>0.66800000000000004</v>
      </c>
      <c r="V162">
        <v>0.45800000000000002</v>
      </c>
      <c r="W162">
        <v>3.5920000000000001</v>
      </c>
      <c r="X162">
        <v>848.30600000000004</v>
      </c>
      <c r="Y162">
        <v>377.68799999999999</v>
      </c>
      <c r="Z162">
        <v>1124.645</v>
      </c>
      <c r="AA162">
        <v>9.4E-2</v>
      </c>
      <c r="AB162">
        <v>285.78300000000002</v>
      </c>
      <c r="AC162">
        <v>118.056</v>
      </c>
      <c r="AD162">
        <v>82.766000000000005</v>
      </c>
      <c r="AE162">
        <v>41.649000000000001</v>
      </c>
      <c r="AF162">
        <v>89.757000000000005</v>
      </c>
      <c r="AG162">
        <v>70.582999999999998</v>
      </c>
      <c r="AH162">
        <v>86.058999999999997</v>
      </c>
      <c r="AI162">
        <v>111.55200000000001</v>
      </c>
      <c r="AJ162">
        <v>282.08800000000002</v>
      </c>
      <c r="AK162">
        <v>221.74199999999999</v>
      </c>
      <c r="AL162">
        <v>270.363</v>
      </c>
      <c r="AM162">
        <v>350.452</v>
      </c>
      <c r="AN162">
        <v>24.248000000000001</v>
      </c>
      <c r="AO162">
        <v>33.67</v>
      </c>
      <c r="AP162">
        <v>74.075999999999993</v>
      </c>
      <c r="AQ162">
        <v>245.69399999999999</v>
      </c>
    </row>
    <row r="163" spans="1:43" x14ac:dyDescent="0.2">
      <c r="A163">
        <v>7</v>
      </c>
      <c r="B163">
        <v>58</v>
      </c>
      <c r="C163">
        <v>23</v>
      </c>
      <c r="D163">
        <v>94</v>
      </c>
      <c r="E163" s="2" t="s">
        <v>166</v>
      </c>
      <c r="F163">
        <v>19</v>
      </c>
      <c r="G163">
        <f t="shared" si="10"/>
        <v>1.49</v>
      </c>
      <c r="H163">
        <v>8.2000000000000003E-2</v>
      </c>
      <c r="I163">
        <v>1.4079999999999999</v>
      </c>
      <c r="J163">
        <f t="shared" si="11"/>
        <v>5.8238636363636367E-2</v>
      </c>
      <c r="K163">
        <v>204</v>
      </c>
      <c r="M163" s="1">
        <v>1</v>
      </c>
      <c r="N163" t="s">
        <v>147</v>
      </c>
      <c r="O163" t="s">
        <v>149</v>
      </c>
      <c r="P163">
        <v>372</v>
      </c>
      <c r="Q163">
        <v>590</v>
      </c>
      <c r="R163">
        <v>1239.4269999999999</v>
      </c>
      <c r="S163">
        <v>0.47599999999999998</v>
      </c>
      <c r="T163">
        <v>581.55899999999997</v>
      </c>
      <c r="U163">
        <v>0.65200000000000002</v>
      </c>
      <c r="V163">
        <v>0.45800000000000002</v>
      </c>
      <c r="W163">
        <v>3.9449999999999998</v>
      </c>
      <c r="X163">
        <v>1941.6690000000001</v>
      </c>
      <c r="Y163">
        <v>706.85699999999997</v>
      </c>
      <c r="Z163">
        <v>2528.3890000000001</v>
      </c>
      <c r="AA163">
        <v>0.14699999999999999</v>
      </c>
      <c r="AB163">
        <v>636.68299999999999</v>
      </c>
      <c r="AC163">
        <v>267.51600000000002</v>
      </c>
      <c r="AD163">
        <v>272.04700000000003</v>
      </c>
      <c r="AE163">
        <v>63.180999999999997</v>
      </c>
      <c r="AF163">
        <v>193.74299999999999</v>
      </c>
      <c r="AG163">
        <v>158.501</v>
      </c>
      <c r="AH163">
        <v>300.28500000000003</v>
      </c>
      <c r="AI163">
        <v>152.233</v>
      </c>
      <c r="AJ163">
        <v>608.81500000000005</v>
      </c>
      <c r="AK163">
        <v>497.94400000000002</v>
      </c>
      <c r="AL163">
        <v>943.37400000000002</v>
      </c>
      <c r="AM163">
        <v>478.255</v>
      </c>
      <c r="AN163">
        <v>51.378999999999998</v>
      </c>
      <c r="AO163">
        <v>74.915000000000006</v>
      </c>
      <c r="AP163">
        <v>276.16300000000001</v>
      </c>
      <c r="AQ163">
        <v>304.40100000000001</v>
      </c>
    </row>
    <row r="164" spans="1:43" x14ac:dyDescent="0.2">
      <c r="A164">
        <v>7</v>
      </c>
      <c r="B164">
        <v>58</v>
      </c>
      <c r="C164">
        <v>23</v>
      </c>
      <c r="D164">
        <v>95</v>
      </c>
      <c r="E164" s="2" t="s">
        <v>166</v>
      </c>
      <c r="F164">
        <v>20</v>
      </c>
      <c r="G164">
        <f t="shared" si="10"/>
        <v>1.766</v>
      </c>
      <c r="H164">
        <v>0.14000000000000001</v>
      </c>
      <c r="I164">
        <v>1.6259999999999999</v>
      </c>
      <c r="J164">
        <f t="shared" si="11"/>
        <v>8.61008610086101E-2</v>
      </c>
      <c r="K164">
        <v>225</v>
      </c>
      <c r="M164" s="1">
        <v>1</v>
      </c>
      <c r="N164" t="s">
        <v>147</v>
      </c>
      <c r="O164" t="s">
        <v>150</v>
      </c>
      <c r="P164">
        <v>327</v>
      </c>
      <c r="Q164">
        <v>481</v>
      </c>
      <c r="R164">
        <v>970.16200000000003</v>
      </c>
      <c r="S164">
        <v>0.496</v>
      </c>
      <c r="T164">
        <v>527.08000000000004</v>
      </c>
      <c r="U164">
        <v>0.82899999999999996</v>
      </c>
      <c r="V164">
        <v>0.53900000000000003</v>
      </c>
      <c r="W164">
        <v>5.3579999999999997</v>
      </c>
      <c r="X164">
        <v>1384.9929999999999</v>
      </c>
      <c r="Y164">
        <v>1034.0540000000001</v>
      </c>
      <c r="Z164">
        <v>2557.616</v>
      </c>
      <c r="AA164">
        <v>8.7999999999999995E-2</v>
      </c>
      <c r="AB164">
        <v>385.85399999999998</v>
      </c>
      <c r="AC164">
        <v>243.54599999999999</v>
      </c>
      <c r="AD164">
        <v>241.87700000000001</v>
      </c>
      <c r="AE164">
        <v>98.885000000000005</v>
      </c>
      <c r="AF164">
        <v>123.57299999999999</v>
      </c>
      <c r="AG164">
        <v>144.27500000000001</v>
      </c>
      <c r="AH164">
        <v>266.21100000000001</v>
      </c>
      <c r="AI164">
        <v>279.58499999999998</v>
      </c>
      <c r="AJ164">
        <v>388.30700000000002</v>
      </c>
      <c r="AK164">
        <v>453.38099999999997</v>
      </c>
      <c r="AL164">
        <v>836.702</v>
      </c>
      <c r="AM164">
        <v>879.22500000000002</v>
      </c>
      <c r="AN164">
        <v>34.058999999999997</v>
      </c>
      <c r="AO164">
        <v>68.272000000000006</v>
      </c>
      <c r="AP164">
        <v>245.46100000000001</v>
      </c>
      <c r="AQ164">
        <v>686.26099999999997</v>
      </c>
    </row>
    <row r="165" spans="1:43" x14ac:dyDescent="0.2">
      <c r="A165">
        <v>7</v>
      </c>
      <c r="B165">
        <v>58</v>
      </c>
      <c r="C165">
        <v>23</v>
      </c>
      <c r="D165">
        <v>76</v>
      </c>
      <c r="E165" s="2" t="s">
        <v>166</v>
      </c>
      <c r="F165">
        <v>1</v>
      </c>
      <c r="G165">
        <f t="shared" si="10"/>
        <v>1.581</v>
      </c>
      <c r="H165">
        <v>0.109</v>
      </c>
      <c r="I165">
        <v>1.472</v>
      </c>
      <c r="J165">
        <f t="shared" si="11"/>
        <v>7.4048913043478257E-2</v>
      </c>
      <c r="K165">
        <v>159</v>
      </c>
      <c r="M165" s="1">
        <v>2</v>
      </c>
      <c r="N165" t="s">
        <v>109</v>
      </c>
      <c r="O165" t="s">
        <v>101</v>
      </c>
      <c r="P165">
        <v>304</v>
      </c>
      <c r="Q165">
        <v>650</v>
      </c>
      <c r="R165">
        <v>1121.2380000000001</v>
      </c>
      <c r="S165">
        <v>0.57999999999999996</v>
      </c>
      <c r="T165">
        <v>566.38199999999995</v>
      </c>
      <c r="U165">
        <v>0.76900000000000002</v>
      </c>
      <c r="V165">
        <v>0.50800000000000001</v>
      </c>
      <c r="W165">
        <v>5.4829999999999997</v>
      </c>
      <c r="X165">
        <v>1576.0640000000001</v>
      </c>
      <c r="Y165">
        <v>1070.17</v>
      </c>
      <c r="Z165">
        <v>2725.0940000000001</v>
      </c>
      <c r="AA165">
        <v>0.10199999999999999</v>
      </c>
      <c r="AB165">
        <v>509.80900000000003</v>
      </c>
      <c r="AC165">
        <v>249.495</v>
      </c>
      <c r="AD165">
        <v>266.93700000000001</v>
      </c>
      <c r="AE165">
        <v>94.997</v>
      </c>
      <c r="AF165">
        <v>152.27500000000001</v>
      </c>
      <c r="AG165">
        <v>147.10499999999999</v>
      </c>
      <c r="AH165">
        <v>293.262</v>
      </c>
      <c r="AI165">
        <v>274.709</v>
      </c>
      <c r="AJ165">
        <v>478.38600000000002</v>
      </c>
      <c r="AK165">
        <v>462.37400000000002</v>
      </c>
      <c r="AL165">
        <v>921.31100000000004</v>
      </c>
      <c r="AM165">
        <v>863.024</v>
      </c>
      <c r="AN165">
        <v>39.921999999999997</v>
      </c>
      <c r="AO165">
        <v>69.292000000000002</v>
      </c>
      <c r="AP165">
        <v>267.19799999999998</v>
      </c>
      <c r="AQ165">
        <v>693.75800000000004</v>
      </c>
    </row>
    <row r="166" spans="1:43" x14ac:dyDescent="0.2">
      <c r="A166">
        <v>7</v>
      </c>
      <c r="B166">
        <v>58</v>
      </c>
      <c r="C166">
        <v>23</v>
      </c>
      <c r="D166">
        <v>77</v>
      </c>
      <c r="E166" s="2" t="s">
        <v>166</v>
      </c>
      <c r="F166">
        <v>2</v>
      </c>
      <c r="G166">
        <f t="shared" si="10"/>
        <v>1.054</v>
      </c>
      <c r="H166">
        <v>7.0000000000000007E-2</v>
      </c>
      <c r="I166">
        <f>1.054-0.07</f>
        <v>0.98399999999999999</v>
      </c>
      <c r="J166">
        <f t="shared" si="11"/>
        <v>7.1138211382113833E-2</v>
      </c>
      <c r="K166">
        <v>168</v>
      </c>
      <c r="M166" s="1">
        <v>2</v>
      </c>
      <c r="N166" t="s">
        <v>109</v>
      </c>
      <c r="O166" t="s">
        <v>102</v>
      </c>
      <c r="P166">
        <v>202</v>
      </c>
      <c r="Q166">
        <v>550</v>
      </c>
      <c r="R166">
        <v>902.22900000000004</v>
      </c>
      <c r="S166">
        <v>0.61</v>
      </c>
      <c r="T166">
        <v>450.76100000000002</v>
      </c>
      <c r="U166">
        <v>0.81</v>
      </c>
      <c r="V166">
        <v>0.53900000000000003</v>
      </c>
      <c r="W166">
        <v>4.423</v>
      </c>
      <c r="X166">
        <v>1171.095</v>
      </c>
      <c r="Y166">
        <v>846.86400000000003</v>
      </c>
      <c r="Z166">
        <v>2295.2429999999999</v>
      </c>
      <c r="AA166">
        <v>8.4000000000000005E-2</v>
      </c>
      <c r="AB166">
        <v>379.81200000000001</v>
      </c>
      <c r="AC166">
        <v>201.21</v>
      </c>
      <c r="AD166">
        <v>225.47399999999999</v>
      </c>
      <c r="AE166">
        <v>95.733000000000004</v>
      </c>
      <c r="AF166">
        <v>118.474</v>
      </c>
      <c r="AG166">
        <v>119.95099999999999</v>
      </c>
      <c r="AH166">
        <v>244.607</v>
      </c>
      <c r="AI166">
        <v>247.25800000000001</v>
      </c>
      <c r="AJ166">
        <v>372.19600000000003</v>
      </c>
      <c r="AK166">
        <v>376.83600000000001</v>
      </c>
      <c r="AL166">
        <v>768.64</v>
      </c>
      <c r="AM166">
        <v>777.57100000000003</v>
      </c>
      <c r="AN166">
        <v>32.232999999999997</v>
      </c>
      <c r="AO166">
        <v>57.070999999999998</v>
      </c>
      <c r="AP166">
        <v>221.16399999999999</v>
      </c>
      <c r="AQ166">
        <v>536.39599999999996</v>
      </c>
    </row>
    <row r="167" spans="1:43" x14ac:dyDescent="0.2">
      <c r="A167">
        <v>7</v>
      </c>
      <c r="B167">
        <v>58</v>
      </c>
      <c r="C167">
        <v>23</v>
      </c>
      <c r="D167">
        <v>78</v>
      </c>
      <c r="E167" s="2" t="s">
        <v>164</v>
      </c>
      <c r="F167">
        <v>3</v>
      </c>
      <c r="G167">
        <f t="shared" si="10"/>
        <v>0.77700000000000002</v>
      </c>
      <c r="H167">
        <v>3.3000000000000002E-2</v>
      </c>
      <c r="I167">
        <v>0.74399999999999999</v>
      </c>
      <c r="J167">
        <f t="shared" si="11"/>
        <v>4.4354838709677422E-2</v>
      </c>
      <c r="K167">
        <v>142</v>
      </c>
      <c r="M167" s="1">
        <v>2</v>
      </c>
      <c r="N167" t="s">
        <v>130</v>
      </c>
      <c r="O167" t="s">
        <v>120</v>
      </c>
      <c r="P167">
        <v>139</v>
      </c>
      <c r="Q167">
        <v>375</v>
      </c>
      <c r="R167">
        <v>731.85</v>
      </c>
      <c r="S167">
        <v>0.51200000000000001</v>
      </c>
      <c r="T167">
        <v>385.048</v>
      </c>
      <c r="U167">
        <v>0.78800000000000003</v>
      </c>
      <c r="V167">
        <v>0.52400000000000002</v>
      </c>
      <c r="W167">
        <v>4.5330000000000004</v>
      </c>
      <c r="X167">
        <v>1043.538</v>
      </c>
      <c r="Y167">
        <v>649.91399999999999</v>
      </c>
      <c r="Z167">
        <v>1804.2729999999999</v>
      </c>
      <c r="AA167">
        <v>6.9000000000000006E-2</v>
      </c>
      <c r="AB167">
        <v>305.51100000000002</v>
      </c>
      <c r="AC167">
        <v>200.83099999999999</v>
      </c>
      <c r="AD167">
        <v>155.17599999999999</v>
      </c>
      <c r="AE167">
        <v>70.331999999999994</v>
      </c>
      <c r="AF167">
        <v>102.485</v>
      </c>
      <c r="AG167">
        <v>117.961</v>
      </c>
      <c r="AH167">
        <v>170.78100000000001</v>
      </c>
      <c r="AI167">
        <v>182.965</v>
      </c>
      <c r="AJ167">
        <v>321.96699999999998</v>
      </c>
      <c r="AK167">
        <v>370.58600000000001</v>
      </c>
      <c r="AL167">
        <v>536.91899999999998</v>
      </c>
      <c r="AM167">
        <v>574.79999999999995</v>
      </c>
      <c r="AN167">
        <v>28.890999999999998</v>
      </c>
      <c r="AO167">
        <v>55.232999999999997</v>
      </c>
      <c r="AP167">
        <v>157.69300000000001</v>
      </c>
      <c r="AQ167">
        <v>408.09800000000001</v>
      </c>
    </row>
    <row r="168" spans="1:43" x14ac:dyDescent="0.2">
      <c r="A168">
        <v>7</v>
      </c>
      <c r="B168">
        <v>58</v>
      </c>
      <c r="C168">
        <v>23</v>
      </c>
      <c r="D168">
        <v>79</v>
      </c>
      <c r="E168" s="2" t="s">
        <v>166</v>
      </c>
      <c r="F168">
        <v>4</v>
      </c>
      <c r="G168">
        <f t="shared" si="10"/>
        <v>1.5310000000000001</v>
      </c>
      <c r="H168">
        <v>0.12</v>
      </c>
      <c r="I168">
        <f>1.531-0.12</f>
        <v>1.411</v>
      </c>
      <c r="J168">
        <f t="shared" si="11"/>
        <v>8.5046066619418853E-2</v>
      </c>
      <c r="K168">
        <v>191</v>
      </c>
      <c r="M168" s="1">
        <v>2</v>
      </c>
      <c r="N168" t="s">
        <v>109</v>
      </c>
      <c r="O168" t="s">
        <v>103</v>
      </c>
      <c r="P168">
        <v>378</v>
      </c>
      <c r="Q168">
        <v>754</v>
      </c>
      <c r="R168">
        <v>1372.904</v>
      </c>
      <c r="S168">
        <v>0.54900000000000004</v>
      </c>
      <c r="T168">
        <v>724.64400000000001</v>
      </c>
      <c r="U168">
        <v>0.83499999999999996</v>
      </c>
      <c r="V168">
        <v>0.63500000000000001</v>
      </c>
      <c r="W168">
        <v>5.883</v>
      </c>
      <c r="X168">
        <v>1857.5930000000001</v>
      </c>
      <c r="Y168">
        <v>1416.9179999999999</v>
      </c>
      <c r="Z168">
        <v>3632.9940000000001</v>
      </c>
      <c r="AA168">
        <v>0.11600000000000001</v>
      </c>
      <c r="AB168">
        <v>507.47800000000001</v>
      </c>
      <c r="AC168">
        <v>321.02</v>
      </c>
      <c r="AD168">
        <v>415.26400000000001</v>
      </c>
      <c r="AE168">
        <v>129.143</v>
      </c>
      <c r="AF168">
        <v>159.46799999999999</v>
      </c>
      <c r="AG168">
        <v>193.982</v>
      </c>
      <c r="AH168">
        <v>437.02600000000001</v>
      </c>
      <c r="AI168">
        <v>365.84699999999998</v>
      </c>
      <c r="AJ168">
        <v>501.05599999999998</v>
      </c>
      <c r="AK168">
        <v>609.41200000000003</v>
      </c>
      <c r="AL168">
        <v>1373.184</v>
      </c>
      <c r="AM168">
        <v>1149.3420000000001</v>
      </c>
      <c r="AN168">
        <v>43.500999999999998</v>
      </c>
      <c r="AO168">
        <v>93.552999999999997</v>
      </c>
      <c r="AP168">
        <v>379.93</v>
      </c>
      <c r="AQ168">
        <v>899.93399999999997</v>
      </c>
    </row>
    <row r="169" spans="1:43" x14ac:dyDescent="0.2">
      <c r="A169">
        <v>7</v>
      </c>
      <c r="B169">
        <v>58</v>
      </c>
      <c r="C169">
        <v>23</v>
      </c>
      <c r="D169">
        <v>80</v>
      </c>
      <c r="E169" s="2" t="s">
        <v>166</v>
      </c>
      <c r="F169">
        <v>5</v>
      </c>
      <c r="G169">
        <f t="shared" si="10"/>
        <v>2.0830000000000002</v>
      </c>
      <c r="H169">
        <v>9.8000000000000004E-2</v>
      </c>
      <c r="I169">
        <v>1.9850000000000001</v>
      </c>
      <c r="J169">
        <f t="shared" si="11"/>
        <v>4.9370277078085639E-2</v>
      </c>
      <c r="K169">
        <v>214</v>
      </c>
      <c r="M169" s="1">
        <v>2</v>
      </c>
      <c r="N169" t="s">
        <v>109</v>
      </c>
      <c r="O169" t="s">
        <v>104</v>
      </c>
      <c r="P169">
        <v>381</v>
      </c>
      <c r="Q169">
        <v>705</v>
      </c>
      <c r="R169">
        <v>1268.998</v>
      </c>
      <c r="S169">
        <v>0.55600000000000005</v>
      </c>
      <c r="T169">
        <v>683.59100000000001</v>
      </c>
      <c r="U169">
        <v>0.8</v>
      </c>
      <c r="V169">
        <v>0.52400000000000002</v>
      </c>
      <c r="W169">
        <v>4.4089999999999998</v>
      </c>
      <c r="X169">
        <v>1775.886</v>
      </c>
      <c r="Y169">
        <v>1141.3779999999999</v>
      </c>
      <c r="Z169">
        <v>3219.6759999999999</v>
      </c>
      <c r="AA169">
        <v>0.108</v>
      </c>
      <c r="AB169">
        <v>535.86699999999996</v>
      </c>
      <c r="AC169">
        <v>300.57</v>
      </c>
      <c r="AD169">
        <v>297.67099999999999</v>
      </c>
      <c r="AE169">
        <v>134.88999999999999</v>
      </c>
      <c r="AF169">
        <v>173.52099999999999</v>
      </c>
      <c r="AG169">
        <v>180.08699999999999</v>
      </c>
      <c r="AH169">
        <v>334.94200000000001</v>
      </c>
      <c r="AI169">
        <v>336.04199999999997</v>
      </c>
      <c r="AJ169">
        <v>545.13099999999997</v>
      </c>
      <c r="AK169">
        <v>565.76099999999997</v>
      </c>
      <c r="AL169">
        <v>1052.54</v>
      </c>
      <c r="AM169">
        <v>1056.2439999999999</v>
      </c>
      <c r="AN169">
        <v>48.128</v>
      </c>
      <c r="AO169">
        <v>86.167000000000002</v>
      </c>
      <c r="AP169">
        <v>314.10399999999998</v>
      </c>
      <c r="AQ169">
        <v>692.97900000000004</v>
      </c>
    </row>
    <row r="170" spans="1:43" x14ac:dyDescent="0.2">
      <c r="A170">
        <v>7</v>
      </c>
      <c r="B170">
        <v>58</v>
      </c>
      <c r="C170">
        <v>23</v>
      </c>
      <c r="D170">
        <v>81</v>
      </c>
      <c r="E170" s="2" t="s">
        <v>166</v>
      </c>
      <c r="F170">
        <v>6</v>
      </c>
      <c r="G170">
        <f t="shared" si="10"/>
        <v>0.88200000000000001</v>
      </c>
      <c r="H170">
        <v>5.1999999999999998E-2</v>
      </c>
      <c r="I170">
        <v>0.83</v>
      </c>
      <c r="J170">
        <f t="shared" si="11"/>
        <v>6.2650602409638559E-2</v>
      </c>
      <c r="K170">
        <v>143</v>
      </c>
      <c r="M170" s="1">
        <v>2</v>
      </c>
      <c r="N170" t="s">
        <v>109</v>
      </c>
      <c r="O170" t="s">
        <v>105</v>
      </c>
      <c r="P170">
        <v>190</v>
      </c>
      <c r="Q170">
        <v>454</v>
      </c>
      <c r="R170">
        <v>950.70299999999997</v>
      </c>
      <c r="S170">
        <v>0.47799999999999998</v>
      </c>
      <c r="T170">
        <v>544.30100000000004</v>
      </c>
      <c r="U170">
        <v>0.82599999999999996</v>
      </c>
      <c r="V170">
        <v>0.68400000000000005</v>
      </c>
      <c r="W170">
        <v>4.5810000000000004</v>
      </c>
      <c r="X170">
        <v>1358.3920000000001</v>
      </c>
      <c r="Y170">
        <v>770.67700000000002</v>
      </c>
      <c r="Z170">
        <v>2460.7890000000002</v>
      </c>
      <c r="AA170">
        <v>0.108</v>
      </c>
      <c r="AB170">
        <v>311.78199999999998</v>
      </c>
      <c r="AC170">
        <v>203.71100000000001</v>
      </c>
      <c r="AD170">
        <v>370.86200000000002</v>
      </c>
      <c r="AE170">
        <v>64.347999999999999</v>
      </c>
      <c r="AF170">
        <v>100.77</v>
      </c>
      <c r="AG170">
        <v>122.92</v>
      </c>
      <c r="AH170">
        <v>405.267</v>
      </c>
      <c r="AI170">
        <v>154.29599999999999</v>
      </c>
      <c r="AJ170">
        <v>316.57799999999997</v>
      </c>
      <c r="AK170">
        <v>386.291</v>
      </c>
      <c r="AL170">
        <v>1273.183</v>
      </c>
      <c r="AM170">
        <v>484.73599999999999</v>
      </c>
      <c r="AN170">
        <v>27.951000000000001</v>
      </c>
      <c r="AO170">
        <v>59.261000000000003</v>
      </c>
      <c r="AP170">
        <v>368.495</v>
      </c>
      <c r="AQ170">
        <v>314.96899999999999</v>
      </c>
    </row>
    <row r="171" spans="1:43" x14ac:dyDescent="0.2">
      <c r="A171">
        <v>7</v>
      </c>
      <c r="B171">
        <v>58</v>
      </c>
      <c r="C171">
        <v>23</v>
      </c>
      <c r="D171">
        <v>82</v>
      </c>
      <c r="E171" s="2" t="s">
        <v>166</v>
      </c>
      <c r="F171">
        <v>7</v>
      </c>
      <c r="G171">
        <f t="shared" si="10"/>
        <v>1.7370000000000001</v>
      </c>
      <c r="H171">
        <v>9.4E-2</v>
      </c>
      <c r="I171">
        <v>1.643</v>
      </c>
      <c r="J171">
        <f t="shared" si="11"/>
        <v>5.7212416311625075E-2</v>
      </c>
      <c r="K171">
        <v>194</v>
      </c>
      <c r="M171" s="1">
        <v>2</v>
      </c>
      <c r="N171" t="s">
        <v>109</v>
      </c>
      <c r="O171" t="s">
        <v>106</v>
      </c>
      <c r="P171">
        <v>298</v>
      </c>
      <c r="Q171">
        <v>696</v>
      </c>
      <c r="R171">
        <v>1279.8150000000001</v>
      </c>
      <c r="S171">
        <v>0.54400000000000004</v>
      </c>
      <c r="T171">
        <v>708.15599999999995</v>
      </c>
      <c r="U171">
        <v>0.83299999999999996</v>
      </c>
      <c r="V171">
        <v>0.63500000000000001</v>
      </c>
      <c r="W171">
        <v>4.5529999999999999</v>
      </c>
      <c r="X171">
        <v>1743.356</v>
      </c>
      <c r="Y171">
        <v>1180.6969999999999</v>
      </c>
      <c r="Z171">
        <v>3342.9679999999998</v>
      </c>
      <c r="AA171">
        <v>0.127</v>
      </c>
      <c r="AB171">
        <v>432.56799999999998</v>
      </c>
      <c r="AC171">
        <v>356.38900000000001</v>
      </c>
      <c r="AD171">
        <v>385.52</v>
      </c>
      <c r="AE171">
        <v>105.33799999999999</v>
      </c>
      <c r="AF171">
        <v>143.09899999999999</v>
      </c>
      <c r="AG171">
        <v>213.833</v>
      </c>
      <c r="AH171">
        <v>419.85700000000003</v>
      </c>
      <c r="AI171">
        <v>287.09500000000003</v>
      </c>
      <c r="AJ171">
        <v>449.55700000000002</v>
      </c>
      <c r="AK171">
        <v>671.77499999999998</v>
      </c>
      <c r="AL171">
        <v>1319.6990000000001</v>
      </c>
      <c r="AM171">
        <v>901.93600000000004</v>
      </c>
      <c r="AN171">
        <v>40.448</v>
      </c>
      <c r="AO171">
        <v>102.41</v>
      </c>
      <c r="AP171">
        <v>381.02600000000001</v>
      </c>
      <c r="AQ171">
        <v>656.81399999999996</v>
      </c>
    </row>
    <row r="172" spans="1:43" x14ac:dyDescent="0.2">
      <c r="A172">
        <v>7</v>
      </c>
      <c r="B172">
        <v>58</v>
      </c>
      <c r="C172">
        <v>23</v>
      </c>
      <c r="D172">
        <v>83</v>
      </c>
      <c r="E172" s="2" t="s">
        <v>166</v>
      </c>
      <c r="F172">
        <v>8</v>
      </c>
      <c r="G172">
        <f t="shared" si="10"/>
        <v>1.4410000000000001</v>
      </c>
      <c r="H172">
        <v>7.9000000000000001E-2</v>
      </c>
      <c r="I172">
        <v>1.3620000000000001</v>
      </c>
      <c r="J172">
        <f t="shared" si="11"/>
        <v>5.8002936857562408E-2</v>
      </c>
      <c r="K172">
        <v>211</v>
      </c>
      <c r="M172" s="1">
        <v>2</v>
      </c>
      <c r="N172" t="s">
        <v>109</v>
      </c>
      <c r="O172" t="s">
        <v>107</v>
      </c>
      <c r="P172">
        <v>309</v>
      </c>
      <c r="Q172">
        <v>755</v>
      </c>
      <c r="R172">
        <v>1419.8009999999999</v>
      </c>
      <c r="S172">
        <v>0.53200000000000003</v>
      </c>
      <c r="T172">
        <v>678.80499999999995</v>
      </c>
      <c r="U172">
        <v>0.70899999999999996</v>
      </c>
      <c r="V172">
        <v>0.52400000000000002</v>
      </c>
      <c r="W172">
        <v>4.8529999999999998</v>
      </c>
      <c r="X172">
        <v>2035.3340000000001</v>
      </c>
      <c r="Y172">
        <v>989.221</v>
      </c>
      <c r="Z172">
        <v>3160.279</v>
      </c>
      <c r="AA172">
        <v>0.127</v>
      </c>
      <c r="AB172">
        <v>622.63699999999994</v>
      </c>
      <c r="AC172">
        <v>341.71</v>
      </c>
      <c r="AD172">
        <v>379.92599999999999</v>
      </c>
      <c r="AE172">
        <v>75.528000000000006</v>
      </c>
      <c r="AF172">
        <v>196.447</v>
      </c>
      <c r="AG172">
        <v>204.96</v>
      </c>
      <c r="AH172">
        <v>396.79500000000002</v>
      </c>
      <c r="AI172">
        <v>207.392</v>
      </c>
      <c r="AJ172">
        <v>617.15499999999997</v>
      </c>
      <c r="AK172">
        <v>643.90200000000004</v>
      </c>
      <c r="AL172">
        <v>1247.194</v>
      </c>
      <c r="AM172">
        <v>652.029</v>
      </c>
      <c r="AN172">
        <v>53.281999999999996</v>
      </c>
      <c r="AO172">
        <v>98.063999999999993</v>
      </c>
      <c r="AP172">
        <v>343.935</v>
      </c>
      <c r="AQ172">
        <v>493.93900000000002</v>
      </c>
    </row>
    <row r="173" spans="1:43" x14ac:dyDescent="0.2">
      <c r="A173">
        <v>7</v>
      </c>
      <c r="B173">
        <v>58</v>
      </c>
      <c r="C173">
        <v>23</v>
      </c>
      <c r="D173">
        <v>84</v>
      </c>
      <c r="E173" s="2" t="s">
        <v>166</v>
      </c>
      <c r="F173">
        <v>9</v>
      </c>
      <c r="G173">
        <f t="shared" si="10"/>
        <v>2.4379999999999997</v>
      </c>
      <c r="H173">
        <v>0.183</v>
      </c>
      <c r="I173">
        <v>2.2549999999999999</v>
      </c>
      <c r="J173">
        <f t="shared" si="11"/>
        <v>8.1152993348115307E-2</v>
      </c>
      <c r="K173">
        <v>216</v>
      </c>
      <c r="M173" s="1">
        <v>2</v>
      </c>
      <c r="N173" t="s">
        <v>109</v>
      </c>
      <c r="O173" t="s">
        <v>108</v>
      </c>
      <c r="P173">
        <v>532</v>
      </c>
      <c r="Q173">
        <v>1006</v>
      </c>
      <c r="R173">
        <v>1869.3610000000001</v>
      </c>
      <c r="S173">
        <v>0.53800000000000003</v>
      </c>
      <c r="T173">
        <v>955.34100000000001</v>
      </c>
      <c r="U173">
        <v>0.82299999999999995</v>
      </c>
      <c r="V173">
        <v>0.52400000000000002</v>
      </c>
      <c r="W173">
        <v>5.97</v>
      </c>
      <c r="X173">
        <v>2597.848</v>
      </c>
      <c r="Y173">
        <v>2092.8580000000002</v>
      </c>
      <c r="Z173">
        <v>4885.4120000000003</v>
      </c>
      <c r="AA173">
        <v>0.161</v>
      </c>
      <c r="AB173">
        <v>799.53599999999994</v>
      </c>
      <c r="AC173">
        <v>461.767</v>
      </c>
      <c r="AD173">
        <v>409.88600000000002</v>
      </c>
      <c r="AE173">
        <v>198.172</v>
      </c>
      <c r="AF173">
        <v>256.20699999999999</v>
      </c>
      <c r="AG173">
        <v>274.55099999999999</v>
      </c>
      <c r="AH173">
        <v>441.93700000000001</v>
      </c>
      <c r="AI173">
        <v>581.80600000000004</v>
      </c>
      <c r="AJ173">
        <v>804.95299999999997</v>
      </c>
      <c r="AK173">
        <v>863.02599999999995</v>
      </c>
      <c r="AL173">
        <v>1389.0740000000001</v>
      </c>
      <c r="AM173">
        <v>1828.3589999999999</v>
      </c>
      <c r="AN173">
        <v>70.567999999999998</v>
      </c>
      <c r="AO173">
        <v>130.33799999999999</v>
      </c>
      <c r="AP173">
        <v>398.29399999999998</v>
      </c>
      <c r="AQ173">
        <v>1493.6590000000001</v>
      </c>
    </row>
    <row r="174" spans="1:43" x14ac:dyDescent="0.2">
      <c r="A174">
        <v>7</v>
      </c>
      <c r="B174">
        <v>58</v>
      </c>
      <c r="C174">
        <v>23</v>
      </c>
      <c r="D174">
        <v>85</v>
      </c>
      <c r="E174" s="2" t="s">
        <v>166</v>
      </c>
      <c r="F174">
        <v>10</v>
      </c>
      <c r="G174">
        <f t="shared" si="10"/>
        <v>1.5830000000000002</v>
      </c>
      <c r="H174">
        <v>0.11</v>
      </c>
      <c r="I174">
        <v>1.4730000000000001</v>
      </c>
      <c r="J174">
        <f t="shared" si="11"/>
        <v>7.4677528852681599E-2</v>
      </c>
      <c r="K174">
        <v>217</v>
      </c>
      <c r="M174" s="1">
        <v>2</v>
      </c>
      <c r="N174" t="s">
        <v>118</v>
      </c>
      <c r="O174" t="s">
        <v>111</v>
      </c>
      <c r="P174">
        <v>327</v>
      </c>
      <c r="Q174">
        <v>709</v>
      </c>
      <c r="R174">
        <v>1213.673</v>
      </c>
      <c r="S174">
        <v>0.58399999999999996</v>
      </c>
      <c r="T174">
        <v>667.24900000000002</v>
      </c>
      <c r="U174">
        <v>0.82299999999999995</v>
      </c>
      <c r="V174">
        <v>0.63500000000000001</v>
      </c>
      <c r="W174">
        <v>5.2359999999999998</v>
      </c>
      <c r="X174">
        <v>1679.742</v>
      </c>
      <c r="Y174">
        <v>1220.8720000000001</v>
      </c>
      <c r="Z174">
        <v>3137.7280000000001</v>
      </c>
      <c r="AA174">
        <v>0.10299999999999999</v>
      </c>
      <c r="AB174">
        <v>430.45600000000002</v>
      </c>
      <c r="AC174">
        <v>332.06200000000001</v>
      </c>
      <c r="AD174">
        <v>360.322</v>
      </c>
      <c r="AE174">
        <v>90.834000000000003</v>
      </c>
      <c r="AF174">
        <v>137.56700000000001</v>
      </c>
      <c r="AG174">
        <v>200.37799999999999</v>
      </c>
      <c r="AH174">
        <v>377.28800000000001</v>
      </c>
      <c r="AI174">
        <v>283.53699999999998</v>
      </c>
      <c r="AJ174">
        <v>432.18</v>
      </c>
      <c r="AK174">
        <v>629.50699999999995</v>
      </c>
      <c r="AL174">
        <v>1185.2840000000001</v>
      </c>
      <c r="AM174">
        <v>890.75800000000004</v>
      </c>
      <c r="AN174">
        <v>37.758000000000003</v>
      </c>
      <c r="AO174">
        <v>96.456000000000003</v>
      </c>
      <c r="AP174">
        <v>326.10599999999999</v>
      </c>
      <c r="AQ174">
        <v>760.55200000000002</v>
      </c>
    </row>
    <row r="175" spans="1:43" x14ac:dyDescent="0.2">
      <c r="A175">
        <v>7</v>
      </c>
      <c r="B175">
        <v>58</v>
      </c>
      <c r="C175">
        <v>23</v>
      </c>
      <c r="D175">
        <v>86</v>
      </c>
      <c r="E175" s="2" t="s">
        <v>166</v>
      </c>
      <c r="F175">
        <v>11</v>
      </c>
      <c r="G175">
        <f t="shared" si="10"/>
        <v>2.786</v>
      </c>
      <c r="H175">
        <v>0.19800000000000001</v>
      </c>
      <c r="I175">
        <v>2.5880000000000001</v>
      </c>
      <c r="J175">
        <f t="shared" si="11"/>
        <v>7.6506955177743433E-2</v>
      </c>
      <c r="K175">
        <v>258</v>
      </c>
      <c r="M175" s="1">
        <v>2</v>
      </c>
      <c r="N175" t="s">
        <v>118</v>
      </c>
      <c r="O175" t="s">
        <v>112</v>
      </c>
      <c r="P175">
        <v>535</v>
      </c>
      <c r="Q175">
        <v>1085</v>
      </c>
      <c r="R175">
        <v>1744.7190000000001</v>
      </c>
      <c r="S175">
        <v>0.622</v>
      </c>
      <c r="T175">
        <v>872.80499999999995</v>
      </c>
      <c r="U175">
        <v>0.83</v>
      </c>
      <c r="V175">
        <v>0.56799999999999995</v>
      </c>
      <c r="W175">
        <v>6.3470000000000004</v>
      </c>
      <c r="X175">
        <v>2276.058</v>
      </c>
      <c r="Y175">
        <v>1980.6969999999999</v>
      </c>
      <c r="Z175">
        <v>4559.7879999999996</v>
      </c>
      <c r="AA175">
        <v>0.15</v>
      </c>
      <c r="AB175">
        <v>710.33900000000006</v>
      </c>
      <c r="AC175">
        <v>428.18099999999998</v>
      </c>
      <c r="AD175">
        <v>462.34100000000001</v>
      </c>
      <c r="AE175">
        <v>143.858</v>
      </c>
      <c r="AF175">
        <v>222.922</v>
      </c>
      <c r="AG175">
        <v>256.63400000000001</v>
      </c>
      <c r="AH175">
        <v>519.32799999999997</v>
      </c>
      <c r="AI175">
        <v>452.43900000000002</v>
      </c>
      <c r="AJ175">
        <v>700.40899999999999</v>
      </c>
      <c r="AK175">
        <v>806.48299999999995</v>
      </c>
      <c r="AL175">
        <v>1631.5170000000001</v>
      </c>
      <c r="AM175">
        <v>1421.3779999999999</v>
      </c>
      <c r="AN175">
        <v>60.127000000000002</v>
      </c>
      <c r="AO175">
        <v>122.782</v>
      </c>
      <c r="AP175">
        <v>486.67099999999999</v>
      </c>
      <c r="AQ175">
        <v>1311.117</v>
      </c>
    </row>
    <row r="176" spans="1:43" x14ac:dyDescent="0.2">
      <c r="A176">
        <v>7</v>
      </c>
      <c r="B176">
        <v>58</v>
      </c>
      <c r="C176">
        <v>23</v>
      </c>
      <c r="D176">
        <v>87</v>
      </c>
      <c r="E176" s="2" t="s">
        <v>166</v>
      </c>
      <c r="F176">
        <v>12</v>
      </c>
      <c r="G176">
        <f t="shared" si="10"/>
        <v>1.214</v>
      </c>
      <c r="H176">
        <v>8.5999999999999993E-2</v>
      </c>
      <c r="I176">
        <v>1.1279999999999999</v>
      </c>
      <c r="J176">
        <f t="shared" si="11"/>
        <v>7.6241134751773049E-2</v>
      </c>
      <c r="K176">
        <v>165</v>
      </c>
      <c r="M176" s="1">
        <v>2</v>
      </c>
      <c r="N176" t="s">
        <v>118</v>
      </c>
      <c r="O176" t="s">
        <v>113</v>
      </c>
      <c r="P176">
        <v>394</v>
      </c>
      <c r="Q176">
        <v>678</v>
      </c>
      <c r="R176">
        <v>1126.989</v>
      </c>
      <c r="S176">
        <v>0.60199999999999998</v>
      </c>
      <c r="T176">
        <v>638.09100000000001</v>
      </c>
      <c r="U176">
        <v>0.90200000000000002</v>
      </c>
      <c r="V176">
        <v>0.64800000000000002</v>
      </c>
      <c r="W176">
        <v>4.5720000000000001</v>
      </c>
      <c r="X176">
        <v>1442.385</v>
      </c>
      <c r="Y176">
        <v>1230.809</v>
      </c>
      <c r="Z176">
        <v>3224.9870000000001</v>
      </c>
      <c r="AA176">
        <v>0.10199999999999999</v>
      </c>
      <c r="AB176">
        <v>385.14299999999997</v>
      </c>
      <c r="AC176">
        <v>226.78399999999999</v>
      </c>
      <c r="AD176">
        <v>378.41800000000001</v>
      </c>
      <c r="AE176">
        <v>136.64400000000001</v>
      </c>
      <c r="AF176">
        <v>118.56399999999999</v>
      </c>
      <c r="AG176">
        <v>136.47</v>
      </c>
      <c r="AH176">
        <v>426.67700000000002</v>
      </c>
      <c r="AI176">
        <v>344.577</v>
      </c>
      <c r="AJ176">
        <v>372.60899999999998</v>
      </c>
      <c r="AK176">
        <v>428.91199999999998</v>
      </c>
      <c r="AL176">
        <v>1340.9459999999999</v>
      </c>
      <c r="AM176">
        <v>1082.52</v>
      </c>
      <c r="AN176">
        <v>31.905999999999999</v>
      </c>
      <c r="AO176">
        <v>65.617999999999995</v>
      </c>
      <c r="AP176">
        <v>401.24200000000002</v>
      </c>
      <c r="AQ176">
        <v>732.04300000000001</v>
      </c>
    </row>
    <row r="177" spans="1:43" x14ac:dyDescent="0.2">
      <c r="A177">
        <v>7</v>
      </c>
      <c r="B177">
        <v>58</v>
      </c>
      <c r="C177">
        <v>23</v>
      </c>
      <c r="D177">
        <v>88</v>
      </c>
      <c r="E177" s="2" t="s">
        <v>166</v>
      </c>
      <c r="F177">
        <v>13</v>
      </c>
      <c r="G177">
        <f t="shared" si="10"/>
        <v>1.22</v>
      </c>
      <c r="H177">
        <v>7.0000000000000007E-2</v>
      </c>
      <c r="I177">
        <v>1.1499999999999999</v>
      </c>
      <c r="J177">
        <f t="shared" si="11"/>
        <v>6.0869565217391314E-2</v>
      </c>
      <c r="K177">
        <v>184</v>
      </c>
      <c r="M177" s="1">
        <v>2</v>
      </c>
      <c r="N177" t="s">
        <v>118</v>
      </c>
      <c r="O177" t="s">
        <v>114</v>
      </c>
      <c r="P177">
        <v>448</v>
      </c>
      <c r="Q177">
        <v>742</v>
      </c>
      <c r="R177">
        <v>1164.5050000000001</v>
      </c>
      <c r="S177">
        <v>0.63700000000000001</v>
      </c>
      <c r="T177">
        <v>557.89800000000002</v>
      </c>
      <c r="U177">
        <v>0.73799999999999999</v>
      </c>
      <c r="V177">
        <v>0.56799999999999995</v>
      </c>
      <c r="W177">
        <v>4.4450000000000003</v>
      </c>
      <c r="X177">
        <v>1578.682</v>
      </c>
      <c r="Y177">
        <v>882.97699999999998</v>
      </c>
      <c r="Z177">
        <v>2734.7170000000001</v>
      </c>
      <c r="AA177">
        <v>0.124</v>
      </c>
      <c r="AB177">
        <v>464.72300000000001</v>
      </c>
      <c r="AC177">
        <v>275.089</v>
      </c>
      <c r="AD177">
        <v>352.726</v>
      </c>
      <c r="AE177">
        <v>71.965999999999994</v>
      </c>
      <c r="AF177">
        <v>129.53100000000001</v>
      </c>
      <c r="AG177">
        <v>164.87100000000001</v>
      </c>
      <c r="AH177">
        <v>387.65499999999997</v>
      </c>
      <c r="AI177">
        <v>188.09100000000001</v>
      </c>
      <c r="AJ177">
        <v>406.93400000000003</v>
      </c>
      <c r="AK177">
        <v>518.06299999999999</v>
      </c>
      <c r="AL177">
        <v>1218.8150000000001</v>
      </c>
      <c r="AM177">
        <v>590.904</v>
      </c>
      <c r="AN177">
        <v>33.140999999999998</v>
      </c>
      <c r="AO177">
        <v>78.879000000000005</v>
      </c>
      <c r="AP177">
        <v>353.06299999999999</v>
      </c>
      <c r="AQ177">
        <v>417.89400000000001</v>
      </c>
    </row>
    <row r="178" spans="1:43" x14ac:dyDescent="0.2">
      <c r="A178">
        <v>7</v>
      </c>
      <c r="B178">
        <v>58</v>
      </c>
      <c r="C178">
        <v>23</v>
      </c>
      <c r="D178">
        <v>89</v>
      </c>
      <c r="E178" s="2" t="s">
        <v>166</v>
      </c>
      <c r="F178">
        <v>14</v>
      </c>
      <c r="G178">
        <f t="shared" si="10"/>
        <v>2.0960000000000001</v>
      </c>
      <c r="H178">
        <v>0.14000000000000001</v>
      </c>
      <c r="I178">
        <v>1.956</v>
      </c>
      <c r="J178">
        <f t="shared" si="11"/>
        <v>7.1574642126789378E-2</v>
      </c>
      <c r="K178">
        <v>214</v>
      </c>
      <c r="M178" s="1">
        <v>2</v>
      </c>
      <c r="N178" t="s">
        <v>118</v>
      </c>
      <c r="O178" t="s">
        <v>115</v>
      </c>
      <c r="P178">
        <v>397</v>
      </c>
      <c r="Q178">
        <v>739</v>
      </c>
      <c r="R178">
        <v>1333.8820000000001</v>
      </c>
      <c r="S178">
        <v>0.55400000000000005</v>
      </c>
      <c r="T178">
        <v>714.04700000000003</v>
      </c>
      <c r="U178">
        <v>0.86299999999999999</v>
      </c>
      <c r="V178">
        <v>0.63500000000000001</v>
      </c>
      <c r="W178">
        <v>6.8579999999999997</v>
      </c>
      <c r="X178">
        <v>1754.4659999999999</v>
      </c>
      <c r="Y178">
        <v>1446.3610000000001</v>
      </c>
      <c r="Z178">
        <v>3619.6239999999998</v>
      </c>
      <c r="AA178">
        <v>0.13300000000000001</v>
      </c>
      <c r="AB178">
        <v>426.61099999999999</v>
      </c>
      <c r="AC178">
        <v>367.85199999999998</v>
      </c>
      <c r="AD178">
        <v>421.43599999999998</v>
      </c>
      <c r="AE178">
        <v>117.982</v>
      </c>
      <c r="AF178">
        <v>136.57499999999999</v>
      </c>
      <c r="AG178">
        <v>221.803</v>
      </c>
      <c r="AH178">
        <v>456.40499999999997</v>
      </c>
      <c r="AI178">
        <v>337.22500000000002</v>
      </c>
      <c r="AJ178">
        <v>429.13400000000001</v>
      </c>
      <c r="AK178">
        <v>696.81399999999996</v>
      </c>
      <c r="AL178">
        <v>1434.2529999999999</v>
      </c>
      <c r="AM178">
        <v>1059.424</v>
      </c>
      <c r="AN178">
        <v>38.006999999999998</v>
      </c>
      <c r="AO178">
        <v>106.688</v>
      </c>
      <c r="AP178">
        <v>410.10899999999998</v>
      </c>
      <c r="AQ178">
        <v>891.55700000000002</v>
      </c>
    </row>
    <row r="179" spans="1:43" x14ac:dyDescent="0.2">
      <c r="A179">
        <v>7</v>
      </c>
      <c r="B179">
        <v>58</v>
      </c>
      <c r="C179">
        <v>23</v>
      </c>
      <c r="D179">
        <v>90</v>
      </c>
      <c r="E179" s="2" t="s">
        <v>166</v>
      </c>
      <c r="F179">
        <v>15</v>
      </c>
      <c r="G179">
        <f t="shared" si="10"/>
        <v>1.6840000000000002</v>
      </c>
      <c r="H179">
        <v>0.106</v>
      </c>
      <c r="I179">
        <v>1.5780000000000001</v>
      </c>
      <c r="J179">
        <f t="shared" si="11"/>
        <v>6.7173637515842835E-2</v>
      </c>
      <c r="K179">
        <v>166</v>
      </c>
      <c r="M179" s="1">
        <v>2</v>
      </c>
      <c r="N179" t="s">
        <v>118</v>
      </c>
      <c r="O179" t="s">
        <v>116</v>
      </c>
      <c r="P179">
        <v>312</v>
      </c>
      <c r="Q179">
        <v>766</v>
      </c>
      <c r="R179">
        <v>1465.777</v>
      </c>
      <c r="S179">
        <v>0.52300000000000002</v>
      </c>
      <c r="T179">
        <v>822.68799999999999</v>
      </c>
      <c r="U179">
        <v>0.89600000000000002</v>
      </c>
      <c r="V179">
        <v>0.63500000000000001</v>
      </c>
      <c r="W179">
        <v>6.53</v>
      </c>
      <c r="X179">
        <v>1948.787</v>
      </c>
      <c r="Y179">
        <v>1780.338</v>
      </c>
      <c r="Z179">
        <v>4096.3100000000004</v>
      </c>
      <c r="AA179">
        <v>0.122</v>
      </c>
      <c r="AB179">
        <v>475.79599999999999</v>
      </c>
      <c r="AC179">
        <v>424.37200000000001</v>
      </c>
      <c r="AD179">
        <v>415.52300000000002</v>
      </c>
      <c r="AE179">
        <v>150.08500000000001</v>
      </c>
      <c r="AF179">
        <v>156.398</v>
      </c>
      <c r="AG179">
        <v>254.62</v>
      </c>
      <c r="AH179">
        <v>446.245</v>
      </c>
      <c r="AI179">
        <v>446.30799999999999</v>
      </c>
      <c r="AJ179">
        <v>491.39400000000001</v>
      </c>
      <c r="AK179">
        <v>799.91099999999994</v>
      </c>
      <c r="AL179">
        <v>1402.8879999999999</v>
      </c>
      <c r="AM179">
        <v>1402.117</v>
      </c>
      <c r="AN179">
        <v>44.268999999999998</v>
      </c>
      <c r="AO179">
        <v>121.899</v>
      </c>
      <c r="AP179">
        <v>398.19200000000001</v>
      </c>
      <c r="AQ179">
        <v>1215.9780000000001</v>
      </c>
    </row>
    <row r="180" spans="1:43" x14ac:dyDescent="0.2">
      <c r="A180">
        <v>7</v>
      </c>
      <c r="B180">
        <v>58</v>
      </c>
      <c r="C180">
        <v>23</v>
      </c>
      <c r="D180">
        <v>91</v>
      </c>
      <c r="E180" s="2" t="s">
        <v>166</v>
      </c>
      <c r="F180">
        <v>16</v>
      </c>
      <c r="G180">
        <f t="shared" si="10"/>
        <v>1.143</v>
      </c>
      <c r="H180">
        <v>8.4000000000000005E-2</v>
      </c>
      <c r="I180">
        <v>1.0589999999999999</v>
      </c>
      <c r="J180">
        <f t="shared" si="11"/>
        <v>7.9320113314447604E-2</v>
      </c>
      <c r="K180">
        <v>186</v>
      </c>
      <c r="M180" s="1">
        <v>2</v>
      </c>
      <c r="N180" t="s">
        <v>118</v>
      </c>
      <c r="O180" t="s">
        <v>117</v>
      </c>
      <c r="P180">
        <v>344</v>
      </c>
      <c r="Q180">
        <v>666</v>
      </c>
      <c r="R180">
        <v>1255.6849999999999</v>
      </c>
      <c r="S180">
        <v>0.53</v>
      </c>
      <c r="T180">
        <v>616.37</v>
      </c>
      <c r="U180">
        <v>0.80600000000000005</v>
      </c>
      <c r="V180">
        <v>0.56799999999999995</v>
      </c>
      <c r="W180">
        <v>5.1369999999999996</v>
      </c>
      <c r="X180">
        <v>1744.5219999999999</v>
      </c>
      <c r="Y180">
        <v>1241.4839999999999</v>
      </c>
      <c r="Z180">
        <v>3150.652</v>
      </c>
      <c r="AA180">
        <v>0.121</v>
      </c>
      <c r="AB180">
        <v>484.76799999999997</v>
      </c>
      <c r="AC180">
        <v>365.185</v>
      </c>
      <c r="AD180">
        <v>302.24200000000002</v>
      </c>
      <c r="AE180">
        <v>103.49</v>
      </c>
      <c r="AF180">
        <v>150.61600000000001</v>
      </c>
      <c r="AG180">
        <v>218.226</v>
      </c>
      <c r="AH180">
        <v>322.15100000000001</v>
      </c>
      <c r="AI180">
        <v>311.721</v>
      </c>
      <c r="AJ180">
        <v>473.17500000000001</v>
      </c>
      <c r="AK180">
        <v>685.91700000000003</v>
      </c>
      <c r="AL180">
        <v>1012.26</v>
      </c>
      <c r="AM180">
        <v>979.3</v>
      </c>
      <c r="AN180">
        <v>41.13</v>
      </c>
      <c r="AO180">
        <v>104.185</v>
      </c>
      <c r="AP180">
        <v>286.43</v>
      </c>
      <c r="AQ180">
        <v>809.74</v>
      </c>
    </row>
    <row r="181" spans="1:43" x14ac:dyDescent="0.2">
      <c r="A181">
        <v>7</v>
      </c>
      <c r="B181">
        <v>58</v>
      </c>
      <c r="C181">
        <v>23</v>
      </c>
      <c r="D181">
        <v>92</v>
      </c>
      <c r="E181" s="2" t="s">
        <v>166</v>
      </c>
      <c r="F181">
        <v>17</v>
      </c>
      <c r="G181">
        <f t="shared" si="10"/>
        <v>1.8820000000000001</v>
      </c>
      <c r="H181">
        <v>0.11</v>
      </c>
      <c r="I181">
        <v>1.772</v>
      </c>
      <c r="J181">
        <f t="shared" si="11"/>
        <v>6.2076749435665914E-2</v>
      </c>
      <c r="K181">
        <v>212</v>
      </c>
      <c r="M181" s="1">
        <v>2</v>
      </c>
      <c r="N181" t="s">
        <v>152</v>
      </c>
      <c r="O181" t="s">
        <v>148</v>
      </c>
      <c r="P181">
        <v>288</v>
      </c>
      <c r="Q181">
        <v>542</v>
      </c>
      <c r="R181">
        <v>908.471</v>
      </c>
      <c r="S181">
        <v>0.59699999999999998</v>
      </c>
      <c r="T181">
        <v>435.197</v>
      </c>
      <c r="U181">
        <v>0.749</v>
      </c>
      <c r="V181">
        <v>0.50800000000000001</v>
      </c>
      <c r="W181">
        <v>4.4359999999999999</v>
      </c>
      <c r="X181">
        <v>1247.5920000000001</v>
      </c>
      <c r="Y181">
        <v>763.43600000000004</v>
      </c>
      <c r="Z181">
        <v>2162.65</v>
      </c>
      <c r="AA181">
        <v>9.0999999999999998E-2</v>
      </c>
      <c r="AB181">
        <v>438.28100000000001</v>
      </c>
      <c r="AC181">
        <v>177.85900000000001</v>
      </c>
      <c r="AD181">
        <v>202.541</v>
      </c>
      <c r="AE181">
        <v>89.79</v>
      </c>
      <c r="AF181">
        <v>128.53100000000001</v>
      </c>
      <c r="AG181">
        <v>105.91800000000001</v>
      </c>
      <c r="AH181">
        <v>232.185</v>
      </c>
      <c r="AI181">
        <v>221.68899999999999</v>
      </c>
      <c r="AJ181">
        <v>403.791</v>
      </c>
      <c r="AK181">
        <v>332.97199999999998</v>
      </c>
      <c r="AL181">
        <v>729.43</v>
      </c>
      <c r="AM181">
        <v>696.45699999999999</v>
      </c>
      <c r="AN181">
        <v>33.033000000000001</v>
      </c>
      <c r="AO181">
        <v>50.392000000000003</v>
      </c>
      <c r="AP181">
        <v>221.566</v>
      </c>
      <c r="AQ181">
        <v>458.44499999999999</v>
      </c>
    </row>
    <row r="182" spans="1:43" x14ac:dyDescent="0.2">
      <c r="A182">
        <v>7</v>
      </c>
      <c r="B182">
        <v>58</v>
      </c>
      <c r="C182">
        <v>23</v>
      </c>
      <c r="D182">
        <v>93</v>
      </c>
      <c r="E182" s="2" t="s">
        <v>166</v>
      </c>
      <c r="F182">
        <v>18</v>
      </c>
      <c r="G182">
        <f t="shared" si="10"/>
        <v>1.419</v>
      </c>
      <c r="H182">
        <v>4.8000000000000001E-2</v>
      </c>
      <c r="I182">
        <f>1.419-0.048</f>
        <v>1.371</v>
      </c>
      <c r="J182">
        <f t="shared" si="11"/>
        <v>3.5010940919037198E-2</v>
      </c>
      <c r="K182">
        <v>198</v>
      </c>
      <c r="M182" s="1">
        <v>2</v>
      </c>
      <c r="N182" t="s">
        <v>152</v>
      </c>
      <c r="O182" t="s">
        <v>151</v>
      </c>
      <c r="P182">
        <v>177</v>
      </c>
      <c r="Q182">
        <v>289</v>
      </c>
      <c r="R182">
        <v>600.86800000000005</v>
      </c>
      <c r="S182">
        <v>0.48099999999999998</v>
      </c>
      <c r="T182">
        <v>283.35000000000002</v>
      </c>
      <c r="U182">
        <v>0.63900000000000001</v>
      </c>
      <c r="V182">
        <v>0.45800000000000002</v>
      </c>
      <c r="W182">
        <v>3.4689999999999999</v>
      </c>
      <c r="X182">
        <v>949.21299999999997</v>
      </c>
      <c r="Y182">
        <v>347.11</v>
      </c>
      <c r="Z182">
        <v>1208.251</v>
      </c>
      <c r="AA182">
        <v>8.7999999999999995E-2</v>
      </c>
      <c r="AB182">
        <v>308.88499999999999</v>
      </c>
      <c r="AC182">
        <v>145.80199999999999</v>
      </c>
      <c r="AD182">
        <v>112.05</v>
      </c>
      <c r="AE182">
        <v>34.130000000000003</v>
      </c>
      <c r="AF182">
        <v>97.305000000000007</v>
      </c>
      <c r="AG182">
        <v>86.254999999999995</v>
      </c>
      <c r="AH182">
        <v>112.645</v>
      </c>
      <c r="AI182">
        <v>88.344999999999999</v>
      </c>
      <c r="AJ182">
        <v>305.69400000000002</v>
      </c>
      <c r="AK182">
        <v>271.12700000000001</v>
      </c>
      <c r="AL182">
        <v>353.88600000000002</v>
      </c>
      <c r="AM182">
        <v>277.54500000000002</v>
      </c>
      <c r="AN182">
        <v>26.507000000000001</v>
      </c>
      <c r="AO182">
        <v>40.744999999999997</v>
      </c>
      <c r="AP182">
        <v>93.186000000000007</v>
      </c>
      <c r="AQ182">
        <v>186.672</v>
      </c>
    </row>
    <row r="183" spans="1:43" x14ac:dyDescent="0.2">
      <c r="A183">
        <v>7</v>
      </c>
      <c r="B183">
        <v>58</v>
      </c>
      <c r="C183">
        <v>23</v>
      </c>
      <c r="D183">
        <v>94</v>
      </c>
      <c r="E183" s="2" t="s">
        <v>166</v>
      </c>
      <c r="F183">
        <v>19</v>
      </c>
      <c r="G183">
        <f t="shared" si="10"/>
        <v>1.49</v>
      </c>
      <c r="H183">
        <v>8.2000000000000003E-2</v>
      </c>
      <c r="I183">
        <v>1.4079999999999999</v>
      </c>
      <c r="J183">
        <f t="shared" si="11"/>
        <v>5.8238636363636367E-2</v>
      </c>
      <c r="K183">
        <v>204</v>
      </c>
      <c r="M183" s="1">
        <v>2</v>
      </c>
      <c r="N183" t="s">
        <v>152</v>
      </c>
      <c r="O183" t="s">
        <v>149</v>
      </c>
      <c r="P183">
        <v>334</v>
      </c>
      <c r="Q183">
        <v>524</v>
      </c>
      <c r="R183">
        <v>1064.1420000000001</v>
      </c>
      <c r="S183">
        <v>0.49199999999999999</v>
      </c>
      <c r="T183">
        <v>536.697</v>
      </c>
      <c r="U183">
        <v>0.72099999999999997</v>
      </c>
      <c r="V183">
        <v>0.52400000000000002</v>
      </c>
      <c r="W183">
        <v>4.2690000000000001</v>
      </c>
      <c r="X183">
        <v>1600.452</v>
      </c>
      <c r="Y183">
        <v>765.41200000000003</v>
      </c>
      <c r="Z183">
        <v>2432.4360000000001</v>
      </c>
      <c r="AA183">
        <v>0.152</v>
      </c>
      <c r="AB183">
        <v>475.08699999999999</v>
      </c>
      <c r="AC183">
        <v>257.98700000000002</v>
      </c>
      <c r="AD183">
        <v>257.19799999999998</v>
      </c>
      <c r="AE183">
        <v>73.869</v>
      </c>
      <c r="AF183">
        <v>149.10900000000001</v>
      </c>
      <c r="AG183">
        <v>152.23500000000001</v>
      </c>
      <c r="AH183">
        <v>289.77699999999999</v>
      </c>
      <c r="AI183">
        <v>183.107</v>
      </c>
      <c r="AJ183">
        <v>468.44</v>
      </c>
      <c r="AK183">
        <v>478.38799999999998</v>
      </c>
      <c r="AL183">
        <v>910.36</v>
      </c>
      <c r="AM183">
        <v>575.24900000000002</v>
      </c>
      <c r="AN183">
        <v>40.542000000000002</v>
      </c>
      <c r="AO183">
        <v>71.677000000000007</v>
      </c>
      <c r="AP183">
        <v>272.75599999999997</v>
      </c>
      <c r="AQ183">
        <v>380.43700000000001</v>
      </c>
    </row>
    <row r="184" spans="1:43" x14ac:dyDescent="0.2">
      <c r="A184">
        <v>7</v>
      </c>
      <c r="B184">
        <v>58</v>
      </c>
      <c r="C184">
        <v>23</v>
      </c>
      <c r="D184">
        <v>95</v>
      </c>
      <c r="E184" s="2" t="s">
        <v>166</v>
      </c>
      <c r="F184">
        <v>20</v>
      </c>
      <c r="G184">
        <f t="shared" si="10"/>
        <v>1.766</v>
      </c>
      <c r="H184">
        <v>0.14000000000000001</v>
      </c>
      <c r="I184">
        <v>1.6259999999999999</v>
      </c>
      <c r="J184">
        <f t="shared" si="11"/>
        <v>8.61008610086101E-2</v>
      </c>
      <c r="K184">
        <v>225</v>
      </c>
      <c r="M184" s="1">
        <v>2</v>
      </c>
      <c r="N184" t="s">
        <v>152</v>
      </c>
      <c r="O184" t="s">
        <v>150</v>
      </c>
      <c r="P184">
        <v>279</v>
      </c>
      <c r="Q184">
        <v>527</v>
      </c>
      <c r="R184">
        <v>1133.627</v>
      </c>
      <c r="S184">
        <v>0.46500000000000002</v>
      </c>
      <c r="T184">
        <v>594.95799999999997</v>
      </c>
      <c r="U184">
        <v>0.78200000000000003</v>
      </c>
      <c r="V184">
        <v>0.52400000000000002</v>
      </c>
      <c r="W184">
        <v>5.25</v>
      </c>
      <c r="X184">
        <v>1675.242</v>
      </c>
      <c r="Y184">
        <v>1048.827</v>
      </c>
      <c r="Z184">
        <v>2787.1950000000002</v>
      </c>
      <c r="AA184">
        <v>0.106</v>
      </c>
      <c r="AB184">
        <v>474.72899999999998</v>
      </c>
      <c r="AC184">
        <v>301.17899999999997</v>
      </c>
      <c r="AD184">
        <v>262.06400000000002</v>
      </c>
      <c r="AE184">
        <v>95.656000000000006</v>
      </c>
      <c r="AF184">
        <v>154.09800000000001</v>
      </c>
      <c r="AG184">
        <v>179.35499999999999</v>
      </c>
      <c r="AH184">
        <v>283.62</v>
      </c>
      <c r="AI184">
        <v>269.90800000000002</v>
      </c>
      <c r="AJ184">
        <v>484.11399999999998</v>
      </c>
      <c r="AK184">
        <v>563.46</v>
      </c>
      <c r="AL184">
        <v>891.20100000000002</v>
      </c>
      <c r="AM184">
        <v>848.42100000000005</v>
      </c>
      <c r="AN184">
        <v>43.115000000000002</v>
      </c>
      <c r="AO184">
        <v>85.216999999999999</v>
      </c>
      <c r="AP184">
        <v>255.571</v>
      </c>
      <c r="AQ184">
        <v>664.923</v>
      </c>
    </row>
    <row r="185" spans="1:43" x14ac:dyDescent="0.2">
      <c r="A185">
        <v>7</v>
      </c>
      <c r="B185">
        <v>58</v>
      </c>
      <c r="C185">
        <v>23</v>
      </c>
      <c r="D185">
        <v>96</v>
      </c>
      <c r="E185" s="2" t="s">
        <v>166</v>
      </c>
      <c r="F185">
        <v>21</v>
      </c>
      <c r="N185" t="s">
        <v>152</v>
      </c>
      <c r="O185" t="s">
        <v>153</v>
      </c>
      <c r="P185">
        <v>203</v>
      </c>
      <c r="Q185">
        <v>297</v>
      </c>
      <c r="R185">
        <v>705.74699999999996</v>
      </c>
      <c r="S185">
        <v>0.42099999999999999</v>
      </c>
      <c r="T185">
        <v>311.447</v>
      </c>
      <c r="U185">
        <v>0.56399999999999995</v>
      </c>
      <c r="V185">
        <v>0.40200000000000002</v>
      </c>
      <c r="W185">
        <v>3.137</v>
      </c>
      <c r="X185">
        <v>1177.9290000000001</v>
      </c>
      <c r="Y185">
        <v>285.86700000000002</v>
      </c>
      <c r="Z185">
        <v>1256.9880000000001</v>
      </c>
      <c r="AA185">
        <v>0.126</v>
      </c>
      <c r="AB185">
        <v>394.52499999999998</v>
      </c>
      <c r="AC185">
        <v>156.35</v>
      </c>
      <c r="AD185">
        <v>128.762</v>
      </c>
      <c r="AE185">
        <v>26.109000000000002</v>
      </c>
      <c r="AF185">
        <v>118.72199999999999</v>
      </c>
      <c r="AG185">
        <v>94.853999999999999</v>
      </c>
      <c r="AH185">
        <v>129.50899999999999</v>
      </c>
      <c r="AI185">
        <v>57.026000000000003</v>
      </c>
      <c r="AJ185">
        <v>372.97699999999998</v>
      </c>
      <c r="AK185">
        <v>297.99299999999999</v>
      </c>
      <c r="AL185">
        <v>406.86500000000001</v>
      </c>
      <c r="AM185">
        <v>179.15299999999999</v>
      </c>
      <c r="AN185">
        <v>31.047000000000001</v>
      </c>
      <c r="AO185">
        <v>45.953000000000003</v>
      </c>
      <c r="AP185">
        <v>108.04</v>
      </c>
      <c r="AQ185">
        <v>100.827</v>
      </c>
    </row>
    <row r="186" spans="1:43" x14ac:dyDescent="0.2">
      <c r="A186">
        <v>7</v>
      </c>
      <c r="B186">
        <v>58</v>
      </c>
      <c r="C186">
        <v>23</v>
      </c>
      <c r="D186">
        <v>96</v>
      </c>
      <c r="E186" s="2" t="s">
        <v>166</v>
      </c>
      <c r="F186">
        <v>21</v>
      </c>
      <c r="N186" t="s">
        <v>147</v>
      </c>
      <c r="O186" t="s">
        <v>153</v>
      </c>
      <c r="P186">
        <v>199</v>
      </c>
      <c r="Q186">
        <v>293</v>
      </c>
      <c r="R186">
        <v>699.01400000000001</v>
      </c>
      <c r="S186">
        <v>0.41899999999999998</v>
      </c>
      <c r="T186">
        <v>308.73700000000002</v>
      </c>
      <c r="U186">
        <v>0.56399999999999995</v>
      </c>
      <c r="V186">
        <v>0.40200000000000002</v>
      </c>
      <c r="W186">
        <v>3.1</v>
      </c>
      <c r="X186">
        <v>1167.117</v>
      </c>
      <c r="Y186">
        <v>281.37400000000002</v>
      </c>
      <c r="Z186">
        <v>1244.2719999999999</v>
      </c>
      <c r="AA186">
        <v>0.123</v>
      </c>
      <c r="AB186">
        <v>390.065</v>
      </c>
      <c r="AC186">
        <v>156.245</v>
      </c>
      <c r="AD186">
        <v>127.101</v>
      </c>
      <c r="AE186">
        <v>25.603000000000002</v>
      </c>
      <c r="AF186">
        <v>118.033</v>
      </c>
      <c r="AG186">
        <v>94.876999999999995</v>
      </c>
      <c r="AH186">
        <v>127.136</v>
      </c>
      <c r="AI186">
        <v>55.972000000000001</v>
      </c>
      <c r="AJ186">
        <v>370.81200000000001</v>
      </c>
      <c r="AK186">
        <v>298.20800000000003</v>
      </c>
      <c r="AL186">
        <v>399.41</v>
      </c>
      <c r="AM186">
        <v>175.84200000000001</v>
      </c>
      <c r="AN186">
        <v>30.995000000000001</v>
      </c>
      <c r="AO186">
        <v>46.011000000000003</v>
      </c>
      <c r="AP186">
        <v>105.47799999999999</v>
      </c>
      <c r="AQ186">
        <v>98.89</v>
      </c>
    </row>
  </sheetData>
  <sortState xmlns:xlrd2="http://schemas.microsoft.com/office/spreadsheetml/2017/richdata2" ref="E2:AU241">
    <sortCondition ref="E2:E241"/>
    <sortCondition ref="M2:M241"/>
    <sortCondition ref="F2:F2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2022-07-14T17:30:09Z</dcterms:created>
  <dcterms:modified xsi:type="dcterms:W3CDTF">2024-01-10T17:00:06Z</dcterms:modified>
</cp:coreProperties>
</file>