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\Dropbox\UoW Current Labs\122L\"/>
    </mc:Choice>
  </mc:AlternateContent>
  <bookViews>
    <workbookView xWindow="0" yWindow="0" windowWidth="20490" windowHeight="7650"/>
  </bookViews>
  <sheets>
    <sheet name="Part A" sheetId="1" r:id="rId1"/>
    <sheet name="Part B" sheetId="2" r:id="rId2"/>
    <sheet name="Part C" sheetId="3" r:id="rId3"/>
    <sheet name="Part 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2" i="4"/>
  <c r="B12" i="4" s="1"/>
  <c r="B13" i="4"/>
  <c r="A13" i="4"/>
  <c r="A12" i="4"/>
  <c r="F2" i="1"/>
  <c r="D3" i="1"/>
  <c r="E3" i="1" s="1"/>
  <c r="D4" i="1"/>
  <c r="E4" i="1" s="1"/>
  <c r="D5" i="1"/>
  <c r="E5" i="1" s="1"/>
  <c r="D6" i="1"/>
  <c r="D7" i="1"/>
  <c r="E7" i="1" s="1"/>
  <c r="D8" i="1"/>
  <c r="D2" i="1"/>
  <c r="E6" i="1"/>
  <c r="E8" i="1"/>
  <c r="E2" i="1"/>
  <c r="D3" i="2" l="1"/>
  <c r="D4" i="2"/>
  <c r="D5" i="2"/>
  <c r="D6" i="2"/>
  <c r="D7" i="2"/>
  <c r="D2" i="2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2" i="3"/>
  <c r="D2" i="3" s="1"/>
  <c r="H3" i="3"/>
  <c r="G3" i="3"/>
  <c r="H4" i="3"/>
  <c r="G4" i="3"/>
  <c r="H5" i="3"/>
  <c r="G5" i="3"/>
  <c r="H6" i="3"/>
  <c r="G6" i="3"/>
  <c r="H7" i="3"/>
  <c r="G7" i="3"/>
  <c r="H8" i="3"/>
  <c r="G8" i="3"/>
  <c r="H9" i="3"/>
  <c r="G9" i="3"/>
  <c r="H10" i="3"/>
  <c r="G10" i="3"/>
  <c r="G2" i="3"/>
  <c r="H2" i="3"/>
  <c r="G3" i="1"/>
  <c r="G4" i="1"/>
  <c r="G5" i="1"/>
  <c r="G6" i="1"/>
  <c r="G7" i="1"/>
  <c r="G8" i="1"/>
  <c r="G2" i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<sst xmlns="http://schemas.openxmlformats.org/spreadsheetml/2006/main" count="26" uniqueCount="25">
  <si>
    <r>
      <rPr>
        <b/>
        <i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(kg)</t>
    </r>
  </si>
  <si>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(Hz)</t>
    </r>
  </si>
  <si>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1</t>
    </r>
    <r>
      <rPr>
        <b/>
        <i/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(Hz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</si>
  <si>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</rPr>
      <t>δ</t>
    </r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(Hz)</t>
    </r>
  </si>
  <si>
    <r>
      <rPr>
        <sz val="11"/>
        <color theme="1"/>
        <rFont val="Calibri"/>
        <family val="2"/>
      </rPr>
      <t>δ</t>
    </r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1</t>
    </r>
    <r>
      <rPr>
        <b/>
        <i/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(Hz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</si>
  <si>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log(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)</t>
    </r>
  </si>
  <si>
    <r>
      <t>log(</t>
    </r>
    <r>
      <rPr>
        <b/>
        <sz val="11"/>
        <color theme="1"/>
        <rFont val="Calibri"/>
        <family val="2"/>
        <scheme val="minor"/>
      </rPr>
      <t>f1</t>
    </r>
    <r>
      <rPr>
        <sz val="11"/>
        <color theme="1"/>
        <rFont val="Calibri"/>
        <family val="2"/>
        <scheme val="minor"/>
      </rPr>
      <t xml:space="preserve"> )</t>
    </r>
  </si>
  <si>
    <r>
      <rPr>
        <b/>
        <i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(m)</t>
    </r>
  </si>
  <si>
    <r>
      <t>log(</t>
    </r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</si>
  <si>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log(</t>
    </r>
    <r>
      <rPr>
        <b/>
        <i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)</t>
    </r>
  </si>
  <si>
    <t>n</t>
  </si>
  <si>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(Hz)</t>
    </r>
  </si>
  <si>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n</t>
    </r>
    <r>
      <rPr>
        <b/>
        <i/>
        <sz val="11"/>
        <color theme="1"/>
        <rFont val="Calibri"/>
        <family val="2"/>
        <scheme val="minor"/>
      </rPr>
      <t>/f</t>
    </r>
    <r>
      <rPr>
        <b/>
        <i/>
        <vertAlign val="subscript"/>
        <sz val="11"/>
        <color theme="1"/>
        <rFont val="Calibri"/>
        <family val="2"/>
        <scheme val="minor"/>
      </rPr>
      <t>1</t>
    </r>
  </si>
  <si>
    <r>
      <rPr>
        <b/>
        <sz val="11"/>
        <color theme="1"/>
        <rFont val="Calibri"/>
        <family val="2"/>
      </rPr>
      <t>δ</t>
    </r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(Hz)</t>
    </r>
  </si>
  <si>
    <r>
      <rPr>
        <b/>
        <sz val="11"/>
        <color theme="1"/>
        <rFont val="Calibri"/>
        <family val="2"/>
      </rPr>
      <t>δL</t>
    </r>
    <r>
      <rPr>
        <sz val="11"/>
        <color theme="1"/>
        <rFont val="Calibri"/>
        <family val="2"/>
        <scheme val="minor"/>
      </rPr>
      <t xml:space="preserve"> (m)</t>
    </r>
  </si>
  <si>
    <r>
      <rPr>
        <b/>
        <sz val="11"/>
        <color theme="1"/>
        <rFont val="Calibri"/>
        <family val="2"/>
      </rPr>
      <t>δ</t>
    </r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1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(Hz)</t>
    </r>
  </si>
  <si>
    <r>
      <rPr>
        <b/>
        <sz val="11"/>
        <color theme="1"/>
        <rFont val="Calibri"/>
        <family val="2"/>
        <scheme val="minor"/>
      </rPr>
      <t>1/L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</si>
  <si>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δ1/L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</si>
  <si>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NOTE: For the log-log intercept (b), you must take 10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for your calculation of (f1) intercept = 1/2L(g/</t>
    </r>
    <r>
      <rPr>
        <sz val="11"/>
        <color theme="1"/>
        <rFont val="Calibri"/>
        <family val="2"/>
      </rPr>
      <t>μ)</t>
    </r>
    <r>
      <rPr>
        <vertAlign val="superscript"/>
        <sz val="11"/>
        <color theme="1"/>
        <rFont val="Calibri"/>
        <family val="2"/>
      </rPr>
      <t>1/2</t>
    </r>
  </si>
  <si>
    <r>
      <t xml:space="preserve">μ </t>
    </r>
    <r>
      <rPr>
        <sz val="11"/>
        <color theme="1"/>
        <rFont val="Calibri"/>
        <family val="2"/>
      </rPr>
      <t>(kg/m)</t>
    </r>
  </si>
  <si>
    <t>Average</t>
  </si>
  <si>
    <t>Standard Deviation</t>
  </si>
  <si>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(m)</t>
    </r>
  </si>
  <si>
    <t>zero offset (m)</t>
  </si>
  <si>
    <r>
      <t xml:space="preserve"> d </t>
    </r>
    <r>
      <rPr>
        <sz val="11"/>
        <color theme="1"/>
        <rFont val="Calibri"/>
        <family val="2"/>
        <scheme val="minor"/>
      </rPr>
      <t>(cor) (m)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</si>
</sst>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6" formatCode="#,##0.000"/>
    <numFmt numFmtId="167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i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6" fontId="0" fillId="0" borderId="7" xfId="0" applyNumberFormat="1" applyBorder="1"/>
    <xf numFmtId="166" fontId="0" fillId="0" borderId="13" xfId="0" applyNumberFormat="1" applyBorder="1"/>
    <xf numFmtId="166" fontId="0" fillId="0" borderId="1" xfId="0" applyNumberFormat="1" applyBorder="1"/>
    <xf numFmtId="166" fontId="0" fillId="0" borderId="4" xfId="0" applyNumberFormat="1" applyBorder="1"/>
    <xf numFmtId="166" fontId="0" fillId="0" borderId="18" xfId="0" applyNumberFormat="1" applyBorder="1"/>
    <xf numFmtId="167" fontId="0" fillId="0" borderId="8" xfId="0" applyNumberFormat="1" applyBorder="1"/>
    <xf numFmtId="167" fontId="0" fillId="0" borderId="15" xfId="0" applyNumberFormat="1" applyBorder="1"/>
    <xf numFmtId="167" fontId="0" fillId="0" borderId="5" xfId="0" applyNumberFormat="1" applyBorder="1"/>
    <xf numFmtId="167" fontId="0" fillId="0" borderId="11" xfId="0" applyNumberFormat="1" applyBorder="1"/>
    <xf numFmtId="2" fontId="0" fillId="0" borderId="15" xfId="0" applyNumberFormat="1" applyBorder="1"/>
    <xf numFmtId="2" fontId="0" fillId="0" borderId="2" xfId="0" applyNumberFormat="1" applyBorder="1"/>
    <xf numFmtId="2" fontId="0" fillId="0" borderId="5" xfId="0" applyNumberFormat="1" applyBorder="1"/>
    <xf numFmtId="2" fontId="0" fillId="0" borderId="1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6" xfId="0" applyNumberFormat="1" applyBorder="1"/>
    <xf numFmtId="0" fontId="0" fillId="0" borderId="14" xfId="0" applyBorder="1"/>
    <xf numFmtId="0" fontId="6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D16" sqref="D16"/>
    </sheetView>
  </sheetViews>
  <sheetFormatPr defaultRowHeight="15" x14ac:dyDescent="0.25"/>
  <sheetData>
    <row r="1" spans="1:13" ht="19.5" thickBot="1" x14ac:dyDescent="0.4">
      <c r="A1" s="9" t="s">
        <v>0</v>
      </c>
      <c r="B1" s="10" t="s">
        <v>1</v>
      </c>
      <c r="C1" s="10" t="s">
        <v>3</v>
      </c>
      <c r="D1" s="10" t="s">
        <v>2</v>
      </c>
      <c r="E1" s="10" t="s">
        <v>4</v>
      </c>
      <c r="F1" s="10" t="s">
        <v>5</v>
      </c>
      <c r="G1" s="11" t="s">
        <v>6</v>
      </c>
    </row>
    <row r="2" spans="1:13" x14ac:dyDescent="0.25">
      <c r="A2" s="15">
        <v>0.2</v>
      </c>
      <c r="B2" s="16"/>
      <c r="C2" s="16">
        <v>0.1</v>
      </c>
      <c r="D2" s="21">
        <f>B2^2</f>
        <v>0</v>
      </c>
      <c r="E2" s="21" t="e">
        <f>C2/B2*2*D2</f>
        <v>#DIV/0!</v>
      </c>
      <c r="F2" s="6">
        <f>LOG(A2)</f>
        <v>-0.69897000433601875</v>
      </c>
      <c r="G2" s="12" t="e">
        <f>LOG(B2)</f>
        <v>#NUM!</v>
      </c>
    </row>
    <row r="3" spans="1:13" ht="17.25" x14ac:dyDescent="0.25">
      <c r="A3" s="17">
        <v>0.4</v>
      </c>
      <c r="B3" s="18"/>
      <c r="C3" s="18">
        <v>0.1</v>
      </c>
      <c r="D3" s="21">
        <f t="shared" ref="D3:D8" si="0">B3^2</f>
        <v>0</v>
      </c>
      <c r="E3" s="21" t="e">
        <f t="shared" ref="E3:E8" si="1">C3/B3*2*D3</f>
        <v>#DIV/0!</v>
      </c>
      <c r="F3" s="2">
        <f t="shared" ref="F3:F8" si="2">LOG(A3)</f>
        <v>-0.3979400086720376</v>
      </c>
      <c r="G3" s="13" t="e">
        <f t="shared" ref="G3:G8" si="3">LOG(B3)</f>
        <v>#NUM!</v>
      </c>
      <c r="M3" s="28" t="s">
        <v>18</v>
      </c>
    </row>
    <row r="4" spans="1:13" x14ac:dyDescent="0.25">
      <c r="A4" s="17">
        <v>0.6</v>
      </c>
      <c r="B4" s="18"/>
      <c r="C4" s="16">
        <v>0.1</v>
      </c>
      <c r="D4" s="21">
        <f t="shared" si="0"/>
        <v>0</v>
      </c>
      <c r="E4" s="21" t="e">
        <f t="shared" si="1"/>
        <v>#DIV/0!</v>
      </c>
      <c r="F4" s="2">
        <f t="shared" si="2"/>
        <v>-0.22184874961635639</v>
      </c>
      <c r="G4" s="13" t="e">
        <f t="shared" si="3"/>
        <v>#NUM!</v>
      </c>
    </row>
    <row r="5" spans="1:13" x14ac:dyDescent="0.25">
      <c r="A5" s="17">
        <v>0.8</v>
      </c>
      <c r="B5" s="18"/>
      <c r="C5" s="18">
        <v>0.1</v>
      </c>
      <c r="D5" s="21">
        <f t="shared" si="0"/>
        <v>0</v>
      </c>
      <c r="E5" s="21" t="e">
        <f t="shared" si="1"/>
        <v>#DIV/0!</v>
      </c>
      <c r="F5" s="2">
        <f t="shared" si="2"/>
        <v>-9.6910013008056392E-2</v>
      </c>
      <c r="G5" s="13" t="e">
        <f t="shared" si="3"/>
        <v>#NUM!</v>
      </c>
    </row>
    <row r="6" spans="1:13" x14ac:dyDescent="0.25">
      <c r="A6" s="17">
        <v>1</v>
      </c>
      <c r="B6" s="18"/>
      <c r="C6" s="16">
        <v>0.1</v>
      </c>
      <c r="D6" s="21">
        <f t="shared" si="0"/>
        <v>0</v>
      </c>
      <c r="E6" s="21" t="e">
        <f t="shared" si="1"/>
        <v>#DIV/0!</v>
      </c>
      <c r="F6" s="2">
        <f t="shared" si="2"/>
        <v>0</v>
      </c>
      <c r="G6" s="13" t="e">
        <f t="shared" si="3"/>
        <v>#NUM!</v>
      </c>
    </row>
    <row r="7" spans="1:13" x14ac:dyDescent="0.25">
      <c r="A7" s="17">
        <v>1.2</v>
      </c>
      <c r="B7" s="18"/>
      <c r="C7" s="18">
        <v>0.1</v>
      </c>
      <c r="D7" s="21">
        <f t="shared" si="0"/>
        <v>0</v>
      </c>
      <c r="E7" s="21" t="e">
        <f t="shared" si="1"/>
        <v>#DIV/0!</v>
      </c>
      <c r="F7" s="2">
        <f t="shared" si="2"/>
        <v>7.9181246047624818E-2</v>
      </c>
      <c r="G7" s="13" t="e">
        <f t="shared" si="3"/>
        <v>#NUM!</v>
      </c>
    </row>
    <row r="8" spans="1:13" ht="15.75" thickBot="1" x14ac:dyDescent="0.3">
      <c r="A8" s="19">
        <v>1.5</v>
      </c>
      <c r="B8" s="20"/>
      <c r="C8" s="20">
        <v>0.1</v>
      </c>
      <c r="D8" s="22">
        <f t="shared" si="0"/>
        <v>0</v>
      </c>
      <c r="E8" s="22" t="e">
        <f t="shared" si="1"/>
        <v>#DIV/0!</v>
      </c>
      <c r="F8" s="4">
        <f t="shared" si="2"/>
        <v>0.17609125905568124</v>
      </c>
      <c r="G8" s="14" t="e">
        <f t="shared" si="3"/>
        <v>#NUM!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G7" sqref="G7"/>
    </sheetView>
  </sheetViews>
  <sheetFormatPr defaultRowHeight="15" x14ac:dyDescent="0.25"/>
  <sheetData>
    <row r="1" spans="1:4" ht="18.75" thickBot="1" x14ac:dyDescent="0.4">
      <c r="A1" s="29" t="s">
        <v>10</v>
      </c>
      <c r="B1" s="10" t="s">
        <v>11</v>
      </c>
      <c r="C1" s="10" t="s">
        <v>13</v>
      </c>
      <c r="D1" s="30" t="s">
        <v>12</v>
      </c>
    </row>
    <row r="2" spans="1:4" x14ac:dyDescent="0.25">
      <c r="A2" s="5">
        <v>1</v>
      </c>
      <c r="B2" s="16"/>
      <c r="C2" s="16"/>
      <c r="D2" s="23" t="e">
        <f t="shared" ref="D2:D7" si="0">B2/$B$2</f>
        <v>#DIV/0!</v>
      </c>
    </row>
    <row r="3" spans="1:4" x14ac:dyDescent="0.25">
      <c r="A3" s="1">
        <v>2</v>
      </c>
      <c r="B3" s="18"/>
      <c r="C3" s="18"/>
      <c r="D3" s="24" t="e">
        <f t="shared" si="0"/>
        <v>#DIV/0!</v>
      </c>
    </row>
    <row r="4" spans="1:4" x14ac:dyDescent="0.25">
      <c r="A4" s="1">
        <v>3</v>
      </c>
      <c r="B4" s="18"/>
      <c r="C4" s="18"/>
      <c r="D4" s="24" t="e">
        <f t="shared" si="0"/>
        <v>#DIV/0!</v>
      </c>
    </row>
    <row r="5" spans="1:4" x14ac:dyDescent="0.25">
      <c r="A5" s="1">
        <v>4</v>
      </c>
      <c r="B5" s="18"/>
      <c r="C5" s="18"/>
      <c r="D5" s="24" t="e">
        <f t="shared" si="0"/>
        <v>#DIV/0!</v>
      </c>
    </row>
    <row r="6" spans="1:4" x14ac:dyDescent="0.25">
      <c r="A6" s="1">
        <v>5</v>
      </c>
      <c r="B6" s="18"/>
      <c r="C6" s="18"/>
      <c r="D6" s="24" t="e">
        <f t="shared" si="0"/>
        <v>#DIV/0!</v>
      </c>
    </row>
    <row r="7" spans="1:4" ht="15.75" thickBot="1" x14ac:dyDescent="0.3">
      <c r="A7" s="3">
        <v>6</v>
      </c>
      <c r="B7" s="20"/>
      <c r="C7" s="20"/>
      <c r="D7" s="25" t="e">
        <f t="shared" si="0"/>
        <v>#DIV/0!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I17" sqref="I17"/>
    </sheetView>
  </sheetViews>
  <sheetFormatPr defaultRowHeight="15" x14ac:dyDescent="0.25"/>
  <sheetData>
    <row r="1" spans="1:8" ht="19.5" thickBot="1" x14ac:dyDescent="0.4">
      <c r="A1" s="9" t="s">
        <v>7</v>
      </c>
      <c r="B1" s="10" t="s">
        <v>14</v>
      </c>
      <c r="C1" s="7" t="s">
        <v>16</v>
      </c>
      <c r="D1" t="s">
        <v>17</v>
      </c>
      <c r="E1" s="26" t="s">
        <v>1</v>
      </c>
      <c r="F1" s="27" t="s">
        <v>15</v>
      </c>
      <c r="G1" s="8" t="s">
        <v>9</v>
      </c>
      <c r="H1" s="7" t="s">
        <v>8</v>
      </c>
    </row>
    <row r="2" spans="1:8" ht="15.75" thickBot="1" x14ac:dyDescent="0.3">
      <c r="A2" s="31"/>
      <c r="B2" s="32"/>
      <c r="C2" s="36" t="e">
        <f>1/A2</f>
        <v>#DIV/0!</v>
      </c>
      <c r="D2" s="37" t="e">
        <f>B2/A2*C2</f>
        <v>#DIV/0!</v>
      </c>
      <c r="E2" s="40"/>
      <c r="F2" s="40"/>
      <c r="G2" s="40" t="e">
        <f>LOG(A2)</f>
        <v>#NUM!</v>
      </c>
      <c r="H2" s="43" t="e">
        <f>LOG(E2)</f>
        <v>#NUM!</v>
      </c>
    </row>
    <row r="3" spans="1:8" ht="15.75" thickBot="1" x14ac:dyDescent="0.3">
      <c r="A3" s="33"/>
      <c r="B3" s="32"/>
      <c r="C3" s="36" t="e">
        <f t="shared" ref="C3:C10" si="0">1/A3</f>
        <v>#DIV/0!</v>
      </c>
      <c r="D3" s="37" t="e">
        <f t="shared" ref="D3:D10" si="1">B3/A3*C3</f>
        <v>#DIV/0!</v>
      </c>
      <c r="E3" s="41"/>
      <c r="F3" s="41"/>
      <c r="G3" s="44" t="e">
        <f>LOG(A3)</f>
        <v>#NUM!</v>
      </c>
      <c r="H3" s="45" t="e">
        <f>LOG(E3)</f>
        <v>#NUM!</v>
      </c>
    </row>
    <row r="4" spans="1:8" ht="15.75" thickBot="1" x14ac:dyDescent="0.3">
      <c r="A4" s="33"/>
      <c r="B4" s="32"/>
      <c r="C4" s="36" t="e">
        <f t="shared" si="0"/>
        <v>#DIV/0!</v>
      </c>
      <c r="D4" s="37" t="e">
        <f t="shared" si="1"/>
        <v>#DIV/0!</v>
      </c>
      <c r="E4" s="41"/>
      <c r="F4" s="41"/>
      <c r="G4" s="44" t="e">
        <f>LOG(A4)</f>
        <v>#NUM!</v>
      </c>
      <c r="H4" s="45" t="e">
        <f>LOG(E4)</f>
        <v>#NUM!</v>
      </c>
    </row>
    <row r="5" spans="1:8" ht="15.75" thickBot="1" x14ac:dyDescent="0.3">
      <c r="A5" s="33"/>
      <c r="B5" s="32"/>
      <c r="C5" s="36" t="e">
        <f t="shared" si="0"/>
        <v>#DIV/0!</v>
      </c>
      <c r="D5" s="37" t="e">
        <f t="shared" si="1"/>
        <v>#DIV/0!</v>
      </c>
      <c r="E5" s="41"/>
      <c r="F5" s="41"/>
      <c r="G5" s="44" t="e">
        <f>LOG(A5)</f>
        <v>#NUM!</v>
      </c>
      <c r="H5" s="45" t="e">
        <f>LOG(E5)</f>
        <v>#NUM!</v>
      </c>
    </row>
    <row r="6" spans="1:8" ht="15.75" thickBot="1" x14ac:dyDescent="0.3">
      <c r="A6" s="33"/>
      <c r="B6" s="32"/>
      <c r="C6" s="36" t="e">
        <f t="shared" si="0"/>
        <v>#DIV/0!</v>
      </c>
      <c r="D6" s="37" t="e">
        <f t="shared" si="1"/>
        <v>#DIV/0!</v>
      </c>
      <c r="E6" s="41"/>
      <c r="F6" s="41"/>
      <c r="G6" s="44" t="e">
        <f>LOG(A6)</f>
        <v>#NUM!</v>
      </c>
      <c r="H6" s="45" t="e">
        <f>LOG(E6)</f>
        <v>#NUM!</v>
      </c>
    </row>
    <row r="7" spans="1:8" ht="15.75" thickBot="1" x14ac:dyDescent="0.3">
      <c r="A7" s="33"/>
      <c r="B7" s="32"/>
      <c r="C7" s="36" t="e">
        <f t="shared" si="0"/>
        <v>#DIV/0!</v>
      </c>
      <c r="D7" s="37" t="e">
        <f t="shared" si="1"/>
        <v>#DIV/0!</v>
      </c>
      <c r="E7" s="41"/>
      <c r="F7" s="41"/>
      <c r="G7" s="44" t="e">
        <f>LOG(A7)</f>
        <v>#NUM!</v>
      </c>
      <c r="H7" s="45" t="e">
        <f>LOG(E7)</f>
        <v>#NUM!</v>
      </c>
    </row>
    <row r="8" spans="1:8" ht="15.75" thickBot="1" x14ac:dyDescent="0.3">
      <c r="A8" s="33"/>
      <c r="B8" s="32"/>
      <c r="C8" s="36" t="e">
        <f t="shared" si="0"/>
        <v>#DIV/0!</v>
      </c>
      <c r="D8" s="37" t="e">
        <f t="shared" si="1"/>
        <v>#DIV/0!</v>
      </c>
      <c r="E8" s="41"/>
      <c r="F8" s="41"/>
      <c r="G8" s="44" t="e">
        <f>LOG(A8)</f>
        <v>#NUM!</v>
      </c>
      <c r="H8" s="45" t="e">
        <f>LOG(E8)</f>
        <v>#NUM!</v>
      </c>
    </row>
    <row r="9" spans="1:8" ht="15.75" thickBot="1" x14ac:dyDescent="0.3">
      <c r="A9" s="33"/>
      <c r="B9" s="32"/>
      <c r="C9" s="36" t="e">
        <f t="shared" si="0"/>
        <v>#DIV/0!</v>
      </c>
      <c r="D9" s="37" t="e">
        <f t="shared" si="1"/>
        <v>#DIV/0!</v>
      </c>
      <c r="E9" s="41"/>
      <c r="F9" s="41"/>
      <c r="G9" s="44" t="e">
        <f>LOG(A9)</f>
        <v>#NUM!</v>
      </c>
      <c r="H9" s="45" t="e">
        <f>LOG(E9)</f>
        <v>#NUM!</v>
      </c>
    </row>
    <row r="10" spans="1:8" ht="15.75" thickBot="1" x14ac:dyDescent="0.3">
      <c r="A10" s="34"/>
      <c r="B10" s="35"/>
      <c r="C10" s="38" t="e">
        <f t="shared" si="0"/>
        <v>#DIV/0!</v>
      </c>
      <c r="D10" s="39" t="e">
        <f t="shared" si="1"/>
        <v>#DIV/0!</v>
      </c>
      <c r="E10" s="42"/>
      <c r="F10" s="42"/>
      <c r="G10" s="42" t="e">
        <f>LOG(A10)</f>
        <v>#NUM!</v>
      </c>
      <c r="H10" s="46" t="e">
        <f>LOG(E10)</f>
        <v>#NUM!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F7" sqref="F7"/>
    </sheetView>
  </sheetViews>
  <sheetFormatPr defaultRowHeight="15" x14ac:dyDescent="0.25"/>
  <cols>
    <col min="2" max="2" width="9.42578125" customWidth="1"/>
    <col min="3" max="3" width="10.28515625" customWidth="1"/>
    <col min="4" max="4" width="10.85546875" customWidth="1"/>
  </cols>
  <sheetData>
    <row r="1" spans="1:4" ht="30.75" thickBot="1" x14ac:dyDescent="0.3">
      <c r="A1" s="48" t="s">
        <v>19</v>
      </c>
      <c r="B1" s="49" t="s">
        <v>24</v>
      </c>
      <c r="C1" s="50" t="s">
        <v>22</v>
      </c>
      <c r="D1" s="51" t="s">
        <v>23</v>
      </c>
    </row>
    <row r="2" spans="1:4" ht="15.75" thickBot="1" x14ac:dyDescent="0.3">
      <c r="A2" s="5"/>
      <c r="B2" s="12">
        <f>C2-$D$2</f>
        <v>0</v>
      </c>
      <c r="C2" s="52"/>
      <c r="D2" s="47"/>
    </row>
    <row r="3" spans="1:4" x14ac:dyDescent="0.25">
      <c r="A3" s="1"/>
      <c r="B3" s="12">
        <f t="shared" ref="B3:B11" si="0">C3-$D$2</f>
        <v>0</v>
      </c>
      <c r="C3" s="53"/>
    </row>
    <row r="4" spans="1:4" x14ac:dyDescent="0.25">
      <c r="A4" s="1"/>
      <c r="B4" s="12">
        <f t="shared" si="0"/>
        <v>0</v>
      </c>
      <c r="C4" s="53"/>
    </row>
    <row r="5" spans="1:4" x14ac:dyDescent="0.25">
      <c r="A5" s="1"/>
      <c r="B5" s="12">
        <f t="shared" si="0"/>
        <v>0</v>
      </c>
      <c r="C5" s="53"/>
    </row>
    <row r="6" spans="1:4" x14ac:dyDescent="0.25">
      <c r="A6" s="1"/>
      <c r="B6" s="12">
        <f t="shared" si="0"/>
        <v>0</v>
      </c>
      <c r="C6" s="53"/>
    </row>
    <row r="7" spans="1:4" x14ac:dyDescent="0.25">
      <c r="A7" s="1"/>
      <c r="B7" s="12">
        <f t="shared" si="0"/>
        <v>0</v>
      </c>
      <c r="C7" s="53"/>
    </row>
    <row r="8" spans="1:4" x14ac:dyDescent="0.25">
      <c r="A8" s="1"/>
      <c r="B8" s="12">
        <f t="shared" si="0"/>
        <v>0</v>
      </c>
      <c r="C8" s="53"/>
    </row>
    <row r="9" spans="1:4" x14ac:dyDescent="0.25">
      <c r="A9" s="1"/>
      <c r="B9" s="12">
        <f t="shared" si="0"/>
        <v>0</v>
      </c>
      <c r="C9" s="53"/>
    </row>
    <row r="10" spans="1:4" x14ac:dyDescent="0.25">
      <c r="A10" s="1"/>
      <c r="B10" s="12">
        <f t="shared" si="0"/>
        <v>0</v>
      </c>
      <c r="C10" s="53"/>
    </row>
    <row r="11" spans="1:4" ht="15.75" thickBot="1" x14ac:dyDescent="0.3">
      <c r="A11" s="54"/>
      <c r="B11" s="12">
        <f t="shared" si="0"/>
        <v>0</v>
      </c>
      <c r="C11" s="55"/>
    </row>
    <row r="12" spans="1:4" ht="15.75" thickBot="1" x14ac:dyDescent="0.3">
      <c r="A12" s="50" t="e">
        <f>AVERAGE(A2:A5)</f>
        <v>#DIV/0!</v>
      </c>
      <c r="B12" s="50">
        <f>AVERAGE(B2:B11)</f>
        <v>0</v>
      </c>
      <c r="C12" s="56" t="s">
        <v>20</v>
      </c>
    </row>
    <row r="13" spans="1:4" ht="31.5" customHeight="1" thickBot="1" x14ac:dyDescent="0.3">
      <c r="A13" s="50" t="e">
        <f>STDEV(A2:A5)</f>
        <v>#DIV/0!</v>
      </c>
      <c r="B13" s="50">
        <f>STDEV(B2:B11)</f>
        <v>0</v>
      </c>
      <c r="C13" s="5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 A</vt:lpstr>
      <vt:lpstr>Part B</vt:lpstr>
      <vt:lpstr>Part C</vt:lpstr>
      <vt:lpstr>Part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</dc:creator>
  <cp:lastModifiedBy>Meg</cp:lastModifiedBy>
  <dcterms:created xsi:type="dcterms:W3CDTF">2020-01-22T16:12:43Z</dcterms:created>
  <dcterms:modified xsi:type="dcterms:W3CDTF">2020-01-24T20:32:24Z</dcterms:modified>
</cp:coreProperties>
</file>