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and\Documents\waterloo\phys-122L\exp8\"/>
    </mc:Choice>
  </mc:AlternateContent>
  <xr:revisionPtr revIDLastSave="0" documentId="8_{0446519D-9E02-4E21-B6A9-6620D9C2B234}" xr6:coauthVersionLast="45" xr6:coauthVersionMax="45" xr10:uidLastSave="{00000000-0000-0000-0000-000000000000}"/>
  <bookViews>
    <workbookView xWindow="12120" yWindow="3140" windowWidth="19200" windowHeight="10073" activeTab="1" xr2:uid="{00000000-000D-0000-FFFF-FFFF00000000}"/>
  </bookViews>
  <sheets>
    <sheet name="B-1" sheetId="1" r:id="rId1"/>
    <sheet name="B-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H3" i="1"/>
  <c r="H4" i="1"/>
  <c r="H5" i="1"/>
  <c r="H6" i="1"/>
  <c r="H7" i="1"/>
  <c r="H8" i="1"/>
  <c r="H2" i="1"/>
  <c r="F3" i="1"/>
  <c r="F4" i="1"/>
  <c r="F5" i="1"/>
  <c r="F6" i="1"/>
  <c r="F7" i="1"/>
  <c r="F8" i="1"/>
  <c r="F2" i="1"/>
  <c r="B3" i="1"/>
  <c r="B4" i="1"/>
  <c r="B5" i="1"/>
  <c r="B6" i="1"/>
  <c r="B7" i="1"/>
  <c r="B8" i="1"/>
  <c r="B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<sst xmlns="http://schemas.openxmlformats.org/spreadsheetml/2006/main" count="14" uniqueCount="14">
  <si>
    <t>E'/(E'-V)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</si>
  <si>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(s)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</si>
  <si>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(s)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</si>
  <si>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</si>
  <si>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(s)</t>
    </r>
  </si>
  <si>
    <t>log(E'/(E'-V))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</si>
  <si>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(V)</t>
    </r>
  </si>
  <si>
    <r>
      <t>δV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(V)</t>
    </r>
  </si>
  <si>
    <r>
      <rPr>
        <b/>
        <i/>
        <sz val="11"/>
        <color theme="1"/>
        <rFont val="Calibri"/>
        <family val="2"/>
        <scheme val="minor"/>
      </rPr>
      <t xml:space="preserve">δt </t>
    </r>
    <r>
      <rPr>
        <sz val="11"/>
        <color theme="1"/>
        <rFont val="Calibri"/>
        <family val="2"/>
        <scheme val="minor"/>
      </rPr>
      <t>(s)</t>
    </r>
  </si>
  <si>
    <r>
      <rPr>
        <b/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(s)</t>
    </r>
  </si>
  <si>
    <r>
      <rPr>
        <b/>
        <i/>
        <sz val="11"/>
        <color theme="1"/>
        <rFont val="Calibri"/>
        <family val="2"/>
        <scheme val="minor"/>
      </rPr>
      <t>V/V</t>
    </r>
    <r>
      <rPr>
        <b/>
        <i/>
        <vertAlign val="subscript"/>
        <sz val="11"/>
        <color theme="1"/>
        <rFont val="Calibri"/>
        <family val="2"/>
        <scheme val="minor"/>
      </rPr>
      <t>0</t>
    </r>
  </si>
  <si>
    <r>
      <rPr>
        <b/>
        <i/>
        <sz val="11"/>
        <color theme="1"/>
        <rFont val="Calibri"/>
        <family val="2"/>
        <scheme val="minor"/>
      </rPr>
      <t>δV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(V)</t>
    </r>
  </si>
  <si>
    <r>
      <rPr>
        <b/>
        <i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(V)</t>
    </r>
  </si>
  <si>
    <r>
      <t>δt</t>
    </r>
    <r>
      <rPr>
        <b/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</si>
</sst>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5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1" fillId="0" borderId="12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3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2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A11" sqref="A11:B17"/>
    </sheetView>
  </sheetViews>
  <sheetFormatPr defaultRowHeight="14.35" x14ac:dyDescent="0.5"/>
  <cols>
    <col min="9" max="9" width="12.703125" customWidth="1"/>
  </cols>
  <sheetData>
    <row r="1" spans="1:9" ht="16.7" thickBot="1" x14ac:dyDescent="0.7">
      <c r="A1" s="6" t="s">
        <v>6</v>
      </c>
      <c r="B1" s="7" t="s">
        <v>7</v>
      </c>
      <c r="C1" s="7" t="s">
        <v>1</v>
      </c>
      <c r="D1" s="8" t="s">
        <v>2</v>
      </c>
      <c r="E1" s="8" t="s">
        <v>3</v>
      </c>
      <c r="F1" s="7" t="s">
        <v>4</v>
      </c>
      <c r="G1" s="7" t="s">
        <v>13</v>
      </c>
      <c r="H1" s="9" t="s">
        <v>0</v>
      </c>
      <c r="I1" s="11" t="s">
        <v>5</v>
      </c>
    </row>
    <row r="2" spans="1:9" x14ac:dyDescent="0.5">
      <c r="A2" s="12">
        <v>0.5</v>
      </c>
      <c r="B2" s="3">
        <f>0.03*A2</f>
        <v>1.4999999999999999E-2</v>
      </c>
      <c r="C2" s="4">
        <v>2.85</v>
      </c>
      <c r="D2" s="4">
        <v>2.82</v>
      </c>
      <c r="E2" s="4">
        <v>2.61</v>
      </c>
      <c r="F2" s="4">
        <f>AVERAGE(C2:E2)</f>
        <v>2.76</v>
      </c>
      <c r="G2" s="4">
        <v>0.17299999999999999</v>
      </c>
      <c r="H2" s="10">
        <f>4/(4-A2)</f>
        <v>1.1428571428571428</v>
      </c>
      <c r="I2" s="5">
        <f>LOG(H2)</f>
        <v>5.7991946977686733E-2</v>
      </c>
    </row>
    <row r="3" spans="1:9" x14ac:dyDescent="0.5">
      <c r="A3" s="13">
        <v>1</v>
      </c>
      <c r="B3" s="3">
        <f t="shared" ref="B3:B8" si="0">0.03*A3</f>
        <v>0.03</v>
      </c>
      <c r="C3" s="1">
        <v>5.59</v>
      </c>
      <c r="D3" s="1">
        <v>5.92</v>
      </c>
      <c r="E3" s="1">
        <v>5.79</v>
      </c>
      <c r="F3" s="4">
        <f t="shared" ref="F3:F8" si="1">AVERAGE(C3:E3)</f>
        <v>5.7666666666666666</v>
      </c>
      <c r="G3" s="4">
        <v>0.17299999999999999</v>
      </c>
      <c r="H3" s="10">
        <f t="shared" ref="H3:H8" si="2">4/(4-A3)</f>
        <v>1.3333333333333333</v>
      </c>
      <c r="I3" s="5">
        <f t="shared" ref="I3:I8" si="3">LOG(H3)</f>
        <v>0.12493873660829993</v>
      </c>
    </row>
    <row r="4" spans="1:9" x14ac:dyDescent="0.5">
      <c r="A4" s="13">
        <v>1.5</v>
      </c>
      <c r="B4" s="3">
        <f t="shared" si="0"/>
        <v>4.4999999999999998E-2</v>
      </c>
      <c r="C4" s="1">
        <v>9.09</v>
      </c>
      <c r="D4" s="1">
        <v>8.9700000000000006</v>
      </c>
      <c r="E4" s="1">
        <v>9.2100000000000009</v>
      </c>
      <c r="F4" s="4">
        <f t="shared" si="1"/>
        <v>9.0900000000000016</v>
      </c>
      <c r="G4" s="4">
        <v>0.17299999999999999</v>
      </c>
      <c r="H4" s="10">
        <f t="shared" si="2"/>
        <v>1.6</v>
      </c>
      <c r="I4" s="5">
        <f t="shared" si="3"/>
        <v>0.20411998265592479</v>
      </c>
    </row>
    <row r="5" spans="1:9" x14ac:dyDescent="0.5">
      <c r="A5" s="13">
        <v>2</v>
      </c>
      <c r="B5" s="3">
        <f t="shared" si="0"/>
        <v>0.06</v>
      </c>
      <c r="C5" s="1">
        <v>13.06</v>
      </c>
      <c r="D5" s="1">
        <v>12.95</v>
      </c>
      <c r="E5" s="1">
        <v>12.68</v>
      </c>
      <c r="F5" s="4">
        <f t="shared" si="1"/>
        <v>12.896666666666667</v>
      </c>
      <c r="G5" s="4">
        <v>0.17299999999999999</v>
      </c>
      <c r="H5" s="10">
        <f t="shared" si="2"/>
        <v>2</v>
      </c>
      <c r="I5" s="5">
        <f t="shared" si="3"/>
        <v>0.3010299956639812</v>
      </c>
    </row>
    <row r="6" spans="1:9" x14ac:dyDescent="0.5">
      <c r="A6" s="13">
        <v>2.5</v>
      </c>
      <c r="B6" s="3">
        <f t="shared" si="0"/>
        <v>7.4999999999999997E-2</v>
      </c>
      <c r="C6" s="1">
        <v>18.14</v>
      </c>
      <c r="D6" s="1">
        <v>18.149999999999999</v>
      </c>
      <c r="E6" s="1">
        <v>18.09</v>
      </c>
      <c r="F6" s="4">
        <f t="shared" si="1"/>
        <v>18.126666666666665</v>
      </c>
      <c r="G6" s="4">
        <v>0.17299999999999999</v>
      </c>
      <c r="H6" s="10">
        <f t="shared" si="2"/>
        <v>2.6666666666666665</v>
      </c>
      <c r="I6" s="5">
        <f t="shared" si="3"/>
        <v>0.4259687322722811</v>
      </c>
    </row>
    <row r="7" spans="1:9" x14ac:dyDescent="0.5">
      <c r="A7" s="13">
        <v>3</v>
      </c>
      <c r="B7" s="3">
        <f t="shared" si="0"/>
        <v>0.09</v>
      </c>
      <c r="C7" s="1">
        <v>25.1</v>
      </c>
      <c r="D7" s="1">
        <v>25.36</v>
      </c>
      <c r="E7" s="1">
        <v>25.33</v>
      </c>
      <c r="F7" s="4">
        <f t="shared" si="1"/>
        <v>25.263333333333332</v>
      </c>
      <c r="G7" s="4">
        <v>0.17299999999999999</v>
      </c>
      <c r="H7" s="10">
        <f t="shared" si="2"/>
        <v>4</v>
      </c>
      <c r="I7" s="5">
        <f t="shared" si="3"/>
        <v>0.6020599913279624</v>
      </c>
    </row>
    <row r="8" spans="1:9" ht="14.7" thickBot="1" x14ac:dyDescent="0.55000000000000004">
      <c r="A8" s="14">
        <v>3.5</v>
      </c>
      <c r="B8" s="3">
        <f t="shared" si="0"/>
        <v>0.105</v>
      </c>
      <c r="C8" s="2">
        <v>37.979999999999997</v>
      </c>
      <c r="D8" s="2">
        <v>37.49</v>
      </c>
      <c r="E8" s="2">
        <v>37.700000000000003</v>
      </c>
      <c r="F8" s="4">
        <f t="shared" si="1"/>
        <v>37.723333333333336</v>
      </c>
      <c r="G8" s="4">
        <v>0.17299999999999999</v>
      </c>
      <c r="H8" s="10">
        <f t="shared" si="2"/>
        <v>8</v>
      </c>
      <c r="I8" s="25">
        <f t="shared" si="3"/>
        <v>0.90308998699194354</v>
      </c>
    </row>
    <row r="11" spans="1:9" x14ac:dyDescent="0.5">
      <c r="A11" s="4">
        <v>2.76</v>
      </c>
      <c r="B11" s="10">
        <v>1.1428571428571428</v>
      </c>
    </row>
    <row r="12" spans="1:9" x14ac:dyDescent="0.5">
      <c r="A12" s="4">
        <v>5.7666666666666666</v>
      </c>
      <c r="B12" s="10">
        <v>1.3333333333333333</v>
      </c>
    </row>
    <row r="13" spans="1:9" x14ac:dyDescent="0.5">
      <c r="A13" s="4">
        <v>9.0900000000000016</v>
      </c>
      <c r="B13" s="10">
        <v>1.6</v>
      </c>
    </row>
    <row r="14" spans="1:9" x14ac:dyDescent="0.5">
      <c r="A14" s="4">
        <v>12.896666666666667</v>
      </c>
      <c r="B14" s="10">
        <v>2</v>
      </c>
    </row>
    <row r="15" spans="1:9" x14ac:dyDescent="0.5">
      <c r="A15" s="4">
        <v>18.126666666666665</v>
      </c>
      <c r="B15" s="10">
        <v>2.6666666666666665</v>
      </c>
    </row>
    <row r="16" spans="1:9" x14ac:dyDescent="0.5">
      <c r="A16" s="4">
        <v>25.263333333333332</v>
      </c>
      <c r="B16" s="10">
        <v>4</v>
      </c>
    </row>
    <row r="17" spans="1:2" x14ac:dyDescent="0.5">
      <c r="A17" s="4">
        <v>37.723333333333336</v>
      </c>
      <c r="B17" s="10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A10" sqref="A10:B16"/>
    </sheetView>
  </sheetViews>
  <sheetFormatPr defaultRowHeight="14.35" x14ac:dyDescent="0.5"/>
  <sheetData>
    <row r="1" spans="1:5" ht="16.7" thickBot="1" x14ac:dyDescent="0.7">
      <c r="A1" s="18" t="s">
        <v>12</v>
      </c>
      <c r="B1" s="19" t="s">
        <v>11</v>
      </c>
      <c r="C1" s="27" t="s">
        <v>10</v>
      </c>
      <c r="D1" s="20" t="s">
        <v>9</v>
      </c>
      <c r="E1" s="26" t="s">
        <v>8</v>
      </c>
    </row>
    <row r="2" spans="1:5" x14ac:dyDescent="0.5">
      <c r="A2" s="12">
        <v>4</v>
      </c>
      <c r="B2" s="17"/>
      <c r="C2" s="17">
        <f>A2/4.5</f>
        <v>0.88888888888888884</v>
      </c>
      <c r="D2" s="21">
        <v>1.56</v>
      </c>
      <c r="E2" s="5"/>
    </row>
    <row r="3" spans="1:5" x14ac:dyDescent="0.5">
      <c r="A3" s="13">
        <v>3.5</v>
      </c>
      <c r="B3" s="15"/>
      <c r="C3" s="17">
        <f t="shared" ref="C3:C8" si="0">A3/4.5</f>
        <v>0.77777777777777779</v>
      </c>
      <c r="D3" s="22">
        <v>2.52</v>
      </c>
      <c r="E3" s="24"/>
    </row>
    <row r="4" spans="1:5" x14ac:dyDescent="0.5">
      <c r="A4" s="13">
        <v>3</v>
      </c>
      <c r="B4" s="15"/>
      <c r="C4" s="17">
        <f t="shared" si="0"/>
        <v>0.66666666666666663</v>
      </c>
      <c r="D4" s="22">
        <v>3.65</v>
      </c>
      <c r="E4" s="24"/>
    </row>
    <row r="5" spans="1:5" x14ac:dyDescent="0.5">
      <c r="A5" s="13">
        <v>2.5</v>
      </c>
      <c r="B5" s="15"/>
      <c r="C5" s="17">
        <f t="shared" si="0"/>
        <v>0.55555555555555558</v>
      </c>
      <c r="D5" s="22">
        <v>5.0999999999999996</v>
      </c>
      <c r="E5" s="24"/>
    </row>
    <row r="6" spans="1:5" x14ac:dyDescent="0.5">
      <c r="A6" s="13">
        <v>2</v>
      </c>
      <c r="B6" s="15"/>
      <c r="C6" s="17">
        <f t="shared" si="0"/>
        <v>0.44444444444444442</v>
      </c>
      <c r="D6" s="22">
        <v>6.32</v>
      </c>
      <c r="E6" s="24"/>
    </row>
    <row r="7" spans="1:5" x14ac:dyDescent="0.5">
      <c r="A7" s="13">
        <v>1.5</v>
      </c>
      <c r="B7" s="15"/>
      <c r="C7" s="17">
        <f t="shared" si="0"/>
        <v>0.33333333333333331</v>
      </c>
      <c r="D7" s="22">
        <v>8.56</v>
      </c>
      <c r="E7" s="24"/>
    </row>
    <row r="8" spans="1:5" ht="14.7" thickBot="1" x14ac:dyDescent="0.55000000000000004">
      <c r="A8" s="14">
        <v>1</v>
      </c>
      <c r="B8" s="16"/>
      <c r="C8" s="17">
        <f t="shared" si="0"/>
        <v>0.22222222222222221</v>
      </c>
      <c r="D8" s="23">
        <v>12.31</v>
      </c>
      <c r="E8" s="25"/>
    </row>
    <row r="10" spans="1:5" x14ac:dyDescent="0.5">
      <c r="A10" s="21">
        <v>1.56</v>
      </c>
      <c r="B10" s="17">
        <v>0.88888888888888884</v>
      </c>
    </row>
    <row r="11" spans="1:5" x14ac:dyDescent="0.5">
      <c r="A11" s="22">
        <v>2.52</v>
      </c>
      <c r="B11" s="17">
        <v>0.77777777777777779</v>
      </c>
    </row>
    <row r="12" spans="1:5" x14ac:dyDescent="0.5">
      <c r="A12" s="22">
        <v>3.65</v>
      </c>
      <c r="B12" s="17">
        <v>0.66666666666666663</v>
      </c>
    </row>
    <row r="13" spans="1:5" x14ac:dyDescent="0.5">
      <c r="A13" s="22">
        <v>5.0999999999999996</v>
      </c>
      <c r="B13" s="17">
        <v>0.55555555555555558</v>
      </c>
    </row>
    <row r="14" spans="1:5" x14ac:dyDescent="0.5">
      <c r="A14" s="22">
        <v>6.32</v>
      </c>
      <c r="B14" s="17">
        <v>0.44444444444444442</v>
      </c>
    </row>
    <row r="15" spans="1:5" x14ac:dyDescent="0.5">
      <c r="A15" s="22">
        <v>8.56</v>
      </c>
      <c r="B15" s="17">
        <v>0.33333333333333331</v>
      </c>
    </row>
    <row r="16" spans="1:5" ht="14.7" thickBot="1" x14ac:dyDescent="0.55000000000000004">
      <c r="A16" s="23">
        <v>12.31</v>
      </c>
      <c r="B16" s="17">
        <v>0.22222222222222221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B-1</vt:lpstr>
      <vt:lpstr>B-2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</dc:creator>
  <cp:lastModifiedBy>Brandon Tsang</cp:lastModifiedBy>
  <dcterms:created xsi:type="dcterms:W3CDTF">2020-02-07T17:41:20Z</dcterms:created>
  <dcterms:modified xsi:type="dcterms:W3CDTF">2020-02-12T22:54:38Z</dcterms:modified>
</cp:coreProperties>
</file>