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codeName="ThisWorkbook"/>
  <xr:revisionPtr revIDLastSave="0" documentId="13_ncr:1_{3E412820-30CC-4DBB-A70A-E514CD586E8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Winter 23" sheetId="11" r:id="rId1"/>
    <sheet name="Spring 23" sheetId="12" r:id="rId2"/>
  </sheets>
  <definedNames>
    <definedName name="Display_Week" localSheetId="1">'Spring 23'!$D$4</definedName>
    <definedName name="Display_Week">'Winter 23'!$D$4</definedName>
    <definedName name="_xlnm.Print_Titles" localSheetId="1">'Spring 23'!$4:$6</definedName>
    <definedName name="_xlnm.Print_Titles" localSheetId="0">'Winter 23'!$4:$6</definedName>
    <definedName name="Project_Start" localSheetId="1">'Spring 23'!$D$3</definedName>
    <definedName name="Project_Start">'Winter 23'!$D$3</definedName>
    <definedName name="task_end" localSheetId="1">'Spring 23'!$E1</definedName>
    <definedName name="task_end" localSheetId="0">'Winter 23'!$E1</definedName>
    <definedName name="task_progress" localSheetId="1">'Spring 23'!$C1</definedName>
    <definedName name="task_progress" localSheetId="0">'Winter 23'!$C1</definedName>
    <definedName name="task_start" localSheetId="1">'Spring 23'!$D1</definedName>
    <definedName name="task_start" localSheetId="0">'Winter 23'!$D1</definedName>
    <definedName name="today" localSheetId="1">TODAY()</definedName>
    <definedName name="today" localSheetId="0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2" l="1"/>
  <c r="D14" i="12"/>
  <c r="F13" i="12"/>
  <c r="D12" i="12"/>
  <c r="F12" i="12" s="1"/>
  <c r="F9" i="12"/>
  <c r="F8" i="12"/>
  <c r="F7" i="12"/>
  <c r="G5" i="12"/>
  <c r="H5" i="12" s="1"/>
  <c r="D9" i="11"/>
  <c r="D10" i="11"/>
  <c r="F7" i="11"/>
  <c r="I5" i="12" l="1"/>
  <c r="H6" i="12"/>
  <c r="G6" i="12"/>
  <c r="G4" i="12"/>
  <c r="D15" i="12"/>
  <c r="F15" i="12" s="1"/>
  <c r="F14" i="12"/>
  <c r="G5" i="11"/>
  <c r="F22" i="11"/>
  <c r="F8" i="11"/>
  <c r="I6" i="12" l="1"/>
  <c r="J5" i="12"/>
  <c r="F9" i="11"/>
  <c r="G6" i="11"/>
  <c r="K5" i="12" l="1"/>
  <c r="J6" i="12"/>
  <c r="F13" i="11"/>
  <c r="F21" i="11"/>
  <c r="H5" i="11"/>
  <c r="I5" i="11" s="1"/>
  <c r="J5" i="11" s="1"/>
  <c r="K5" i="11" s="1"/>
  <c r="L5" i="11" s="1"/>
  <c r="M5" i="11" s="1"/>
  <c r="N5" i="11" s="1"/>
  <c r="G4" i="11"/>
  <c r="K6" i="12" l="1"/>
  <c r="L5" i="12"/>
  <c r="F14" i="11"/>
  <c r="F15" i="11"/>
  <c r="N4" i="11"/>
  <c r="O5" i="11"/>
  <c r="P5" i="11" s="1"/>
  <c r="Q5" i="11" s="1"/>
  <c r="R5" i="11" s="1"/>
  <c r="S5" i="11" s="1"/>
  <c r="T5" i="11" s="1"/>
  <c r="U5" i="11" s="1"/>
  <c r="H6" i="11"/>
  <c r="L6" i="12" l="1"/>
  <c r="M5" i="12"/>
  <c r="U4" i="11"/>
  <c r="V5" i="11"/>
  <c r="W5" i="11" s="1"/>
  <c r="X5" i="11" s="1"/>
  <c r="Y5" i="11" s="1"/>
  <c r="Z5" i="11" s="1"/>
  <c r="AA5" i="11" s="1"/>
  <c r="AB5" i="11" s="1"/>
  <c r="I6" i="11"/>
  <c r="N5" i="12" l="1"/>
  <c r="M6" i="12"/>
  <c r="AC5" i="11"/>
  <c r="AD5" i="11" s="1"/>
  <c r="AE5" i="11" s="1"/>
  <c r="AF5" i="11" s="1"/>
  <c r="AG5" i="11" s="1"/>
  <c r="AH5" i="11" s="1"/>
  <c r="AB4" i="11"/>
  <c r="J6" i="11"/>
  <c r="N6" i="12" l="1"/>
  <c r="N4" i="12"/>
  <c r="O5" i="12"/>
  <c r="AI5" i="11"/>
  <c r="AJ5" i="11" s="1"/>
  <c r="AK5" i="11" s="1"/>
  <c r="AL5" i="11" s="1"/>
  <c r="AM5" i="11" s="1"/>
  <c r="AN5" i="11" s="1"/>
  <c r="AO5" i="11" s="1"/>
  <c r="K6" i="11"/>
  <c r="O6" i="12" l="1"/>
  <c r="P5" i="12"/>
  <c r="AP5" i="11"/>
  <c r="AQ5" i="11" s="1"/>
  <c r="AI4" i="11"/>
  <c r="L6" i="11"/>
  <c r="P6" i="12" l="1"/>
  <c r="Q5" i="12"/>
  <c r="AR5" i="11"/>
  <c r="AQ6" i="11"/>
  <c r="AP4" i="11"/>
  <c r="M6" i="11"/>
  <c r="R5" i="12" l="1"/>
  <c r="Q6" i="12"/>
  <c r="AS5" i="11"/>
  <c r="AR6" i="11"/>
  <c r="R6" i="12" l="1"/>
  <c r="S5" i="12"/>
  <c r="AT5" i="11"/>
  <c r="AS6" i="11"/>
  <c r="N6" i="11"/>
  <c r="O6" i="11"/>
  <c r="S6" i="12" l="1"/>
  <c r="T5" i="12"/>
  <c r="AU5" i="11"/>
  <c r="AT6" i="11"/>
  <c r="P6" i="11"/>
  <c r="T6" i="12" l="1"/>
  <c r="U5" i="12"/>
  <c r="AV5" i="11"/>
  <c r="AW5" i="11" s="1"/>
  <c r="AU6" i="11"/>
  <c r="Q6" i="11"/>
  <c r="V5" i="12" l="1"/>
  <c r="U6" i="12"/>
  <c r="U4" i="12"/>
  <c r="AW6" i="11"/>
  <c r="AX5" i="11"/>
  <c r="AW4" i="11"/>
  <c r="AV6" i="11"/>
  <c r="R6" i="11"/>
  <c r="W5" i="12" l="1"/>
  <c r="V6" i="12"/>
  <c r="AY5" i="11"/>
  <c r="AX6" i="11"/>
  <c r="S6" i="11"/>
  <c r="W6" i="12" l="1"/>
  <c r="X5" i="12"/>
  <c r="AY6" i="11"/>
  <c r="AZ5" i="11"/>
  <c r="T6" i="11"/>
  <c r="X6" i="12" l="1"/>
  <c r="Y5" i="12"/>
  <c r="AZ6" i="11"/>
  <c r="BA5" i="11"/>
  <c r="U6" i="11"/>
  <c r="Z5" i="12" l="1"/>
  <c r="Y6" i="12"/>
  <c r="BA6" i="11"/>
  <c r="BB5" i="11"/>
  <c r="V6" i="11"/>
  <c r="AA5" i="12" l="1"/>
  <c r="Z6" i="12"/>
  <c r="BC5" i="11"/>
  <c r="BB6" i="11"/>
  <c r="W6" i="11"/>
  <c r="AA6" i="12" l="1"/>
  <c r="AB5" i="12"/>
  <c r="BC6" i="11"/>
  <c r="BD5" i="11"/>
  <c r="X6" i="11"/>
  <c r="AB6" i="12" l="1"/>
  <c r="AC5" i="12"/>
  <c r="AB4" i="12"/>
  <c r="BD6" i="11"/>
  <c r="BE5" i="11"/>
  <c r="BD4" i="11"/>
  <c r="Y6" i="11"/>
  <c r="AD5" i="12" l="1"/>
  <c r="AC6" i="12"/>
  <c r="BE6" i="11"/>
  <c r="BF5" i="11"/>
  <c r="Z6" i="11"/>
  <c r="AE5" i="12" l="1"/>
  <c r="AD6" i="12"/>
  <c r="BG5" i="11"/>
  <c r="BF6" i="11"/>
  <c r="AA6" i="11"/>
  <c r="AF5" i="12" l="1"/>
  <c r="AE6" i="12"/>
  <c r="BH5" i="11"/>
  <c r="BG6" i="11"/>
  <c r="AB6" i="11"/>
  <c r="AG5" i="12" l="1"/>
  <c r="AF6" i="12"/>
  <c r="BI5" i="11"/>
  <c r="BH6" i="11"/>
  <c r="AC6" i="11"/>
  <c r="AG6" i="12" l="1"/>
  <c r="AH5" i="12"/>
  <c r="BJ5" i="11"/>
  <c r="BK5" i="11" s="1"/>
  <c r="BI6" i="11"/>
  <c r="AD6" i="11"/>
  <c r="AH6" i="12" l="1"/>
  <c r="AI5" i="12"/>
  <c r="BK4" i="11"/>
  <c r="BL5" i="11"/>
  <c r="BK6" i="11"/>
  <c r="BJ6" i="11"/>
  <c r="AE6" i="11"/>
  <c r="AI6" i="12" l="1"/>
  <c r="AI4" i="12"/>
  <c r="AJ5" i="12"/>
  <c r="BM5" i="11"/>
  <c r="BL6" i="11"/>
  <c r="AF6" i="11"/>
  <c r="AJ6" i="12" l="1"/>
  <c r="AK5" i="12"/>
  <c r="BN5" i="11"/>
  <c r="BM6" i="11"/>
  <c r="AG6" i="11"/>
  <c r="AL5" i="12" l="1"/>
  <c r="AK6" i="12"/>
  <c r="BO5" i="11"/>
  <c r="BN6" i="11"/>
  <c r="AH6" i="11"/>
  <c r="AM5" i="12" l="1"/>
  <c r="AL6" i="12"/>
  <c r="BP5" i="11"/>
  <c r="BO6" i="11"/>
  <c r="AI6" i="11"/>
  <c r="AN5" i="12" l="1"/>
  <c r="AM6" i="12"/>
  <c r="BQ5" i="11"/>
  <c r="BP6" i="11"/>
  <c r="AJ6" i="11"/>
  <c r="AN6" i="12" l="1"/>
  <c r="AO5" i="12"/>
  <c r="BR5" i="11"/>
  <c r="BQ6" i="11"/>
  <c r="AK6" i="11"/>
  <c r="AO6" i="12" l="1"/>
  <c r="AP5" i="12"/>
  <c r="BS5" i="11"/>
  <c r="BR6" i="11"/>
  <c r="BR4" i="11"/>
  <c r="AL6" i="11"/>
  <c r="AP4" i="12" l="1"/>
  <c r="AP6" i="12"/>
  <c r="AQ5" i="12"/>
  <c r="BS6" i="11"/>
  <c r="BT5" i="11"/>
  <c r="AM6" i="11"/>
  <c r="AQ6" i="12" l="1"/>
  <c r="AR5" i="12"/>
  <c r="BT6" i="11"/>
  <c r="BU5" i="11"/>
  <c r="AN6" i="11"/>
  <c r="AR6" i="12" l="1"/>
  <c r="AS5" i="12"/>
  <c r="BU6" i="11"/>
  <c r="BV5" i="11"/>
  <c r="AO6" i="11"/>
  <c r="AT5" i="12" l="1"/>
  <c r="AS6" i="12"/>
  <c r="BV6" i="11"/>
  <c r="BW5" i="11"/>
  <c r="AP6" i="11"/>
  <c r="AT6" i="12" l="1"/>
  <c r="AU5" i="12"/>
  <c r="BX5" i="11"/>
  <c r="BW6" i="11"/>
  <c r="AU6" i="12" l="1"/>
  <c r="AV5" i="12"/>
  <c r="BY5" i="11"/>
  <c r="BX6" i="11"/>
  <c r="AW5" i="12" l="1"/>
  <c r="AV6" i="12"/>
  <c r="BZ5" i="11"/>
  <c r="BY6" i="11"/>
  <c r="BY4" i="11"/>
  <c r="AX5" i="12" l="1"/>
  <c r="AW6" i="12"/>
  <c r="AW4" i="12"/>
  <c r="CA5" i="11"/>
  <c r="BZ6" i="11"/>
  <c r="AY5" i="12" l="1"/>
  <c r="AX6" i="12"/>
  <c r="CA6" i="11"/>
  <c r="CB5" i="11"/>
  <c r="AY6" i="12" l="1"/>
  <c r="AZ5" i="12"/>
  <c r="CC5" i="11"/>
  <c r="CB6" i="11"/>
  <c r="AZ6" i="12" l="1"/>
  <c r="BA5" i="12"/>
  <c r="CC6" i="11"/>
  <c r="CD5" i="11"/>
  <c r="BB5" i="12" l="1"/>
  <c r="BA6" i="12"/>
  <c r="CD6" i="11"/>
  <c r="CE5" i="11"/>
  <c r="BC5" i="12" l="1"/>
  <c r="BB6" i="12"/>
  <c r="CE6" i="11"/>
  <c r="CF5" i="11"/>
  <c r="BC6" i="12" l="1"/>
  <c r="BD5" i="12"/>
  <c r="CF4" i="11"/>
  <c r="CG5" i="11"/>
  <c r="CF6" i="11"/>
  <c r="BD6" i="12" l="1"/>
  <c r="BE5" i="12"/>
  <c r="BD4" i="12"/>
  <c r="CH5" i="11"/>
  <c r="CG6" i="11"/>
  <c r="BF5" i="12" l="1"/>
  <c r="BE6" i="12"/>
  <c r="CH6" i="11"/>
  <c r="CI5" i="11"/>
  <c r="BG5" i="12" l="1"/>
  <c r="BF6" i="12"/>
  <c r="CI6" i="11"/>
  <c r="CJ5" i="11"/>
  <c r="BG6" i="12" l="1"/>
  <c r="BH5" i="12"/>
  <c r="CJ6" i="11"/>
  <c r="CK5" i="11"/>
  <c r="BH6" i="12" l="1"/>
  <c r="BI5" i="12"/>
  <c r="CL5" i="11"/>
  <c r="CK6" i="11"/>
  <c r="BJ5" i="12" l="1"/>
  <c r="BI6" i="12"/>
  <c r="CM5" i="11"/>
  <c r="CL6" i="11"/>
  <c r="BK5" i="12" l="1"/>
  <c r="BJ6" i="12"/>
  <c r="CM4" i="11"/>
  <c r="CN5" i="11"/>
  <c r="CM6" i="11"/>
  <c r="BK6" i="12" l="1"/>
  <c r="BK4" i="12"/>
  <c r="BL5" i="12"/>
  <c r="CO5" i="11"/>
  <c r="CN6" i="11"/>
  <c r="BM5" i="12" l="1"/>
  <c r="BL6" i="12"/>
  <c r="CP5" i="11"/>
  <c r="CO6" i="11"/>
  <c r="BM6" i="12" l="1"/>
  <c r="BN5" i="12"/>
  <c r="CP6" i="11"/>
  <c r="CQ5" i="11"/>
  <c r="BN6" i="12" l="1"/>
  <c r="BO5" i="12"/>
  <c r="CQ6" i="11"/>
  <c r="CR5" i="11"/>
  <c r="BO6" i="12" l="1"/>
  <c r="BP5" i="12"/>
  <c r="CS5" i="11"/>
  <c r="CR6" i="11"/>
  <c r="BP6" i="12" l="1"/>
  <c r="BQ5" i="12"/>
  <c r="CT5" i="11"/>
  <c r="CS6" i="11"/>
  <c r="BR5" i="12" l="1"/>
  <c r="BQ6" i="12"/>
  <c r="CT4" i="11"/>
  <c r="CT6" i="11"/>
  <c r="CU5" i="11"/>
  <c r="BS5" i="12" l="1"/>
  <c r="BR4" i="12"/>
  <c r="BR6" i="12"/>
  <c r="CV5" i="11"/>
  <c r="CU6" i="11"/>
  <c r="BT5" i="12" l="1"/>
  <c r="BS6" i="12"/>
  <c r="CV6" i="11"/>
  <c r="CW5" i="11"/>
  <c r="BT6" i="12" l="1"/>
  <c r="BU5" i="12"/>
  <c r="CX5" i="11"/>
  <c r="CW6" i="11"/>
  <c r="BV5" i="12" l="1"/>
  <c r="BU6" i="12"/>
  <c r="CY5" i="11"/>
  <c r="CX6" i="11"/>
  <c r="BV6" i="12" l="1"/>
  <c r="BW5" i="12"/>
  <c r="CZ5" i="11"/>
  <c r="CY6" i="11"/>
  <c r="BW6" i="12" l="1"/>
  <c r="BX5" i="12"/>
  <c r="DA5" i="11"/>
  <c r="CZ6" i="11"/>
  <c r="BX6" i="12" l="1"/>
  <c r="BY5" i="12"/>
  <c r="DB5" i="11"/>
  <c r="DA6" i="11"/>
  <c r="DA4" i="11"/>
  <c r="BZ5" i="12" l="1"/>
  <c r="BY6" i="12"/>
  <c r="BY4" i="12"/>
  <c r="DC5" i="11"/>
  <c r="DB6" i="11"/>
  <c r="BZ6" i="12" l="1"/>
  <c r="CA5" i="12"/>
  <c r="DD5" i="11"/>
  <c r="DC6" i="11"/>
  <c r="CA6" i="12" l="1"/>
  <c r="CB5" i="12"/>
  <c r="DE5" i="11"/>
  <c r="DD6" i="11"/>
  <c r="CC5" i="12" l="1"/>
  <c r="CB6" i="12"/>
  <c r="DF5" i="11"/>
  <c r="DE6" i="11"/>
  <c r="CD5" i="12" l="1"/>
  <c r="CC6" i="12"/>
  <c r="DG5" i="11"/>
  <c r="DF6" i="11"/>
  <c r="CE5" i="12" l="1"/>
  <c r="CD6" i="12"/>
  <c r="DG6" i="11"/>
  <c r="DH5" i="11"/>
  <c r="CE6" i="12" l="1"/>
  <c r="CF5" i="12"/>
  <c r="DI5" i="11"/>
  <c r="DH6" i="11"/>
  <c r="DH4" i="11"/>
  <c r="CF6" i="12" l="1"/>
  <c r="CG5" i="12"/>
  <c r="CF4" i="12"/>
  <c r="DI6" i="11"/>
  <c r="DJ5" i="11"/>
  <c r="CH5" i="12" l="1"/>
  <c r="CG6" i="12"/>
  <c r="DJ6" i="11"/>
  <c r="DK5" i="11"/>
  <c r="CI5" i="12" l="1"/>
  <c r="CH6" i="12"/>
  <c r="DK6" i="11"/>
  <c r="DL5" i="11"/>
  <c r="CI6" i="12" l="1"/>
  <c r="CJ5" i="12"/>
  <c r="DM5" i="11"/>
  <c r="DL6" i="11"/>
  <c r="CJ6" i="12" l="1"/>
  <c r="CK5" i="12"/>
  <c r="DN5" i="11"/>
  <c r="DM6" i="11"/>
  <c r="CL5" i="12" l="1"/>
  <c r="CK6" i="12"/>
  <c r="DO5" i="11"/>
  <c r="DN6" i="11"/>
  <c r="CM5" i="12" l="1"/>
  <c r="CL6" i="12"/>
  <c r="DP5" i="11"/>
  <c r="DO4" i="11"/>
  <c r="DO6" i="11"/>
  <c r="CM6" i="12" l="1"/>
  <c r="CM4" i="12"/>
  <c r="CN5" i="12"/>
  <c r="DQ5" i="11"/>
  <c r="DP6" i="11"/>
  <c r="CN6" i="12" l="1"/>
  <c r="CO5" i="12"/>
  <c r="DQ6" i="11"/>
  <c r="DR5" i="11"/>
  <c r="CP5" i="12" l="1"/>
  <c r="CO6" i="12"/>
  <c r="DS5" i="11"/>
  <c r="DR6" i="11"/>
  <c r="CP6" i="12" l="1"/>
  <c r="CQ5" i="12"/>
  <c r="DS6" i="11"/>
  <c r="DT5" i="11"/>
  <c r="CR5" i="12" l="1"/>
  <c r="CQ6" i="12"/>
  <c r="DT6" i="11"/>
  <c r="DU5" i="11"/>
  <c r="CS5" i="12" l="1"/>
  <c r="CR6" i="12"/>
  <c r="DU6" i="11"/>
  <c r="DV5" i="11"/>
  <c r="CS6" i="12" l="1"/>
  <c r="CT5" i="12"/>
  <c r="DW5" i="11"/>
  <c r="DV6" i="11"/>
  <c r="DV4" i="11"/>
  <c r="CT4" i="12" l="1"/>
  <c r="CT6" i="12"/>
  <c r="CU5" i="12"/>
  <c r="DX5" i="11"/>
  <c r="DW6" i="11"/>
  <c r="CU6" i="12" l="1"/>
  <c r="CV5" i="12"/>
  <c r="DX6" i="11"/>
  <c r="DY5" i="11"/>
  <c r="CV6" i="12" l="1"/>
  <c r="CW5" i="12"/>
  <c r="DY6" i="11"/>
  <c r="DZ5" i="11"/>
  <c r="CX5" i="12" l="1"/>
  <c r="CW6" i="12"/>
  <c r="EA5" i="11"/>
  <c r="DZ6" i="11"/>
  <c r="CY5" i="12" l="1"/>
  <c r="CX6" i="12"/>
  <c r="EB5" i="11"/>
  <c r="EA6" i="11"/>
  <c r="CZ5" i="12" l="1"/>
  <c r="CY6" i="12"/>
  <c r="EB6" i="11"/>
  <c r="EC5" i="11"/>
  <c r="DA5" i="12" l="1"/>
  <c r="CZ6" i="12"/>
  <c r="EC4" i="11"/>
  <c r="ED5" i="11"/>
  <c r="EC6" i="11"/>
  <c r="DA4" i="12" l="1"/>
  <c r="DA6" i="12"/>
  <c r="DB5" i="12"/>
  <c r="EE5" i="11"/>
  <c r="ED6" i="11"/>
  <c r="DC5" i="12" l="1"/>
  <c r="DB6" i="12"/>
  <c r="EE6" i="11"/>
  <c r="EF5" i="11"/>
  <c r="DC6" i="12" l="1"/>
  <c r="DD5" i="12"/>
  <c r="EF6" i="11"/>
  <c r="EG5" i="11"/>
  <c r="DD6" i="12" l="1"/>
  <c r="DE5" i="12"/>
  <c r="EG6" i="11"/>
  <c r="EH5" i="11"/>
  <c r="DF5" i="12" l="1"/>
  <c r="DE6" i="12"/>
  <c r="EI5" i="11"/>
  <c r="EH6" i="11"/>
  <c r="DF6" i="12" l="1"/>
  <c r="DG5" i="12"/>
  <c r="EJ5" i="11"/>
  <c r="EI6" i="11"/>
  <c r="DH5" i="12" l="1"/>
  <c r="DG6" i="12"/>
  <c r="EJ6" i="11"/>
  <c r="EJ4" i="11"/>
  <c r="EK5" i="11"/>
  <c r="DI5" i="12" l="1"/>
  <c r="DH6" i="12"/>
  <c r="DH4" i="12"/>
  <c r="EK6" i="11"/>
  <c r="EL5" i="11"/>
  <c r="DJ5" i="12" l="1"/>
  <c r="DI6" i="12"/>
  <c r="EM5" i="11"/>
  <c r="EL6" i="11"/>
  <c r="DJ6" i="12" l="1"/>
  <c r="DK5" i="12"/>
  <c r="EN5" i="11"/>
  <c r="EM6" i="11"/>
  <c r="DK6" i="12" l="1"/>
  <c r="DL5" i="12"/>
  <c r="EO5" i="11"/>
  <c r="EN6" i="11"/>
  <c r="DL6" i="12" l="1"/>
  <c r="DM5" i="12"/>
  <c r="EO6" i="11"/>
  <c r="EP5" i="11"/>
  <c r="DN5" i="12" l="1"/>
  <c r="DM6" i="12"/>
  <c r="EQ5" i="11"/>
  <c r="EP6" i="11"/>
  <c r="DO5" i="12" l="1"/>
  <c r="DN6" i="12"/>
  <c r="ER5" i="11"/>
  <c r="EQ6" i="11"/>
  <c r="EQ4" i="11"/>
  <c r="DO6" i="12" l="1"/>
  <c r="DP5" i="12"/>
  <c r="DO4" i="12"/>
  <c r="ER6" i="11"/>
  <c r="ES5" i="11"/>
  <c r="DP6" i="12" l="1"/>
  <c r="DQ5" i="12"/>
  <c r="ET5" i="11"/>
  <c r="ES6" i="11"/>
  <c r="DR5" i="12" l="1"/>
  <c r="DQ6" i="12"/>
  <c r="EU5" i="11"/>
  <c r="ET6" i="11"/>
  <c r="DS5" i="12" l="1"/>
  <c r="DR6" i="12"/>
  <c r="EU6" i="11"/>
  <c r="EV5" i="11"/>
  <c r="DS6" i="12" l="1"/>
  <c r="DT5" i="12"/>
  <c r="EV6" i="11"/>
  <c r="EW5" i="11"/>
  <c r="DT6" i="12" l="1"/>
  <c r="DU5" i="12"/>
  <c r="EW6" i="11"/>
  <c r="EX5" i="11"/>
  <c r="DV5" i="12" l="1"/>
  <c r="DU6" i="12"/>
  <c r="EX4" i="11"/>
  <c r="EY5" i="11"/>
  <c r="EX6" i="11"/>
  <c r="DW5" i="12" l="1"/>
  <c r="DV6" i="12"/>
  <c r="DV4" i="12"/>
  <c r="EY6" i="11"/>
  <c r="EZ5" i="11"/>
  <c r="DW6" i="12" l="1"/>
  <c r="DX5" i="12"/>
  <c r="EZ6" i="11"/>
  <c r="FA5" i="11"/>
  <c r="DY5" i="12" l="1"/>
  <c r="DX6" i="12"/>
  <c r="FA6" i="11"/>
  <c r="FB5" i="11"/>
  <c r="DY6" i="12" l="1"/>
  <c r="DZ5" i="12"/>
  <c r="FB6" i="11"/>
  <c r="FC5" i="11"/>
  <c r="DZ6" i="12" l="1"/>
  <c r="EA5" i="12"/>
  <c r="FC6" i="11"/>
  <c r="FD5" i="11"/>
  <c r="FD6" i="11" s="1"/>
  <c r="EA6" i="12" l="1"/>
  <c r="EB5" i="12"/>
  <c r="EB6" i="12" l="1"/>
  <c r="EC5" i="12"/>
  <c r="ED5" i="12" l="1"/>
  <c r="EC4" i="12"/>
  <c r="EC6" i="12"/>
  <c r="EE5" i="12" l="1"/>
  <c r="ED6" i="12"/>
  <c r="EF5" i="12" l="1"/>
  <c r="EE6" i="12"/>
  <c r="EF6" i="12" l="1"/>
  <c r="EG5" i="12"/>
  <c r="EH5" i="12" l="1"/>
  <c r="EG6" i="12"/>
  <c r="EH6" i="12" l="1"/>
  <c r="EI5" i="12"/>
  <c r="EI6" i="12" l="1"/>
  <c r="EJ5" i="12"/>
  <c r="EJ6" i="12" l="1"/>
  <c r="EK5" i="12"/>
  <c r="EJ4" i="12"/>
  <c r="EL5" i="12" l="1"/>
  <c r="EK6" i="12"/>
  <c r="EL6" i="12" l="1"/>
  <c r="EM5" i="12"/>
  <c r="EN5" i="12" l="1"/>
  <c r="EM6" i="12"/>
  <c r="EO5" i="12" l="1"/>
  <c r="EN6" i="12"/>
  <c r="EP5" i="12" l="1"/>
  <c r="EO6" i="12"/>
  <c r="EP6" i="12" l="1"/>
  <c r="EQ5" i="12"/>
  <c r="EQ6" i="12" l="1"/>
  <c r="EQ4" i="12"/>
  <c r="ER5" i="12"/>
  <c r="ER6" i="12" l="1"/>
  <c r="ES5" i="12"/>
  <c r="ET5" i="12" l="1"/>
  <c r="ES6" i="12"/>
  <c r="EU5" i="12" l="1"/>
  <c r="ET6" i="12"/>
  <c r="EU6" i="12" l="1"/>
  <c r="EV5" i="12"/>
  <c r="EV6" i="12" l="1"/>
  <c r="EW5" i="12"/>
  <c r="EW6" i="12" l="1"/>
  <c r="EX5" i="12"/>
  <c r="EX4" i="12" l="1"/>
  <c r="EY5" i="12"/>
  <c r="EX6" i="12"/>
  <c r="EY6" i="12" l="1"/>
  <c r="EZ5" i="12"/>
  <c r="EZ6" i="12" l="1"/>
  <c r="FA5" i="12"/>
  <c r="FB5" i="12" l="1"/>
  <c r="FA6" i="12"/>
  <c r="FB6" i="12" l="1"/>
  <c r="FC5" i="12"/>
  <c r="FC6" i="12" l="1"/>
  <c r="FD5" i="12"/>
  <c r="FD6" i="12" s="1"/>
</calcChain>
</file>

<file path=xl/sharedStrings.xml><?xml version="1.0" encoding="utf-8"?>
<sst xmlns="http://schemas.openxmlformats.org/spreadsheetml/2006/main" count="60" uniqueCount="36">
  <si>
    <t>Project Start:</t>
  </si>
  <si>
    <t>PROGRESS</t>
  </si>
  <si>
    <t>ASSIGNED
TO</t>
  </si>
  <si>
    <t>START</t>
  </si>
  <si>
    <t>END</t>
  </si>
  <si>
    <t>DAYS</t>
  </si>
  <si>
    <t>Display Week:</t>
  </si>
  <si>
    <t>TASK</t>
  </si>
  <si>
    <t>Winter 23'</t>
  </si>
  <si>
    <t>Spring 23'</t>
  </si>
  <si>
    <t>Research</t>
  </si>
  <si>
    <t>Adam, Brandon,Manuel,Mercedes</t>
  </si>
  <si>
    <t>Project Proposal</t>
  </si>
  <si>
    <t>Final Documentation</t>
  </si>
  <si>
    <t>Capstone Poster</t>
  </si>
  <si>
    <t>Final Project Report</t>
  </si>
  <si>
    <t>Adam</t>
  </si>
  <si>
    <t>final construction</t>
  </si>
  <si>
    <t>Brandon</t>
  </si>
  <si>
    <t>ECE 412 Air Quality</t>
  </si>
  <si>
    <t>Adam Dezay, Manuel Garcia, Brandon Hippe, Mercedes Newton</t>
  </si>
  <si>
    <t xml:space="preserve">Shared Site </t>
  </si>
  <si>
    <t>BOM</t>
  </si>
  <si>
    <t>Software optimization</t>
  </si>
  <si>
    <t>Proposal Draft check in #1</t>
  </si>
  <si>
    <t>Proposal Draft check in #3</t>
  </si>
  <si>
    <t xml:space="preserve">Initial Prototyping annonemer </t>
  </si>
  <si>
    <t>Initial prototyping CO2</t>
  </si>
  <si>
    <t>Initial prototyping PM2.5</t>
  </si>
  <si>
    <t>Initial prototyping Networking</t>
  </si>
  <si>
    <t>Mercedes</t>
  </si>
  <si>
    <t>Manuel</t>
  </si>
  <si>
    <t>Check in with sponsor #1</t>
  </si>
  <si>
    <t>Adam,Brandon,Manuel,Mercedes</t>
  </si>
  <si>
    <t>PCB Schematic</t>
  </si>
  <si>
    <t>Enclosure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</si>
</sst>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</numFmts>
  <fonts count="17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14" fillId="0" borderId="0"/>
    <xf numFmtId="43" fontId="7" fillId="0" borderId="3" applyFont="0" applyFill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8" fillId="0" borderId="0" applyNumberFormat="0" applyFill="0" applyProtection="0">
      <alignment vertical="top"/>
    </xf>
    <xf numFmtId="0" fontId="7" fillId="0" borderId="0" applyNumberFormat="0" applyFill="0" applyProtection="0">
      <alignment horizontal="right" indent="1"/>
    </xf>
    <xf numFmtId="165" fontId="7" fillId="0" borderId="3">
      <alignment horizontal="center" vertical="center"/>
    </xf>
    <xf numFmtId="164" fontId="7" fillId="0" borderId="2" applyFill="0">
      <alignment horizontal="center" vertical="center"/>
    </xf>
    <xf numFmtId="0" fontId="7" fillId="0" borderId="2" applyFill="0">
      <alignment horizontal="center" vertical="center"/>
    </xf>
    <xf numFmtId="0" fontId="7" fillId="0" borderId="2" applyFill="0">
      <alignment horizontal="left" vertical="center" indent="2"/>
    </xf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indent="1"/>
    </xf>
    <xf numFmtId="0" fontId="6" fillId="8" borderId="1" xfId="0" applyFont="1" applyFill="1" applyBorder="1" applyAlignment="1">
      <alignment horizontal="center" vertical="center" wrapText="1"/>
    </xf>
    <xf numFmtId="167" fontId="9" fillId="4" borderId="0" xfId="0" applyNumberFormat="1" applyFont="1" applyFill="1" applyAlignment="1">
      <alignment horizontal="center" vertical="center"/>
    </xf>
    <xf numFmtId="167" fontId="9" fillId="4" borderId="6" xfId="0" applyNumberFormat="1" applyFont="1" applyFill="1" applyBorder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shrinkToFit="1"/>
    </xf>
    <xf numFmtId="0" fontId="12" fillId="0" borderId="0" xfId="0" applyFont="1"/>
    <xf numFmtId="0" fontId="13" fillId="0" borderId="0" xfId="1" applyFont="1" applyAlignment="1" applyProtection="1"/>
    <xf numFmtId="9" fontId="4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indent="1"/>
    </xf>
    <xf numFmtId="9" fontId="4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indent="1"/>
    </xf>
    <xf numFmtId="9" fontId="4" fillId="6" borderId="2" xfId="2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9" fontId="4" fillId="3" borderId="2" xfId="2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5" applyAlignment="1">
      <alignment horizontal="left"/>
    </xf>
    <xf numFmtId="0" fontId="8" fillId="0" borderId="0" xfId="6"/>
    <xf numFmtId="0" fontId="8" fillId="0" borderId="0" xfId="7">
      <alignment vertical="top"/>
    </xf>
    <xf numFmtId="164" fontId="7" fillId="2" borderId="2" xfId="10" applyFill="1">
      <alignment horizontal="center" vertical="center"/>
    </xf>
    <xf numFmtId="164" fontId="7" fillId="3" borderId="2" xfId="10" applyFill="1">
      <alignment horizontal="center" vertical="center"/>
    </xf>
    <xf numFmtId="164" fontId="7" fillId="0" borderId="2" xfId="10">
      <alignment horizontal="center" vertical="center"/>
    </xf>
    <xf numFmtId="0" fontId="7" fillId="5" borderId="2" xfId="11" applyFill="1">
      <alignment horizontal="center" vertical="center"/>
    </xf>
    <xf numFmtId="0" fontId="7" fillId="2" borderId="2" xfId="11" applyFill="1">
      <alignment horizontal="center" vertical="center"/>
    </xf>
    <xf numFmtId="0" fontId="7" fillId="6" borderId="2" xfId="11" applyFill="1">
      <alignment horizontal="center" vertical="center"/>
    </xf>
    <xf numFmtId="0" fontId="7" fillId="3" borderId="2" xfId="11" applyFill="1">
      <alignment horizontal="center" vertical="center"/>
    </xf>
    <xf numFmtId="0" fontId="7" fillId="0" borderId="2" xfId="11">
      <alignment horizontal="center" vertical="center"/>
    </xf>
    <xf numFmtId="0" fontId="7" fillId="2" borderId="2" xfId="12" applyFill="1">
      <alignment horizontal="left" vertical="center" indent="2"/>
    </xf>
    <xf numFmtId="0" fontId="7" fillId="3" borderId="2" xfId="12" applyFill="1">
      <alignment horizontal="left" vertical="center" indent="2"/>
    </xf>
    <xf numFmtId="0" fontId="7" fillId="0" borderId="2" xfId="12">
      <alignment horizontal="left" vertical="center" indent="2"/>
    </xf>
    <xf numFmtId="0" fontId="0" fillId="0" borderId="10" xfId="0" applyBorder="1"/>
    <xf numFmtId="0" fontId="15" fillId="0" borderId="0" xfId="0" applyFont="1"/>
    <xf numFmtId="0" fontId="16" fillId="0" borderId="0" xfId="1" applyFont="1" applyProtection="1">
      <alignment vertical="top"/>
    </xf>
    <xf numFmtId="0" fontId="0" fillId="2" borderId="2" xfId="12" applyFont="1" applyFill="1">
      <alignment horizontal="left" vertical="center" indent="2"/>
    </xf>
    <xf numFmtId="166" fontId="0" fillId="4" borderId="4" xfId="0" applyNumberFormat="1" applyFill="1" applyBorder="1" applyAlignment="1">
      <alignment horizontal="left" vertical="center" wrapText="1" indent="1"/>
    </xf>
    <xf numFmtId="166" fontId="0" fillId="4" borderId="1" xfId="0" applyNumberFormat="1" applyFill="1" applyBorder="1" applyAlignment="1">
      <alignment horizontal="left" vertical="center" wrapText="1" indent="1"/>
    </xf>
    <xf numFmtId="166" fontId="0" fillId="4" borderId="5" xfId="0" applyNumberFormat="1" applyFill="1" applyBorder="1" applyAlignment="1">
      <alignment horizontal="left" vertical="center" wrapText="1" indent="1"/>
    </xf>
    <xf numFmtId="166" fontId="0" fillId="4" borderId="4" xfId="0" applyNumberFormat="1" applyFill="1" applyBorder="1" applyAlignment="1">
      <alignment horizontal="left" vertical="center" wrapText="1" indent="1" shrinkToFit="1"/>
    </xf>
    <xf numFmtId="166" fontId="0" fillId="4" borderId="1" xfId="0" applyNumberFormat="1" applyFill="1" applyBorder="1" applyAlignment="1">
      <alignment horizontal="left" vertical="center" wrapText="1" indent="1" shrinkToFit="1"/>
    </xf>
    <xf numFmtId="166" fontId="0" fillId="4" borderId="5" xfId="0" applyNumberFormat="1" applyFill="1" applyBorder="1" applyAlignment="1">
      <alignment horizontal="left" vertical="center" wrapText="1" indent="1" shrinkToFit="1"/>
    </xf>
    <xf numFmtId="165" fontId="7" fillId="0" borderId="3" xfId="9">
      <alignment horizontal="center" vertical="center"/>
    </xf>
    <xf numFmtId="0" fontId="7" fillId="0" borderId="0" xfId="8">
      <alignment horizontal="right" indent="1"/>
    </xf>
    <xf numFmtId="0" fontId="7" fillId="0" borderId="7" xfId="8" applyBorder="1">
      <alignment horizontal="right" indent="1"/>
    </xf>
  </cellXfs>
  <cellStyles count="13">
    <cellStyle name="Comma" xfId="4" builtinId="3" customBuiltin="1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Percent" xfId="2" builtinId="5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15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D25"/>
  <sheetViews>
    <sheetView showGridLines="0" tabSelected="1" showRuler="0" zoomScale="60" zoomScaleNormal="40" zoomScalePageLayoutView="70" workbookViewId="0">
      <pane ySplit="6" topLeftCell="A8" activePane="bottomLeft" state="frozen"/>
      <selection pane="bottomLeft" activeCell="C11" sqref="C11"/>
    </sheetView>
  </sheetViews>
  <sheetFormatPr defaultRowHeight="30" customHeight="1" x14ac:dyDescent="0.45"/>
  <cols>
    <col min="1" max="1" width="19.86328125" customWidth="1"/>
    <col min="2" max="2" width="30.6640625" customWidth="1"/>
    <col min="3" max="3" width="10.6640625" customWidth="1"/>
    <col min="4" max="4" width="10.46484375" style="5" customWidth="1"/>
    <col min="5" max="5" width="10.46484375" customWidth="1"/>
    <col min="6" max="6" width="6.1328125" hidden="1" customWidth="1"/>
    <col min="7" max="160" width="2.53125" customWidth="1"/>
  </cols>
  <sheetData>
    <row r="1" spans="1:160" ht="30" customHeight="1" x14ac:dyDescent="0.85">
      <c r="A1" s="32" t="s">
        <v>19</v>
      </c>
      <c r="B1" s="1"/>
      <c r="C1" s="2"/>
      <c r="D1" s="4"/>
      <c r="E1" s="29"/>
      <c r="F1" s="2"/>
      <c r="G1" s="47"/>
    </row>
    <row r="2" spans="1:160" ht="30" customHeight="1" x14ac:dyDescent="0.55000000000000004">
      <c r="A2" s="33" t="s">
        <v>20</v>
      </c>
      <c r="G2" s="48"/>
    </row>
    <row r="3" spans="1:160" ht="30" customHeight="1" x14ac:dyDescent="0.45">
      <c r="A3" s="34"/>
      <c r="B3" s="57" t="s">
        <v>0</v>
      </c>
      <c r="C3" s="58"/>
      <c r="D3" s="56">
        <v>44928</v>
      </c>
      <c r="E3" s="56"/>
    </row>
    <row r="4" spans="1:160" ht="28.9" customHeight="1" x14ac:dyDescent="0.45">
      <c r="B4" s="57" t="s">
        <v>6</v>
      </c>
      <c r="C4" s="58"/>
      <c r="D4" s="6">
        <v>1</v>
      </c>
      <c r="G4" s="50">
        <f>G5</f>
        <v>44928</v>
      </c>
      <c r="H4" s="51"/>
      <c r="I4" s="51"/>
      <c r="J4" s="51"/>
      <c r="K4" s="51"/>
      <c r="L4" s="51"/>
      <c r="M4" s="52"/>
      <c r="N4" s="50">
        <f>N5</f>
        <v>44935</v>
      </c>
      <c r="O4" s="51"/>
      <c r="P4" s="51"/>
      <c r="Q4" s="51"/>
      <c r="R4" s="51"/>
      <c r="S4" s="51"/>
      <c r="T4" s="52"/>
      <c r="U4" s="50">
        <f>U5</f>
        <v>44942</v>
      </c>
      <c r="V4" s="51"/>
      <c r="W4" s="51"/>
      <c r="X4" s="51"/>
      <c r="Y4" s="51"/>
      <c r="Z4" s="51"/>
      <c r="AA4" s="52"/>
      <c r="AB4" s="50">
        <f>AB5</f>
        <v>44949</v>
      </c>
      <c r="AC4" s="51"/>
      <c r="AD4" s="51"/>
      <c r="AE4" s="51"/>
      <c r="AF4" s="51"/>
      <c r="AG4" s="51"/>
      <c r="AH4" s="52"/>
      <c r="AI4" s="50">
        <f>AI5</f>
        <v>44956</v>
      </c>
      <c r="AJ4" s="51"/>
      <c r="AK4" s="51"/>
      <c r="AL4" s="51"/>
      <c r="AM4" s="51"/>
      <c r="AN4" s="51"/>
      <c r="AO4" s="52"/>
      <c r="AP4" s="50">
        <f>AP5</f>
        <v>44963</v>
      </c>
      <c r="AQ4" s="51"/>
      <c r="AR4" s="51"/>
      <c r="AS4" s="51"/>
      <c r="AT4" s="51"/>
      <c r="AU4" s="51"/>
      <c r="AV4" s="52"/>
      <c r="AW4" s="50">
        <f>AW5</f>
        <v>44970</v>
      </c>
      <c r="AX4" s="51"/>
      <c r="AY4" s="51"/>
      <c r="AZ4" s="51"/>
      <c r="BA4" s="51"/>
      <c r="BB4" s="51"/>
      <c r="BC4" s="52"/>
      <c r="BD4" s="50">
        <f>BD5</f>
        <v>44977</v>
      </c>
      <c r="BE4" s="51"/>
      <c r="BF4" s="51"/>
      <c r="BG4" s="51"/>
      <c r="BH4" s="51"/>
      <c r="BI4" s="51"/>
      <c r="BJ4" s="52"/>
      <c r="BK4" s="53">
        <f>BK5</f>
        <v>44984</v>
      </c>
      <c r="BL4" s="54"/>
      <c r="BM4" s="54"/>
      <c r="BN4" s="54"/>
      <c r="BO4" s="54"/>
      <c r="BP4" s="54"/>
      <c r="BQ4" s="55"/>
      <c r="BR4" s="50">
        <f t="shared" ref="BR4" si="0">BR5</f>
        <v>44991</v>
      </c>
      <c r="BS4" s="51"/>
      <c r="BT4" s="51"/>
      <c r="BU4" s="51"/>
      <c r="BV4" s="51"/>
      <c r="BW4" s="51"/>
      <c r="BX4" s="52"/>
      <c r="BY4" s="50">
        <f t="shared" ref="BY4" si="1">BY5</f>
        <v>44998</v>
      </c>
      <c r="BZ4" s="51"/>
      <c r="CA4" s="51"/>
      <c r="CB4" s="51"/>
      <c r="CC4" s="51"/>
      <c r="CD4" s="51"/>
      <c r="CE4" s="52"/>
      <c r="CF4" s="50">
        <f>CF5</f>
        <v>45005</v>
      </c>
      <c r="CG4" s="51"/>
      <c r="CH4" s="51"/>
      <c r="CI4" s="51"/>
      <c r="CJ4" s="51"/>
      <c r="CK4" s="51"/>
      <c r="CL4" s="52"/>
      <c r="CM4" s="50">
        <f t="shared" ref="CM4" si="2">CM5</f>
        <v>45012</v>
      </c>
      <c r="CN4" s="51"/>
      <c r="CO4" s="51"/>
      <c r="CP4" s="51"/>
      <c r="CQ4" s="51"/>
      <c r="CR4" s="51"/>
      <c r="CS4" s="52"/>
      <c r="CT4" s="50">
        <f t="shared" ref="CT4" si="3">CT5</f>
        <v>45019</v>
      </c>
      <c r="CU4" s="51"/>
      <c r="CV4" s="51"/>
      <c r="CW4" s="51"/>
      <c r="CX4" s="51"/>
      <c r="CY4" s="51"/>
      <c r="CZ4" s="52"/>
      <c r="DA4" s="50">
        <f t="shared" ref="DA4" si="4">DA5</f>
        <v>45026</v>
      </c>
      <c r="DB4" s="51"/>
      <c r="DC4" s="51"/>
      <c r="DD4" s="51"/>
      <c r="DE4" s="51"/>
      <c r="DF4" s="51"/>
      <c r="DG4" s="52"/>
      <c r="DH4" s="50">
        <f t="shared" ref="DH4" si="5">DH5</f>
        <v>45033</v>
      </c>
      <c r="DI4" s="51"/>
      <c r="DJ4" s="51"/>
      <c r="DK4" s="51"/>
      <c r="DL4" s="51"/>
      <c r="DM4" s="51"/>
      <c r="DN4" s="52"/>
      <c r="DO4" s="50">
        <f t="shared" ref="DO4" si="6">DO5</f>
        <v>45040</v>
      </c>
      <c r="DP4" s="51"/>
      <c r="DQ4" s="51"/>
      <c r="DR4" s="51"/>
      <c r="DS4" s="51"/>
      <c r="DT4" s="51"/>
      <c r="DU4" s="52"/>
      <c r="DV4" s="50">
        <f t="shared" ref="DV4" si="7">DV5</f>
        <v>45047</v>
      </c>
      <c r="DW4" s="51"/>
      <c r="DX4" s="51"/>
      <c r="DY4" s="51"/>
      <c r="DZ4" s="51"/>
      <c r="EA4" s="51"/>
      <c r="EB4" s="52"/>
      <c r="EC4" s="50">
        <f t="shared" ref="EC4" si="8">EC5</f>
        <v>45054</v>
      </c>
      <c r="ED4" s="51"/>
      <c r="EE4" s="51"/>
      <c r="EF4" s="51"/>
      <c r="EG4" s="51"/>
      <c r="EH4" s="51"/>
      <c r="EI4" s="52"/>
      <c r="EJ4" s="50">
        <f t="shared" ref="EJ4" si="9">EJ5</f>
        <v>45061</v>
      </c>
      <c r="EK4" s="51"/>
      <c r="EL4" s="51"/>
      <c r="EM4" s="51"/>
      <c r="EN4" s="51"/>
      <c r="EO4" s="51"/>
      <c r="EP4" s="52"/>
      <c r="EQ4" s="50">
        <f>EQ5</f>
        <v>45068</v>
      </c>
      <c r="ER4" s="51"/>
      <c r="ES4" s="51"/>
      <c r="ET4" s="51"/>
      <c r="EU4" s="51"/>
      <c r="EV4" s="51"/>
      <c r="EW4" s="52"/>
      <c r="EX4" s="50">
        <f>EX5</f>
        <v>45075</v>
      </c>
      <c r="EY4" s="51"/>
      <c r="EZ4" s="51"/>
      <c r="FA4" s="51"/>
      <c r="FB4" s="51"/>
      <c r="FC4" s="51"/>
      <c r="FD4" s="52"/>
    </row>
    <row r="5" spans="1:160" ht="15" customHeight="1" x14ac:dyDescent="0.45">
      <c r="A5" s="46"/>
      <c r="B5" s="46"/>
      <c r="C5" s="46"/>
      <c r="D5" s="46"/>
      <c r="E5" s="46"/>
      <c r="G5" s="10">
        <f>Project_Start-WEEKDAY(Project_Start,1)+2+7*(Display_Week-1)</f>
        <v>44928</v>
      </c>
      <c r="H5" s="9">
        <f>G5+1</f>
        <v>44929</v>
      </c>
      <c r="I5" s="9">
        <f t="shared" ref="I5:AV5" si="10">H5+1</f>
        <v>44930</v>
      </c>
      <c r="J5" s="9">
        <f t="shared" si="10"/>
        <v>44931</v>
      </c>
      <c r="K5" s="9">
        <f t="shared" si="10"/>
        <v>44932</v>
      </c>
      <c r="L5" s="9">
        <f t="shared" si="10"/>
        <v>44933</v>
      </c>
      <c r="M5" s="11">
        <f t="shared" si="10"/>
        <v>44934</v>
      </c>
      <c r="N5" s="10">
        <f>M5+1</f>
        <v>44935</v>
      </c>
      <c r="O5" s="9">
        <f>N5+1</f>
        <v>44936</v>
      </c>
      <c r="P5" s="9">
        <f t="shared" si="10"/>
        <v>44937</v>
      </c>
      <c r="Q5" s="9">
        <f t="shared" si="10"/>
        <v>44938</v>
      </c>
      <c r="R5" s="9">
        <f t="shared" si="10"/>
        <v>44939</v>
      </c>
      <c r="S5" s="9">
        <f t="shared" si="10"/>
        <v>44940</v>
      </c>
      <c r="T5" s="11">
        <f t="shared" si="10"/>
        <v>44941</v>
      </c>
      <c r="U5" s="10">
        <f>T5+1</f>
        <v>44942</v>
      </c>
      <c r="V5" s="9">
        <f>U5+1</f>
        <v>44943</v>
      </c>
      <c r="W5" s="9">
        <f t="shared" si="10"/>
        <v>44944</v>
      </c>
      <c r="X5" s="9">
        <f t="shared" si="10"/>
        <v>44945</v>
      </c>
      <c r="Y5" s="9">
        <f t="shared" si="10"/>
        <v>44946</v>
      </c>
      <c r="Z5" s="9">
        <f t="shared" si="10"/>
        <v>44947</v>
      </c>
      <c r="AA5" s="11">
        <f t="shared" si="10"/>
        <v>44948</v>
      </c>
      <c r="AB5" s="10">
        <f>AA5+1</f>
        <v>44949</v>
      </c>
      <c r="AC5" s="9">
        <f>AB5+1</f>
        <v>44950</v>
      </c>
      <c r="AD5" s="9">
        <f t="shared" si="10"/>
        <v>44951</v>
      </c>
      <c r="AE5" s="9">
        <f t="shared" si="10"/>
        <v>44952</v>
      </c>
      <c r="AF5" s="9">
        <f t="shared" si="10"/>
        <v>44953</v>
      </c>
      <c r="AG5" s="9">
        <f t="shared" si="10"/>
        <v>44954</v>
      </c>
      <c r="AH5" s="11">
        <f t="shared" si="10"/>
        <v>44955</v>
      </c>
      <c r="AI5" s="10">
        <f>AH5+1</f>
        <v>44956</v>
      </c>
      <c r="AJ5" s="9">
        <f>AI5+1</f>
        <v>44957</v>
      </c>
      <c r="AK5" s="9">
        <f t="shared" si="10"/>
        <v>44958</v>
      </c>
      <c r="AL5" s="9">
        <f t="shared" si="10"/>
        <v>44959</v>
      </c>
      <c r="AM5" s="9">
        <f t="shared" si="10"/>
        <v>44960</v>
      </c>
      <c r="AN5" s="9">
        <f t="shared" si="10"/>
        <v>44961</v>
      </c>
      <c r="AO5" s="11">
        <f t="shared" si="10"/>
        <v>44962</v>
      </c>
      <c r="AP5" s="10">
        <f>AO5+1</f>
        <v>44963</v>
      </c>
      <c r="AQ5" s="9">
        <f>AP5+1</f>
        <v>44964</v>
      </c>
      <c r="AR5" s="9">
        <f t="shared" si="10"/>
        <v>44965</v>
      </c>
      <c r="AS5" s="9">
        <f t="shared" si="10"/>
        <v>44966</v>
      </c>
      <c r="AT5" s="9">
        <f t="shared" si="10"/>
        <v>44967</v>
      </c>
      <c r="AU5" s="9">
        <f t="shared" si="10"/>
        <v>44968</v>
      </c>
      <c r="AV5" s="11">
        <f t="shared" si="10"/>
        <v>44969</v>
      </c>
      <c r="AW5" s="10">
        <f>AV5+1</f>
        <v>44970</v>
      </c>
      <c r="AX5" s="9">
        <f>AW5+1</f>
        <v>44971</v>
      </c>
      <c r="AY5" s="9">
        <f t="shared" ref="AY5:BC5" si="11">AX5+1</f>
        <v>44972</v>
      </c>
      <c r="AZ5" s="9">
        <f t="shared" si="11"/>
        <v>44973</v>
      </c>
      <c r="BA5" s="9">
        <f t="shared" si="11"/>
        <v>44974</v>
      </c>
      <c r="BB5" s="9">
        <f t="shared" si="11"/>
        <v>44975</v>
      </c>
      <c r="BC5" s="11">
        <f t="shared" si="11"/>
        <v>44976</v>
      </c>
      <c r="BD5" s="10">
        <f>BC5+1</f>
        <v>44977</v>
      </c>
      <c r="BE5" s="9">
        <f>BD5+1</f>
        <v>44978</v>
      </c>
      <c r="BF5" s="9">
        <f t="shared" ref="BF5:BL5" si="12">BE5+1</f>
        <v>44979</v>
      </c>
      <c r="BG5" s="9">
        <f t="shared" si="12"/>
        <v>44980</v>
      </c>
      <c r="BH5" s="9">
        <f t="shared" si="12"/>
        <v>44981</v>
      </c>
      <c r="BI5" s="9">
        <f t="shared" si="12"/>
        <v>44982</v>
      </c>
      <c r="BJ5" s="11">
        <f t="shared" si="12"/>
        <v>44983</v>
      </c>
      <c r="BK5" s="10">
        <f t="shared" si="12"/>
        <v>44984</v>
      </c>
      <c r="BL5" s="9">
        <f t="shared" si="12"/>
        <v>44985</v>
      </c>
      <c r="BM5" s="9">
        <f t="shared" ref="BM5" si="13">BL5+1</f>
        <v>44986</v>
      </c>
      <c r="BN5" s="9">
        <f t="shared" ref="BN5" si="14">BM5+1</f>
        <v>44987</v>
      </c>
      <c r="BO5" s="9">
        <f t="shared" ref="BO5" si="15">BN5+1</f>
        <v>44988</v>
      </c>
      <c r="BP5" s="9">
        <f t="shared" ref="BP5" si="16">BO5+1</f>
        <v>44989</v>
      </c>
      <c r="BQ5" s="11">
        <f t="shared" ref="BQ5:BS5" si="17">BP5+1</f>
        <v>44990</v>
      </c>
      <c r="BR5" s="10">
        <f t="shared" si="17"/>
        <v>44991</v>
      </c>
      <c r="BS5" s="9">
        <f t="shared" si="17"/>
        <v>44992</v>
      </c>
      <c r="BT5" s="9">
        <f t="shared" ref="BT5" si="18">BS5+1</f>
        <v>44993</v>
      </c>
      <c r="BU5" s="9">
        <f t="shared" ref="BU5" si="19">BT5+1</f>
        <v>44994</v>
      </c>
      <c r="BV5" s="9">
        <f t="shared" ref="BV5" si="20">BU5+1</f>
        <v>44995</v>
      </c>
      <c r="BW5" s="9">
        <f t="shared" ref="BW5" si="21">BV5+1</f>
        <v>44996</v>
      </c>
      <c r="BX5" s="11">
        <f t="shared" ref="BX5:BZ5" si="22">BW5+1</f>
        <v>44997</v>
      </c>
      <c r="BY5" s="10">
        <f t="shared" si="22"/>
        <v>44998</v>
      </c>
      <c r="BZ5" s="9">
        <f t="shared" si="22"/>
        <v>44999</v>
      </c>
      <c r="CA5" s="9">
        <f t="shared" ref="CA5" si="23">BZ5+1</f>
        <v>45000</v>
      </c>
      <c r="CB5" s="9">
        <f t="shared" ref="CB5" si="24">CA5+1</f>
        <v>45001</v>
      </c>
      <c r="CC5" s="9">
        <f t="shared" ref="CC5" si="25">CB5+1</f>
        <v>45002</v>
      </c>
      <c r="CD5" s="9">
        <f t="shared" ref="CD5" si="26">CC5+1</f>
        <v>45003</v>
      </c>
      <c r="CE5" s="11">
        <f t="shared" ref="CE5" si="27">CD5+1</f>
        <v>45004</v>
      </c>
      <c r="CF5" s="10">
        <f>CE5+1</f>
        <v>45005</v>
      </c>
      <c r="CG5" s="9">
        <f>CF5+1</f>
        <v>45006</v>
      </c>
      <c r="CH5" s="9">
        <f t="shared" ref="CH5" si="28">CG5+1</f>
        <v>45007</v>
      </c>
      <c r="CI5" s="9">
        <f t="shared" ref="CI5" si="29">CH5+1</f>
        <v>45008</v>
      </c>
      <c r="CJ5" s="9">
        <f t="shared" ref="CJ5" si="30">CI5+1</f>
        <v>45009</v>
      </c>
      <c r="CK5" s="9">
        <f t="shared" ref="CK5" si="31">CJ5+1</f>
        <v>45010</v>
      </c>
      <c r="CL5" s="11">
        <f t="shared" ref="CL5" si="32">CK5+1</f>
        <v>45011</v>
      </c>
      <c r="CM5" s="10">
        <f t="shared" ref="CM5" si="33">CL5+1</f>
        <v>45012</v>
      </c>
      <c r="CN5" s="9">
        <f t="shared" ref="CN5" si="34">CM5+1</f>
        <v>45013</v>
      </c>
      <c r="CO5" s="9">
        <f t="shared" ref="CO5" si="35">CN5+1</f>
        <v>45014</v>
      </c>
      <c r="CP5" s="9">
        <f t="shared" ref="CP5" si="36">CO5+1</f>
        <v>45015</v>
      </c>
      <c r="CQ5" s="9">
        <f t="shared" ref="CQ5" si="37">CP5+1</f>
        <v>45016</v>
      </c>
      <c r="CR5" s="9">
        <f t="shared" ref="CR5" si="38">CQ5+1</f>
        <v>45017</v>
      </c>
      <c r="CS5" s="11">
        <f t="shared" ref="CS5" si="39">CR5+1</f>
        <v>45018</v>
      </c>
      <c r="CT5" s="10">
        <f t="shared" ref="CT5" si="40">CS5+1</f>
        <v>45019</v>
      </c>
      <c r="CU5" s="9">
        <f t="shared" ref="CU5" si="41">CT5+1</f>
        <v>45020</v>
      </c>
      <c r="CV5" s="9">
        <f t="shared" ref="CV5" si="42">CU5+1</f>
        <v>45021</v>
      </c>
      <c r="CW5" s="9">
        <f t="shared" ref="CW5" si="43">CV5+1</f>
        <v>45022</v>
      </c>
      <c r="CX5" s="9">
        <f t="shared" ref="CX5" si="44">CW5+1</f>
        <v>45023</v>
      </c>
      <c r="CY5" s="9">
        <f t="shared" ref="CY5" si="45">CX5+1</f>
        <v>45024</v>
      </c>
      <c r="CZ5" s="11">
        <f t="shared" ref="CZ5" si="46">CY5+1</f>
        <v>45025</v>
      </c>
      <c r="DA5" s="10">
        <f t="shared" ref="DA5" si="47">CZ5+1</f>
        <v>45026</v>
      </c>
      <c r="DB5" s="9">
        <f t="shared" ref="DB5" si="48">DA5+1</f>
        <v>45027</v>
      </c>
      <c r="DC5" s="9">
        <f t="shared" ref="DC5" si="49">DB5+1</f>
        <v>45028</v>
      </c>
      <c r="DD5" s="9">
        <f t="shared" ref="DD5" si="50">DC5+1</f>
        <v>45029</v>
      </c>
      <c r="DE5" s="9">
        <f t="shared" ref="DE5" si="51">DD5+1</f>
        <v>45030</v>
      </c>
      <c r="DF5" s="9">
        <f t="shared" ref="DF5" si="52">DE5+1</f>
        <v>45031</v>
      </c>
      <c r="DG5" s="11">
        <f t="shared" ref="DG5" si="53">DF5+1</f>
        <v>45032</v>
      </c>
      <c r="DH5" s="10">
        <f t="shared" ref="DH5" si="54">DG5+1</f>
        <v>45033</v>
      </c>
      <c r="DI5" s="9">
        <f t="shared" ref="DI5" si="55">DH5+1</f>
        <v>45034</v>
      </c>
      <c r="DJ5" s="9">
        <f t="shared" ref="DJ5" si="56">DI5+1</f>
        <v>45035</v>
      </c>
      <c r="DK5" s="9">
        <f t="shared" ref="DK5" si="57">DJ5+1</f>
        <v>45036</v>
      </c>
      <c r="DL5" s="9">
        <f t="shared" ref="DL5" si="58">DK5+1</f>
        <v>45037</v>
      </c>
      <c r="DM5" s="9">
        <f t="shared" ref="DM5" si="59">DL5+1</f>
        <v>45038</v>
      </c>
      <c r="DN5" s="11">
        <f t="shared" ref="DN5" si="60">DM5+1</f>
        <v>45039</v>
      </c>
      <c r="DO5" s="10">
        <f t="shared" ref="DO5" si="61">DN5+1</f>
        <v>45040</v>
      </c>
      <c r="DP5" s="9">
        <f t="shared" ref="DP5" si="62">DO5+1</f>
        <v>45041</v>
      </c>
      <c r="DQ5" s="9">
        <f t="shared" ref="DQ5" si="63">DP5+1</f>
        <v>45042</v>
      </c>
      <c r="DR5" s="9">
        <f t="shared" ref="DR5" si="64">DQ5+1</f>
        <v>45043</v>
      </c>
      <c r="DS5" s="9">
        <f t="shared" ref="DS5" si="65">DR5+1</f>
        <v>45044</v>
      </c>
      <c r="DT5" s="9">
        <f t="shared" ref="DT5" si="66">DS5+1</f>
        <v>45045</v>
      </c>
      <c r="DU5" s="11">
        <f t="shared" ref="DU5" si="67">DT5+1</f>
        <v>45046</v>
      </c>
      <c r="DV5" s="10">
        <f t="shared" ref="DV5" si="68">DU5+1</f>
        <v>45047</v>
      </c>
      <c r="DW5" s="9">
        <f t="shared" ref="DW5" si="69">DV5+1</f>
        <v>45048</v>
      </c>
      <c r="DX5" s="9">
        <f t="shared" ref="DX5" si="70">DW5+1</f>
        <v>45049</v>
      </c>
      <c r="DY5" s="9">
        <f t="shared" ref="DY5" si="71">DX5+1</f>
        <v>45050</v>
      </c>
      <c r="DZ5" s="9">
        <f t="shared" ref="DZ5" si="72">DY5+1</f>
        <v>45051</v>
      </c>
      <c r="EA5" s="9">
        <f t="shared" ref="EA5" si="73">DZ5+1</f>
        <v>45052</v>
      </c>
      <c r="EB5" s="11">
        <f t="shared" ref="EB5" si="74">EA5+1</f>
        <v>45053</v>
      </c>
      <c r="EC5" s="10">
        <f t="shared" ref="EC5" si="75">EB5+1</f>
        <v>45054</v>
      </c>
      <c r="ED5" s="9">
        <f t="shared" ref="ED5" si="76">EC5+1</f>
        <v>45055</v>
      </c>
      <c r="EE5" s="9">
        <f t="shared" ref="EE5" si="77">ED5+1</f>
        <v>45056</v>
      </c>
      <c r="EF5" s="9">
        <f t="shared" ref="EF5" si="78">EE5+1</f>
        <v>45057</v>
      </c>
      <c r="EG5" s="9">
        <f t="shared" ref="EG5" si="79">EF5+1</f>
        <v>45058</v>
      </c>
      <c r="EH5" s="9">
        <f t="shared" ref="EH5" si="80">EG5+1</f>
        <v>45059</v>
      </c>
      <c r="EI5" s="11">
        <f t="shared" ref="EI5" si="81">EH5+1</f>
        <v>45060</v>
      </c>
      <c r="EJ5" s="10">
        <f t="shared" ref="EJ5" si="82">EI5+1</f>
        <v>45061</v>
      </c>
      <c r="EK5" s="9">
        <f t="shared" ref="EK5" si="83">EJ5+1</f>
        <v>45062</v>
      </c>
      <c r="EL5" s="9">
        <f t="shared" ref="EL5" si="84">EK5+1</f>
        <v>45063</v>
      </c>
      <c r="EM5" s="9">
        <f t="shared" ref="EM5" si="85">EL5+1</f>
        <v>45064</v>
      </c>
      <c r="EN5" s="9">
        <f t="shared" ref="EN5" si="86">EM5+1</f>
        <v>45065</v>
      </c>
      <c r="EO5" s="9">
        <f t="shared" ref="EO5" si="87">EN5+1</f>
        <v>45066</v>
      </c>
      <c r="EP5" s="11">
        <f t="shared" ref="EP5" si="88">EO5+1</f>
        <v>45067</v>
      </c>
      <c r="EQ5" s="10">
        <f t="shared" ref="EQ5" si="89">EP5+1</f>
        <v>45068</v>
      </c>
      <c r="ER5" s="9">
        <f t="shared" ref="ER5" si="90">EQ5+1</f>
        <v>45069</v>
      </c>
      <c r="ES5" s="9">
        <f t="shared" ref="ES5" si="91">ER5+1</f>
        <v>45070</v>
      </c>
      <c r="ET5" s="9">
        <f t="shared" ref="ET5" si="92">ES5+1</f>
        <v>45071</v>
      </c>
      <c r="EU5" s="9">
        <f t="shared" ref="EU5" si="93">ET5+1</f>
        <v>45072</v>
      </c>
      <c r="EV5" s="9">
        <f t="shared" ref="EV5" si="94">EU5+1</f>
        <v>45073</v>
      </c>
      <c r="EW5" s="11">
        <f t="shared" ref="EW5" si="95">EV5+1</f>
        <v>45074</v>
      </c>
      <c r="EX5" s="10">
        <f t="shared" ref="EX5" si="96">EW5+1</f>
        <v>45075</v>
      </c>
      <c r="EY5" s="9">
        <f t="shared" ref="EY5" si="97">EX5+1</f>
        <v>45076</v>
      </c>
      <c r="EZ5" s="9">
        <f t="shared" ref="EZ5" si="98">EY5+1</f>
        <v>45077</v>
      </c>
      <c r="FA5" s="9">
        <f t="shared" ref="FA5" si="99">EZ5+1</f>
        <v>45078</v>
      </c>
      <c r="FB5" s="9">
        <f t="shared" ref="FB5" si="100">FA5+1</f>
        <v>45079</v>
      </c>
      <c r="FC5" s="9">
        <f t="shared" ref="FC5" si="101">FB5+1</f>
        <v>45080</v>
      </c>
      <c r="FD5" s="11">
        <f t="shared" ref="FD5" si="102">FC5+1</f>
        <v>45081</v>
      </c>
    </row>
    <row r="6" spans="1:160" ht="30" customHeight="1" thickBot="1" x14ac:dyDescent="0.5">
      <c r="A6" s="7" t="s">
        <v>7</v>
      </c>
      <c r="B6" s="8" t="s">
        <v>2</v>
      </c>
      <c r="C6" s="8" t="s">
        <v>1</v>
      </c>
      <c r="D6" s="8" t="s">
        <v>3</v>
      </c>
      <c r="E6" s="8" t="s">
        <v>4</v>
      </c>
      <c r="F6" s="8" t="s">
        <v>5</v>
      </c>
      <c r="G6" s="12" t="str">
        <f t="shared" ref="G6" si="103">LEFT(TEXT(G5,"ddd"),1)</f>
        <v>M</v>
      </c>
      <c r="H6" s="12" t="str">
        <f t="shared" ref="H6:AP6" si="104">LEFT(TEXT(H5,"ddd"),1)</f>
        <v>T</v>
      </c>
      <c r="I6" s="12" t="str">
        <f t="shared" si="104"/>
        <v>W</v>
      </c>
      <c r="J6" s="12" t="str">
        <f t="shared" si="104"/>
        <v>T</v>
      </c>
      <c r="K6" s="12" t="str">
        <f t="shared" si="104"/>
        <v>F</v>
      </c>
      <c r="L6" s="12" t="str">
        <f t="shared" si="104"/>
        <v>S</v>
      </c>
      <c r="M6" s="12" t="str">
        <f t="shared" si="104"/>
        <v>S</v>
      </c>
      <c r="N6" s="12" t="str">
        <f t="shared" si="104"/>
        <v>M</v>
      </c>
      <c r="O6" s="12" t="str">
        <f t="shared" si="104"/>
        <v>T</v>
      </c>
      <c r="P6" s="12" t="str">
        <f t="shared" si="104"/>
        <v>W</v>
      </c>
      <c r="Q6" s="12" t="str">
        <f t="shared" si="104"/>
        <v>T</v>
      </c>
      <c r="R6" s="12" t="str">
        <f t="shared" si="104"/>
        <v>F</v>
      </c>
      <c r="S6" s="12" t="str">
        <f t="shared" si="104"/>
        <v>S</v>
      </c>
      <c r="T6" s="12" t="str">
        <f t="shared" si="104"/>
        <v>S</v>
      </c>
      <c r="U6" s="12" t="str">
        <f t="shared" si="104"/>
        <v>M</v>
      </c>
      <c r="V6" s="12" t="str">
        <f t="shared" si="104"/>
        <v>T</v>
      </c>
      <c r="W6" s="12" t="str">
        <f t="shared" si="104"/>
        <v>W</v>
      </c>
      <c r="X6" s="12" t="str">
        <f t="shared" si="104"/>
        <v>T</v>
      </c>
      <c r="Y6" s="12" t="str">
        <f t="shared" si="104"/>
        <v>F</v>
      </c>
      <c r="Z6" s="12" t="str">
        <f t="shared" si="104"/>
        <v>S</v>
      </c>
      <c r="AA6" s="12" t="str">
        <f t="shared" si="104"/>
        <v>S</v>
      </c>
      <c r="AB6" s="12" t="str">
        <f t="shared" si="104"/>
        <v>M</v>
      </c>
      <c r="AC6" s="12" t="str">
        <f t="shared" si="104"/>
        <v>T</v>
      </c>
      <c r="AD6" s="12" t="str">
        <f t="shared" si="104"/>
        <v>W</v>
      </c>
      <c r="AE6" s="12" t="str">
        <f t="shared" si="104"/>
        <v>T</v>
      </c>
      <c r="AF6" s="12" t="str">
        <f t="shared" si="104"/>
        <v>F</v>
      </c>
      <c r="AG6" s="12" t="str">
        <f t="shared" si="104"/>
        <v>S</v>
      </c>
      <c r="AH6" s="12" t="str">
        <f t="shared" si="104"/>
        <v>S</v>
      </c>
      <c r="AI6" s="12" t="str">
        <f t="shared" si="104"/>
        <v>M</v>
      </c>
      <c r="AJ6" s="12" t="str">
        <f t="shared" si="104"/>
        <v>T</v>
      </c>
      <c r="AK6" s="12" t="str">
        <f t="shared" si="104"/>
        <v>W</v>
      </c>
      <c r="AL6" s="12" t="str">
        <f t="shared" si="104"/>
        <v>T</v>
      </c>
      <c r="AM6" s="12" t="str">
        <f t="shared" si="104"/>
        <v>F</v>
      </c>
      <c r="AN6" s="12" t="str">
        <f t="shared" si="104"/>
        <v>S</v>
      </c>
      <c r="AO6" s="12" t="str">
        <f t="shared" si="104"/>
        <v>S</v>
      </c>
      <c r="AP6" s="12" t="str">
        <f t="shared" si="104"/>
        <v>M</v>
      </c>
      <c r="AQ6" s="12" t="str">
        <f t="shared" ref="AQ6:BJ6" si="105">LEFT(TEXT(AQ5,"ddd"),1)</f>
        <v>T</v>
      </c>
      <c r="AR6" s="12" t="str">
        <f t="shared" si="105"/>
        <v>W</v>
      </c>
      <c r="AS6" s="12" t="str">
        <f t="shared" si="105"/>
        <v>T</v>
      </c>
      <c r="AT6" s="12" t="str">
        <f t="shared" si="105"/>
        <v>F</v>
      </c>
      <c r="AU6" s="12" t="str">
        <f t="shared" si="105"/>
        <v>S</v>
      </c>
      <c r="AV6" s="12" t="str">
        <f t="shared" si="105"/>
        <v>S</v>
      </c>
      <c r="AW6" s="12" t="str">
        <f t="shared" si="105"/>
        <v>M</v>
      </c>
      <c r="AX6" s="12" t="str">
        <f t="shared" si="105"/>
        <v>T</v>
      </c>
      <c r="AY6" s="12" t="str">
        <f t="shared" si="105"/>
        <v>W</v>
      </c>
      <c r="AZ6" s="12" t="str">
        <f t="shared" si="105"/>
        <v>T</v>
      </c>
      <c r="BA6" s="12" t="str">
        <f t="shared" si="105"/>
        <v>F</v>
      </c>
      <c r="BB6" s="12" t="str">
        <f t="shared" si="105"/>
        <v>S</v>
      </c>
      <c r="BC6" s="12" t="str">
        <f t="shared" si="105"/>
        <v>S</v>
      </c>
      <c r="BD6" s="12" t="str">
        <f t="shared" si="105"/>
        <v>M</v>
      </c>
      <c r="BE6" s="12" t="str">
        <f t="shared" si="105"/>
        <v>T</v>
      </c>
      <c r="BF6" s="12" t="str">
        <f t="shared" si="105"/>
        <v>W</v>
      </c>
      <c r="BG6" s="12" t="str">
        <f t="shared" si="105"/>
        <v>T</v>
      </c>
      <c r="BH6" s="12" t="str">
        <f t="shared" si="105"/>
        <v>F</v>
      </c>
      <c r="BI6" s="12" t="str">
        <f t="shared" si="105"/>
        <v>S</v>
      </c>
      <c r="BJ6" s="12" t="str">
        <f t="shared" si="105"/>
        <v>S</v>
      </c>
      <c r="BK6" s="12" t="str">
        <f t="shared" ref="BK6:CL6" si="106">LEFT(TEXT(BK5,"ddd"),1)</f>
        <v>M</v>
      </c>
      <c r="BL6" s="12" t="str">
        <f t="shared" si="106"/>
        <v>T</v>
      </c>
      <c r="BM6" s="12" t="str">
        <f t="shared" si="106"/>
        <v>W</v>
      </c>
      <c r="BN6" s="12" t="str">
        <f t="shared" si="106"/>
        <v>T</v>
      </c>
      <c r="BO6" s="12" t="str">
        <f t="shared" si="106"/>
        <v>F</v>
      </c>
      <c r="BP6" s="12" t="str">
        <f t="shared" si="106"/>
        <v>S</v>
      </c>
      <c r="BQ6" s="12" t="str">
        <f t="shared" si="106"/>
        <v>S</v>
      </c>
      <c r="BR6" s="12" t="str">
        <f t="shared" si="106"/>
        <v>M</v>
      </c>
      <c r="BS6" s="12" t="str">
        <f t="shared" si="106"/>
        <v>T</v>
      </c>
      <c r="BT6" s="12" t="str">
        <f t="shared" si="106"/>
        <v>W</v>
      </c>
      <c r="BU6" s="12" t="str">
        <f t="shared" si="106"/>
        <v>T</v>
      </c>
      <c r="BV6" s="12" t="str">
        <f t="shared" si="106"/>
        <v>F</v>
      </c>
      <c r="BW6" s="12" t="str">
        <f t="shared" si="106"/>
        <v>S</v>
      </c>
      <c r="BX6" s="12" t="str">
        <f t="shared" si="106"/>
        <v>S</v>
      </c>
      <c r="BY6" s="12" t="str">
        <f t="shared" si="106"/>
        <v>M</v>
      </c>
      <c r="BZ6" s="12" t="str">
        <f t="shared" si="106"/>
        <v>T</v>
      </c>
      <c r="CA6" s="12" t="str">
        <f t="shared" si="106"/>
        <v>W</v>
      </c>
      <c r="CB6" s="12" t="str">
        <f t="shared" si="106"/>
        <v>T</v>
      </c>
      <c r="CC6" s="12" t="str">
        <f t="shared" si="106"/>
        <v>F</v>
      </c>
      <c r="CD6" s="12" t="str">
        <f t="shared" si="106"/>
        <v>S</v>
      </c>
      <c r="CE6" s="12" t="str">
        <f t="shared" si="106"/>
        <v>S</v>
      </c>
      <c r="CF6" s="12" t="str">
        <f t="shared" si="106"/>
        <v>M</v>
      </c>
      <c r="CG6" s="12" t="str">
        <f t="shared" si="106"/>
        <v>T</v>
      </c>
      <c r="CH6" s="12" t="str">
        <f t="shared" si="106"/>
        <v>W</v>
      </c>
      <c r="CI6" s="12" t="str">
        <f t="shared" si="106"/>
        <v>T</v>
      </c>
      <c r="CJ6" s="12" t="str">
        <f t="shared" si="106"/>
        <v>F</v>
      </c>
      <c r="CK6" s="12" t="str">
        <f t="shared" si="106"/>
        <v>S</v>
      </c>
      <c r="CL6" s="12" t="str">
        <f t="shared" si="106"/>
        <v>S</v>
      </c>
      <c r="CM6" s="12" t="str">
        <f t="shared" ref="CM6:DG6" si="107">LEFT(TEXT(CM5,"ddd"),1)</f>
        <v>M</v>
      </c>
      <c r="CN6" s="12" t="str">
        <f t="shared" si="107"/>
        <v>T</v>
      </c>
      <c r="CO6" s="12" t="str">
        <f t="shared" si="107"/>
        <v>W</v>
      </c>
      <c r="CP6" s="12" t="str">
        <f t="shared" si="107"/>
        <v>T</v>
      </c>
      <c r="CQ6" s="12" t="str">
        <f t="shared" si="107"/>
        <v>F</v>
      </c>
      <c r="CR6" s="12" t="str">
        <f t="shared" si="107"/>
        <v>S</v>
      </c>
      <c r="CS6" s="12" t="str">
        <f t="shared" si="107"/>
        <v>S</v>
      </c>
      <c r="CT6" s="12" t="str">
        <f t="shared" si="107"/>
        <v>M</v>
      </c>
      <c r="CU6" s="12" t="str">
        <f t="shared" si="107"/>
        <v>T</v>
      </c>
      <c r="CV6" s="12" t="str">
        <f t="shared" si="107"/>
        <v>W</v>
      </c>
      <c r="CW6" s="12" t="str">
        <f t="shared" si="107"/>
        <v>T</v>
      </c>
      <c r="CX6" s="12" t="str">
        <f t="shared" si="107"/>
        <v>F</v>
      </c>
      <c r="CY6" s="12" t="str">
        <f t="shared" si="107"/>
        <v>S</v>
      </c>
      <c r="CZ6" s="12" t="str">
        <f t="shared" si="107"/>
        <v>S</v>
      </c>
      <c r="DA6" s="12" t="str">
        <f t="shared" si="107"/>
        <v>M</v>
      </c>
      <c r="DB6" s="12" t="str">
        <f t="shared" si="107"/>
        <v>T</v>
      </c>
      <c r="DC6" s="12" t="str">
        <f t="shared" si="107"/>
        <v>W</v>
      </c>
      <c r="DD6" s="12" t="str">
        <f t="shared" si="107"/>
        <v>T</v>
      </c>
      <c r="DE6" s="12" t="str">
        <f t="shared" si="107"/>
        <v>F</v>
      </c>
      <c r="DF6" s="12" t="str">
        <f t="shared" si="107"/>
        <v>S</v>
      </c>
      <c r="DG6" s="12" t="str">
        <f t="shared" si="107"/>
        <v>S</v>
      </c>
      <c r="DH6" s="12" t="str">
        <f t="shared" ref="DH6:DU6" si="108">LEFT(TEXT(DH5,"ddd"),1)</f>
        <v>M</v>
      </c>
      <c r="DI6" s="12" t="str">
        <f t="shared" si="108"/>
        <v>T</v>
      </c>
      <c r="DJ6" s="12" t="str">
        <f t="shared" si="108"/>
        <v>W</v>
      </c>
      <c r="DK6" s="12" t="str">
        <f t="shared" si="108"/>
        <v>T</v>
      </c>
      <c r="DL6" s="12" t="str">
        <f t="shared" si="108"/>
        <v>F</v>
      </c>
      <c r="DM6" s="12" t="str">
        <f t="shared" si="108"/>
        <v>S</v>
      </c>
      <c r="DN6" s="12" t="str">
        <f t="shared" si="108"/>
        <v>S</v>
      </c>
      <c r="DO6" s="12" t="str">
        <f t="shared" si="108"/>
        <v>M</v>
      </c>
      <c r="DP6" s="12" t="str">
        <f t="shared" si="108"/>
        <v>T</v>
      </c>
      <c r="DQ6" s="12" t="str">
        <f t="shared" si="108"/>
        <v>W</v>
      </c>
      <c r="DR6" s="12" t="str">
        <f t="shared" si="108"/>
        <v>T</v>
      </c>
      <c r="DS6" s="12" t="str">
        <f t="shared" si="108"/>
        <v>F</v>
      </c>
      <c r="DT6" s="12" t="str">
        <f t="shared" si="108"/>
        <v>S</v>
      </c>
      <c r="DU6" s="12" t="str">
        <f t="shared" si="108"/>
        <v>S</v>
      </c>
      <c r="DV6" s="12" t="str">
        <f t="shared" ref="DV6:EW6" si="109">LEFT(TEXT(DV5,"ddd"),1)</f>
        <v>M</v>
      </c>
      <c r="DW6" s="12" t="str">
        <f t="shared" si="109"/>
        <v>T</v>
      </c>
      <c r="DX6" s="12" t="str">
        <f t="shared" si="109"/>
        <v>W</v>
      </c>
      <c r="DY6" s="12" t="str">
        <f t="shared" si="109"/>
        <v>T</v>
      </c>
      <c r="DZ6" s="12" t="str">
        <f t="shared" si="109"/>
        <v>F</v>
      </c>
      <c r="EA6" s="12" t="str">
        <f t="shared" si="109"/>
        <v>S</v>
      </c>
      <c r="EB6" s="12" t="str">
        <f t="shared" si="109"/>
        <v>S</v>
      </c>
      <c r="EC6" s="12" t="str">
        <f t="shared" si="109"/>
        <v>M</v>
      </c>
      <c r="ED6" s="12" t="str">
        <f t="shared" si="109"/>
        <v>T</v>
      </c>
      <c r="EE6" s="12" t="str">
        <f t="shared" si="109"/>
        <v>W</v>
      </c>
      <c r="EF6" s="12" t="str">
        <f t="shared" si="109"/>
        <v>T</v>
      </c>
      <c r="EG6" s="12" t="str">
        <f t="shared" si="109"/>
        <v>F</v>
      </c>
      <c r="EH6" s="12" t="str">
        <f t="shared" si="109"/>
        <v>S</v>
      </c>
      <c r="EI6" s="12" t="str">
        <f t="shared" si="109"/>
        <v>S</v>
      </c>
      <c r="EJ6" s="12" t="str">
        <f t="shared" si="109"/>
        <v>M</v>
      </c>
      <c r="EK6" s="12" t="str">
        <f t="shared" si="109"/>
        <v>T</v>
      </c>
      <c r="EL6" s="12" t="str">
        <f t="shared" si="109"/>
        <v>W</v>
      </c>
      <c r="EM6" s="12" t="str">
        <f t="shared" si="109"/>
        <v>T</v>
      </c>
      <c r="EN6" s="12" t="str">
        <f t="shared" si="109"/>
        <v>F</v>
      </c>
      <c r="EO6" s="12" t="str">
        <f t="shared" si="109"/>
        <v>S</v>
      </c>
      <c r="EP6" s="12" t="str">
        <f t="shared" si="109"/>
        <v>S</v>
      </c>
      <c r="EQ6" s="12" t="str">
        <f t="shared" si="109"/>
        <v>M</v>
      </c>
      <c r="ER6" s="12" t="str">
        <f t="shared" si="109"/>
        <v>T</v>
      </c>
      <c r="ES6" s="12" t="str">
        <f t="shared" si="109"/>
        <v>W</v>
      </c>
      <c r="ET6" s="12" t="str">
        <f t="shared" si="109"/>
        <v>T</v>
      </c>
      <c r="EU6" s="12" t="str">
        <f t="shared" si="109"/>
        <v>F</v>
      </c>
      <c r="EV6" s="12" t="str">
        <f t="shared" si="109"/>
        <v>S</v>
      </c>
      <c r="EW6" s="12" t="str">
        <f t="shared" si="109"/>
        <v>S</v>
      </c>
      <c r="EX6" s="12" t="str">
        <f t="shared" ref="EX6:FD6" si="110">LEFT(TEXT(EX5,"ddd"),1)</f>
        <v>M</v>
      </c>
      <c r="EY6" s="12" t="str">
        <f t="shared" si="110"/>
        <v>T</v>
      </c>
      <c r="EZ6" s="12" t="str">
        <f t="shared" si="110"/>
        <v>W</v>
      </c>
      <c r="FA6" s="12" t="str">
        <f t="shared" si="110"/>
        <v>T</v>
      </c>
      <c r="FB6" s="12" t="str">
        <f t="shared" si="110"/>
        <v>F</v>
      </c>
      <c r="FC6" s="12" t="str">
        <f t="shared" si="110"/>
        <v>S</v>
      </c>
      <c r="FD6" s="12" t="str">
        <f t="shared" si="110"/>
        <v>S</v>
      </c>
    </row>
    <row r="7" spans="1:160" ht="30" hidden="1" customHeight="1" thickBot="1" x14ac:dyDescent="0.5">
      <c r="B7" s="31"/>
      <c r="D7"/>
      <c r="F7" t="str">
        <f>IF(OR(ISBLANK(task_start),ISBLANK(task_end)),"",task_end-task_start+1)</f>
        <v/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</row>
    <row r="8" spans="1:160" s="3" customFormat="1" ht="30" customHeight="1" thickBot="1" x14ac:dyDescent="0.5">
      <c r="A8" s="17" t="s">
        <v>8</v>
      </c>
      <c r="B8" s="38"/>
      <c r="C8" s="18"/>
      <c r="D8" s="19"/>
      <c r="E8" s="20"/>
      <c r="F8" s="16" t="str">
        <f t="shared" ref="F8:F22" si="111">IF(OR(ISBLANK(task_start),ISBLANK(task_end)),"",task_end-task_start+1)</f>
        <v/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</row>
    <row r="9" spans="1:160" s="3" customFormat="1" ht="30" customHeight="1" thickBot="1" x14ac:dyDescent="0.5">
      <c r="A9" s="43" t="s">
        <v>10</v>
      </c>
      <c r="B9" s="39" t="s">
        <v>33</v>
      </c>
      <c r="C9" s="21">
        <v>1</v>
      </c>
      <c r="D9" s="35">
        <f>Project_Start</f>
        <v>44928</v>
      </c>
      <c r="E9" s="35">
        <v>44949</v>
      </c>
      <c r="F9" s="16">
        <f t="shared" si="111"/>
        <v>22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</row>
    <row r="10" spans="1:160" s="3" customFormat="1" ht="30" customHeight="1" thickBot="1" x14ac:dyDescent="0.5">
      <c r="A10" s="49" t="s">
        <v>21</v>
      </c>
      <c r="B10" s="39" t="s">
        <v>33</v>
      </c>
      <c r="C10" s="21">
        <v>1</v>
      </c>
      <c r="D10" s="35">
        <f>Project_Start</f>
        <v>44928</v>
      </c>
      <c r="E10" s="35">
        <v>44949</v>
      </c>
      <c r="F10" s="1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</row>
    <row r="11" spans="1:160" s="3" customFormat="1" ht="30" customHeight="1" thickBot="1" x14ac:dyDescent="0.5">
      <c r="A11" s="43" t="s">
        <v>24</v>
      </c>
      <c r="B11" s="39" t="s">
        <v>33</v>
      </c>
      <c r="C11" s="21">
        <v>0.89</v>
      </c>
      <c r="D11" s="35">
        <v>44928</v>
      </c>
      <c r="E11" s="35">
        <v>44949</v>
      </c>
      <c r="F11" s="1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</row>
    <row r="12" spans="1:160" s="3" customFormat="1" ht="30" customHeight="1" thickBot="1" x14ac:dyDescent="0.5">
      <c r="A12" s="43" t="s">
        <v>24</v>
      </c>
      <c r="B12" s="39" t="s">
        <v>33</v>
      </c>
      <c r="C12" s="21">
        <v>0</v>
      </c>
      <c r="D12" s="35">
        <v>44949</v>
      </c>
      <c r="E12" s="35">
        <v>44950</v>
      </c>
      <c r="F12" s="1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</row>
    <row r="13" spans="1:160" s="3" customFormat="1" ht="30" customHeight="1" thickBot="1" x14ac:dyDescent="0.5">
      <c r="A13" s="43" t="s">
        <v>25</v>
      </c>
      <c r="B13" s="39" t="s">
        <v>33</v>
      </c>
      <c r="C13" s="21">
        <v>0</v>
      </c>
      <c r="D13" s="35">
        <v>44950</v>
      </c>
      <c r="E13" s="35">
        <v>44953</v>
      </c>
      <c r="F13" s="16">
        <f t="shared" si="111"/>
        <v>4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8"/>
      <c r="T13" s="28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</row>
    <row r="14" spans="1:160" s="3" customFormat="1" ht="30" customHeight="1" thickBot="1" x14ac:dyDescent="0.5">
      <c r="A14" s="43" t="s">
        <v>22</v>
      </c>
      <c r="B14" s="39" t="s">
        <v>33</v>
      </c>
      <c r="C14" s="21">
        <v>0</v>
      </c>
      <c r="D14" s="35">
        <v>44953</v>
      </c>
      <c r="E14" s="35">
        <v>44966</v>
      </c>
      <c r="F14" s="16">
        <f t="shared" si="111"/>
        <v>14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</row>
    <row r="15" spans="1:160" s="3" customFormat="1" ht="30" customHeight="1" thickBot="1" x14ac:dyDescent="0.5">
      <c r="A15" s="43" t="s">
        <v>12</v>
      </c>
      <c r="B15" s="39" t="s">
        <v>33</v>
      </c>
      <c r="C15" s="21">
        <v>0</v>
      </c>
      <c r="D15" s="35">
        <v>44953</v>
      </c>
      <c r="E15" s="35">
        <v>44967</v>
      </c>
      <c r="F15" s="16">
        <f t="shared" si="111"/>
        <v>15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8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</row>
    <row r="16" spans="1:160" s="3" customFormat="1" ht="30" customHeight="1" thickBot="1" x14ac:dyDescent="0.5">
      <c r="A16" s="49" t="s">
        <v>27</v>
      </c>
      <c r="B16" s="39" t="s">
        <v>16</v>
      </c>
      <c r="C16" s="21">
        <v>0</v>
      </c>
      <c r="D16" s="35">
        <v>44953</v>
      </c>
      <c r="E16" s="35">
        <v>44966</v>
      </c>
      <c r="F16" s="1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8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</row>
    <row r="17" spans="1:160" s="3" customFormat="1" ht="30" customHeight="1" thickBot="1" x14ac:dyDescent="0.5">
      <c r="A17" s="49" t="s">
        <v>28</v>
      </c>
      <c r="B17" s="39" t="s">
        <v>30</v>
      </c>
      <c r="C17" s="21">
        <v>0</v>
      </c>
      <c r="D17" s="35">
        <v>44953</v>
      </c>
      <c r="E17" s="35">
        <v>44966</v>
      </c>
      <c r="F17" s="1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</row>
    <row r="18" spans="1:160" s="3" customFormat="1" ht="30" customHeight="1" thickBot="1" x14ac:dyDescent="0.5">
      <c r="A18" s="49" t="s">
        <v>29</v>
      </c>
      <c r="B18" s="39" t="s">
        <v>31</v>
      </c>
      <c r="C18" s="21">
        <v>0</v>
      </c>
      <c r="D18" s="35">
        <v>44953</v>
      </c>
      <c r="E18" s="35">
        <v>44966</v>
      </c>
      <c r="F18" s="1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8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</row>
    <row r="19" spans="1:160" s="3" customFormat="1" ht="30" customHeight="1" thickBot="1" x14ac:dyDescent="0.5">
      <c r="A19" s="43" t="s">
        <v>26</v>
      </c>
      <c r="B19" s="39" t="s">
        <v>18</v>
      </c>
      <c r="C19" s="21">
        <v>0</v>
      </c>
      <c r="D19" s="35">
        <v>44953</v>
      </c>
      <c r="E19" s="35">
        <v>44966</v>
      </c>
      <c r="F19" s="1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8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</row>
    <row r="20" spans="1:160" s="3" customFormat="1" ht="30" customHeight="1" thickBot="1" x14ac:dyDescent="0.5">
      <c r="A20" s="49" t="s">
        <v>32</v>
      </c>
      <c r="B20" s="39" t="s">
        <v>33</v>
      </c>
      <c r="C20" s="21">
        <v>0</v>
      </c>
      <c r="D20" s="35">
        <v>44966</v>
      </c>
      <c r="E20" s="35">
        <v>45002</v>
      </c>
      <c r="F20" s="1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</row>
    <row r="21" spans="1:160" s="3" customFormat="1" ht="30" customHeight="1" thickBot="1" x14ac:dyDescent="0.5">
      <c r="F21" s="16" t="str">
        <f t="shared" si="111"/>
        <v/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</row>
    <row r="22" spans="1:160" s="3" customFormat="1" ht="30" customHeight="1" thickBot="1" x14ac:dyDescent="0.5">
      <c r="A22" s="45"/>
      <c r="B22" s="42"/>
      <c r="C22" s="15"/>
      <c r="D22" s="37"/>
      <c r="E22" s="37"/>
      <c r="F22" s="16" t="str">
        <f t="shared" si="111"/>
        <v/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</row>
    <row r="24" spans="1:160" ht="30" customHeight="1" x14ac:dyDescent="0.45">
      <c r="B24" s="13"/>
      <c r="E24" s="30"/>
    </row>
    <row r="25" spans="1:160" ht="30" customHeight="1" x14ac:dyDescent="0.45">
      <c r="B25" s="14"/>
    </row>
  </sheetData>
  <mergeCells count="25">
    <mergeCell ref="B3:C3"/>
    <mergeCell ref="B4:C4"/>
    <mergeCell ref="AI4:AO4"/>
    <mergeCell ref="AP4:AV4"/>
    <mergeCell ref="AW4:BC4"/>
    <mergeCell ref="BD4:BJ4"/>
    <mergeCell ref="D3:E3"/>
    <mergeCell ref="G4:M4"/>
    <mergeCell ref="N4:T4"/>
    <mergeCell ref="U4:AA4"/>
    <mergeCell ref="AB4:AH4"/>
    <mergeCell ref="BK4:BQ4"/>
    <mergeCell ref="BR4:BX4"/>
    <mergeCell ref="BY4:CE4"/>
    <mergeCell ref="CF4:CL4"/>
    <mergeCell ref="CM4:CS4"/>
    <mergeCell ref="EC4:EI4"/>
    <mergeCell ref="EJ4:EP4"/>
    <mergeCell ref="EQ4:EW4"/>
    <mergeCell ref="EX4:FD4"/>
    <mergeCell ref="CT4:CZ4"/>
    <mergeCell ref="DA4:DG4"/>
    <mergeCell ref="DH4:DN4"/>
    <mergeCell ref="DO4:DU4"/>
    <mergeCell ref="DV4:EB4"/>
  </mergeCells>
  <conditionalFormatting sqref="C7:C20 C22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G5:FD22">
    <cfRule type="expression" dxfId="5" priority="33">
      <formula>AND(TODAY()&gt;=G$5,TODAY()&lt;H$5)</formula>
    </cfRule>
  </conditionalFormatting>
  <conditionalFormatting sqref="G7:FD22">
    <cfRule type="expression" dxfId="4" priority="27">
      <formula>AND(task_start&lt;=G$5,ROUNDDOWN((task_end-task_start+1)*task_progress,0)+task_start-1&gt;=G$5)</formula>
    </cfRule>
    <cfRule type="expression" dxfId="3" priority="28" stopIfTrue="1">
      <formula>AND(task_end&gt;=G$5,task_start&lt;H$5)</formula>
    </cfRule>
  </conditionalFormatting>
  <dataValidations disablePrompts="1" count="1">
    <dataValidation type="whole" operator="greaterThanOrEqual" allowBlank="1" showInputMessage="1" promptTitle="Display Week" prompt="Changing this number will scroll the Gantt Chart view." sqref="D4" xr:uid="{00000000-0002-0000-0000-000000000000}">
      <formula1>1</formula1>
    </dataValidation>
  </dataValidations>
  <printOptions horizontalCentered="1"/>
  <pageMargins left="0.35" right="0.35" top="0.35" bottom="0.5" header="0.3" footer="0.3"/>
  <pageSetup scale="28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C7:C20 C22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B4F3-0EFD-4E2E-9E57-E343A0161CD3}">
  <sheetPr>
    <pageSetUpPr fitToPage="1"/>
  </sheetPr>
  <dimension ref="A1:FD19"/>
  <sheetViews>
    <sheetView showGridLines="0" showRuler="0" zoomScale="74" zoomScaleNormal="40" zoomScalePageLayoutView="70" workbookViewId="0">
      <pane ySplit="6" topLeftCell="A8" activePane="bottomLeft" state="frozen"/>
      <selection pane="bottomLeft" activeCell="D12" sqref="D12"/>
    </sheetView>
  </sheetViews>
  <sheetFormatPr defaultRowHeight="30" customHeight="1" x14ac:dyDescent="0.45"/>
  <cols>
    <col min="1" max="1" width="19.86328125" customWidth="1"/>
    <col min="2" max="2" width="30.6640625" customWidth="1"/>
    <col min="3" max="3" width="10.6640625" customWidth="1"/>
    <col min="4" max="4" width="10.46484375" style="5" customWidth="1"/>
    <col min="5" max="5" width="10.46484375" customWidth="1"/>
    <col min="6" max="6" width="6.1328125" hidden="1" customWidth="1"/>
    <col min="7" max="160" width="2.53125" customWidth="1"/>
  </cols>
  <sheetData>
    <row r="1" spans="1:160" ht="30" customHeight="1" x14ac:dyDescent="0.85">
      <c r="A1" s="32" t="s">
        <v>19</v>
      </c>
      <c r="B1" s="1"/>
      <c r="C1" s="2"/>
      <c r="D1" s="4"/>
      <c r="E1" s="29"/>
      <c r="F1" s="2"/>
      <c r="G1" s="47"/>
    </row>
    <row r="2" spans="1:160" ht="30" customHeight="1" x14ac:dyDescent="0.55000000000000004">
      <c r="A2" s="33" t="s">
        <v>20</v>
      </c>
      <c r="G2" s="48"/>
    </row>
    <row r="3" spans="1:160" ht="30" customHeight="1" x14ac:dyDescent="0.45">
      <c r="A3" s="34"/>
      <c r="B3" s="57" t="s">
        <v>0</v>
      </c>
      <c r="C3" s="58"/>
      <c r="D3" s="56">
        <v>45002</v>
      </c>
      <c r="E3" s="56"/>
    </row>
    <row r="4" spans="1:160" ht="28.9" customHeight="1" x14ac:dyDescent="0.45">
      <c r="B4" s="57" t="s">
        <v>6</v>
      </c>
      <c r="C4" s="58"/>
      <c r="D4" s="6">
        <v>1</v>
      </c>
      <c r="G4" s="50">
        <f>G5</f>
        <v>44998</v>
      </c>
      <c r="H4" s="51"/>
      <c r="I4" s="51"/>
      <c r="J4" s="51"/>
      <c r="K4" s="51"/>
      <c r="L4" s="51"/>
      <c r="M4" s="52"/>
      <c r="N4" s="50">
        <f>N5</f>
        <v>45005</v>
      </c>
      <c r="O4" s="51"/>
      <c r="P4" s="51"/>
      <c r="Q4" s="51"/>
      <c r="R4" s="51"/>
      <c r="S4" s="51"/>
      <c r="T4" s="52"/>
      <c r="U4" s="50">
        <f>U5</f>
        <v>45012</v>
      </c>
      <c r="V4" s="51"/>
      <c r="W4" s="51"/>
      <c r="X4" s="51"/>
      <c r="Y4" s="51"/>
      <c r="Z4" s="51"/>
      <c r="AA4" s="52"/>
      <c r="AB4" s="50">
        <f>AB5</f>
        <v>45019</v>
      </c>
      <c r="AC4" s="51"/>
      <c r="AD4" s="51"/>
      <c r="AE4" s="51"/>
      <c r="AF4" s="51"/>
      <c r="AG4" s="51"/>
      <c r="AH4" s="52"/>
      <c r="AI4" s="50">
        <f>AI5</f>
        <v>45026</v>
      </c>
      <c r="AJ4" s="51"/>
      <c r="AK4" s="51"/>
      <c r="AL4" s="51"/>
      <c r="AM4" s="51"/>
      <c r="AN4" s="51"/>
      <c r="AO4" s="52"/>
      <c r="AP4" s="50">
        <f>AP5</f>
        <v>45033</v>
      </c>
      <c r="AQ4" s="51"/>
      <c r="AR4" s="51"/>
      <c r="AS4" s="51"/>
      <c r="AT4" s="51"/>
      <c r="AU4" s="51"/>
      <c r="AV4" s="52"/>
      <c r="AW4" s="50">
        <f>AW5</f>
        <v>45040</v>
      </c>
      <c r="AX4" s="51"/>
      <c r="AY4" s="51"/>
      <c r="AZ4" s="51"/>
      <c r="BA4" s="51"/>
      <c r="BB4" s="51"/>
      <c r="BC4" s="52"/>
      <c r="BD4" s="50">
        <f>BD5</f>
        <v>45047</v>
      </c>
      <c r="BE4" s="51"/>
      <c r="BF4" s="51"/>
      <c r="BG4" s="51"/>
      <c r="BH4" s="51"/>
      <c r="BI4" s="51"/>
      <c r="BJ4" s="52"/>
      <c r="BK4" s="53">
        <f>BK5</f>
        <v>45054</v>
      </c>
      <c r="BL4" s="54"/>
      <c r="BM4" s="54"/>
      <c r="BN4" s="54"/>
      <c r="BO4" s="54"/>
      <c r="BP4" s="54"/>
      <c r="BQ4" s="55"/>
      <c r="BR4" s="50">
        <f t="shared" ref="BR4" si="0">BR5</f>
        <v>45061</v>
      </c>
      <c r="BS4" s="51"/>
      <c r="BT4" s="51"/>
      <c r="BU4" s="51"/>
      <c r="BV4" s="51"/>
      <c r="BW4" s="51"/>
      <c r="BX4" s="52"/>
      <c r="BY4" s="50">
        <f t="shared" ref="BY4" si="1">BY5</f>
        <v>45068</v>
      </c>
      <c r="BZ4" s="51"/>
      <c r="CA4" s="51"/>
      <c r="CB4" s="51"/>
      <c r="CC4" s="51"/>
      <c r="CD4" s="51"/>
      <c r="CE4" s="52"/>
      <c r="CF4" s="50">
        <f>CF5</f>
        <v>45075</v>
      </c>
      <c r="CG4" s="51"/>
      <c r="CH4" s="51"/>
      <c r="CI4" s="51"/>
      <c r="CJ4" s="51"/>
      <c r="CK4" s="51"/>
      <c r="CL4" s="52"/>
      <c r="CM4" s="50">
        <f t="shared" ref="CM4" si="2">CM5</f>
        <v>45082</v>
      </c>
      <c r="CN4" s="51"/>
      <c r="CO4" s="51"/>
      <c r="CP4" s="51"/>
      <c r="CQ4" s="51"/>
      <c r="CR4" s="51"/>
      <c r="CS4" s="52"/>
      <c r="CT4" s="50">
        <f t="shared" ref="CT4" si="3">CT5</f>
        <v>45089</v>
      </c>
      <c r="CU4" s="51"/>
      <c r="CV4" s="51"/>
      <c r="CW4" s="51"/>
      <c r="CX4" s="51"/>
      <c r="CY4" s="51"/>
      <c r="CZ4" s="52"/>
      <c r="DA4" s="50">
        <f t="shared" ref="DA4" si="4">DA5</f>
        <v>45096</v>
      </c>
      <c r="DB4" s="51"/>
      <c r="DC4" s="51"/>
      <c r="DD4" s="51"/>
      <c r="DE4" s="51"/>
      <c r="DF4" s="51"/>
      <c r="DG4" s="52"/>
      <c r="DH4" s="50">
        <f t="shared" ref="DH4" si="5">DH5</f>
        <v>45103</v>
      </c>
      <c r="DI4" s="51"/>
      <c r="DJ4" s="51"/>
      <c r="DK4" s="51"/>
      <c r="DL4" s="51"/>
      <c r="DM4" s="51"/>
      <c r="DN4" s="52"/>
      <c r="DO4" s="50">
        <f t="shared" ref="DO4" si="6">DO5</f>
        <v>45110</v>
      </c>
      <c r="DP4" s="51"/>
      <c r="DQ4" s="51"/>
      <c r="DR4" s="51"/>
      <c r="DS4" s="51"/>
      <c r="DT4" s="51"/>
      <c r="DU4" s="52"/>
      <c r="DV4" s="50">
        <f t="shared" ref="DV4" si="7">DV5</f>
        <v>45117</v>
      </c>
      <c r="DW4" s="51"/>
      <c r="DX4" s="51"/>
      <c r="DY4" s="51"/>
      <c r="DZ4" s="51"/>
      <c r="EA4" s="51"/>
      <c r="EB4" s="52"/>
      <c r="EC4" s="50">
        <f t="shared" ref="EC4" si="8">EC5</f>
        <v>45124</v>
      </c>
      <c r="ED4" s="51"/>
      <c r="EE4" s="51"/>
      <c r="EF4" s="51"/>
      <c r="EG4" s="51"/>
      <c r="EH4" s="51"/>
      <c r="EI4" s="52"/>
      <c r="EJ4" s="50">
        <f t="shared" ref="EJ4" si="9">EJ5</f>
        <v>45131</v>
      </c>
      <c r="EK4" s="51"/>
      <c r="EL4" s="51"/>
      <c r="EM4" s="51"/>
      <c r="EN4" s="51"/>
      <c r="EO4" s="51"/>
      <c r="EP4" s="52"/>
      <c r="EQ4" s="50">
        <f>EQ5</f>
        <v>45138</v>
      </c>
      <c r="ER4" s="51"/>
      <c r="ES4" s="51"/>
      <c r="ET4" s="51"/>
      <c r="EU4" s="51"/>
      <c r="EV4" s="51"/>
      <c r="EW4" s="52"/>
      <c r="EX4" s="50">
        <f>EX5</f>
        <v>45145</v>
      </c>
      <c r="EY4" s="51"/>
      <c r="EZ4" s="51"/>
      <c r="FA4" s="51"/>
      <c r="FB4" s="51"/>
      <c r="FC4" s="51"/>
      <c r="FD4" s="52"/>
    </row>
    <row r="5" spans="1:160" ht="15" customHeight="1" x14ac:dyDescent="0.45">
      <c r="A5" s="46"/>
      <c r="B5" s="46"/>
      <c r="C5" s="46"/>
      <c r="D5" s="46"/>
      <c r="E5" s="46"/>
      <c r="G5" s="10">
        <f>Project_Start-WEEKDAY(Project_Start,1)+2+7*(Display_Week-1)</f>
        <v>44998</v>
      </c>
      <c r="H5" s="9">
        <f>G5+1</f>
        <v>44999</v>
      </c>
      <c r="I5" s="9">
        <f t="shared" ref="I5:AV5" si="10">H5+1</f>
        <v>45000</v>
      </c>
      <c r="J5" s="9">
        <f t="shared" si="10"/>
        <v>45001</v>
      </c>
      <c r="K5" s="9">
        <f t="shared" si="10"/>
        <v>45002</v>
      </c>
      <c r="L5" s="9">
        <f t="shared" si="10"/>
        <v>45003</v>
      </c>
      <c r="M5" s="11">
        <f t="shared" si="10"/>
        <v>45004</v>
      </c>
      <c r="N5" s="10">
        <f>M5+1</f>
        <v>45005</v>
      </c>
      <c r="O5" s="9">
        <f>N5+1</f>
        <v>45006</v>
      </c>
      <c r="P5" s="9">
        <f t="shared" si="10"/>
        <v>45007</v>
      </c>
      <c r="Q5" s="9">
        <f t="shared" si="10"/>
        <v>45008</v>
      </c>
      <c r="R5" s="9">
        <f t="shared" si="10"/>
        <v>45009</v>
      </c>
      <c r="S5" s="9">
        <f t="shared" si="10"/>
        <v>45010</v>
      </c>
      <c r="T5" s="11">
        <f t="shared" si="10"/>
        <v>45011</v>
      </c>
      <c r="U5" s="10">
        <f>T5+1</f>
        <v>45012</v>
      </c>
      <c r="V5" s="9">
        <f>U5+1</f>
        <v>45013</v>
      </c>
      <c r="W5" s="9">
        <f t="shared" si="10"/>
        <v>45014</v>
      </c>
      <c r="X5" s="9">
        <f t="shared" si="10"/>
        <v>45015</v>
      </c>
      <c r="Y5" s="9">
        <f t="shared" si="10"/>
        <v>45016</v>
      </c>
      <c r="Z5" s="9">
        <f t="shared" si="10"/>
        <v>45017</v>
      </c>
      <c r="AA5" s="11">
        <f t="shared" si="10"/>
        <v>45018</v>
      </c>
      <c r="AB5" s="10">
        <f>AA5+1</f>
        <v>45019</v>
      </c>
      <c r="AC5" s="9">
        <f>AB5+1</f>
        <v>45020</v>
      </c>
      <c r="AD5" s="9">
        <f t="shared" si="10"/>
        <v>45021</v>
      </c>
      <c r="AE5" s="9">
        <f t="shared" si="10"/>
        <v>45022</v>
      </c>
      <c r="AF5" s="9">
        <f t="shared" si="10"/>
        <v>45023</v>
      </c>
      <c r="AG5" s="9">
        <f t="shared" si="10"/>
        <v>45024</v>
      </c>
      <c r="AH5" s="11">
        <f t="shared" si="10"/>
        <v>45025</v>
      </c>
      <c r="AI5" s="10">
        <f>AH5+1</f>
        <v>45026</v>
      </c>
      <c r="AJ5" s="9">
        <f>AI5+1</f>
        <v>45027</v>
      </c>
      <c r="AK5" s="9">
        <f t="shared" si="10"/>
        <v>45028</v>
      </c>
      <c r="AL5" s="9">
        <f t="shared" si="10"/>
        <v>45029</v>
      </c>
      <c r="AM5" s="9">
        <f t="shared" si="10"/>
        <v>45030</v>
      </c>
      <c r="AN5" s="9">
        <f t="shared" si="10"/>
        <v>45031</v>
      </c>
      <c r="AO5" s="11">
        <f t="shared" si="10"/>
        <v>45032</v>
      </c>
      <c r="AP5" s="10">
        <f>AO5+1</f>
        <v>45033</v>
      </c>
      <c r="AQ5" s="9">
        <f>AP5+1</f>
        <v>45034</v>
      </c>
      <c r="AR5" s="9">
        <f t="shared" si="10"/>
        <v>45035</v>
      </c>
      <c r="AS5" s="9">
        <f t="shared" si="10"/>
        <v>45036</v>
      </c>
      <c r="AT5" s="9">
        <f t="shared" si="10"/>
        <v>45037</v>
      </c>
      <c r="AU5" s="9">
        <f t="shared" si="10"/>
        <v>45038</v>
      </c>
      <c r="AV5" s="11">
        <f t="shared" si="10"/>
        <v>45039</v>
      </c>
      <c r="AW5" s="10">
        <f>AV5+1</f>
        <v>45040</v>
      </c>
      <c r="AX5" s="9">
        <f>AW5+1</f>
        <v>45041</v>
      </c>
      <c r="AY5" s="9">
        <f t="shared" ref="AY5:BC5" si="11">AX5+1</f>
        <v>45042</v>
      </c>
      <c r="AZ5" s="9">
        <f t="shared" si="11"/>
        <v>45043</v>
      </c>
      <c r="BA5" s="9">
        <f t="shared" si="11"/>
        <v>45044</v>
      </c>
      <c r="BB5" s="9">
        <f t="shared" si="11"/>
        <v>45045</v>
      </c>
      <c r="BC5" s="11">
        <f t="shared" si="11"/>
        <v>45046</v>
      </c>
      <c r="BD5" s="10">
        <f>BC5+1</f>
        <v>45047</v>
      </c>
      <c r="BE5" s="9">
        <f>BD5+1</f>
        <v>45048</v>
      </c>
      <c r="BF5" s="9">
        <f t="shared" ref="BF5:CE5" si="12">BE5+1</f>
        <v>45049</v>
      </c>
      <c r="BG5" s="9">
        <f t="shared" si="12"/>
        <v>45050</v>
      </c>
      <c r="BH5" s="9">
        <f t="shared" si="12"/>
        <v>45051</v>
      </c>
      <c r="BI5" s="9">
        <f t="shared" si="12"/>
        <v>45052</v>
      </c>
      <c r="BJ5" s="11">
        <f t="shared" si="12"/>
        <v>45053</v>
      </c>
      <c r="BK5" s="10">
        <f t="shared" si="12"/>
        <v>45054</v>
      </c>
      <c r="BL5" s="9">
        <f t="shared" si="12"/>
        <v>45055</v>
      </c>
      <c r="BM5" s="9">
        <f t="shared" si="12"/>
        <v>45056</v>
      </c>
      <c r="BN5" s="9">
        <f t="shared" si="12"/>
        <v>45057</v>
      </c>
      <c r="BO5" s="9">
        <f t="shared" si="12"/>
        <v>45058</v>
      </c>
      <c r="BP5" s="9">
        <f t="shared" si="12"/>
        <v>45059</v>
      </c>
      <c r="BQ5" s="11">
        <f t="shared" si="12"/>
        <v>45060</v>
      </c>
      <c r="BR5" s="10">
        <f t="shared" si="12"/>
        <v>45061</v>
      </c>
      <c r="BS5" s="9">
        <f t="shared" si="12"/>
        <v>45062</v>
      </c>
      <c r="BT5" s="9">
        <f t="shared" si="12"/>
        <v>45063</v>
      </c>
      <c r="BU5" s="9">
        <f t="shared" si="12"/>
        <v>45064</v>
      </c>
      <c r="BV5" s="9">
        <f t="shared" si="12"/>
        <v>45065</v>
      </c>
      <c r="BW5" s="9">
        <f t="shared" si="12"/>
        <v>45066</v>
      </c>
      <c r="BX5" s="11">
        <f t="shared" si="12"/>
        <v>45067</v>
      </c>
      <c r="BY5" s="10">
        <f t="shared" si="12"/>
        <v>45068</v>
      </c>
      <c r="BZ5" s="9">
        <f t="shared" si="12"/>
        <v>45069</v>
      </c>
      <c r="CA5" s="9">
        <f t="shared" si="12"/>
        <v>45070</v>
      </c>
      <c r="CB5" s="9">
        <f t="shared" si="12"/>
        <v>45071</v>
      </c>
      <c r="CC5" s="9">
        <f t="shared" si="12"/>
        <v>45072</v>
      </c>
      <c r="CD5" s="9">
        <f t="shared" si="12"/>
        <v>45073</v>
      </c>
      <c r="CE5" s="11">
        <f t="shared" si="12"/>
        <v>45074</v>
      </c>
      <c r="CF5" s="10">
        <f>CE5+1</f>
        <v>45075</v>
      </c>
      <c r="CG5" s="9">
        <f>CF5+1</f>
        <v>45076</v>
      </c>
      <c r="CH5" s="9">
        <f t="shared" ref="CH5:ES5" si="13">CG5+1</f>
        <v>45077</v>
      </c>
      <c r="CI5" s="9">
        <f t="shared" si="13"/>
        <v>45078</v>
      </c>
      <c r="CJ5" s="9">
        <f t="shared" si="13"/>
        <v>45079</v>
      </c>
      <c r="CK5" s="9">
        <f t="shared" si="13"/>
        <v>45080</v>
      </c>
      <c r="CL5" s="11">
        <f t="shared" si="13"/>
        <v>45081</v>
      </c>
      <c r="CM5" s="10">
        <f t="shared" si="13"/>
        <v>45082</v>
      </c>
      <c r="CN5" s="9">
        <f t="shared" si="13"/>
        <v>45083</v>
      </c>
      <c r="CO5" s="9">
        <f t="shared" si="13"/>
        <v>45084</v>
      </c>
      <c r="CP5" s="9">
        <f t="shared" si="13"/>
        <v>45085</v>
      </c>
      <c r="CQ5" s="9">
        <f t="shared" si="13"/>
        <v>45086</v>
      </c>
      <c r="CR5" s="9">
        <f t="shared" si="13"/>
        <v>45087</v>
      </c>
      <c r="CS5" s="11">
        <f t="shared" si="13"/>
        <v>45088</v>
      </c>
      <c r="CT5" s="10">
        <f t="shared" si="13"/>
        <v>45089</v>
      </c>
      <c r="CU5" s="9">
        <f t="shared" si="13"/>
        <v>45090</v>
      </c>
      <c r="CV5" s="9">
        <f t="shared" si="13"/>
        <v>45091</v>
      </c>
      <c r="CW5" s="9">
        <f t="shared" si="13"/>
        <v>45092</v>
      </c>
      <c r="CX5" s="9">
        <f t="shared" si="13"/>
        <v>45093</v>
      </c>
      <c r="CY5" s="9">
        <f t="shared" si="13"/>
        <v>45094</v>
      </c>
      <c r="CZ5" s="11">
        <f t="shared" si="13"/>
        <v>45095</v>
      </c>
      <c r="DA5" s="10">
        <f t="shared" si="13"/>
        <v>45096</v>
      </c>
      <c r="DB5" s="9">
        <f t="shared" si="13"/>
        <v>45097</v>
      </c>
      <c r="DC5" s="9">
        <f t="shared" si="13"/>
        <v>45098</v>
      </c>
      <c r="DD5" s="9">
        <f t="shared" si="13"/>
        <v>45099</v>
      </c>
      <c r="DE5" s="9">
        <f t="shared" si="13"/>
        <v>45100</v>
      </c>
      <c r="DF5" s="9">
        <f t="shared" si="13"/>
        <v>45101</v>
      </c>
      <c r="DG5" s="11">
        <f t="shared" si="13"/>
        <v>45102</v>
      </c>
      <c r="DH5" s="10">
        <f t="shared" si="13"/>
        <v>45103</v>
      </c>
      <c r="DI5" s="9">
        <f t="shared" si="13"/>
        <v>45104</v>
      </c>
      <c r="DJ5" s="9">
        <f t="shared" si="13"/>
        <v>45105</v>
      </c>
      <c r="DK5" s="9">
        <f t="shared" si="13"/>
        <v>45106</v>
      </c>
      <c r="DL5" s="9">
        <f t="shared" si="13"/>
        <v>45107</v>
      </c>
      <c r="DM5" s="9">
        <f t="shared" si="13"/>
        <v>45108</v>
      </c>
      <c r="DN5" s="11">
        <f t="shared" si="13"/>
        <v>45109</v>
      </c>
      <c r="DO5" s="10">
        <f t="shared" si="13"/>
        <v>45110</v>
      </c>
      <c r="DP5" s="9">
        <f t="shared" si="13"/>
        <v>45111</v>
      </c>
      <c r="DQ5" s="9">
        <f t="shared" si="13"/>
        <v>45112</v>
      </c>
      <c r="DR5" s="9">
        <f t="shared" si="13"/>
        <v>45113</v>
      </c>
      <c r="DS5" s="9">
        <f t="shared" si="13"/>
        <v>45114</v>
      </c>
      <c r="DT5" s="9">
        <f t="shared" si="13"/>
        <v>45115</v>
      </c>
      <c r="DU5" s="11">
        <f t="shared" si="13"/>
        <v>45116</v>
      </c>
      <c r="DV5" s="10">
        <f t="shared" si="13"/>
        <v>45117</v>
      </c>
      <c r="DW5" s="9">
        <f t="shared" si="13"/>
        <v>45118</v>
      </c>
      <c r="DX5" s="9">
        <f t="shared" si="13"/>
        <v>45119</v>
      </c>
      <c r="DY5" s="9">
        <f t="shared" si="13"/>
        <v>45120</v>
      </c>
      <c r="DZ5" s="9">
        <f t="shared" si="13"/>
        <v>45121</v>
      </c>
      <c r="EA5" s="9">
        <f t="shared" si="13"/>
        <v>45122</v>
      </c>
      <c r="EB5" s="11">
        <f t="shared" si="13"/>
        <v>45123</v>
      </c>
      <c r="EC5" s="10">
        <f t="shared" si="13"/>
        <v>45124</v>
      </c>
      <c r="ED5" s="9">
        <f t="shared" si="13"/>
        <v>45125</v>
      </c>
      <c r="EE5" s="9">
        <f t="shared" si="13"/>
        <v>45126</v>
      </c>
      <c r="EF5" s="9">
        <f t="shared" si="13"/>
        <v>45127</v>
      </c>
      <c r="EG5" s="9">
        <f t="shared" si="13"/>
        <v>45128</v>
      </c>
      <c r="EH5" s="9">
        <f t="shared" si="13"/>
        <v>45129</v>
      </c>
      <c r="EI5" s="11">
        <f t="shared" si="13"/>
        <v>45130</v>
      </c>
      <c r="EJ5" s="10">
        <f t="shared" si="13"/>
        <v>45131</v>
      </c>
      <c r="EK5" s="9">
        <f t="shared" si="13"/>
        <v>45132</v>
      </c>
      <c r="EL5" s="9">
        <f t="shared" si="13"/>
        <v>45133</v>
      </c>
      <c r="EM5" s="9">
        <f t="shared" si="13"/>
        <v>45134</v>
      </c>
      <c r="EN5" s="9">
        <f t="shared" si="13"/>
        <v>45135</v>
      </c>
      <c r="EO5" s="9">
        <f t="shared" si="13"/>
        <v>45136</v>
      </c>
      <c r="EP5" s="11">
        <f t="shared" si="13"/>
        <v>45137</v>
      </c>
      <c r="EQ5" s="10">
        <f t="shared" si="13"/>
        <v>45138</v>
      </c>
      <c r="ER5" s="9">
        <f t="shared" si="13"/>
        <v>45139</v>
      </c>
      <c r="ES5" s="9">
        <f t="shared" si="13"/>
        <v>45140</v>
      </c>
      <c r="ET5" s="9">
        <f t="shared" ref="ET5:FD5" si="14">ES5+1</f>
        <v>45141</v>
      </c>
      <c r="EU5" s="9">
        <f t="shared" si="14"/>
        <v>45142</v>
      </c>
      <c r="EV5" s="9">
        <f t="shared" si="14"/>
        <v>45143</v>
      </c>
      <c r="EW5" s="11">
        <f t="shared" si="14"/>
        <v>45144</v>
      </c>
      <c r="EX5" s="10">
        <f t="shared" si="14"/>
        <v>45145</v>
      </c>
      <c r="EY5" s="9">
        <f t="shared" si="14"/>
        <v>45146</v>
      </c>
      <c r="EZ5" s="9">
        <f t="shared" si="14"/>
        <v>45147</v>
      </c>
      <c r="FA5" s="9">
        <f t="shared" si="14"/>
        <v>45148</v>
      </c>
      <c r="FB5" s="9">
        <f t="shared" si="14"/>
        <v>45149</v>
      </c>
      <c r="FC5" s="9">
        <f t="shared" si="14"/>
        <v>45150</v>
      </c>
      <c r="FD5" s="11">
        <f t="shared" si="14"/>
        <v>45151</v>
      </c>
    </row>
    <row r="6" spans="1:160" ht="30" customHeight="1" thickBot="1" x14ac:dyDescent="0.5">
      <c r="A6" s="7" t="s">
        <v>7</v>
      </c>
      <c r="B6" s="8" t="s">
        <v>2</v>
      </c>
      <c r="C6" s="8" t="s">
        <v>1</v>
      </c>
      <c r="D6" s="8" t="s">
        <v>3</v>
      </c>
      <c r="E6" s="8" t="s">
        <v>4</v>
      </c>
      <c r="F6" s="8" t="s">
        <v>5</v>
      </c>
      <c r="G6" s="12" t="str">
        <f t="shared" ref="G6:BR6" si="15">LEFT(TEXT(G5,"ddd"),1)</f>
        <v>M</v>
      </c>
      <c r="H6" s="12" t="str">
        <f t="shared" si="15"/>
        <v>T</v>
      </c>
      <c r="I6" s="12" t="str">
        <f t="shared" si="15"/>
        <v>W</v>
      </c>
      <c r="J6" s="12" t="str">
        <f t="shared" si="15"/>
        <v>T</v>
      </c>
      <c r="K6" s="12" t="str">
        <f t="shared" si="15"/>
        <v>F</v>
      </c>
      <c r="L6" s="12" t="str">
        <f t="shared" si="15"/>
        <v>S</v>
      </c>
      <c r="M6" s="12" t="str">
        <f t="shared" si="15"/>
        <v>S</v>
      </c>
      <c r="N6" s="12" t="str">
        <f t="shared" si="15"/>
        <v>M</v>
      </c>
      <c r="O6" s="12" t="str">
        <f t="shared" si="15"/>
        <v>T</v>
      </c>
      <c r="P6" s="12" t="str">
        <f t="shared" si="15"/>
        <v>W</v>
      </c>
      <c r="Q6" s="12" t="str">
        <f t="shared" si="15"/>
        <v>T</v>
      </c>
      <c r="R6" s="12" t="str">
        <f t="shared" si="15"/>
        <v>F</v>
      </c>
      <c r="S6" s="12" t="str">
        <f t="shared" si="15"/>
        <v>S</v>
      </c>
      <c r="T6" s="12" t="str">
        <f t="shared" si="15"/>
        <v>S</v>
      </c>
      <c r="U6" s="12" t="str">
        <f t="shared" si="15"/>
        <v>M</v>
      </c>
      <c r="V6" s="12" t="str">
        <f t="shared" si="15"/>
        <v>T</v>
      </c>
      <c r="W6" s="12" t="str">
        <f t="shared" si="15"/>
        <v>W</v>
      </c>
      <c r="X6" s="12" t="str">
        <f t="shared" si="15"/>
        <v>T</v>
      </c>
      <c r="Y6" s="12" t="str">
        <f t="shared" si="15"/>
        <v>F</v>
      </c>
      <c r="Z6" s="12" t="str">
        <f t="shared" si="15"/>
        <v>S</v>
      </c>
      <c r="AA6" s="12" t="str">
        <f t="shared" si="15"/>
        <v>S</v>
      </c>
      <c r="AB6" s="12" t="str">
        <f t="shared" si="15"/>
        <v>M</v>
      </c>
      <c r="AC6" s="12" t="str">
        <f t="shared" si="15"/>
        <v>T</v>
      </c>
      <c r="AD6" s="12" t="str">
        <f t="shared" si="15"/>
        <v>W</v>
      </c>
      <c r="AE6" s="12" t="str">
        <f t="shared" si="15"/>
        <v>T</v>
      </c>
      <c r="AF6" s="12" t="str">
        <f t="shared" si="15"/>
        <v>F</v>
      </c>
      <c r="AG6" s="12" t="str">
        <f t="shared" si="15"/>
        <v>S</v>
      </c>
      <c r="AH6" s="12" t="str">
        <f t="shared" si="15"/>
        <v>S</v>
      </c>
      <c r="AI6" s="12" t="str">
        <f t="shared" si="15"/>
        <v>M</v>
      </c>
      <c r="AJ6" s="12" t="str">
        <f t="shared" si="15"/>
        <v>T</v>
      </c>
      <c r="AK6" s="12" t="str">
        <f t="shared" si="15"/>
        <v>W</v>
      </c>
      <c r="AL6" s="12" t="str">
        <f t="shared" si="15"/>
        <v>T</v>
      </c>
      <c r="AM6" s="12" t="str">
        <f t="shared" si="15"/>
        <v>F</v>
      </c>
      <c r="AN6" s="12" t="str">
        <f t="shared" si="15"/>
        <v>S</v>
      </c>
      <c r="AO6" s="12" t="str">
        <f t="shared" si="15"/>
        <v>S</v>
      </c>
      <c r="AP6" s="12" t="str">
        <f t="shared" si="15"/>
        <v>M</v>
      </c>
      <c r="AQ6" s="12" t="str">
        <f t="shared" si="15"/>
        <v>T</v>
      </c>
      <c r="AR6" s="12" t="str">
        <f t="shared" si="15"/>
        <v>W</v>
      </c>
      <c r="AS6" s="12" t="str">
        <f t="shared" si="15"/>
        <v>T</v>
      </c>
      <c r="AT6" s="12" t="str">
        <f t="shared" si="15"/>
        <v>F</v>
      </c>
      <c r="AU6" s="12" t="str">
        <f t="shared" si="15"/>
        <v>S</v>
      </c>
      <c r="AV6" s="12" t="str">
        <f t="shared" si="15"/>
        <v>S</v>
      </c>
      <c r="AW6" s="12" t="str">
        <f t="shared" si="15"/>
        <v>M</v>
      </c>
      <c r="AX6" s="12" t="str">
        <f t="shared" si="15"/>
        <v>T</v>
      </c>
      <c r="AY6" s="12" t="str">
        <f t="shared" si="15"/>
        <v>W</v>
      </c>
      <c r="AZ6" s="12" t="str">
        <f t="shared" si="15"/>
        <v>T</v>
      </c>
      <c r="BA6" s="12" t="str">
        <f t="shared" si="15"/>
        <v>F</v>
      </c>
      <c r="BB6" s="12" t="str">
        <f t="shared" si="15"/>
        <v>S</v>
      </c>
      <c r="BC6" s="12" t="str">
        <f t="shared" si="15"/>
        <v>S</v>
      </c>
      <c r="BD6" s="12" t="str">
        <f t="shared" si="15"/>
        <v>M</v>
      </c>
      <c r="BE6" s="12" t="str">
        <f t="shared" si="15"/>
        <v>T</v>
      </c>
      <c r="BF6" s="12" t="str">
        <f t="shared" si="15"/>
        <v>W</v>
      </c>
      <c r="BG6" s="12" t="str">
        <f t="shared" si="15"/>
        <v>T</v>
      </c>
      <c r="BH6" s="12" t="str">
        <f t="shared" si="15"/>
        <v>F</v>
      </c>
      <c r="BI6" s="12" t="str">
        <f t="shared" si="15"/>
        <v>S</v>
      </c>
      <c r="BJ6" s="12" t="str">
        <f t="shared" si="15"/>
        <v>S</v>
      </c>
      <c r="BK6" s="12" t="str">
        <f t="shared" si="15"/>
        <v>M</v>
      </c>
      <c r="BL6" s="12" t="str">
        <f t="shared" si="15"/>
        <v>T</v>
      </c>
      <c r="BM6" s="12" t="str">
        <f t="shared" si="15"/>
        <v>W</v>
      </c>
      <c r="BN6" s="12" t="str">
        <f t="shared" si="15"/>
        <v>T</v>
      </c>
      <c r="BO6" s="12" t="str">
        <f t="shared" si="15"/>
        <v>F</v>
      </c>
      <c r="BP6" s="12" t="str">
        <f t="shared" si="15"/>
        <v>S</v>
      </c>
      <c r="BQ6" s="12" t="str">
        <f t="shared" si="15"/>
        <v>S</v>
      </c>
      <c r="BR6" s="12" t="str">
        <f t="shared" si="15"/>
        <v>M</v>
      </c>
      <c r="BS6" s="12" t="str">
        <f t="shared" ref="BS6:ED6" si="16">LEFT(TEXT(BS5,"ddd"),1)</f>
        <v>T</v>
      </c>
      <c r="BT6" s="12" t="str">
        <f t="shared" si="16"/>
        <v>W</v>
      </c>
      <c r="BU6" s="12" t="str">
        <f t="shared" si="16"/>
        <v>T</v>
      </c>
      <c r="BV6" s="12" t="str">
        <f t="shared" si="16"/>
        <v>F</v>
      </c>
      <c r="BW6" s="12" t="str">
        <f t="shared" si="16"/>
        <v>S</v>
      </c>
      <c r="BX6" s="12" t="str">
        <f t="shared" si="16"/>
        <v>S</v>
      </c>
      <c r="BY6" s="12" t="str">
        <f t="shared" si="16"/>
        <v>M</v>
      </c>
      <c r="BZ6" s="12" t="str">
        <f t="shared" si="16"/>
        <v>T</v>
      </c>
      <c r="CA6" s="12" t="str">
        <f t="shared" si="16"/>
        <v>W</v>
      </c>
      <c r="CB6" s="12" t="str">
        <f t="shared" si="16"/>
        <v>T</v>
      </c>
      <c r="CC6" s="12" t="str">
        <f t="shared" si="16"/>
        <v>F</v>
      </c>
      <c r="CD6" s="12" t="str">
        <f t="shared" si="16"/>
        <v>S</v>
      </c>
      <c r="CE6" s="12" t="str">
        <f t="shared" si="16"/>
        <v>S</v>
      </c>
      <c r="CF6" s="12" t="str">
        <f t="shared" si="16"/>
        <v>M</v>
      </c>
      <c r="CG6" s="12" t="str">
        <f t="shared" si="16"/>
        <v>T</v>
      </c>
      <c r="CH6" s="12" t="str">
        <f t="shared" si="16"/>
        <v>W</v>
      </c>
      <c r="CI6" s="12" t="str">
        <f t="shared" si="16"/>
        <v>T</v>
      </c>
      <c r="CJ6" s="12" t="str">
        <f t="shared" si="16"/>
        <v>F</v>
      </c>
      <c r="CK6" s="12" t="str">
        <f t="shared" si="16"/>
        <v>S</v>
      </c>
      <c r="CL6" s="12" t="str">
        <f t="shared" si="16"/>
        <v>S</v>
      </c>
      <c r="CM6" s="12" t="str">
        <f t="shared" si="16"/>
        <v>M</v>
      </c>
      <c r="CN6" s="12" t="str">
        <f t="shared" si="16"/>
        <v>T</v>
      </c>
      <c r="CO6" s="12" t="str">
        <f t="shared" si="16"/>
        <v>W</v>
      </c>
      <c r="CP6" s="12" t="str">
        <f t="shared" si="16"/>
        <v>T</v>
      </c>
      <c r="CQ6" s="12" t="str">
        <f t="shared" si="16"/>
        <v>F</v>
      </c>
      <c r="CR6" s="12" t="str">
        <f t="shared" si="16"/>
        <v>S</v>
      </c>
      <c r="CS6" s="12" t="str">
        <f t="shared" si="16"/>
        <v>S</v>
      </c>
      <c r="CT6" s="12" t="str">
        <f t="shared" si="16"/>
        <v>M</v>
      </c>
      <c r="CU6" s="12" t="str">
        <f t="shared" si="16"/>
        <v>T</v>
      </c>
      <c r="CV6" s="12" t="str">
        <f t="shared" si="16"/>
        <v>W</v>
      </c>
      <c r="CW6" s="12" t="str">
        <f t="shared" si="16"/>
        <v>T</v>
      </c>
      <c r="CX6" s="12" t="str">
        <f t="shared" si="16"/>
        <v>F</v>
      </c>
      <c r="CY6" s="12" t="str">
        <f t="shared" si="16"/>
        <v>S</v>
      </c>
      <c r="CZ6" s="12" t="str">
        <f t="shared" si="16"/>
        <v>S</v>
      </c>
      <c r="DA6" s="12" t="str">
        <f t="shared" si="16"/>
        <v>M</v>
      </c>
      <c r="DB6" s="12" t="str">
        <f t="shared" si="16"/>
        <v>T</v>
      </c>
      <c r="DC6" s="12" t="str">
        <f t="shared" si="16"/>
        <v>W</v>
      </c>
      <c r="DD6" s="12" t="str">
        <f t="shared" si="16"/>
        <v>T</v>
      </c>
      <c r="DE6" s="12" t="str">
        <f t="shared" si="16"/>
        <v>F</v>
      </c>
      <c r="DF6" s="12" t="str">
        <f t="shared" si="16"/>
        <v>S</v>
      </c>
      <c r="DG6" s="12" t="str">
        <f t="shared" si="16"/>
        <v>S</v>
      </c>
      <c r="DH6" s="12" t="str">
        <f t="shared" si="16"/>
        <v>M</v>
      </c>
      <c r="DI6" s="12" t="str">
        <f t="shared" si="16"/>
        <v>T</v>
      </c>
      <c r="DJ6" s="12" t="str">
        <f t="shared" si="16"/>
        <v>W</v>
      </c>
      <c r="DK6" s="12" t="str">
        <f t="shared" si="16"/>
        <v>T</v>
      </c>
      <c r="DL6" s="12" t="str">
        <f t="shared" si="16"/>
        <v>F</v>
      </c>
      <c r="DM6" s="12" t="str">
        <f t="shared" si="16"/>
        <v>S</v>
      </c>
      <c r="DN6" s="12" t="str">
        <f t="shared" si="16"/>
        <v>S</v>
      </c>
      <c r="DO6" s="12" t="str">
        <f t="shared" si="16"/>
        <v>M</v>
      </c>
      <c r="DP6" s="12" t="str">
        <f t="shared" si="16"/>
        <v>T</v>
      </c>
      <c r="DQ6" s="12" t="str">
        <f t="shared" si="16"/>
        <v>W</v>
      </c>
      <c r="DR6" s="12" t="str">
        <f t="shared" si="16"/>
        <v>T</v>
      </c>
      <c r="DS6" s="12" t="str">
        <f t="shared" si="16"/>
        <v>F</v>
      </c>
      <c r="DT6" s="12" t="str">
        <f t="shared" si="16"/>
        <v>S</v>
      </c>
      <c r="DU6" s="12" t="str">
        <f t="shared" si="16"/>
        <v>S</v>
      </c>
      <c r="DV6" s="12" t="str">
        <f t="shared" si="16"/>
        <v>M</v>
      </c>
      <c r="DW6" s="12" t="str">
        <f t="shared" si="16"/>
        <v>T</v>
      </c>
      <c r="DX6" s="12" t="str">
        <f t="shared" si="16"/>
        <v>W</v>
      </c>
      <c r="DY6" s="12" t="str">
        <f t="shared" si="16"/>
        <v>T</v>
      </c>
      <c r="DZ6" s="12" t="str">
        <f t="shared" si="16"/>
        <v>F</v>
      </c>
      <c r="EA6" s="12" t="str">
        <f t="shared" si="16"/>
        <v>S</v>
      </c>
      <c r="EB6" s="12" t="str">
        <f t="shared" si="16"/>
        <v>S</v>
      </c>
      <c r="EC6" s="12" t="str">
        <f t="shared" si="16"/>
        <v>M</v>
      </c>
      <c r="ED6" s="12" t="str">
        <f t="shared" si="16"/>
        <v>T</v>
      </c>
      <c r="EE6" s="12" t="str">
        <f t="shared" ref="EE6:FF6" si="17">LEFT(TEXT(EE5,"ddd"),1)</f>
        <v>W</v>
      </c>
      <c r="EF6" s="12" t="str">
        <f t="shared" si="17"/>
        <v>T</v>
      </c>
      <c r="EG6" s="12" t="str">
        <f t="shared" si="17"/>
        <v>F</v>
      </c>
      <c r="EH6" s="12" t="str">
        <f t="shared" si="17"/>
        <v>S</v>
      </c>
      <c r="EI6" s="12" t="str">
        <f t="shared" si="17"/>
        <v>S</v>
      </c>
      <c r="EJ6" s="12" t="str">
        <f t="shared" si="17"/>
        <v>M</v>
      </c>
      <c r="EK6" s="12" t="str">
        <f t="shared" si="17"/>
        <v>T</v>
      </c>
      <c r="EL6" s="12" t="str">
        <f t="shared" si="17"/>
        <v>W</v>
      </c>
      <c r="EM6" s="12" t="str">
        <f t="shared" si="17"/>
        <v>T</v>
      </c>
      <c r="EN6" s="12" t="str">
        <f t="shared" si="17"/>
        <v>F</v>
      </c>
      <c r="EO6" s="12" t="str">
        <f t="shared" si="17"/>
        <v>S</v>
      </c>
      <c r="EP6" s="12" t="str">
        <f t="shared" si="17"/>
        <v>S</v>
      </c>
      <c r="EQ6" s="12" t="str">
        <f t="shared" si="17"/>
        <v>M</v>
      </c>
      <c r="ER6" s="12" t="str">
        <f t="shared" si="17"/>
        <v>T</v>
      </c>
      <c r="ES6" s="12" t="str">
        <f t="shared" si="17"/>
        <v>W</v>
      </c>
      <c r="ET6" s="12" t="str">
        <f t="shared" si="17"/>
        <v>T</v>
      </c>
      <c r="EU6" s="12" t="str">
        <f t="shared" si="17"/>
        <v>F</v>
      </c>
      <c r="EV6" s="12" t="str">
        <f t="shared" si="17"/>
        <v>S</v>
      </c>
      <c r="EW6" s="12" t="str">
        <f t="shared" si="17"/>
        <v>S</v>
      </c>
      <c r="EX6" s="12" t="str">
        <f t="shared" si="17"/>
        <v>M</v>
      </c>
      <c r="EY6" s="12" t="str">
        <f t="shared" si="17"/>
        <v>T</v>
      </c>
      <c r="EZ6" s="12" t="str">
        <f t="shared" si="17"/>
        <v>W</v>
      </c>
      <c r="FA6" s="12" t="str">
        <f t="shared" si="17"/>
        <v>T</v>
      </c>
      <c r="FB6" s="12" t="str">
        <f t="shared" si="17"/>
        <v>F</v>
      </c>
      <c r="FC6" s="12" t="str">
        <f t="shared" si="17"/>
        <v>S</v>
      </c>
      <c r="FD6" s="12" t="str">
        <f t="shared" si="17"/>
        <v>S</v>
      </c>
    </row>
    <row r="7" spans="1:160" ht="30" hidden="1" customHeight="1" thickBot="1" x14ac:dyDescent="0.5">
      <c r="B7" s="31"/>
      <c r="D7"/>
      <c r="F7" t="str">
        <f>IF(OR(ISBLANK(task_start),ISBLANK(task_end)),"",task_end-task_start+1)</f>
        <v/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</row>
    <row r="8" spans="1:160" s="3" customFormat="1" ht="30" customHeight="1" thickBot="1" x14ac:dyDescent="0.5">
      <c r="A8" s="22" t="s">
        <v>9</v>
      </c>
      <c r="B8" s="40"/>
      <c r="C8" s="23"/>
      <c r="D8" s="24"/>
      <c r="E8" s="25"/>
      <c r="F8" s="16" t="str">
        <f t="shared" ref="F8:F16" si="18">IF(OR(ISBLANK(task_start),ISBLANK(task_end)),"",task_end-task_start+1)</f>
        <v/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</row>
    <row r="9" spans="1:160" s="3" customFormat="1" ht="30" customHeight="1" thickBot="1" x14ac:dyDescent="0.5">
      <c r="A9" s="44" t="s">
        <v>23</v>
      </c>
      <c r="B9" s="41" t="s">
        <v>11</v>
      </c>
      <c r="C9" s="26">
        <v>0</v>
      </c>
      <c r="D9" s="36">
        <v>45002</v>
      </c>
      <c r="E9" s="36">
        <v>45017</v>
      </c>
      <c r="F9" s="16">
        <f t="shared" si="18"/>
        <v>16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</row>
    <row r="10" spans="1:160" s="3" customFormat="1" ht="30" customHeight="1" thickBot="1" x14ac:dyDescent="0.5">
      <c r="A10" s="44" t="s">
        <v>34</v>
      </c>
      <c r="B10" s="41" t="s">
        <v>11</v>
      </c>
      <c r="C10" s="26">
        <v>0</v>
      </c>
      <c r="D10" s="36">
        <v>45002</v>
      </c>
      <c r="E10" s="36">
        <v>45017</v>
      </c>
      <c r="F10" s="1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</row>
    <row r="11" spans="1:160" s="3" customFormat="1" ht="30" customHeight="1" thickBot="1" x14ac:dyDescent="0.5">
      <c r="A11" s="44" t="s">
        <v>35</v>
      </c>
      <c r="B11" s="41" t="s">
        <v>11</v>
      </c>
      <c r="C11" s="26">
        <v>0</v>
      </c>
      <c r="D11" s="36">
        <v>45002</v>
      </c>
      <c r="E11" s="36">
        <v>45047</v>
      </c>
      <c r="F11" s="1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</row>
    <row r="12" spans="1:160" s="3" customFormat="1" ht="30" customHeight="1" thickBot="1" x14ac:dyDescent="0.5">
      <c r="A12" s="44" t="s">
        <v>17</v>
      </c>
      <c r="B12" s="41" t="s">
        <v>11</v>
      </c>
      <c r="C12" s="26">
        <v>0</v>
      </c>
      <c r="D12" s="36">
        <f>D9</f>
        <v>45002</v>
      </c>
      <c r="E12" s="36">
        <v>45047</v>
      </c>
      <c r="F12" s="16">
        <f t="shared" si="18"/>
        <v>46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  <c r="T12" s="28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</row>
    <row r="13" spans="1:160" s="3" customFormat="1" ht="30" customHeight="1" thickBot="1" x14ac:dyDescent="0.5">
      <c r="A13" s="44" t="s">
        <v>13</v>
      </c>
      <c r="B13" s="41" t="s">
        <v>11</v>
      </c>
      <c r="C13" s="26">
        <v>0</v>
      </c>
      <c r="D13" s="36">
        <v>45047</v>
      </c>
      <c r="E13" s="36">
        <v>45093</v>
      </c>
      <c r="F13" s="16">
        <f t="shared" si="18"/>
        <v>47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</row>
    <row r="14" spans="1:160" s="3" customFormat="1" ht="30" customHeight="1" thickBot="1" x14ac:dyDescent="0.5">
      <c r="A14" s="44" t="s">
        <v>14</v>
      </c>
      <c r="B14" s="41" t="s">
        <v>11</v>
      </c>
      <c r="C14" s="26">
        <v>0</v>
      </c>
      <c r="D14" s="36">
        <f>D13</f>
        <v>45047</v>
      </c>
      <c r="E14" s="36">
        <v>45093</v>
      </c>
      <c r="F14" s="16">
        <f t="shared" si="18"/>
        <v>47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8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</row>
    <row r="15" spans="1:160" s="3" customFormat="1" ht="30" customHeight="1" thickBot="1" x14ac:dyDescent="0.5">
      <c r="A15" s="44" t="s">
        <v>15</v>
      </c>
      <c r="B15" s="41" t="s">
        <v>11</v>
      </c>
      <c r="C15" s="26">
        <v>0</v>
      </c>
      <c r="D15" s="36">
        <f>D14</f>
        <v>45047</v>
      </c>
      <c r="E15" s="36">
        <v>45078</v>
      </c>
      <c r="F15" s="16">
        <f t="shared" si="18"/>
        <v>32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</row>
    <row r="16" spans="1:160" s="3" customFormat="1" ht="30" customHeight="1" thickBot="1" x14ac:dyDescent="0.5">
      <c r="A16" s="45"/>
      <c r="B16" s="42"/>
      <c r="C16" s="15"/>
      <c r="D16" s="37"/>
      <c r="E16" s="37"/>
      <c r="F16" s="16" t="str">
        <f t="shared" si="18"/>
        <v/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</row>
    <row r="18" spans="2:5" ht="30" customHeight="1" x14ac:dyDescent="0.45">
      <c r="B18" s="13"/>
      <c r="E18" s="30"/>
    </row>
    <row r="19" spans="2:5" ht="30" customHeight="1" x14ac:dyDescent="0.45">
      <c r="B19" s="14"/>
    </row>
  </sheetData>
  <mergeCells count="25">
    <mergeCell ref="EX4:FD4"/>
    <mergeCell ref="DH4:DN4"/>
    <mergeCell ref="DO4:DU4"/>
    <mergeCell ref="DV4:EB4"/>
    <mergeCell ref="EC4:EI4"/>
    <mergeCell ref="EJ4:EP4"/>
    <mergeCell ref="EQ4:EW4"/>
    <mergeCell ref="BR4:BX4"/>
    <mergeCell ref="BY4:CE4"/>
    <mergeCell ref="CF4:CL4"/>
    <mergeCell ref="CM4:CS4"/>
    <mergeCell ref="CT4:CZ4"/>
    <mergeCell ref="DA4:DG4"/>
    <mergeCell ref="AB4:AH4"/>
    <mergeCell ref="AI4:AO4"/>
    <mergeCell ref="AP4:AV4"/>
    <mergeCell ref="AW4:BC4"/>
    <mergeCell ref="BD4:BJ4"/>
    <mergeCell ref="BK4:BQ4"/>
    <mergeCell ref="B3:C3"/>
    <mergeCell ref="D3:E3"/>
    <mergeCell ref="B4:C4"/>
    <mergeCell ref="G4:M4"/>
    <mergeCell ref="N4:T4"/>
    <mergeCell ref="U4:AA4"/>
  </mergeCells>
  <conditionalFormatting sqref="C7:C16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{2ED3AA54-C209-49D0-9248-F6265EA7D23E}</x14:id>
        </ext>
      </extLst>
    </cfRule>
  </conditionalFormatting>
  <conditionalFormatting sqref="G5:FD16">
    <cfRule type="expression" dxfId="2" priority="4">
      <formula>AND(TODAY()&gt;=G$5,TODAY()&lt;H$5)</formula>
    </cfRule>
  </conditionalFormatting>
  <conditionalFormatting sqref="G7:FD16">
    <cfRule type="expression" dxfId="1" priority="2">
      <formula>AND(task_start&lt;=G$5,ROUNDDOWN((task_end-task_start+1)*task_progress,0)+task_start-1&gt;=G$5)</formula>
    </cfRule>
    <cfRule type="expression" dxfId="0" priority="3" stopIfTrue="1">
      <formula>AND(task_end&gt;=G$5,task_start&lt;H$5)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6A7C8320-8632-4FA5-935F-A65866D0CA0B}">
      <formula1>1</formula1>
    </dataValidation>
  </dataValidations>
  <printOptions horizontalCentered="1"/>
  <pageMargins left="0.35" right="0.35" top="0.35" bottom="0.5" header="0.3" footer="0.3"/>
  <pageSetup scale="28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D3AA54-C209-49D0-9248-F6265EA7D2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Winter 23</vt:lpstr>
      <vt:lpstr>Spring 23</vt:lpstr>
      <vt:lpstr>'Spring 23'!Display_Week</vt:lpstr>
      <vt:lpstr>Display_Week</vt:lpstr>
      <vt:lpstr>'Spring 23'!Print_Titles</vt:lpstr>
      <vt:lpstr>'Winter 23'!Print_Titles</vt:lpstr>
      <vt:lpstr>'Spring 23'!Project_Start</vt:lpstr>
      <vt:lpstr>Project_Start</vt:lpstr>
      <vt:lpstr>'Spring 23'!task_end</vt:lpstr>
      <vt:lpstr>'Winter 23'!task_end</vt:lpstr>
      <vt:lpstr>'Spring 23'!task_progress</vt:lpstr>
      <vt:lpstr>'Winter 23'!task_progress</vt:lpstr>
      <vt:lpstr>'Spring 23'!task_start</vt:lpstr>
      <vt:lpstr>'Winter 23'!task_start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2022-03-11T22:40:12Z</dcterms:created>
  <dcterms:modified xsi:type="dcterms:W3CDTF">2023-01-20T00:56:21Z</dcterms:modified>
</cp:coreProperties>
</file>