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Consumption" sheetId="1" r:id="rId4"/>
  </sheets>
  <definedNames/>
  <calcPr/>
</workbook>
</file>

<file path=xl/sharedStrings.xml><?xml version="1.0" encoding="utf-8"?>
<sst xmlns="http://schemas.openxmlformats.org/spreadsheetml/2006/main" count="24" uniqueCount="22">
  <si>
    <t>Component</t>
  </si>
  <si>
    <t>Name</t>
  </si>
  <si>
    <t>Charge Consumed (On)</t>
  </si>
  <si>
    <t>Period (minimum)</t>
  </si>
  <si>
    <t>Typical Power Consumption (Off)</t>
  </si>
  <si>
    <t>Notes</t>
  </si>
  <si>
    <t>Micro Com</t>
  </si>
  <si>
    <t>MSP430FR2355 + SmartMesh IP</t>
  </si>
  <si>
    <t>0 C</t>
  </si>
  <si>
    <t>0 s</t>
  </si>
  <si>
    <t>1.2068575 mW</t>
  </si>
  <si>
    <t>On characteristics included with other component(s)</t>
  </si>
  <si>
    <t>PM2.5 Sensor</t>
  </si>
  <si>
    <t>Sensirion SPS30</t>
  </si>
  <si>
    <t>2.76223 C</t>
  </si>
  <si>
    <t>30 s</t>
  </si>
  <si>
    <t>0 W</t>
  </si>
  <si>
    <t>CO2 Sensor</t>
  </si>
  <si>
    <t>Sensirion SGP30</t>
  </si>
  <si>
    <t>1.386024 C</t>
  </si>
  <si>
    <t>Anemometer</t>
  </si>
  <si>
    <t>ClimateGuard Anemometer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</si>
</sst>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5.5"/>
    <col customWidth="1" min="3" max="3" width="18.0"/>
    <col customWidth="1" min="4" max="4" width="13.75"/>
    <col customWidth="1" min="5" max="5" width="24.5"/>
    <col customWidth="1" min="6" max="6" width="38.63"/>
    <col customWidth="1" min="7" max="7" width="24.5"/>
    <col customWidth="1" min="8" max="8" width="14.38"/>
    <col customWidth="1" min="9" max="9" width="15.25"/>
    <col customWidth="1" min="10" max="10" width="13.38"/>
    <col customWidth="1" min="12" max="12" width="14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I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  <c r="I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9"/>
      <c r="I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" t="s">
        <v>17</v>
      </c>
      <c r="B4" s="4" t="s">
        <v>18</v>
      </c>
      <c r="C4" s="5" t="s">
        <v>19</v>
      </c>
      <c r="D4" s="6" t="s">
        <v>15</v>
      </c>
      <c r="E4" s="6" t="s">
        <v>16</v>
      </c>
      <c r="F4" s="7"/>
      <c r="I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 t="s">
        <v>20</v>
      </c>
      <c r="B5" s="2" t="s">
        <v>21</v>
      </c>
      <c r="C5" s="10" t="str">
        <f>IF($B$5 = "Custom Ultrasonic Anemometer", "17.0496 mC", "1.67447 C")</f>
        <v>1.67447 C</v>
      </c>
      <c r="D5" s="10" t="str">
        <f>IF($B$5 = "Custom Ultrasonic Anemometer", "6 s", "20 s")</f>
        <v>20 s</v>
      </c>
      <c r="E5" s="10" t="str">
        <f>IF($B$5 = "Custom Ultrasonic Anemometer", "0 W", "0 W")</f>
        <v>0 W</v>
      </c>
      <c r="F5" s="7"/>
      <c r="I5" s="1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I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C7" s="2"/>
      <c r="D7" s="2"/>
      <c r="E7" s="2"/>
      <c r="F7" s="2"/>
      <c r="G7" s="2"/>
      <c r="H7" s="11"/>
      <c r="I7" s="3"/>
      <c r="J7" s="1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C8" s="3"/>
      <c r="D8" s="3"/>
      <c r="E8" s="3"/>
      <c r="F8" s="3"/>
      <c r="G8" s="3"/>
      <c r="H8" s="3"/>
      <c r="I8" s="3"/>
      <c r="J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B10" s="3"/>
      <c r="C10" s="3"/>
      <c r="D10" s="3"/>
      <c r="E10" s="3"/>
      <c r="F10" s="3"/>
      <c r="G10" s="3"/>
      <c r="H10" s="3"/>
      <c r="I10" s="3"/>
      <c r="J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2"/>
      <c r="C13" s="3"/>
      <c r="D13" s="2"/>
      <c r="E13" s="2"/>
      <c r="F13" s="2"/>
      <c r="G13" s="3"/>
      <c r="H13" s="2"/>
      <c r="I13" s="2"/>
      <c r="J13" s="9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2"/>
      <c r="B15" s="2"/>
      <c r="C15" s="3"/>
      <c r="D15" s="2"/>
      <c r="E15" s="2"/>
      <c r="F15" s="2"/>
      <c r="G15" s="2"/>
      <c r="H15" s="2"/>
      <c r="I15" s="2"/>
      <c r="J15" s="9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1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B20" s="3"/>
      <c r="C20" s="3"/>
      <c r="D20" s="3"/>
      <c r="E20" s="3"/>
      <c r="F20" s="3"/>
      <c r="G20" s="3"/>
      <c r="H20" s="3"/>
      <c r="I20" s="3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9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2"/>
      <c r="C23" s="2"/>
      <c r="D23" s="3"/>
      <c r="E23" s="3"/>
      <c r="F23" s="2"/>
      <c r="G23" s="3"/>
      <c r="H23" s="2"/>
      <c r="I23" s="2"/>
      <c r="J23" s="9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2"/>
      <c r="C24" s="3"/>
      <c r="D24" s="2"/>
      <c r="E24" s="2"/>
      <c r="F24" s="2"/>
      <c r="G24" s="3"/>
      <c r="H24" s="2"/>
      <c r="I24" s="2"/>
      <c r="J24" s="9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2"/>
      <c r="C25" s="3"/>
      <c r="D25" s="2"/>
      <c r="E25" s="2"/>
      <c r="F25" s="2"/>
      <c r="G25" s="3"/>
      <c r="H25" s="2"/>
      <c r="I25" s="2"/>
      <c r="J25" s="9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3"/>
      <c r="B26" s="2"/>
      <c r="C26" s="3"/>
      <c r="D26" s="2"/>
      <c r="E26" s="2"/>
      <c r="F26" s="2"/>
      <c r="G26" s="3"/>
      <c r="H26" s="2"/>
      <c r="I26" s="2"/>
      <c r="J26" s="9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B30" s="3"/>
      <c r="C30" s="3"/>
      <c r="D30" s="3"/>
      <c r="E30" s="3"/>
      <c r="F30" s="3"/>
      <c r="G30" s="3"/>
      <c r="H30" s="3"/>
      <c r="I30" s="3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9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2"/>
      <c r="E32" s="2"/>
      <c r="F32" s="2"/>
      <c r="G32" s="3"/>
      <c r="H32" s="2"/>
      <c r="I32" s="2"/>
      <c r="J32" s="9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2"/>
      <c r="C33" s="3"/>
      <c r="D33" s="2"/>
      <c r="E33" s="2"/>
      <c r="F33" s="2"/>
      <c r="G33" s="3"/>
      <c r="H33" s="2"/>
      <c r="I33" s="2"/>
      <c r="J33" s="9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</sheetData>
  <dataValidations>
    <dataValidation type="list" allowBlank="1" showErrorMessage="1" sqref="B5">
      <formula1>"Custom Ultrasonic Anemometer,ClimateGuard Anemometer"</formula1>
    </dataValidation>
  </dataValidations>
  <drawing r:id="rId1"/>
</worksheet>
</file>