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george\Dropbox (CMN Hospitals)\George\School\Fall 2018\Applied Machine Learning\AML_code\Final Project\"/>
    </mc:Choice>
  </mc:AlternateContent>
  <xr:revisionPtr revIDLastSave="0" documentId="13_ncr:1_{84A28350-17A3-4865-8C51-EAC397C20AC4}" xr6:coauthVersionLast="36" xr6:coauthVersionMax="36" xr10:uidLastSave="{00000000-0000-0000-0000-000000000000}"/>
  <bookViews>
    <workbookView xWindow="0" yWindow="0" windowWidth="20490" windowHeight="7530" activeTab="3" xr2:uid="{3DD0DC3D-9A67-4186-AFE0-ACDB3A4428E4}"/>
  </bookViews>
  <sheets>
    <sheet name="Sheet1" sheetId="1" r:id="rId1"/>
    <sheet name="Sheet2" sheetId="2" r:id="rId2"/>
    <sheet name="Sheet3" sheetId="3" r:id="rId3"/>
    <sheet name="Sheet4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3" l="1"/>
  <c r="H2" i="3" s="1"/>
  <c r="I2" i="3" s="1"/>
  <c r="J2" i="3" s="1"/>
  <c r="K2" i="3" s="1"/>
  <c r="L2" i="3" s="1"/>
  <c r="G3" i="3"/>
  <c r="H3" i="3" s="1"/>
  <c r="I3" i="3" s="1"/>
  <c r="J3" i="3" s="1"/>
  <c r="K3" i="3" s="1"/>
  <c r="L3" i="3" s="1"/>
  <c r="G4" i="3"/>
  <c r="H4" i="3" s="1"/>
  <c r="I4" i="3" s="1"/>
  <c r="J4" i="3" s="1"/>
  <c r="K4" i="3" s="1"/>
  <c r="L4" i="3" s="1"/>
  <c r="G5" i="3"/>
  <c r="H5" i="3" s="1"/>
  <c r="I5" i="3" s="1"/>
  <c r="J5" i="3" s="1"/>
  <c r="K5" i="3" s="1"/>
  <c r="L5" i="3" s="1"/>
  <c r="G6" i="3"/>
  <c r="H6" i="3" s="1"/>
  <c r="I6" i="3" s="1"/>
  <c r="J6" i="3" s="1"/>
  <c r="K6" i="3" s="1"/>
  <c r="L6" i="3" s="1"/>
  <c r="G7" i="3"/>
  <c r="H7" i="3" s="1"/>
  <c r="I7" i="3" s="1"/>
  <c r="J7" i="3" s="1"/>
  <c r="K7" i="3" s="1"/>
  <c r="L7" i="3" s="1"/>
  <c r="G8" i="3"/>
  <c r="H8" i="3" s="1"/>
  <c r="I8" i="3" s="1"/>
  <c r="J8" i="3" s="1"/>
  <c r="K8" i="3" s="1"/>
  <c r="L8" i="3" s="1"/>
  <c r="G9" i="3"/>
  <c r="H9" i="3" s="1"/>
  <c r="I9" i="3" s="1"/>
  <c r="J9" i="3" s="1"/>
  <c r="K9" i="3" s="1"/>
  <c r="L9" i="3" s="1"/>
  <c r="G10" i="3"/>
  <c r="H10" i="3" s="1"/>
  <c r="I10" i="3" s="1"/>
  <c r="J10" i="3" s="1"/>
  <c r="K10" i="3" s="1"/>
  <c r="L10" i="3" s="1"/>
  <c r="G11" i="3"/>
  <c r="H11" i="3" s="1"/>
  <c r="I11" i="3" s="1"/>
  <c r="J11" i="3" s="1"/>
  <c r="K11" i="3" s="1"/>
  <c r="L11" i="3" s="1"/>
  <c r="G12" i="3"/>
  <c r="H12" i="3" s="1"/>
  <c r="I12" i="3" s="1"/>
  <c r="J12" i="3" s="1"/>
  <c r="K12" i="3" s="1"/>
  <c r="L12" i="3" s="1"/>
  <c r="G13" i="3"/>
  <c r="H13" i="3" s="1"/>
  <c r="I13" i="3" s="1"/>
  <c r="J13" i="3" s="1"/>
  <c r="K13" i="3" s="1"/>
  <c r="L13" i="3" s="1"/>
  <c r="G14" i="3"/>
  <c r="H14" i="3" s="1"/>
  <c r="I14" i="3" s="1"/>
  <c r="J14" i="3" s="1"/>
  <c r="K14" i="3" s="1"/>
  <c r="L14" i="3" s="1"/>
  <c r="G15" i="3"/>
  <c r="H15" i="3" s="1"/>
  <c r="I15" i="3" s="1"/>
  <c r="J15" i="3" s="1"/>
  <c r="K15" i="3" s="1"/>
  <c r="L15" i="3" s="1"/>
  <c r="G16" i="3"/>
  <c r="H16" i="3" s="1"/>
  <c r="I16" i="3" s="1"/>
  <c r="J16" i="3" s="1"/>
  <c r="K16" i="3" s="1"/>
  <c r="L16" i="3" s="1"/>
  <c r="G17" i="3"/>
  <c r="H17" i="3" s="1"/>
  <c r="I17" i="3" s="1"/>
  <c r="J17" i="3" s="1"/>
  <c r="K17" i="3" s="1"/>
  <c r="L17" i="3" s="1"/>
  <c r="G18" i="3"/>
  <c r="H18" i="3" s="1"/>
  <c r="I18" i="3" s="1"/>
  <c r="J18" i="3" s="1"/>
  <c r="K18" i="3" s="1"/>
  <c r="L18" i="3" s="1"/>
  <c r="G19" i="3"/>
  <c r="H19" i="3" s="1"/>
  <c r="I19" i="3" s="1"/>
  <c r="J19" i="3" s="1"/>
  <c r="K19" i="3" s="1"/>
  <c r="L19" i="3" s="1"/>
  <c r="G20" i="3"/>
  <c r="H20" i="3" s="1"/>
  <c r="I20" i="3" s="1"/>
  <c r="J20" i="3" s="1"/>
  <c r="K20" i="3" s="1"/>
  <c r="L20" i="3" s="1"/>
  <c r="G21" i="3"/>
  <c r="H21" i="3" s="1"/>
  <c r="I21" i="3" s="1"/>
  <c r="J21" i="3" s="1"/>
  <c r="K21" i="3" s="1"/>
  <c r="L21" i="3" s="1"/>
  <c r="G22" i="3"/>
  <c r="H22" i="3" s="1"/>
  <c r="I22" i="3" s="1"/>
  <c r="J22" i="3" s="1"/>
  <c r="K22" i="3" s="1"/>
  <c r="L22" i="3" s="1"/>
  <c r="G23" i="3"/>
  <c r="H23" i="3" s="1"/>
  <c r="I23" i="3" s="1"/>
  <c r="J23" i="3" s="1"/>
  <c r="K23" i="3" s="1"/>
  <c r="L23" i="3" s="1"/>
  <c r="G24" i="3"/>
  <c r="H24" i="3" s="1"/>
  <c r="I24" i="3" s="1"/>
  <c r="J24" i="3" s="1"/>
  <c r="K24" i="3" s="1"/>
  <c r="L24" i="3" s="1"/>
  <c r="G25" i="3"/>
  <c r="H25" i="3" s="1"/>
  <c r="I25" i="3" s="1"/>
  <c r="J25" i="3" s="1"/>
  <c r="K25" i="3" s="1"/>
  <c r="L25" i="3" s="1"/>
  <c r="G26" i="3"/>
  <c r="H26" i="3" s="1"/>
  <c r="I26" i="3" s="1"/>
  <c r="J26" i="3" s="1"/>
  <c r="K26" i="3" s="1"/>
  <c r="L26" i="3" s="1"/>
  <c r="G27" i="3"/>
  <c r="H27" i="3" s="1"/>
  <c r="I27" i="3" s="1"/>
  <c r="J27" i="3" s="1"/>
  <c r="K27" i="3" s="1"/>
  <c r="L27" i="3" s="1"/>
  <c r="G28" i="3"/>
  <c r="H28" i="3" s="1"/>
  <c r="I28" i="3" s="1"/>
  <c r="J28" i="3" s="1"/>
  <c r="K28" i="3" s="1"/>
  <c r="L28" i="3" s="1"/>
  <c r="G29" i="3"/>
  <c r="H29" i="3" s="1"/>
  <c r="I29" i="3" s="1"/>
  <c r="J29" i="3" s="1"/>
  <c r="K29" i="3" s="1"/>
  <c r="L29" i="3" s="1"/>
  <c r="G30" i="3"/>
  <c r="H30" i="3" s="1"/>
  <c r="I30" i="3" s="1"/>
  <c r="J30" i="3" s="1"/>
  <c r="K30" i="3" s="1"/>
  <c r="L30" i="3" s="1"/>
  <c r="G31" i="3"/>
  <c r="H31" i="3" s="1"/>
  <c r="I31" i="3" s="1"/>
  <c r="J31" i="3" s="1"/>
  <c r="K31" i="3" s="1"/>
  <c r="L31" i="3" s="1"/>
  <c r="G32" i="3"/>
  <c r="H32" i="3" s="1"/>
  <c r="I32" i="3" s="1"/>
  <c r="J32" i="3" s="1"/>
  <c r="K32" i="3" s="1"/>
  <c r="L32" i="3" s="1"/>
  <c r="G33" i="3"/>
  <c r="H33" i="3" s="1"/>
  <c r="I33" i="3" s="1"/>
  <c r="J33" i="3" s="1"/>
  <c r="K33" i="3" s="1"/>
  <c r="L33" i="3" s="1"/>
  <c r="G34" i="3"/>
  <c r="H34" i="3" s="1"/>
  <c r="I34" i="3" s="1"/>
  <c r="J34" i="3" s="1"/>
  <c r="K34" i="3" s="1"/>
  <c r="L34" i="3" s="1"/>
  <c r="G35" i="3"/>
  <c r="H35" i="3" s="1"/>
  <c r="I35" i="3" s="1"/>
  <c r="J35" i="3" s="1"/>
  <c r="K35" i="3" s="1"/>
  <c r="L35" i="3" s="1"/>
  <c r="G36" i="3"/>
  <c r="H36" i="3" s="1"/>
  <c r="I36" i="3" s="1"/>
  <c r="J36" i="3" s="1"/>
  <c r="K36" i="3" s="1"/>
  <c r="L36" i="3" s="1"/>
  <c r="G37" i="3"/>
  <c r="H37" i="3" s="1"/>
  <c r="I37" i="3" s="1"/>
  <c r="J37" i="3" s="1"/>
  <c r="K37" i="3" s="1"/>
  <c r="L37" i="3" s="1"/>
  <c r="G38" i="3"/>
  <c r="H38" i="3" s="1"/>
  <c r="I38" i="3" s="1"/>
  <c r="J38" i="3" s="1"/>
  <c r="K38" i="3" s="1"/>
  <c r="L38" i="3" s="1"/>
  <c r="G39" i="3"/>
  <c r="H39" i="3" s="1"/>
  <c r="I39" i="3" s="1"/>
  <c r="J39" i="3" s="1"/>
  <c r="K39" i="3" s="1"/>
  <c r="L39" i="3" s="1"/>
  <c r="G40" i="3"/>
  <c r="H40" i="3" s="1"/>
  <c r="I40" i="3" s="1"/>
  <c r="J40" i="3" s="1"/>
  <c r="K40" i="3" s="1"/>
  <c r="L40" i="3" s="1"/>
  <c r="G41" i="3"/>
  <c r="H41" i="3" s="1"/>
  <c r="I41" i="3" s="1"/>
  <c r="J41" i="3" s="1"/>
  <c r="K41" i="3" s="1"/>
  <c r="L41" i="3" s="1"/>
  <c r="G42" i="3"/>
  <c r="H42" i="3" s="1"/>
  <c r="I42" i="3" s="1"/>
  <c r="J42" i="3" s="1"/>
  <c r="K42" i="3" s="1"/>
  <c r="L42" i="3" s="1"/>
  <c r="G43" i="3"/>
  <c r="H43" i="3" s="1"/>
  <c r="I43" i="3" s="1"/>
  <c r="J43" i="3" s="1"/>
  <c r="K43" i="3" s="1"/>
  <c r="L43" i="3" s="1"/>
  <c r="G44" i="3"/>
  <c r="H44" i="3" s="1"/>
  <c r="I44" i="3" s="1"/>
  <c r="J44" i="3" s="1"/>
  <c r="K44" i="3" s="1"/>
  <c r="L44" i="3" s="1"/>
  <c r="G45" i="3"/>
  <c r="H45" i="3" s="1"/>
  <c r="I45" i="3" s="1"/>
  <c r="J45" i="3" s="1"/>
  <c r="K45" i="3" s="1"/>
  <c r="L45" i="3" s="1"/>
  <c r="G46" i="3"/>
  <c r="H46" i="3" s="1"/>
  <c r="I46" i="3" s="1"/>
  <c r="J46" i="3" s="1"/>
  <c r="K46" i="3" s="1"/>
  <c r="L46" i="3" s="1"/>
  <c r="G47" i="3"/>
  <c r="H47" i="3" s="1"/>
  <c r="I47" i="3" s="1"/>
  <c r="J47" i="3" s="1"/>
  <c r="K47" i="3" s="1"/>
  <c r="L47" i="3" s="1"/>
  <c r="G48" i="3"/>
  <c r="H48" i="3" s="1"/>
  <c r="I48" i="3" s="1"/>
  <c r="J48" i="3" s="1"/>
  <c r="K48" i="3" s="1"/>
  <c r="L48" i="3" s="1"/>
  <c r="G49" i="3"/>
  <c r="H49" i="3" s="1"/>
  <c r="I49" i="3" s="1"/>
  <c r="J49" i="3" s="1"/>
  <c r="K49" i="3" s="1"/>
  <c r="L49" i="3" s="1"/>
  <c r="G50" i="3"/>
  <c r="H50" i="3" s="1"/>
  <c r="I50" i="3" s="1"/>
  <c r="J50" i="3" s="1"/>
  <c r="K50" i="3" s="1"/>
  <c r="L50" i="3" s="1"/>
  <c r="G51" i="3"/>
  <c r="H51" i="3" s="1"/>
  <c r="I51" i="3" s="1"/>
  <c r="J51" i="3" s="1"/>
  <c r="K51" i="3" s="1"/>
  <c r="L51" i="3" s="1"/>
  <c r="G52" i="3"/>
  <c r="H52" i="3" s="1"/>
  <c r="I52" i="3" s="1"/>
  <c r="J52" i="3" s="1"/>
  <c r="K52" i="3" s="1"/>
  <c r="L52" i="3" s="1"/>
  <c r="G53" i="3"/>
  <c r="H53" i="3" s="1"/>
  <c r="I53" i="3" s="1"/>
  <c r="J53" i="3" s="1"/>
  <c r="K53" i="3" s="1"/>
  <c r="L53" i="3" s="1"/>
  <c r="G54" i="3"/>
  <c r="H54" i="3" s="1"/>
  <c r="I54" i="3" s="1"/>
  <c r="J54" i="3" s="1"/>
  <c r="K54" i="3" s="1"/>
  <c r="L54" i="3" s="1"/>
  <c r="G55" i="3"/>
  <c r="H55" i="3" s="1"/>
  <c r="I55" i="3" s="1"/>
  <c r="J55" i="3" s="1"/>
  <c r="K55" i="3" s="1"/>
  <c r="L55" i="3" s="1"/>
  <c r="G56" i="3"/>
  <c r="H56" i="3" s="1"/>
  <c r="I56" i="3" s="1"/>
  <c r="J56" i="3" s="1"/>
  <c r="K56" i="3" s="1"/>
  <c r="L56" i="3" s="1"/>
  <c r="G57" i="3"/>
  <c r="H57" i="3" s="1"/>
  <c r="I57" i="3" s="1"/>
  <c r="J57" i="3" s="1"/>
  <c r="K57" i="3" s="1"/>
  <c r="L57" i="3" s="1"/>
  <c r="G58" i="3"/>
  <c r="H58" i="3" s="1"/>
  <c r="I58" i="3" s="1"/>
  <c r="J58" i="3" s="1"/>
  <c r="K58" i="3" s="1"/>
  <c r="L58" i="3" s="1"/>
  <c r="G59" i="3"/>
  <c r="H59" i="3" s="1"/>
  <c r="I59" i="3" s="1"/>
  <c r="J59" i="3" s="1"/>
  <c r="K59" i="3" s="1"/>
  <c r="L59" i="3" s="1"/>
  <c r="G60" i="3"/>
  <c r="H60" i="3" s="1"/>
  <c r="I60" i="3" s="1"/>
  <c r="J60" i="3" s="1"/>
  <c r="K60" i="3" s="1"/>
  <c r="L60" i="3" s="1"/>
  <c r="G61" i="3"/>
  <c r="H61" i="3" s="1"/>
  <c r="I61" i="3" s="1"/>
  <c r="J61" i="3" s="1"/>
  <c r="K61" i="3" s="1"/>
  <c r="L61" i="3" s="1"/>
  <c r="G62" i="3"/>
  <c r="H62" i="3" s="1"/>
  <c r="I62" i="3" s="1"/>
  <c r="J62" i="3" s="1"/>
  <c r="K62" i="3" s="1"/>
  <c r="L62" i="3" s="1"/>
  <c r="G63" i="3"/>
  <c r="H63" i="3" s="1"/>
  <c r="I63" i="3" s="1"/>
  <c r="J63" i="3" s="1"/>
  <c r="K63" i="3" s="1"/>
  <c r="L63" i="3" s="1"/>
  <c r="G64" i="3"/>
  <c r="H64" i="3" s="1"/>
  <c r="I64" i="3" s="1"/>
  <c r="J64" i="3" s="1"/>
  <c r="K64" i="3" s="1"/>
  <c r="L64" i="3" s="1"/>
  <c r="G65" i="3"/>
  <c r="H65" i="3" s="1"/>
  <c r="I65" i="3" s="1"/>
  <c r="J65" i="3" s="1"/>
  <c r="K65" i="3" s="1"/>
  <c r="L65" i="3" s="1"/>
  <c r="G66" i="3"/>
  <c r="H66" i="3" s="1"/>
  <c r="I66" i="3" s="1"/>
  <c r="J66" i="3" s="1"/>
  <c r="K66" i="3" s="1"/>
  <c r="L66" i="3" s="1"/>
  <c r="G67" i="3"/>
  <c r="H67" i="3" s="1"/>
  <c r="I67" i="3" s="1"/>
  <c r="J67" i="3" s="1"/>
  <c r="K67" i="3" s="1"/>
  <c r="L67" i="3" s="1"/>
  <c r="G68" i="3"/>
  <c r="H68" i="3" s="1"/>
  <c r="I68" i="3" s="1"/>
  <c r="J68" i="3" s="1"/>
  <c r="K68" i="3" s="1"/>
  <c r="L68" i="3" s="1"/>
  <c r="G69" i="3"/>
  <c r="H69" i="3" s="1"/>
  <c r="I69" i="3" s="1"/>
  <c r="J69" i="3" s="1"/>
  <c r="K69" i="3" s="1"/>
  <c r="L69" i="3" s="1"/>
  <c r="G70" i="3"/>
  <c r="H70" i="3" s="1"/>
  <c r="I70" i="3" s="1"/>
  <c r="J70" i="3" s="1"/>
  <c r="K70" i="3" s="1"/>
  <c r="L70" i="3" s="1"/>
  <c r="G71" i="3"/>
  <c r="H71" i="3" s="1"/>
  <c r="I71" i="3" s="1"/>
  <c r="J71" i="3" s="1"/>
  <c r="K71" i="3" s="1"/>
  <c r="L71" i="3" s="1"/>
  <c r="G72" i="3"/>
  <c r="H72" i="3" s="1"/>
  <c r="I72" i="3" s="1"/>
  <c r="J72" i="3" s="1"/>
  <c r="K72" i="3" s="1"/>
  <c r="L72" i="3" s="1"/>
  <c r="G73" i="3"/>
  <c r="H73" i="3" s="1"/>
  <c r="I73" i="3" s="1"/>
  <c r="J73" i="3" s="1"/>
  <c r="K73" i="3" s="1"/>
  <c r="L73" i="3" s="1"/>
  <c r="G76" i="3"/>
  <c r="H76" i="3" s="1"/>
  <c r="I76" i="3" s="1"/>
  <c r="J76" i="3" s="1"/>
  <c r="K76" i="3" s="1"/>
  <c r="L76" i="3" s="1"/>
  <c r="G77" i="3"/>
  <c r="H77" i="3" s="1"/>
  <c r="I77" i="3" s="1"/>
  <c r="J77" i="3" s="1"/>
  <c r="K77" i="3" s="1"/>
  <c r="L77" i="3" s="1"/>
  <c r="G78" i="3"/>
  <c r="H78" i="3" s="1"/>
  <c r="I78" i="3" s="1"/>
  <c r="J78" i="3" s="1"/>
  <c r="K78" i="3" s="1"/>
  <c r="L78" i="3" s="1"/>
  <c r="G79" i="3"/>
  <c r="H79" i="3" s="1"/>
  <c r="I79" i="3" s="1"/>
  <c r="J79" i="3" s="1"/>
  <c r="K79" i="3" s="1"/>
  <c r="L79" i="3" s="1"/>
  <c r="G80" i="3"/>
  <c r="H80" i="3" s="1"/>
  <c r="I80" i="3" s="1"/>
  <c r="J80" i="3" s="1"/>
  <c r="K80" i="3" s="1"/>
  <c r="L80" i="3" s="1"/>
  <c r="G81" i="3"/>
  <c r="H81" i="3" s="1"/>
  <c r="I81" i="3" s="1"/>
  <c r="J81" i="3" s="1"/>
  <c r="K81" i="3" s="1"/>
  <c r="L81" i="3" s="1"/>
  <c r="G82" i="3"/>
  <c r="H82" i="3" s="1"/>
  <c r="I82" i="3" s="1"/>
  <c r="J82" i="3" s="1"/>
  <c r="K82" i="3" s="1"/>
  <c r="L82" i="3" s="1"/>
  <c r="G83" i="3"/>
  <c r="H83" i="3" s="1"/>
  <c r="I83" i="3" s="1"/>
  <c r="J83" i="3" s="1"/>
  <c r="K83" i="3" s="1"/>
  <c r="L83" i="3" s="1"/>
  <c r="G84" i="3"/>
  <c r="H84" i="3" s="1"/>
  <c r="I84" i="3" s="1"/>
  <c r="J84" i="3" s="1"/>
  <c r="K84" i="3" s="1"/>
  <c r="L84" i="3" s="1"/>
  <c r="G85" i="3"/>
  <c r="H85" i="3" s="1"/>
  <c r="I85" i="3" s="1"/>
  <c r="J85" i="3" s="1"/>
  <c r="K85" i="3" s="1"/>
  <c r="L85" i="3" s="1"/>
  <c r="G86" i="3"/>
  <c r="H86" i="3" s="1"/>
  <c r="I86" i="3" s="1"/>
  <c r="J86" i="3" s="1"/>
  <c r="K86" i="3" s="1"/>
  <c r="L86" i="3" s="1"/>
  <c r="G87" i="3"/>
  <c r="H87" i="3" s="1"/>
  <c r="I87" i="3" s="1"/>
  <c r="J87" i="3" s="1"/>
  <c r="K87" i="3" s="1"/>
  <c r="L87" i="3" s="1"/>
  <c r="G88" i="3"/>
  <c r="H88" i="3" s="1"/>
  <c r="I88" i="3" s="1"/>
  <c r="J88" i="3" s="1"/>
  <c r="K88" i="3" s="1"/>
  <c r="L88" i="3" s="1"/>
  <c r="G89" i="3"/>
  <c r="H89" i="3" s="1"/>
  <c r="I89" i="3" s="1"/>
  <c r="J89" i="3" s="1"/>
  <c r="K89" i="3" s="1"/>
  <c r="L89" i="3" s="1"/>
  <c r="G91" i="3"/>
  <c r="H91" i="3" s="1"/>
  <c r="I91" i="3" s="1"/>
  <c r="J91" i="3" s="1"/>
  <c r="K91" i="3" s="1"/>
  <c r="L91" i="3" s="1"/>
  <c r="G92" i="3"/>
  <c r="H92" i="3" s="1"/>
  <c r="I92" i="3" s="1"/>
  <c r="J92" i="3" s="1"/>
  <c r="K92" i="3" s="1"/>
  <c r="L92" i="3" s="1"/>
  <c r="G93" i="3"/>
  <c r="H93" i="3" s="1"/>
  <c r="I93" i="3" s="1"/>
  <c r="J93" i="3" s="1"/>
  <c r="K93" i="3" s="1"/>
  <c r="L93" i="3" s="1"/>
  <c r="G94" i="3"/>
  <c r="H94" i="3" s="1"/>
  <c r="I94" i="3" s="1"/>
  <c r="J94" i="3" s="1"/>
  <c r="K94" i="3" s="1"/>
  <c r="L94" i="3" s="1"/>
  <c r="G96" i="3"/>
  <c r="H96" i="3" s="1"/>
  <c r="I96" i="3" s="1"/>
  <c r="J96" i="3" s="1"/>
  <c r="K96" i="3" s="1"/>
  <c r="L96" i="3" s="1"/>
  <c r="G97" i="3"/>
  <c r="H97" i="3" s="1"/>
  <c r="I97" i="3" s="1"/>
  <c r="J97" i="3" s="1"/>
  <c r="K97" i="3" s="1"/>
  <c r="L97" i="3" s="1"/>
  <c r="G98" i="3"/>
  <c r="H98" i="3" s="1"/>
  <c r="I98" i="3" s="1"/>
  <c r="J98" i="3" s="1"/>
  <c r="K98" i="3" s="1"/>
  <c r="L98" i="3" s="1"/>
  <c r="G99" i="3"/>
  <c r="H99" i="3" s="1"/>
  <c r="I99" i="3" s="1"/>
  <c r="J99" i="3" s="1"/>
  <c r="K99" i="3" s="1"/>
  <c r="L99" i="3" s="1"/>
  <c r="G100" i="3"/>
  <c r="H100" i="3" s="1"/>
  <c r="I100" i="3" s="1"/>
  <c r="J100" i="3" s="1"/>
  <c r="K100" i="3" s="1"/>
  <c r="L100" i="3" s="1"/>
  <c r="G101" i="3"/>
  <c r="H101" i="3" s="1"/>
  <c r="I101" i="3" s="1"/>
  <c r="J101" i="3" s="1"/>
  <c r="K101" i="3" s="1"/>
  <c r="L101" i="3" s="1"/>
  <c r="G104" i="3"/>
  <c r="H104" i="3" s="1"/>
  <c r="G105" i="3"/>
  <c r="H105" i="3" s="1"/>
  <c r="I105" i="3" s="1"/>
  <c r="G106" i="3"/>
  <c r="H106" i="3" s="1"/>
  <c r="I106" i="3" s="1"/>
  <c r="J106" i="3" s="1"/>
  <c r="G109" i="3"/>
  <c r="H109" i="3" s="1"/>
  <c r="G110" i="3"/>
  <c r="H110" i="3" s="1"/>
  <c r="I110" i="3" s="1"/>
  <c r="J110" i="3" s="1"/>
  <c r="K110" i="3" s="1"/>
  <c r="G111" i="3"/>
  <c r="H111" i="3" s="1"/>
  <c r="I111" i="3" s="1"/>
  <c r="J111" i="3" s="1"/>
  <c r="K111" i="3" s="1"/>
  <c r="L111" i="3" s="1"/>
  <c r="G112" i="3"/>
  <c r="H112" i="3" s="1"/>
  <c r="I112" i="3" s="1"/>
  <c r="J112" i="3" s="1"/>
  <c r="K112" i="3" s="1"/>
  <c r="L112" i="3" s="1"/>
  <c r="G115" i="3"/>
  <c r="G116" i="3"/>
  <c r="H116" i="3" s="1"/>
  <c r="I116" i="3" s="1"/>
  <c r="J116" i="3" s="1"/>
  <c r="G117" i="3"/>
  <c r="H117" i="3" s="1"/>
  <c r="I117" i="3" s="1"/>
  <c r="J117" i="3" s="1"/>
  <c r="K117" i="3" s="1"/>
  <c r="L117" i="3" s="1"/>
  <c r="G118" i="3"/>
  <c r="H118" i="3" s="1"/>
  <c r="I118" i="3" s="1"/>
  <c r="J118" i="3" s="1"/>
  <c r="K118" i="3" s="1"/>
  <c r="L118" i="3" s="1"/>
  <c r="G121" i="3"/>
  <c r="H121" i="3" s="1"/>
  <c r="G122" i="3"/>
  <c r="H122" i="3" s="1"/>
  <c r="I122" i="3" s="1"/>
  <c r="J122" i="3" s="1"/>
  <c r="G123" i="3"/>
  <c r="H123" i="3" s="1"/>
  <c r="I123" i="3" s="1"/>
  <c r="J123" i="3" s="1"/>
  <c r="K123" i="3" s="1"/>
  <c r="G124" i="3"/>
  <c r="H124" i="3" s="1"/>
  <c r="I124" i="3" s="1"/>
  <c r="J124" i="3" s="1"/>
  <c r="K124" i="3" s="1"/>
  <c r="L124" i="3" s="1"/>
  <c r="G125" i="3"/>
  <c r="H125" i="3" s="1"/>
  <c r="I125" i="3" s="1"/>
  <c r="J125" i="3" s="1"/>
  <c r="K125" i="3" s="1"/>
  <c r="L125" i="3" s="1"/>
  <c r="G126" i="3"/>
  <c r="H126" i="3" s="1"/>
  <c r="I126" i="3" s="1"/>
  <c r="J126" i="3" s="1"/>
  <c r="K126" i="3" s="1"/>
  <c r="L126" i="3" s="1"/>
  <c r="G127" i="3"/>
  <c r="H127" i="3" s="1"/>
  <c r="I127" i="3" s="1"/>
  <c r="J127" i="3" s="1"/>
  <c r="K127" i="3" s="1"/>
  <c r="L127" i="3" s="1"/>
  <c r="G128" i="3"/>
  <c r="H128" i="3" s="1"/>
  <c r="I128" i="3" s="1"/>
  <c r="J128" i="3" s="1"/>
  <c r="K128" i="3" s="1"/>
  <c r="L128" i="3" s="1"/>
  <c r="G129" i="3"/>
  <c r="H129" i="3" s="1"/>
  <c r="I129" i="3" s="1"/>
  <c r="J129" i="3" s="1"/>
  <c r="K129" i="3" s="1"/>
  <c r="L129" i="3" s="1"/>
  <c r="G130" i="3"/>
  <c r="H130" i="3" s="1"/>
  <c r="I130" i="3" s="1"/>
  <c r="J130" i="3" s="1"/>
  <c r="K130" i="3" s="1"/>
  <c r="L130" i="3" s="1"/>
  <c r="G131" i="3"/>
  <c r="H131" i="3" s="1"/>
  <c r="I131" i="3" s="1"/>
  <c r="J131" i="3" s="1"/>
  <c r="K131" i="3" s="1"/>
  <c r="L131" i="3" s="1"/>
  <c r="G132" i="3"/>
  <c r="H132" i="3" s="1"/>
  <c r="I132" i="3" s="1"/>
  <c r="J132" i="3" s="1"/>
  <c r="K132" i="3" s="1"/>
  <c r="L132" i="3" s="1"/>
  <c r="G133" i="3"/>
  <c r="H133" i="3" s="1"/>
  <c r="I133" i="3" s="1"/>
  <c r="J133" i="3" s="1"/>
  <c r="K133" i="3" s="1"/>
  <c r="L133" i="3" s="1"/>
  <c r="G134" i="3"/>
  <c r="H134" i="3" s="1"/>
  <c r="I134" i="3" s="1"/>
  <c r="J134" i="3" s="1"/>
  <c r="K134" i="3" s="1"/>
  <c r="L134" i="3" s="1"/>
  <c r="G135" i="3"/>
  <c r="H135" i="3" s="1"/>
  <c r="I135" i="3" s="1"/>
  <c r="J135" i="3" s="1"/>
  <c r="K135" i="3" s="1"/>
  <c r="L135" i="3" s="1"/>
  <c r="G136" i="3"/>
  <c r="H136" i="3" s="1"/>
  <c r="I136" i="3" s="1"/>
  <c r="J136" i="3" s="1"/>
  <c r="K136" i="3" s="1"/>
  <c r="L136" i="3" s="1"/>
  <c r="G137" i="3"/>
  <c r="H137" i="3" s="1"/>
  <c r="I137" i="3" s="1"/>
  <c r="J137" i="3" s="1"/>
  <c r="K137" i="3" s="1"/>
  <c r="L137" i="3" s="1"/>
  <c r="G139" i="3"/>
  <c r="G142" i="3"/>
  <c r="G143" i="3"/>
  <c r="H143" i="3" s="1"/>
  <c r="G144" i="3"/>
  <c r="H144" i="3" s="1"/>
  <c r="I144" i="3" s="1"/>
  <c r="G146" i="3"/>
  <c r="G147" i="3"/>
  <c r="H147" i="3" s="1"/>
  <c r="G148" i="3"/>
  <c r="H148" i="3" s="1"/>
  <c r="I148" i="3" s="1"/>
  <c r="J148" i="3" s="1"/>
  <c r="K148" i="3" s="1"/>
  <c r="L148" i="3" s="1"/>
  <c r="G149" i="3"/>
  <c r="H149" i="3" s="1"/>
  <c r="I149" i="3" s="1"/>
  <c r="J149" i="3" s="1"/>
  <c r="K149" i="3" s="1"/>
  <c r="L149" i="3" s="1"/>
  <c r="G150" i="3"/>
  <c r="H150" i="3" s="1"/>
  <c r="I150" i="3" s="1"/>
  <c r="J150" i="3" s="1"/>
  <c r="K150" i="3" s="1"/>
  <c r="L150" i="3" s="1"/>
  <c r="G151" i="3"/>
  <c r="H151" i="3" s="1"/>
  <c r="I151" i="3" s="1"/>
  <c r="J151" i="3" s="1"/>
  <c r="K151" i="3" s="1"/>
  <c r="L151" i="3" s="1"/>
  <c r="G152" i="3"/>
  <c r="H152" i="3" s="1"/>
  <c r="I152" i="3" s="1"/>
  <c r="J152" i="3" s="1"/>
  <c r="K152" i="3" s="1"/>
  <c r="L152" i="3" s="1"/>
  <c r="G155" i="3"/>
  <c r="G156" i="3"/>
  <c r="H156" i="3" s="1"/>
  <c r="I156" i="3" s="1"/>
  <c r="G157" i="3"/>
  <c r="H157" i="3" s="1"/>
  <c r="I157" i="3" s="1"/>
  <c r="J157" i="3" s="1"/>
  <c r="K157" i="3" s="1"/>
  <c r="G160" i="3"/>
  <c r="G161" i="3"/>
  <c r="H161" i="3" s="1"/>
  <c r="I161" i="3" s="1"/>
  <c r="G162" i="3"/>
  <c r="H162" i="3" s="1"/>
  <c r="I162" i="3" s="1"/>
  <c r="J162" i="3" s="1"/>
  <c r="G163" i="3"/>
  <c r="H163" i="3" s="1"/>
  <c r="I163" i="3" s="1"/>
  <c r="J163" i="3" s="1"/>
  <c r="K163" i="3" s="1"/>
  <c r="G164" i="3"/>
  <c r="H164" i="3" s="1"/>
  <c r="I164" i="3" s="1"/>
  <c r="J164" i="3" s="1"/>
  <c r="K164" i="3" s="1"/>
  <c r="L164" i="3" s="1"/>
  <c r="G165" i="3"/>
  <c r="H165" i="3" s="1"/>
  <c r="I165" i="3" s="1"/>
  <c r="J165" i="3" s="1"/>
  <c r="K165" i="3" s="1"/>
  <c r="L165" i="3" s="1"/>
  <c r="G166" i="3"/>
  <c r="H166" i="3" s="1"/>
  <c r="I166" i="3" s="1"/>
  <c r="J166" i="3" s="1"/>
  <c r="K166" i="3" s="1"/>
  <c r="L166" i="3" s="1"/>
  <c r="G168" i="3"/>
  <c r="H168" i="3" s="1"/>
  <c r="I168" i="3" s="1"/>
  <c r="J168" i="3" s="1"/>
  <c r="K168" i="3" s="1"/>
  <c r="L168" i="3" s="1"/>
  <c r="G169" i="3"/>
  <c r="H169" i="3" s="1"/>
  <c r="I169" i="3" s="1"/>
  <c r="J169" i="3" s="1"/>
  <c r="K169" i="3" s="1"/>
  <c r="L169" i="3" s="1"/>
  <c r="G170" i="3"/>
  <c r="H170" i="3" s="1"/>
  <c r="I170" i="3" s="1"/>
  <c r="J170" i="3" s="1"/>
  <c r="K170" i="3" s="1"/>
  <c r="L170" i="3" s="1"/>
  <c r="G171" i="3"/>
  <c r="H171" i="3" s="1"/>
  <c r="I171" i="3" s="1"/>
  <c r="J171" i="3" s="1"/>
  <c r="K171" i="3" s="1"/>
  <c r="L171" i="3" s="1"/>
  <c r="G172" i="3"/>
  <c r="H172" i="3" s="1"/>
  <c r="I172" i="3" s="1"/>
  <c r="J172" i="3" s="1"/>
  <c r="K172" i="3" s="1"/>
  <c r="L172" i="3" s="1"/>
  <c r="G173" i="3"/>
  <c r="H173" i="3" s="1"/>
  <c r="I173" i="3" s="1"/>
  <c r="J173" i="3" s="1"/>
  <c r="K173" i="3" s="1"/>
  <c r="L173" i="3" s="1"/>
  <c r="G174" i="3"/>
  <c r="H174" i="3" s="1"/>
  <c r="I174" i="3" s="1"/>
  <c r="J174" i="3" s="1"/>
  <c r="K174" i="3" s="1"/>
  <c r="L174" i="3" s="1"/>
  <c r="G175" i="3"/>
  <c r="H175" i="3" s="1"/>
  <c r="I175" i="3" s="1"/>
  <c r="J175" i="3" s="1"/>
  <c r="K175" i="3" s="1"/>
  <c r="L175" i="3" s="1"/>
  <c r="G178" i="3"/>
  <c r="H178" i="3" s="1"/>
  <c r="G179" i="3"/>
  <c r="H179" i="3" s="1"/>
  <c r="I179" i="3" s="1"/>
  <c r="J179" i="3" s="1"/>
  <c r="K179" i="3" s="1"/>
  <c r="L179" i="3" s="1"/>
  <c r="G180" i="3"/>
  <c r="H180" i="3" s="1"/>
  <c r="I180" i="3" s="1"/>
  <c r="J180" i="3" s="1"/>
  <c r="K180" i="3" s="1"/>
  <c r="L180" i="3" s="1"/>
  <c r="G181" i="3"/>
  <c r="H181" i="3" s="1"/>
  <c r="I181" i="3" s="1"/>
  <c r="J181" i="3" s="1"/>
  <c r="K181" i="3" s="1"/>
  <c r="L181" i="3" s="1"/>
  <c r="G182" i="3"/>
  <c r="H182" i="3" s="1"/>
  <c r="I182" i="3" s="1"/>
  <c r="J182" i="3" s="1"/>
  <c r="K182" i="3" s="1"/>
  <c r="L182" i="3" s="1"/>
  <c r="G183" i="3"/>
  <c r="H183" i="3" s="1"/>
  <c r="I183" i="3" s="1"/>
  <c r="J183" i="3" s="1"/>
  <c r="K183" i="3" s="1"/>
  <c r="L183" i="3" s="1"/>
  <c r="G184" i="3"/>
  <c r="H184" i="3" s="1"/>
  <c r="I184" i="3" s="1"/>
  <c r="J184" i="3" s="1"/>
  <c r="K184" i="3" s="1"/>
  <c r="L184" i="3" s="1"/>
  <c r="G185" i="3"/>
  <c r="H185" i="3" s="1"/>
  <c r="I185" i="3" s="1"/>
  <c r="J185" i="3" s="1"/>
  <c r="K185" i="3" s="1"/>
  <c r="L185" i="3" s="1"/>
  <c r="G186" i="3"/>
  <c r="H186" i="3" s="1"/>
  <c r="I186" i="3" s="1"/>
  <c r="J186" i="3" s="1"/>
  <c r="K186" i="3" s="1"/>
  <c r="L186" i="3" s="1"/>
  <c r="G187" i="3"/>
  <c r="H187" i="3" s="1"/>
  <c r="I187" i="3" s="1"/>
  <c r="J187" i="3" s="1"/>
  <c r="K187" i="3" s="1"/>
  <c r="L187" i="3" s="1"/>
  <c r="G188" i="3"/>
  <c r="H188" i="3" s="1"/>
  <c r="I188" i="3" s="1"/>
  <c r="J188" i="3" s="1"/>
  <c r="K188" i="3" s="1"/>
  <c r="L188" i="3" s="1"/>
  <c r="G190" i="3"/>
  <c r="H190" i="3" s="1"/>
  <c r="I190" i="3" s="1"/>
  <c r="J190" i="3" s="1"/>
  <c r="G191" i="3"/>
  <c r="H191" i="3" s="1"/>
  <c r="I191" i="3" s="1"/>
  <c r="J191" i="3" s="1"/>
  <c r="K191" i="3" s="1"/>
  <c r="G192" i="3"/>
  <c r="H192" i="3" s="1"/>
  <c r="I192" i="3" s="1"/>
  <c r="J192" i="3" s="1"/>
  <c r="K192" i="3" s="1"/>
  <c r="L192" i="3" s="1"/>
  <c r="G193" i="3"/>
  <c r="H193" i="3" s="1"/>
  <c r="I193" i="3" s="1"/>
  <c r="J193" i="3" s="1"/>
  <c r="K193" i="3" s="1"/>
  <c r="L193" i="3" s="1"/>
  <c r="G194" i="3"/>
  <c r="H194" i="3" s="1"/>
  <c r="I194" i="3" s="1"/>
  <c r="J194" i="3" s="1"/>
  <c r="K194" i="3" s="1"/>
  <c r="L194" i="3" s="1"/>
  <c r="G195" i="3"/>
  <c r="H195" i="3" s="1"/>
  <c r="I195" i="3" s="1"/>
  <c r="J195" i="3" s="1"/>
  <c r="K195" i="3" s="1"/>
  <c r="L195" i="3" s="1"/>
  <c r="G196" i="3"/>
  <c r="H196" i="3" s="1"/>
  <c r="I196" i="3" s="1"/>
  <c r="J196" i="3" s="1"/>
  <c r="K196" i="3" s="1"/>
  <c r="L196" i="3" s="1"/>
  <c r="G197" i="3"/>
  <c r="H197" i="3" s="1"/>
  <c r="I197" i="3" s="1"/>
  <c r="J197" i="3" s="1"/>
  <c r="K197" i="3" s="1"/>
  <c r="L197" i="3" s="1"/>
  <c r="G198" i="3"/>
  <c r="H198" i="3" s="1"/>
  <c r="I198" i="3" s="1"/>
  <c r="J198" i="3" s="1"/>
  <c r="K198" i="3" s="1"/>
  <c r="L198" i="3" s="1"/>
  <c r="G199" i="3"/>
  <c r="H199" i="3" s="1"/>
  <c r="I199" i="3" s="1"/>
  <c r="J199" i="3" s="1"/>
  <c r="K199" i="3" s="1"/>
  <c r="L199" i="3" s="1"/>
  <c r="G200" i="3"/>
  <c r="H200" i="3" s="1"/>
  <c r="I200" i="3" s="1"/>
  <c r="J200" i="3" s="1"/>
  <c r="K200" i="3" s="1"/>
  <c r="L200" i="3" s="1"/>
  <c r="G201" i="3"/>
  <c r="H201" i="3" s="1"/>
  <c r="I201" i="3" s="1"/>
  <c r="J201" i="3" s="1"/>
  <c r="K201" i="3" s="1"/>
  <c r="L201" i="3" s="1"/>
  <c r="G202" i="3"/>
  <c r="H202" i="3" s="1"/>
  <c r="I202" i="3" s="1"/>
  <c r="J202" i="3" s="1"/>
  <c r="K202" i="3" s="1"/>
  <c r="L202" i="3" s="1"/>
  <c r="G203" i="3"/>
  <c r="H203" i="3" s="1"/>
  <c r="I203" i="3" s="1"/>
  <c r="J203" i="3" s="1"/>
  <c r="K203" i="3" s="1"/>
  <c r="L203" i="3" s="1"/>
  <c r="G204" i="3"/>
  <c r="H204" i="3" s="1"/>
  <c r="I204" i="3" s="1"/>
  <c r="J204" i="3" s="1"/>
  <c r="K204" i="3" s="1"/>
  <c r="L204" i="3" s="1"/>
  <c r="G205" i="3"/>
  <c r="H205" i="3" s="1"/>
  <c r="I205" i="3" s="1"/>
  <c r="J205" i="3" s="1"/>
  <c r="K205" i="3" s="1"/>
  <c r="L205" i="3" s="1"/>
  <c r="G206" i="3"/>
  <c r="H206" i="3" s="1"/>
  <c r="I206" i="3" s="1"/>
  <c r="J206" i="3" s="1"/>
  <c r="K206" i="3" s="1"/>
  <c r="L206" i="3" s="1"/>
  <c r="G207" i="3"/>
  <c r="H207" i="3" s="1"/>
  <c r="I207" i="3" s="1"/>
  <c r="J207" i="3" s="1"/>
  <c r="K207" i="3" s="1"/>
  <c r="L207" i="3" s="1"/>
  <c r="G208" i="3"/>
  <c r="H208" i="3" s="1"/>
  <c r="I208" i="3" s="1"/>
  <c r="J208" i="3" s="1"/>
  <c r="K208" i="3" s="1"/>
  <c r="L208" i="3" s="1"/>
  <c r="G209" i="3"/>
  <c r="H209" i="3" s="1"/>
  <c r="I209" i="3" s="1"/>
  <c r="J209" i="3" s="1"/>
  <c r="K209" i="3" s="1"/>
  <c r="L209" i="3" s="1"/>
  <c r="G210" i="3"/>
  <c r="H210" i="3" s="1"/>
  <c r="I210" i="3" s="1"/>
  <c r="J210" i="3" s="1"/>
  <c r="K210" i="3" s="1"/>
  <c r="L210" i="3" s="1"/>
  <c r="G211" i="3"/>
  <c r="H211" i="3" s="1"/>
  <c r="I211" i="3" s="1"/>
  <c r="J211" i="3" s="1"/>
  <c r="K211" i="3" s="1"/>
  <c r="L211" i="3" s="1"/>
  <c r="G212" i="3"/>
  <c r="H212" i="3" s="1"/>
  <c r="I212" i="3" s="1"/>
  <c r="J212" i="3" s="1"/>
  <c r="K212" i="3" s="1"/>
  <c r="L212" i="3" s="1"/>
  <c r="G213" i="3"/>
  <c r="H213" i="3" s="1"/>
  <c r="I213" i="3" s="1"/>
  <c r="J213" i="3" s="1"/>
  <c r="K213" i="3" s="1"/>
  <c r="L213" i="3" s="1"/>
  <c r="G214" i="3"/>
  <c r="H214" i="3" s="1"/>
  <c r="I214" i="3" s="1"/>
  <c r="J214" i="3" s="1"/>
  <c r="K214" i="3" s="1"/>
  <c r="L214" i="3" s="1"/>
  <c r="G215" i="3"/>
  <c r="H215" i="3" s="1"/>
  <c r="I215" i="3" s="1"/>
  <c r="J215" i="3" s="1"/>
  <c r="K215" i="3" s="1"/>
  <c r="L215" i="3" s="1"/>
  <c r="G216" i="3"/>
  <c r="H216" i="3" s="1"/>
  <c r="I216" i="3" s="1"/>
  <c r="J216" i="3" s="1"/>
  <c r="K216" i="3" s="1"/>
  <c r="L216" i="3" s="1"/>
  <c r="G217" i="3"/>
  <c r="H217" i="3" s="1"/>
  <c r="I217" i="3" s="1"/>
  <c r="J217" i="3" s="1"/>
  <c r="K217" i="3" s="1"/>
  <c r="L217" i="3" s="1"/>
  <c r="G220" i="3"/>
  <c r="H220" i="3" s="1"/>
  <c r="I220" i="3" s="1"/>
  <c r="J220" i="3" s="1"/>
  <c r="K220" i="3" s="1"/>
  <c r="L220" i="3" s="1"/>
  <c r="G221" i="3"/>
  <c r="H221" i="3" s="1"/>
  <c r="I221" i="3" s="1"/>
  <c r="J221" i="3" s="1"/>
  <c r="K221" i="3" s="1"/>
  <c r="L221" i="3" s="1"/>
  <c r="G222" i="3"/>
  <c r="H222" i="3" s="1"/>
  <c r="I222" i="3" s="1"/>
  <c r="J222" i="3" s="1"/>
  <c r="K222" i="3" s="1"/>
  <c r="L222" i="3" s="1"/>
  <c r="G223" i="3"/>
  <c r="H223" i="3" s="1"/>
  <c r="I223" i="3" s="1"/>
  <c r="J223" i="3" s="1"/>
  <c r="K223" i="3" s="1"/>
  <c r="L223" i="3" s="1"/>
  <c r="G224" i="3"/>
  <c r="H224" i="3" s="1"/>
  <c r="I224" i="3" s="1"/>
  <c r="J224" i="3" s="1"/>
  <c r="K224" i="3" s="1"/>
  <c r="L224" i="3" s="1"/>
  <c r="G225" i="3"/>
  <c r="H225" i="3" s="1"/>
  <c r="I225" i="3" s="1"/>
  <c r="J225" i="3" s="1"/>
  <c r="K225" i="3" s="1"/>
  <c r="L225" i="3" s="1"/>
  <c r="G226" i="3"/>
  <c r="H226" i="3" s="1"/>
  <c r="I226" i="3" s="1"/>
  <c r="J226" i="3" s="1"/>
  <c r="K226" i="3" s="1"/>
  <c r="L226" i="3" s="1"/>
  <c r="G227" i="3"/>
  <c r="H227" i="3" s="1"/>
  <c r="I227" i="3" s="1"/>
  <c r="J227" i="3" s="1"/>
  <c r="K227" i="3" s="1"/>
  <c r="L227" i="3" s="1"/>
  <c r="G228" i="3"/>
  <c r="H228" i="3" s="1"/>
  <c r="I228" i="3" s="1"/>
  <c r="J228" i="3" s="1"/>
  <c r="K228" i="3" s="1"/>
  <c r="L228" i="3" s="1"/>
  <c r="G229" i="3"/>
  <c r="H229" i="3" s="1"/>
  <c r="I229" i="3" s="1"/>
  <c r="J229" i="3" s="1"/>
  <c r="K229" i="3" s="1"/>
  <c r="L229" i="3" s="1"/>
  <c r="G230" i="3"/>
  <c r="H230" i="3" s="1"/>
  <c r="I230" i="3" s="1"/>
  <c r="J230" i="3" s="1"/>
  <c r="K230" i="3" s="1"/>
  <c r="L230" i="3" s="1"/>
  <c r="G231" i="3"/>
  <c r="H231" i="3" s="1"/>
  <c r="I231" i="3" s="1"/>
  <c r="J231" i="3" s="1"/>
  <c r="K231" i="3" s="1"/>
  <c r="L231" i="3" s="1"/>
  <c r="G232" i="3"/>
  <c r="H232" i="3" s="1"/>
  <c r="I232" i="3" s="1"/>
  <c r="J232" i="3" s="1"/>
  <c r="K232" i="3" s="1"/>
  <c r="L232" i="3" s="1"/>
  <c r="G233" i="3"/>
  <c r="H233" i="3" s="1"/>
  <c r="I233" i="3" s="1"/>
  <c r="J233" i="3" s="1"/>
  <c r="K233" i="3" s="1"/>
  <c r="L233" i="3" s="1"/>
  <c r="G234" i="3"/>
  <c r="H234" i="3" s="1"/>
  <c r="I234" i="3" s="1"/>
  <c r="J234" i="3" s="1"/>
  <c r="K234" i="3" s="1"/>
  <c r="L234" i="3" s="1"/>
  <c r="G235" i="3"/>
  <c r="H235" i="3" s="1"/>
  <c r="I235" i="3" s="1"/>
  <c r="J235" i="3" s="1"/>
  <c r="K235" i="3" s="1"/>
  <c r="L235" i="3" s="1"/>
  <c r="G236" i="3"/>
  <c r="H236" i="3" s="1"/>
  <c r="I236" i="3" s="1"/>
  <c r="J236" i="3" s="1"/>
  <c r="K236" i="3" s="1"/>
  <c r="L236" i="3" s="1"/>
  <c r="G237" i="3"/>
  <c r="H237" i="3" s="1"/>
  <c r="I237" i="3" s="1"/>
  <c r="J237" i="3" s="1"/>
  <c r="K237" i="3" s="1"/>
  <c r="L237" i="3" s="1"/>
  <c r="G238" i="3"/>
  <c r="H238" i="3" s="1"/>
  <c r="I238" i="3" s="1"/>
  <c r="J238" i="3" s="1"/>
  <c r="K238" i="3" s="1"/>
  <c r="L238" i="3" s="1"/>
  <c r="G239" i="3"/>
  <c r="H239" i="3" s="1"/>
  <c r="I239" i="3" s="1"/>
  <c r="J239" i="3" s="1"/>
  <c r="K239" i="3" s="1"/>
  <c r="L239" i="3" s="1"/>
  <c r="G240" i="3"/>
  <c r="H240" i="3" s="1"/>
  <c r="I240" i="3" s="1"/>
  <c r="J240" i="3" s="1"/>
  <c r="K240" i="3" s="1"/>
  <c r="L240" i="3" s="1"/>
  <c r="G241" i="3"/>
  <c r="H241" i="3" s="1"/>
  <c r="I241" i="3" s="1"/>
  <c r="J241" i="3" s="1"/>
  <c r="K241" i="3" s="1"/>
  <c r="L241" i="3" s="1"/>
  <c r="G242" i="3"/>
  <c r="H242" i="3" s="1"/>
  <c r="I242" i="3" s="1"/>
  <c r="J242" i="3" s="1"/>
  <c r="K242" i="3" s="1"/>
  <c r="L242" i="3" s="1"/>
  <c r="G243" i="3"/>
  <c r="H243" i="3" s="1"/>
  <c r="I243" i="3" s="1"/>
  <c r="J243" i="3" s="1"/>
  <c r="K243" i="3" s="1"/>
  <c r="L243" i="3" s="1"/>
  <c r="G244" i="3"/>
  <c r="H244" i="3" s="1"/>
  <c r="I244" i="3" s="1"/>
  <c r="J244" i="3" s="1"/>
  <c r="K244" i="3" s="1"/>
  <c r="L244" i="3" s="1"/>
  <c r="G245" i="3"/>
  <c r="H245" i="3" s="1"/>
  <c r="I245" i="3" s="1"/>
  <c r="J245" i="3" s="1"/>
  <c r="K245" i="3" s="1"/>
  <c r="L245" i="3" s="1"/>
  <c r="G246" i="3"/>
  <c r="H246" i="3" s="1"/>
  <c r="I246" i="3" s="1"/>
  <c r="J246" i="3" s="1"/>
  <c r="K246" i="3" s="1"/>
  <c r="L246" i="3" s="1"/>
  <c r="G247" i="3"/>
  <c r="H247" i="3" s="1"/>
  <c r="I247" i="3" s="1"/>
  <c r="J247" i="3" s="1"/>
  <c r="K247" i="3" s="1"/>
  <c r="L247" i="3" s="1"/>
  <c r="G248" i="3"/>
  <c r="H248" i="3" s="1"/>
  <c r="I248" i="3" s="1"/>
  <c r="J248" i="3" s="1"/>
  <c r="K248" i="3" s="1"/>
  <c r="L248" i="3" s="1"/>
  <c r="G249" i="3"/>
  <c r="H249" i="3" s="1"/>
  <c r="I249" i="3" s="1"/>
  <c r="J249" i="3" s="1"/>
  <c r="K249" i="3" s="1"/>
  <c r="L249" i="3" s="1"/>
  <c r="G250" i="3"/>
  <c r="H250" i="3" s="1"/>
  <c r="I250" i="3" s="1"/>
  <c r="J250" i="3" s="1"/>
  <c r="K250" i="3" s="1"/>
  <c r="L250" i="3" s="1"/>
  <c r="G251" i="3"/>
  <c r="H251" i="3" s="1"/>
  <c r="I251" i="3" s="1"/>
  <c r="J251" i="3" s="1"/>
  <c r="K251" i="3" s="1"/>
  <c r="L251" i="3" s="1"/>
  <c r="G252" i="3"/>
  <c r="H252" i="3" s="1"/>
  <c r="I252" i="3" s="1"/>
  <c r="J252" i="3" s="1"/>
  <c r="K252" i="3" s="1"/>
  <c r="L252" i="3" s="1"/>
  <c r="G253" i="3"/>
  <c r="H253" i="3" s="1"/>
  <c r="I253" i="3" s="1"/>
  <c r="J253" i="3" s="1"/>
  <c r="K253" i="3" s="1"/>
  <c r="L253" i="3" s="1"/>
  <c r="G254" i="3"/>
  <c r="H254" i="3" s="1"/>
  <c r="I254" i="3" s="1"/>
  <c r="J254" i="3" s="1"/>
  <c r="K254" i="3" s="1"/>
  <c r="L254" i="3" s="1"/>
  <c r="G255" i="3"/>
  <c r="H255" i="3" s="1"/>
  <c r="I255" i="3" s="1"/>
  <c r="J255" i="3" s="1"/>
  <c r="K255" i="3" s="1"/>
  <c r="L255" i="3" s="1"/>
  <c r="G256" i="3"/>
  <c r="H256" i="3" s="1"/>
  <c r="I256" i="3" s="1"/>
  <c r="J256" i="3" s="1"/>
  <c r="K256" i="3" s="1"/>
  <c r="L256" i="3" s="1"/>
  <c r="G257" i="3"/>
  <c r="H257" i="3" s="1"/>
  <c r="I257" i="3" s="1"/>
  <c r="J257" i="3" s="1"/>
  <c r="K257" i="3" s="1"/>
  <c r="L257" i="3" s="1"/>
  <c r="G258" i="3"/>
  <c r="H258" i="3" s="1"/>
  <c r="I258" i="3" s="1"/>
  <c r="J258" i="3" s="1"/>
  <c r="K258" i="3" s="1"/>
  <c r="L258" i="3" s="1"/>
  <c r="G259" i="3"/>
  <c r="H259" i="3" s="1"/>
  <c r="I259" i="3" s="1"/>
  <c r="J259" i="3" s="1"/>
  <c r="K259" i="3" s="1"/>
  <c r="L259" i="3" s="1"/>
  <c r="G260" i="3"/>
  <c r="H260" i="3" s="1"/>
  <c r="I260" i="3" s="1"/>
  <c r="J260" i="3" s="1"/>
  <c r="K260" i="3" s="1"/>
  <c r="L260" i="3" s="1"/>
  <c r="G261" i="3"/>
  <c r="H261" i="3" s="1"/>
  <c r="I261" i="3" s="1"/>
  <c r="J261" i="3" s="1"/>
  <c r="K261" i="3" s="1"/>
  <c r="L261" i="3" s="1"/>
  <c r="G262" i="3"/>
  <c r="H262" i="3" s="1"/>
  <c r="I262" i="3" s="1"/>
  <c r="J262" i="3" s="1"/>
  <c r="K262" i="3" s="1"/>
  <c r="L262" i="3" s="1"/>
  <c r="G263" i="3"/>
  <c r="H263" i="3" s="1"/>
  <c r="I263" i="3" s="1"/>
  <c r="J263" i="3" s="1"/>
  <c r="K263" i="3" s="1"/>
  <c r="L263" i="3" s="1"/>
  <c r="G264" i="3"/>
  <c r="H264" i="3" s="1"/>
  <c r="I264" i="3" s="1"/>
  <c r="J264" i="3" s="1"/>
  <c r="K264" i="3" s="1"/>
  <c r="L264" i="3" s="1"/>
  <c r="G268" i="3"/>
  <c r="H268" i="3" s="1"/>
  <c r="G270" i="3"/>
  <c r="H270" i="3" s="1"/>
  <c r="G271" i="3"/>
  <c r="H271" i="3" s="1"/>
  <c r="I271" i="3" s="1"/>
  <c r="J271" i="3" s="1"/>
  <c r="K271" i="3" s="1"/>
  <c r="L271" i="3" s="1"/>
  <c r="G272" i="3"/>
  <c r="H272" i="3" s="1"/>
  <c r="I272" i="3" s="1"/>
  <c r="J272" i="3" s="1"/>
  <c r="K272" i="3" s="1"/>
  <c r="L272" i="3" s="1"/>
  <c r="G274" i="3"/>
  <c r="H274" i="3" s="1"/>
  <c r="I274" i="3" s="1"/>
  <c r="J274" i="3" s="1"/>
  <c r="G275" i="3"/>
  <c r="H275" i="3" s="1"/>
  <c r="I275" i="3" s="1"/>
  <c r="J275" i="3" s="1"/>
  <c r="K275" i="3" s="1"/>
  <c r="L275" i="3" s="1"/>
  <c r="G276" i="3"/>
  <c r="H276" i="3" s="1"/>
  <c r="I276" i="3" s="1"/>
  <c r="J276" i="3" s="1"/>
  <c r="K276" i="3" s="1"/>
  <c r="L276" i="3" s="1"/>
  <c r="G277" i="3"/>
  <c r="H277" i="3" s="1"/>
  <c r="I277" i="3" s="1"/>
  <c r="J277" i="3" s="1"/>
  <c r="K277" i="3" s="1"/>
  <c r="L277" i="3" s="1"/>
  <c r="G278" i="3"/>
  <c r="H278" i="3" s="1"/>
  <c r="I278" i="3" s="1"/>
  <c r="J278" i="3" s="1"/>
  <c r="K278" i="3" s="1"/>
  <c r="L278" i="3" s="1"/>
  <c r="G279" i="3"/>
  <c r="H279" i="3" s="1"/>
  <c r="I279" i="3" s="1"/>
  <c r="J279" i="3" s="1"/>
  <c r="K279" i="3" s="1"/>
  <c r="L279" i="3" s="1"/>
  <c r="G280" i="3"/>
  <c r="H280" i="3" s="1"/>
  <c r="I280" i="3" s="1"/>
  <c r="J280" i="3" s="1"/>
  <c r="K280" i="3" s="1"/>
  <c r="L280" i="3" s="1"/>
  <c r="G281" i="3"/>
  <c r="H281" i="3" s="1"/>
  <c r="I281" i="3" s="1"/>
  <c r="J281" i="3" s="1"/>
  <c r="K281" i="3" s="1"/>
  <c r="L281" i="3" s="1"/>
  <c r="G283" i="3"/>
  <c r="H283" i="3" s="1"/>
  <c r="I283" i="3" s="1"/>
  <c r="J283" i="3" s="1"/>
  <c r="K283" i="3" s="1"/>
  <c r="G285" i="3"/>
  <c r="H285" i="3" s="1"/>
  <c r="I285" i="3" s="1"/>
  <c r="J285" i="3" s="1"/>
  <c r="K285" i="3" s="1"/>
  <c r="L285" i="3" s="1"/>
  <c r="G286" i="3"/>
  <c r="H286" i="3" s="1"/>
  <c r="I286" i="3" s="1"/>
  <c r="J286" i="3" s="1"/>
  <c r="K286" i="3" s="1"/>
  <c r="L286" i="3" s="1"/>
  <c r="G287" i="3"/>
  <c r="H287" i="3" s="1"/>
  <c r="I287" i="3" s="1"/>
  <c r="J287" i="3" s="1"/>
  <c r="K287" i="3" s="1"/>
  <c r="L287" i="3" s="1"/>
  <c r="G288" i="3"/>
  <c r="H288" i="3" s="1"/>
  <c r="I288" i="3" s="1"/>
  <c r="J288" i="3" s="1"/>
  <c r="K288" i="3" s="1"/>
  <c r="L288" i="3" s="1"/>
  <c r="G289" i="3"/>
  <c r="H289" i="3" s="1"/>
  <c r="I289" i="3" s="1"/>
  <c r="J289" i="3" s="1"/>
  <c r="K289" i="3" s="1"/>
  <c r="L289" i="3" s="1"/>
  <c r="G291" i="3"/>
  <c r="H291" i="3" s="1"/>
  <c r="I291" i="3" s="1"/>
  <c r="J291" i="3" s="1"/>
  <c r="K291" i="3" s="1"/>
  <c r="L291" i="3" s="1"/>
  <c r="G293" i="3"/>
  <c r="H293" i="3" s="1"/>
  <c r="I293" i="3" s="1"/>
  <c r="J293" i="3" s="1"/>
  <c r="K293" i="3" s="1"/>
  <c r="L293" i="3" s="1"/>
  <c r="G294" i="3"/>
  <c r="H294" i="3" s="1"/>
  <c r="I294" i="3" s="1"/>
  <c r="J294" i="3" s="1"/>
  <c r="K294" i="3" s="1"/>
  <c r="L294" i="3" s="1"/>
  <c r="G295" i="3"/>
  <c r="H295" i="3" s="1"/>
  <c r="I295" i="3" s="1"/>
  <c r="J295" i="3" s="1"/>
  <c r="K295" i="3" s="1"/>
  <c r="L295" i="3" s="1"/>
  <c r="G296" i="3"/>
  <c r="H296" i="3" s="1"/>
  <c r="I296" i="3" s="1"/>
  <c r="J296" i="3" s="1"/>
  <c r="K296" i="3" s="1"/>
  <c r="L296" i="3" s="1"/>
  <c r="G297" i="3"/>
  <c r="H297" i="3" s="1"/>
  <c r="I297" i="3" s="1"/>
  <c r="J297" i="3" s="1"/>
  <c r="K297" i="3" s="1"/>
  <c r="L297" i="3" s="1"/>
  <c r="G298" i="3"/>
  <c r="H298" i="3" s="1"/>
  <c r="I298" i="3" s="1"/>
  <c r="J298" i="3" s="1"/>
  <c r="K298" i="3" s="1"/>
  <c r="L298" i="3" s="1"/>
  <c r="G299" i="3"/>
  <c r="H299" i="3" s="1"/>
  <c r="I299" i="3" s="1"/>
  <c r="J299" i="3" s="1"/>
  <c r="K299" i="3" s="1"/>
  <c r="L299" i="3" s="1"/>
  <c r="G300" i="3"/>
  <c r="H300" i="3" s="1"/>
  <c r="I300" i="3" s="1"/>
  <c r="J300" i="3" s="1"/>
  <c r="K300" i="3" s="1"/>
  <c r="L300" i="3" s="1"/>
  <c r="G301" i="3"/>
  <c r="H301" i="3" s="1"/>
  <c r="I301" i="3" s="1"/>
  <c r="J301" i="3" s="1"/>
  <c r="K301" i="3" s="1"/>
  <c r="L301" i="3" s="1"/>
  <c r="G303" i="3"/>
  <c r="H303" i="3" s="1"/>
  <c r="I303" i="3" s="1"/>
  <c r="J303" i="3" s="1"/>
  <c r="K303" i="3" s="1"/>
  <c r="G304" i="3"/>
  <c r="H304" i="3" s="1"/>
  <c r="I304" i="3" s="1"/>
  <c r="J304" i="3" s="1"/>
  <c r="K304" i="3" s="1"/>
  <c r="L304" i="3" s="1"/>
  <c r="G305" i="3"/>
  <c r="H305" i="3" s="1"/>
  <c r="I305" i="3" s="1"/>
  <c r="J305" i="3" s="1"/>
  <c r="K305" i="3" s="1"/>
  <c r="L305" i="3" s="1"/>
  <c r="G306" i="3"/>
  <c r="H306" i="3" s="1"/>
  <c r="I306" i="3" s="1"/>
  <c r="J306" i="3" s="1"/>
  <c r="K306" i="3" s="1"/>
  <c r="L306" i="3" s="1"/>
  <c r="G307" i="3"/>
  <c r="H307" i="3" s="1"/>
  <c r="I307" i="3" s="1"/>
  <c r="J307" i="3" s="1"/>
  <c r="K307" i="3" s="1"/>
  <c r="L307" i="3" s="1"/>
  <c r="G309" i="3"/>
  <c r="H309" i="3" s="1"/>
  <c r="G310" i="3"/>
  <c r="H310" i="3" s="1"/>
  <c r="I310" i="3" s="1"/>
  <c r="J310" i="3" s="1"/>
  <c r="G311" i="3"/>
  <c r="H311" i="3" s="1"/>
  <c r="I311" i="3" s="1"/>
  <c r="J311" i="3" s="1"/>
  <c r="K311" i="3" s="1"/>
  <c r="L311" i="3" s="1"/>
  <c r="G312" i="3"/>
  <c r="H312" i="3" s="1"/>
  <c r="I312" i="3" s="1"/>
  <c r="J312" i="3" s="1"/>
  <c r="K312" i="3" s="1"/>
  <c r="L312" i="3" s="1"/>
  <c r="G313" i="3"/>
  <c r="H313" i="3" s="1"/>
  <c r="I313" i="3" s="1"/>
  <c r="J313" i="3" s="1"/>
  <c r="K313" i="3" s="1"/>
  <c r="L313" i="3" s="1"/>
  <c r="G314" i="3"/>
  <c r="H314" i="3" s="1"/>
  <c r="I314" i="3" s="1"/>
  <c r="J314" i="3" s="1"/>
  <c r="K314" i="3" s="1"/>
  <c r="L314" i="3" s="1"/>
  <c r="G315" i="3"/>
  <c r="H315" i="3" s="1"/>
  <c r="I315" i="3" s="1"/>
  <c r="J315" i="3" s="1"/>
  <c r="K315" i="3" s="1"/>
  <c r="L315" i="3" s="1"/>
  <c r="G317" i="3"/>
  <c r="H317" i="3" s="1"/>
  <c r="I317" i="3" s="1"/>
  <c r="J317" i="3" s="1"/>
  <c r="K317" i="3" s="1"/>
  <c r="L317" i="3" s="1"/>
  <c r="G318" i="3"/>
  <c r="H318" i="3" s="1"/>
  <c r="I318" i="3" s="1"/>
  <c r="J318" i="3" s="1"/>
  <c r="K318" i="3" s="1"/>
  <c r="L318" i="3" s="1"/>
  <c r="G319" i="3"/>
  <c r="H319" i="3" s="1"/>
  <c r="I319" i="3" s="1"/>
  <c r="J319" i="3" s="1"/>
  <c r="K319" i="3" s="1"/>
  <c r="L319" i="3" s="1"/>
  <c r="G320" i="3"/>
  <c r="H320" i="3" s="1"/>
  <c r="I320" i="3" s="1"/>
  <c r="J320" i="3" s="1"/>
  <c r="K320" i="3" s="1"/>
  <c r="L320" i="3" s="1"/>
  <c r="G322" i="3"/>
  <c r="H322" i="3" s="1"/>
  <c r="I322" i="3" s="1"/>
  <c r="J322" i="3" s="1"/>
  <c r="K322" i="3" s="1"/>
  <c r="L322" i="3" s="1"/>
  <c r="G323" i="3"/>
  <c r="H323" i="3" s="1"/>
  <c r="I323" i="3" s="1"/>
  <c r="J323" i="3" s="1"/>
  <c r="K323" i="3" s="1"/>
  <c r="L323" i="3" s="1"/>
  <c r="G324" i="3"/>
  <c r="H324" i="3" s="1"/>
  <c r="I324" i="3" s="1"/>
  <c r="J324" i="3" s="1"/>
  <c r="K324" i="3" s="1"/>
  <c r="L324" i="3" s="1"/>
  <c r="G325" i="3"/>
  <c r="H325" i="3" s="1"/>
  <c r="I325" i="3" s="1"/>
  <c r="J325" i="3" s="1"/>
  <c r="K325" i="3" s="1"/>
  <c r="L325" i="3" s="1"/>
  <c r="G326" i="3"/>
  <c r="H326" i="3" s="1"/>
  <c r="I326" i="3" s="1"/>
  <c r="J326" i="3" s="1"/>
  <c r="K326" i="3" s="1"/>
  <c r="L326" i="3" s="1"/>
  <c r="G328" i="3"/>
  <c r="H328" i="3" s="1"/>
  <c r="I328" i="3" s="1"/>
  <c r="J328" i="3" s="1"/>
  <c r="K328" i="3" s="1"/>
  <c r="L328" i="3" s="1"/>
  <c r="G329" i="3"/>
  <c r="H329" i="3" s="1"/>
  <c r="I329" i="3" s="1"/>
  <c r="J329" i="3" s="1"/>
  <c r="K329" i="3" s="1"/>
  <c r="L329" i="3" s="1"/>
  <c r="G330" i="3"/>
  <c r="H330" i="3" s="1"/>
  <c r="I330" i="3" s="1"/>
  <c r="J330" i="3" s="1"/>
  <c r="K330" i="3" s="1"/>
  <c r="L330" i="3" s="1"/>
  <c r="G331" i="3"/>
  <c r="H331" i="3" s="1"/>
  <c r="I331" i="3" s="1"/>
  <c r="J331" i="3" s="1"/>
  <c r="K331" i="3" s="1"/>
  <c r="L331" i="3" s="1"/>
  <c r="G333" i="3"/>
  <c r="H333" i="3" s="1"/>
  <c r="I333" i="3" s="1"/>
  <c r="G334" i="3"/>
  <c r="H334" i="3" s="1"/>
  <c r="I334" i="3" s="1"/>
  <c r="J334" i="3" s="1"/>
  <c r="K334" i="3" s="1"/>
  <c r="L334" i="3" s="1"/>
  <c r="G335" i="3"/>
  <c r="H335" i="3" s="1"/>
  <c r="I335" i="3" s="1"/>
  <c r="J335" i="3" s="1"/>
  <c r="K335" i="3" s="1"/>
  <c r="L335" i="3" s="1"/>
  <c r="G336" i="3"/>
  <c r="H336" i="3" s="1"/>
  <c r="I336" i="3" s="1"/>
  <c r="J336" i="3" s="1"/>
  <c r="K336" i="3" s="1"/>
  <c r="L336" i="3" s="1"/>
  <c r="G337" i="3"/>
  <c r="H337" i="3" s="1"/>
  <c r="I337" i="3" s="1"/>
  <c r="J337" i="3" s="1"/>
  <c r="K337" i="3" s="1"/>
  <c r="L337" i="3" s="1"/>
  <c r="G339" i="3"/>
  <c r="G341" i="3"/>
  <c r="H341" i="3" s="1"/>
  <c r="I341" i="3" s="1"/>
  <c r="J341" i="3" s="1"/>
  <c r="K341" i="3" s="1"/>
  <c r="L341" i="3" s="1"/>
  <c r="G343" i="3"/>
  <c r="H343" i="3" s="1"/>
  <c r="I343" i="3" s="1"/>
  <c r="J343" i="3" s="1"/>
  <c r="K343" i="3" s="1"/>
  <c r="L343" i="3" s="1"/>
  <c r="G344" i="3"/>
  <c r="H344" i="3" s="1"/>
  <c r="I344" i="3" s="1"/>
  <c r="J344" i="3" s="1"/>
  <c r="K344" i="3" s="1"/>
  <c r="L344" i="3" s="1"/>
  <c r="G345" i="3"/>
  <c r="H345" i="3" s="1"/>
  <c r="I345" i="3" s="1"/>
  <c r="J345" i="3" s="1"/>
  <c r="K345" i="3" s="1"/>
  <c r="L345" i="3" s="1"/>
  <c r="G346" i="3"/>
  <c r="H346" i="3" s="1"/>
  <c r="I346" i="3" s="1"/>
  <c r="J346" i="3" s="1"/>
  <c r="K346" i="3" s="1"/>
  <c r="L346" i="3" s="1"/>
  <c r="G347" i="3"/>
  <c r="H347" i="3" s="1"/>
  <c r="I347" i="3" s="1"/>
  <c r="J347" i="3" s="1"/>
  <c r="K347" i="3" s="1"/>
  <c r="L347" i="3" s="1"/>
  <c r="G348" i="3"/>
  <c r="H348" i="3" s="1"/>
  <c r="I348" i="3" s="1"/>
  <c r="J348" i="3" s="1"/>
  <c r="K348" i="3" s="1"/>
  <c r="L348" i="3" s="1"/>
  <c r="G349" i="3"/>
  <c r="H349" i="3" s="1"/>
  <c r="I349" i="3" s="1"/>
  <c r="J349" i="3" s="1"/>
  <c r="K349" i="3" s="1"/>
  <c r="L349" i="3" s="1"/>
  <c r="G350" i="3"/>
  <c r="H350" i="3" s="1"/>
  <c r="I350" i="3" s="1"/>
  <c r="J350" i="3" s="1"/>
  <c r="K350" i="3" s="1"/>
  <c r="L350" i="3" s="1"/>
  <c r="G351" i="3"/>
  <c r="H351" i="3" s="1"/>
  <c r="I351" i="3" s="1"/>
  <c r="J351" i="3" s="1"/>
  <c r="K351" i="3" s="1"/>
  <c r="L351" i="3" s="1"/>
  <c r="G352" i="3"/>
  <c r="H352" i="3" s="1"/>
  <c r="I352" i="3" s="1"/>
  <c r="J352" i="3" s="1"/>
  <c r="K352" i="3" s="1"/>
  <c r="L352" i="3" s="1"/>
  <c r="G354" i="3"/>
  <c r="H354" i="3" s="1"/>
  <c r="G355" i="3"/>
  <c r="H355" i="3" s="1"/>
  <c r="I355" i="3" s="1"/>
  <c r="J355" i="3" s="1"/>
  <c r="K355" i="3" s="1"/>
  <c r="L355" i="3" s="1"/>
  <c r="G356" i="3"/>
  <c r="H356" i="3" s="1"/>
  <c r="I356" i="3" s="1"/>
  <c r="J356" i="3" s="1"/>
  <c r="K356" i="3" s="1"/>
  <c r="L356" i="3" s="1"/>
  <c r="G357" i="3"/>
  <c r="H357" i="3" s="1"/>
  <c r="I357" i="3" s="1"/>
  <c r="J357" i="3" s="1"/>
  <c r="K357" i="3" s="1"/>
  <c r="L357" i="3" s="1"/>
  <c r="G358" i="3"/>
  <c r="H358" i="3" s="1"/>
  <c r="I358" i="3" s="1"/>
  <c r="J358" i="3" s="1"/>
  <c r="K358" i="3" s="1"/>
  <c r="L358" i="3" s="1"/>
  <c r="G359" i="3"/>
  <c r="H359" i="3" s="1"/>
  <c r="I359" i="3" s="1"/>
  <c r="J359" i="3" s="1"/>
  <c r="K359" i="3" s="1"/>
  <c r="L359" i="3" s="1"/>
  <c r="G361" i="3"/>
  <c r="H361" i="3" s="1"/>
  <c r="I361" i="3" s="1"/>
  <c r="J361" i="3" s="1"/>
  <c r="K361" i="3" s="1"/>
  <c r="L361" i="3" s="1"/>
  <c r="G362" i="3"/>
  <c r="H362" i="3" s="1"/>
  <c r="I362" i="3" s="1"/>
  <c r="J362" i="3" s="1"/>
  <c r="K362" i="3" s="1"/>
  <c r="L362" i="3" s="1"/>
  <c r="G363" i="3"/>
  <c r="H363" i="3" s="1"/>
  <c r="I363" i="3" s="1"/>
  <c r="J363" i="3" s="1"/>
  <c r="K363" i="3" s="1"/>
  <c r="L363" i="3" s="1"/>
  <c r="G364" i="3"/>
  <c r="H364" i="3" s="1"/>
  <c r="I364" i="3" s="1"/>
  <c r="J364" i="3" s="1"/>
  <c r="K364" i="3" s="1"/>
  <c r="L364" i="3" s="1"/>
  <c r="G365" i="3"/>
  <c r="H365" i="3" s="1"/>
  <c r="I365" i="3" s="1"/>
  <c r="J365" i="3" s="1"/>
  <c r="K365" i="3" s="1"/>
  <c r="L365" i="3" s="1"/>
  <c r="G367" i="3"/>
  <c r="H367" i="3" s="1"/>
  <c r="G368" i="3"/>
  <c r="H368" i="3" s="1"/>
  <c r="I368" i="3" s="1"/>
  <c r="J368" i="3" s="1"/>
  <c r="K368" i="3" s="1"/>
  <c r="L368" i="3" s="1"/>
  <c r="G369" i="3"/>
  <c r="H369" i="3" s="1"/>
  <c r="I369" i="3" s="1"/>
  <c r="J369" i="3" s="1"/>
  <c r="K369" i="3" s="1"/>
  <c r="L369" i="3" s="1"/>
  <c r="G370" i="3"/>
  <c r="H370" i="3" s="1"/>
  <c r="I370" i="3" s="1"/>
  <c r="J370" i="3" s="1"/>
  <c r="K370" i="3" s="1"/>
  <c r="L370" i="3" s="1"/>
  <c r="G371" i="3"/>
  <c r="H371" i="3" s="1"/>
  <c r="I371" i="3" s="1"/>
  <c r="J371" i="3" s="1"/>
  <c r="K371" i="3" s="1"/>
  <c r="L371" i="3" s="1"/>
  <c r="G372" i="3"/>
  <c r="H372" i="3" s="1"/>
  <c r="I372" i="3" s="1"/>
  <c r="J372" i="3" s="1"/>
  <c r="K372" i="3" s="1"/>
  <c r="L372" i="3" s="1"/>
  <c r="G373" i="3"/>
  <c r="H373" i="3" s="1"/>
  <c r="I373" i="3" s="1"/>
  <c r="J373" i="3" s="1"/>
  <c r="K373" i="3" s="1"/>
  <c r="L373" i="3" s="1"/>
  <c r="G374" i="3"/>
  <c r="H374" i="3" s="1"/>
  <c r="I374" i="3" s="1"/>
  <c r="J374" i="3" s="1"/>
  <c r="K374" i="3" s="1"/>
  <c r="L374" i="3" s="1"/>
  <c r="G376" i="3"/>
  <c r="H376" i="3" s="1"/>
  <c r="I376" i="3" s="1"/>
  <c r="J376" i="3" s="1"/>
  <c r="K376" i="3" s="1"/>
  <c r="L376" i="3" s="1"/>
  <c r="G378" i="3"/>
  <c r="G379" i="3"/>
  <c r="H379" i="3" s="1"/>
  <c r="I379" i="3" s="1"/>
  <c r="J379" i="3" s="1"/>
  <c r="K379" i="3" s="1"/>
  <c r="L379" i="3" s="1"/>
  <c r="G381" i="3"/>
  <c r="H381" i="3" s="1"/>
  <c r="I381" i="3" s="1"/>
  <c r="J381" i="3" s="1"/>
  <c r="K381" i="3" s="1"/>
  <c r="L381" i="3" s="1"/>
  <c r="G382" i="3"/>
  <c r="H382" i="3" s="1"/>
  <c r="I382" i="3" s="1"/>
  <c r="J382" i="3" s="1"/>
  <c r="K382" i="3" s="1"/>
  <c r="L382" i="3" s="1"/>
  <c r="G383" i="3"/>
  <c r="H383" i="3" s="1"/>
  <c r="I383" i="3" s="1"/>
  <c r="J383" i="3" s="1"/>
  <c r="K383" i="3" s="1"/>
  <c r="L383" i="3" s="1"/>
  <c r="G384" i="3"/>
  <c r="H384" i="3" s="1"/>
  <c r="I384" i="3" s="1"/>
  <c r="J384" i="3" s="1"/>
  <c r="K384" i="3" s="1"/>
  <c r="L384" i="3" s="1"/>
  <c r="G385" i="3"/>
  <c r="H385" i="3" s="1"/>
  <c r="I385" i="3" s="1"/>
  <c r="J385" i="3" s="1"/>
  <c r="K385" i="3" s="1"/>
  <c r="L385" i="3" s="1"/>
  <c r="G389" i="3"/>
  <c r="H389" i="3" s="1"/>
  <c r="I389" i="3" s="1"/>
  <c r="J389" i="3" s="1"/>
  <c r="K389" i="3" s="1"/>
  <c r="L389" i="3" s="1"/>
  <c r="G390" i="3"/>
  <c r="H390" i="3" s="1"/>
  <c r="I390" i="3" s="1"/>
  <c r="J390" i="3" s="1"/>
  <c r="K390" i="3" s="1"/>
  <c r="L390" i="3" s="1"/>
  <c r="G391" i="3"/>
  <c r="H391" i="3" s="1"/>
  <c r="I391" i="3" s="1"/>
  <c r="J391" i="3" s="1"/>
  <c r="K391" i="3" s="1"/>
  <c r="L391" i="3" s="1"/>
  <c r="G393" i="3"/>
  <c r="H393" i="3" s="1"/>
  <c r="I393" i="3" s="1"/>
  <c r="J393" i="3" s="1"/>
  <c r="K393" i="3" s="1"/>
  <c r="G394" i="3"/>
  <c r="H394" i="3" s="1"/>
  <c r="I394" i="3" s="1"/>
  <c r="J394" i="3" s="1"/>
  <c r="K394" i="3" s="1"/>
  <c r="L394" i="3" s="1"/>
  <c r="G395" i="3"/>
  <c r="H395" i="3" s="1"/>
  <c r="I395" i="3" s="1"/>
  <c r="J395" i="3" s="1"/>
  <c r="K395" i="3" s="1"/>
  <c r="L395" i="3" s="1"/>
  <c r="G397" i="3"/>
  <c r="H397" i="3" s="1"/>
  <c r="G398" i="3"/>
  <c r="H398" i="3" s="1"/>
  <c r="I398" i="3" s="1"/>
  <c r="J398" i="3" s="1"/>
  <c r="G399" i="3"/>
  <c r="H399" i="3" s="1"/>
  <c r="I399" i="3" s="1"/>
  <c r="J399" i="3" s="1"/>
  <c r="K399" i="3" s="1"/>
  <c r="L399" i="3" s="1"/>
  <c r="G401" i="3"/>
  <c r="H401" i="3" s="1"/>
  <c r="G402" i="3"/>
  <c r="H402" i="3" s="1"/>
  <c r="I402" i="3" s="1"/>
  <c r="J402" i="3" s="1"/>
  <c r="K402" i="3" s="1"/>
  <c r="L402" i="3" s="1"/>
  <c r="G404" i="3"/>
  <c r="H404" i="3" s="1"/>
  <c r="I404" i="3" s="1"/>
  <c r="J404" i="3" s="1"/>
  <c r="K404" i="3" s="1"/>
  <c r="L404" i="3" s="1"/>
  <c r="G405" i="3"/>
  <c r="H405" i="3" s="1"/>
  <c r="I405" i="3" s="1"/>
  <c r="J405" i="3" s="1"/>
  <c r="K405" i="3" s="1"/>
  <c r="L405" i="3" s="1"/>
  <c r="G406" i="3"/>
  <c r="H406" i="3" s="1"/>
  <c r="I406" i="3" s="1"/>
  <c r="J406" i="3" s="1"/>
  <c r="K406" i="3" s="1"/>
  <c r="L406" i="3" s="1"/>
  <c r="G407" i="3"/>
  <c r="H407" i="3" s="1"/>
  <c r="I407" i="3" s="1"/>
  <c r="J407" i="3" s="1"/>
  <c r="K407" i="3" s="1"/>
  <c r="L407" i="3" s="1"/>
  <c r="G408" i="3"/>
  <c r="H408" i="3" s="1"/>
  <c r="I408" i="3" s="1"/>
  <c r="J408" i="3" s="1"/>
  <c r="K408" i="3" s="1"/>
  <c r="L408" i="3" s="1"/>
  <c r="G409" i="3"/>
  <c r="H409" i="3" s="1"/>
  <c r="I409" i="3" s="1"/>
  <c r="J409" i="3" s="1"/>
  <c r="K409" i="3" s="1"/>
  <c r="L409" i="3" s="1"/>
  <c r="G410" i="3"/>
  <c r="H410" i="3" s="1"/>
  <c r="I410" i="3" s="1"/>
  <c r="J410" i="3" s="1"/>
  <c r="K410" i="3" s="1"/>
  <c r="L410" i="3" s="1"/>
  <c r="G411" i="3"/>
  <c r="H411" i="3" s="1"/>
  <c r="I411" i="3" s="1"/>
  <c r="J411" i="3" s="1"/>
  <c r="K411" i="3" s="1"/>
  <c r="L411" i="3" s="1"/>
  <c r="G412" i="3"/>
  <c r="H412" i="3" s="1"/>
  <c r="I412" i="3" s="1"/>
  <c r="J412" i="3" s="1"/>
  <c r="K412" i="3" s="1"/>
  <c r="L412" i="3" s="1"/>
  <c r="G413" i="3"/>
  <c r="H413" i="3" s="1"/>
  <c r="I413" i="3" s="1"/>
  <c r="J413" i="3" s="1"/>
  <c r="K413" i="3" s="1"/>
  <c r="L413" i="3" s="1"/>
  <c r="G414" i="3"/>
  <c r="H414" i="3" s="1"/>
  <c r="I414" i="3" s="1"/>
  <c r="J414" i="3" s="1"/>
  <c r="K414" i="3" s="1"/>
  <c r="L414" i="3" s="1"/>
  <c r="G415" i="3"/>
  <c r="H415" i="3" s="1"/>
  <c r="I415" i="3" s="1"/>
  <c r="J415" i="3" s="1"/>
  <c r="K415" i="3" s="1"/>
  <c r="L415" i="3" s="1"/>
  <c r="G416" i="3"/>
  <c r="H416" i="3" s="1"/>
  <c r="I416" i="3" s="1"/>
  <c r="J416" i="3" s="1"/>
  <c r="K416" i="3" s="1"/>
  <c r="L416" i="3" s="1"/>
  <c r="G417" i="3"/>
  <c r="H417" i="3" s="1"/>
  <c r="I417" i="3" s="1"/>
  <c r="J417" i="3" s="1"/>
  <c r="K417" i="3" s="1"/>
  <c r="L417" i="3" s="1"/>
  <c r="G418" i="3"/>
  <c r="H418" i="3" s="1"/>
  <c r="I418" i="3" s="1"/>
  <c r="J418" i="3" s="1"/>
  <c r="K418" i="3" s="1"/>
  <c r="L418" i="3" s="1"/>
  <c r="G420" i="3"/>
  <c r="H420" i="3" s="1"/>
  <c r="I420" i="3" s="1"/>
  <c r="J420" i="3" s="1"/>
  <c r="K420" i="3" s="1"/>
  <c r="L420" i="3" s="1"/>
  <c r="G421" i="3"/>
  <c r="H421" i="3" s="1"/>
  <c r="I421" i="3" s="1"/>
  <c r="J421" i="3" s="1"/>
  <c r="K421" i="3" s="1"/>
  <c r="L421" i="3" s="1"/>
  <c r="G422" i="3"/>
  <c r="H422" i="3" s="1"/>
  <c r="I422" i="3" s="1"/>
  <c r="J422" i="3" s="1"/>
  <c r="K422" i="3" s="1"/>
  <c r="L422" i="3" s="1"/>
  <c r="G423" i="3"/>
  <c r="H423" i="3" s="1"/>
  <c r="I423" i="3" s="1"/>
  <c r="J423" i="3" s="1"/>
  <c r="K423" i="3" s="1"/>
  <c r="L423" i="3" s="1"/>
  <c r="G424" i="3"/>
  <c r="H424" i="3" s="1"/>
  <c r="I424" i="3" s="1"/>
  <c r="J424" i="3" s="1"/>
  <c r="K424" i="3" s="1"/>
  <c r="L424" i="3" s="1"/>
  <c r="G425" i="3"/>
  <c r="H425" i="3" s="1"/>
  <c r="I425" i="3" s="1"/>
  <c r="J425" i="3" s="1"/>
  <c r="K425" i="3" s="1"/>
  <c r="L425" i="3" s="1"/>
  <c r="G426" i="3"/>
  <c r="H426" i="3" s="1"/>
  <c r="I426" i="3" s="1"/>
  <c r="J426" i="3" s="1"/>
  <c r="K426" i="3" s="1"/>
  <c r="L426" i="3" s="1"/>
  <c r="G427" i="3"/>
  <c r="H427" i="3" s="1"/>
  <c r="I427" i="3" s="1"/>
  <c r="J427" i="3" s="1"/>
  <c r="K427" i="3" s="1"/>
  <c r="L427" i="3" s="1"/>
  <c r="G428" i="3"/>
  <c r="H428" i="3" s="1"/>
  <c r="I428" i="3" s="1"/>
  <c r="J428" i="3" s="1"/>
  <c r="K428" i="3" s="1"/>
  <c r="L428" i="3" s="1"/>
  <c r="G429" i="3"/>
  <c r="H429" i="3" s="1"/>
  <c r="I429" i="3" s="1"/>
  <c r="J429" i="3" s="1"/>
  <c r="K429" i="3" s="1"/>
  <c r="L429" i="3" s="1"/>
  <c r="G430" i="3"/>
  <c r="H430" i="3" s="1"/>
  <c r="I430" i="3" s="1"/>
  <c r="J430" i="3" s="1"/>
  <c r="K430" i="3" s="1"/>
  <c r="L430" i="3" s="1"/>
  <c r="G431" i="3"/>
  <c r="H431" i="3" s="1"/>
  <c r="I431" i="3" s="1"/>
  <c r="J431" i="3" s="1"/>
  <c r="K431" i="3" s="1"/>
  <c r="L431" i="3" s="1"/>
  <c r="G432" i="3"/>
  <c r="H432" i="3" s="1"/>
  <c r="I432" i="3" s="1"/>
  <c r="J432" i="3" s="1"/>
  <c r="K432" i="3" s="1"/>
  <c r="L432" i="3" s="1"/>
  <c r="G433" i="3"/>
  <c r="H433" i="3" s="1"/>
  <c r="I433" i="3" s="1"/>
  <c r="J433" i="3" s="1"/>
  <c r="K433" i="3" s="1"/>
  <c r="L433" i="3" s="1"/>
  <c r="G434" i="3"/>
  <c r="H434" i="3" s="1"/>
  <c r="I434" i="3" s="1"/>
  <c r="J434" i="3" s="1"/>
  <c r="K434" i="3" s="1"/>
  <c r="L434" i="3" s="1"/>
  <c r="G435" i="3"/>
  <c r="H435" i="3" s="1"/>
  <c r="I435" i="3" s="1"/>
  <c r="J435" i="3" s="1"/>
  <c r="K435" i="3" s="1"/>
  <c r="L435" i="3" s="1"/>
  <c r="G436" i="3"/>
  <c r="H436" i="3" s="1"/>
  <c r="I436" i="3" s="1"/>
  <c r="J436" i="3" s="1"/>
  <c r="K436" i="3" s="1"/>
  <c r="L436" i="3" s="1"/>
  <c r="G437" i="3"/>
  <c r="H437" i="3" s="1"/>
  <c r="I437" i="3" s="1"/>
  <c r="J437" i="3" s="1"/>
  <c r="K437" i="3" s="1"/>
  <c r="L437" i="3" s="1"/>
  <c r="G438" i="3"/>
  <c r="H438" i="3" s="1"/>
  <c r="I438" i="3" s="1"/>
  <c r="J438" i="3" s="1"/>
  <c r="K438" i="3" s="1"/>
  <c r="L438" i="3" s="1"/>
  <c r="G439" i="3"/>
  <c r="H439" i="3" s="1"/>
  <c r="I439" i="3" s="1"/>
  <c r="J439" i="3" s="1"/>
  <c r="K439" i="3" s="1"/>
  <c r="L439" i="3" s="1"/>
  <c r="G440" i="3"/>
  <c r="H440" i="3" s="1"/>
  <c r="I440" i="3" s="1"/>
  <c r="J440" i="3" s="1"/>
  <c r="K440" i="3" s="1"/>
  <c r="L440" i="3" s="1"/>
  <c r="G441" i="3"/>
  <c r="H441" i="3" s="1"/>
  <c r="I441" i="3" s="1"/>
  <c r="J441" i="3" s="1"/>
  <c r="K441" i="3" s="1"/>
  <c r="L441" i="3" s="1"/>
  <c r="G442" i="3"/>
  <c r="H442" i="3" s="1"/>
  <c r="I442" i="3" s="1"/>
  <c r="J442" i="3" s="1"/>
  <c r="K442" i="3" s="1"/>
  <c r="L442" i="3" s="1"/>
  <c r="G443" i="3"/>
  <c r="H443" i="3" s="1"/>
  <c r="I443" i="3" s="1"/>
  <c r="J443" i="3" s="1"/>
  <c r="K443" i="3" s="1"/>
  <c r="L443" i="3" s="1"/>
  <c r="G444" i="3"/>
  <c r="H444" i="3" s="1"/>
  <c r="I444" i="3" s="1"/>
  <c r="J444" i="3" s="1"/>
  <c r="K444" i="3" s="1"/>
  <c r="L444" i="3" s="1"/>
  <c r="G445" i="3"/>
  <c r="H445" i="3" s="1"/>
  <c r="I445" i="3" s="1"/>
  <c r="J445" i="3" s="1"/>
  <c r="K445" i="3" s="1"/>
  <c r="L445" i="3" s="1"/>
  <c r="G446" i="3"/>
  <c r="H446" i="3" s="1"/>
  <c r="I446" i="3" s="1"/>
  <c r="J446" i="3" s="1"/>
  <c r="K446" i="3" s="1"/>
  <c r="L446" i="3" s="1"/>
  <c r="G448" i="3"/>
  <c r="H448" i="3" s="1"/>
  <c r="I448" i="3" s="1"/>
  <c r="J448" i="3" s="1"/>
  <c r="K448" i="3" s="1"/>
  <c r="L448" i="3" s="1"/>
  <c r="G449" i="3"/>
  <c r="H449" i="3" s="1"/>
  <c r="I449" i="3" s="1"/>
  <c r="J449" i="3" s="1"/>
  <c r="K449" i="3" s="1"/>
  <c r="L449" i="3" s="1"/>
  <c r="G450" i="3"/>
  <c r="H450" i="3" s="1"/>
  <c r="I450" i="3" s="1"/>
  <c r="J450" i="3" s="1"/>
  <c r="K450" i="3" s="1"/>
  <c r="L450" i="3" s="1"/>
  <c r="G451" i="3"/>
  <c r="H451" i="3" s="1"/>
  <c r="I451" i="3" s="1"/>
  <c r="J451" i="3" s="1"/>
  <c r="K451" i="3" s="1"/>
  <c r="L451" i="3" s="1"/>
  <c r="G452" i="3"/>
  <c r="H452" i="3" s="1"/>
  <c r="I452" i="3" s="1"/>
  <c r="J452" i="3" s="1"/>
  <c r="K452" i="3" s="1"/>
  <c r="L452" i="3" s="1"/>
  <c r="G453" i="3"/>
  <c r="H453" i="3" s="1"/>
  <c r="I453" i="3" s="1"/>
  <c r="J453" i="3" s="1"/>
  <c r="K453" i="3" s="1"/>
  <c r="L453" i="3" s="1"/>
  <c r="G455" i="3"/>
  <c r="H455" i="3" s="1"/>
  <c r="I455" i="3" s="1"/>
  <c r="J455" i="3" s="1"/>
  <c r="K455" i="3" s="1"/>
  <c r="L455" i="3" s="1"/>
  <c r="G456" i="3"/>
  <c r="H456" i="3" s="1"/>
  <c r="I456" i="3" s="1"/>
  <c r="J456" i="3" s="1"/>
  <c r="K456" i="3" s="1"/>
  <c r="L456" i="3" s="1"/>
  <c r="G457" i="3"/>
  <c r="H457" i="3" s="1"/>
  <c r="I457" i="3" s="1"/>
  <c r="J457" i="3" s="1"/>
  <c r="K457" i="3" s="1"/>
  <c r="L457" i="3" s="1"/>
  <c r="G458" i="3"/>
  <c r="H458" i="3" s="1"/>
  <c r="I458" i="3" s="1"/>
  <c r="J458" i="3" s="1"/>
  <c r="K458" i="3" s="1"/>
  <c r="L458" i="3" s="1"/>
  <c r="G459" i="3"/>
  <c r="H459" i="3" s="1"/>
  <c r="I459" i="3" s="1"/>
  <c r="J459" i="3" s="1"/>
  <c r="K459" i="3" s="1"/>
  <c r="L459" i="3" s="1"/>
  <c r="G460" i="3"/>
  <c r="H460" i="3" s="1"/>
  <c r="I460" i="3" s="1"/>
  <c r="J460" i="3" s="1"/>
  <c r="K460" i="3" s="1"/>
  <c r="L460" i="3" s="1"/>
  <c r="G461" i="3"/>
  <c r="H461" i="3" s="1"/>
  <c r="I461" i="3" s="1"/>
  <c r="J461" i="3" s="1"/>
  <c r="K461" i="3" s="1"/>
  <c r="L461" i="3" s="1"/>
  <c r="G462" i="3"/>
  <c r="H462" i="3" s="1"/>
  <c r="I462" i="3" s="1"/>
  <c r="J462" i="3" s="1"/>
  <c r="K462" i="3" s="1"/>
  <c r="L462" i="3" s="1"/>
  <c r="G463" i="3"/>
  <c r="H463" i="3" s="1"/>
  <c r="I463" i="3" s="1"/>
  <c r="J463" i="3" s="1"/>
  <c r="K463" i="3" s="1"/>
  <c r="L463" i="3" s="1"/>
  <c r="G464" i="3"/>
  <c r="H464" i="3" s="1"/>
  <c r="I464" i="3" s="1"/>
  <c r="J464" i="3" s="1"/>
  <c r="K464" i="3" s="1"/>
  <c r="L464" i="3" s="1"/>
  <c r="G465" i="3"/>
  <c r="H465" i="3" s="1"/>
  <c r="I465" i="3" s="1"/>
  <c r="J465" i="3" s="1"/>
  <c r="K465" i="3" s="1"/>
  <c r="L465" i="3" s="1"/>
  <c r="G466" i="3"/>
  <c r="H466" i="3" s="1"/>
  <c r="I466" i="3" s="1"/>
  <c r="J466" i="3" s="1"/>
  <c r="K466" i="3" s="1"/>
  <c r="L466" i="3" s="1"/>
  <c r="G467" i="3"/>
  <c r="H467" i="3" s="1"/>
  <c r="I467" i="3" s="1"/>
  <c r="J467" i="3" s="1"/>
  <c r="K467" i="3" s="1"/>
  <c r="L467" i="3" s="1"/>
  <c r="G468" i="3"/>
  <c r="H468" i="3" s="1"/>
  <c r="I468" i="3" s="1"/>
  <c r="J468" i="3" s="1"/>
  <c r="K468" i="3" s="1"/>
  <c r="L468" i="3" s="1"/>
  <c r="G469" i="3"/>
  <c r="H469" i="3" s="1"/>
  <c r="I469" i="3" s="1"/>
  <c r="J469" i="3" s="1"/>
  <c r="K469" i="3" s="1"/>
  <c r="L469" i="3" s="1"/>
  <c r="G470" i="3"/>
  <c r="H470" i="3" s="1"/>
  <c r="I470" i="3" s="1"/>
  <c r="J470" i="3" s="1"/>
  <c r="K470" i="3" s="1"/>
  <c r="L470" i="3" s="1"/>
  <c r="G471" i="3"/>
  <c r="H471" i="3" s="1"/>
  <c r="I471" i="3" s="1"/>
  <c r="J471" i="3" s="1"/>
  <c r="K471" i="3" s="1"/>
  <c r="L471" i="3" s="1"/>
  <c r="G472" i="3"/>
  <c r="H472" i="3" s="1"/>
  <c r="I472" i="3" s="1"/>
  <c r="J472" i="3" s="1"/>
  <c r="K472" i="3" s="1"/>
  <c r="L472" i="3" s="1"/>
  <c r="G473" i="3"/>
  <c r="H473" i="3" s="1"/>
  <c r="I473" i="3" s="1"/>
  <c r="J473" i="3" s="1"/>
  <c r="K473" i="3" s="1"/>
  <c r="L473" i="3" s="1"/>
  <c r="G474" i="3"/>
  <c r="H474" i="3" s="1"/>
  <c r="I474" i="3" s="1"/>
  <c r="J474" i="3" s="1"/>
  <c r="K474" i="3" s="1"/>
  <c r="L474" i="3" s="1"/>
  <c r="G475" i="3"/>
  <c r="H475" i="3" s="1"/>
  <c r="I475" i="3" s="1"/>
  <c r="J475" i="3" s="1"/>
  <c r="K475" i="3" s="1"/>
  <c r="L475" i="3" s="1"/>
  <c r="G477" i="3"/>
  <c r="H477" i="3" s="1"/>
  <c r="I477" i="3" s="1"/>
  <c r="J477" i="3" s="1"/>
  <c r="K477" i="3" s="1"/>
  <c r="L477" i="3" s="1"/>
  <c r="G478" i="3"/>
  <c r="H478" i="3" s="1"/>
  <c r="I478" i="3" s="1"/>
  <c r="J478" i="3" s="1"/>
  <c r="K478" i="3" s="1"/>
  <c r="L478" i="3" s="1"/>
  <c r="G479" i="3"/>
  <c r="H479" i="3" s="1"/>
  <c r="I479" i="3" s="1"/>
  <c r="J479" i="3" s="1"/>
  <c r="K479" i="3" s="1"/>
  <c r="L479" i="3" s="1"/>
  <c r="G480" i="3"/>
  <c r="H480" i="3" s="1"/>
  <c r="I480" i="3" s="1"/>
  <c r="J480" i="3" s="1"/>
  <c r="K480" i="3" s="1"/>
  <c r="L480" i="3" s="1"/>
  <c r="G481" i="3"/>
  <c r="H481" i="3" s="1"/>
  <c r="I481" i="3" s="1"/>
  <c r="J481" i="3" s="1"/>
  <c r="K481" i="3" s="1"/>
  <c r="L481" i="3" s="1"/>
  <c r="G482" i="3"/>
  <c r="H482" i="3" s="1"/>
  <c r="I482" i="3" s="1"/>
  <c r="J482" i="3" s="1"/>
  <c r="K482" i="3" s="1"/>
  <c r="L482" i="3" s="1"/>
  <c r="G483" i="3"/>
  <c r="H483" i="3" s="1"/>
  <c r="I483" i="3" s="1"/>
  <c r="J483" i="3" s="1"/>
  <c r="K483" i="3" s="1"/>
  <c r="L483" i="3" s="1"/>
  <c r="G484" i="3"/>
  <c r="H484" i="3" s="1"/>
  <c r="I484" i="3" s="1"/>
  <c r="J484" i="3" s="1"/>
  <c r="K484" i="3" s="1"/>
  <c r="L484" i="3" s="1"/>
  <c r="G485" i="3"/>
  <c r="H485" i="3" s="1"/>
  <c r="I485" i="3" s="1"/>
  <c r="J485" i="3" s="1"/>
  <c r="K485" i="3" s="1"/>
  <c r="L485" i="3" s="1"/>
  <c r="G486" i="3"/>
  <c r="H486" i="3" s="1"/>
  <c r="I486" i="3" s="1"/>
  <c r="J486" i="3" s="1"/>
  <c r="K486" i="3" s="1"/>
  <c r="L486" i="3" s="1"/>
  <c r="G487" i="3"/>
  <c r="H487" i="3" s="1"/>
  <c r="I487" i="3" s="1"/>
  <c r="J487" i="3" s="1"/>
  <c r="K487" i="3" s="1"/>
  <c r="L487" i="3" s="1"/>
  <c r="G488" i="3"/>
  <c r="H488" i="3" s="1"/>
  <c r="I488" i="3" s="1"/>
  <c r="J488" i="3" s="1"/>
  <c r="K488" i="3" s="1"/>
  <c r="L488" i="3" s="1"/>
  <c r="G489" i="3"/>
  <c r="H489" i="3" s="1"/>
  <c r="I489" i="3" s="1"/>
  <c r="J489" i="3" s="1"/>
  <c r="K489" i="3" s="1"/>
  <c r="L489" i="3" s="1"/>
  <c r="G490" i="3"/>
  <c r="H490" i="3" s="1"/>
  <c r="I490" i="3" s="1"/>
  <c r="J490" i="3" s="1"/>
  <c r="K490" i="3" s="1"/>
  <c r="L490" i="3" s="1"/>
  <c r="G491" i="3"/>
  <c r="H491" i="3" s="1"/>
  <c r="I491" i="3" s="1"/>
  <c r="J491" i="3" s="1"/>
  <c r="K491" i="3" s="1"/>
  <c r="L491" i="3" s="1"/>
  <c r="G492" i="3"/>
  <c r="H492" i="3" s="1"/>
  <c r="I492" i="3" s="1"/>
  <c r="J492" i="3" s="1"/>
  <c r="K492" i="3" s="1"/>
  <c r="L492" i="3" s="1"/>
  <c r="G495" i="3"/>
  <c r="G496" i="3"/>
  <c r="H496" i="3" s="1"/>
  <c r="I496" i="3" s="1"/>
  <c r="J496" i="3" s="1"/>
  <c r="K496" i="3" s="1"/>
  <c r="G497" i="3"/>
  <c r="H497" i="3" s="1"/>
  <c r="I497" i="3" s="1"/>
  <c r="J497" i="3" s="1"/>
  <c r="K497" i="3" s="1"/>
  <c r="L497" i="3" s="1"/>
  <c r="G498" i="3"/>
  <c r="H498" i="3" s="1"/>
  <c r="I498" i="3" s="1"/>
  <c r="J498" i="3" s="1"/>
  <c r="K498" i="3" s="1"/>
  <c r="L498" i="3" s="1"/>
  <c r="G499" i="3"/>
  <c r="H499" i="3" s="1"/>
  <c r="I499" i="3" s="1"/>
  <c r="J499" i="3" s="1"/>
  <c r="K499" i="3" s="1"/>
  <c r="L499" i="3" s="1"/>
  <c r="G500" i="3"/>
  <c r="H500" i="3" s="1"/>
  <c r="I500" i="3" s="1"/>
  <c r="J500" i="3" s="1"/>
  <c r="K500" i="3" s="1"/>
  <c r="L500" i="3" s="1"/>
  <c r="G502" i="3"/>
  <c r="H502" i="3" s="1"/>
  <c r="I502" i="3" s="1"/>
  <c r="J502" i="3" s="1"/>
  <c r="G503" i="3"/>
  <c r="H503" i="3" s="1"/>
  <c r="I503" i="3" s="1"/>
  <c r="J503" i="3" s="1"/>
  <c r="K503" i="3" s="1"/>
  <c r="G504" i="3"/>
  <c r="H504" i="3" s="1"/>
  <c r="I504" i="3" s="1"/>
  <c r="J504" i="3" s="1"/>
  <c r="K504" i="3" s="1"/>
  <c r="L504" i="3" s="1"/>
  <c r="G505" i="3"/>
  <c r="H505" i="3" s="1"/>
  <c r="I505" i="3" s="1"/>
  <c r="J505" i="3" s="1"/>
  <c r="K505" i="3" s="1"/>
  <c r="L505" i="3" s="1"/>
  <c r="G506" i="3"/>
  <c r="H506" i="3" s="1"/>
  <c r="I506" i="3" s="1"/>
  <c r="J506" i="3" s="1"/>
  <c r="K506" i="3" s="1"/>
  <c r="L506" i="3" s="1"/>
  <c r="G507" i="3"/>
  <c r="H507" i="3" s="1"/>
  <c r="I507" i="3" s="1"/>
  <c r="J507" i="3" s="1"/>
  <c r="K507" i="3" s="1"/>
  <c r="L507" i="3" s="1"/>
  <c r="G508" i="3"/>
  <c r="H508" i="3" s="1"/>
  <c r="I508" i="3" s="1"/>
  <c r="J508" i="3" s="1"/>
  <c r="K508" i="3" s="1"/>
  <c r="L508" i="3" s="1"/>
  <c r="G509" i="3"/>
  <c r="H509" i="3" s="1"/>
  <c r="I509" i="3" s="1"/>
  <c r="J509" i="3" s="1"/>
  <c r="K509" i="3" s="1"/>
  <c r="L509" i="3" s="1"/>
  <c r="G510" i="3"/>
  <c r="H510" i="3" s="1"/>
  <c r="I510" i="3" s="1"/>
  <c r="J510" i="3" s="1"/>
  <c r="K510" i="3" s="1"/>
  <c r="L510" i="3" s="1"/>
  <c r="G511" i="3"/>
  <c r="H511" i="3" s="1"/>
  <c r="I511" i="3" s="1"/>
  <c r="J511" i="3" s="1"/>
  <c r="K511" i="3" s="1"/>
  <c r="L511" i="3" s="1"/>
  <c r="G512" i="3"/>
  <c r="H512" i="3" s="1"/>
  <c r="I512" i="3" s="1"/>
  <c r="J512" i="3" s="1"/>
  <c r="K512" i="3" s="1"/>
  <c r="L512" i="3" s="1"/>
  <c r="G513" i="3"/>
  <c r="H513" i="3" s="1"/>
  <c r="I513" i="3" s="1"/>
  <c r="J513" i="3" s="1"/>
  <c r="K513" i="3" s="1"/>
  <c r="L513" i="3" s="1"/>
  <c r="G514" i="3"/>
  <c r="H514" i="3" s="1"/>
  <c r="I514" i="3" s="1"/>
  <c r="J514" i="3" s="1"/>
  <c r="K514" i="3" s="1"/>
  <c r="L514" i="3" s="1"/>
  <c r="G515" i="3"/>
  <c r="H515" i="3" s="1"/>
  <c r="I515" i="3" s="1"/>
  <c r="J515" i="3" s="1"/>
  <c r="K515" i="3" s="1"/>
  <c r="L515" i="3" s="1"/>
  <c r="G516" i="3"/>
  <c r="H516" i="3" s="1"/>
  <c r="I516" i="3" s="1"/>
  <c r="J516" i="3" s="1"/>
  <c r="K516" i="3" s="1"/>
  <c r="L516" i="3" s="1"/>
  <c r="G517" i="3"/>
  <c r="H517" i="3" s="1"/>
  <c r="I517" i="3" s="1"/>
  <c r="J517" i="3" s="1"/>
  <c r="K517" i="3" s="1"/>
  <c r="L517" i="3" s="1"/>
  <c r="G518" i="3"/>
  <c r="H518" i="3" s="1"/>
  <c r="I518" i="3" s="1"/>
  <c r="J518" i="3" s="1"/>
  <c r="K518" i="3" s="1"/>
  <c r="L518" i="3" s="1"/>
  <c r="G519" i="3"/>
  <c r="H519" i="3" s="1"/>
  <c r="I519" i="3" s="1"/>
  <c r="J519" i="3" s="1"/>
  <c r="K519" i="3" s="1"/>
  <c r="L519" i="3" s="1"/>
  <c r="G520" i="3"/>
  <c r="H520" i="3" s="1"/>
  <c r="I520" i="3" s="1"/>
  <c r="J520" i="3" s="1"/>
  <c r="K520" i="3" s="1"/>
  <c r="L520" i="3" s="1"/>
  <c r="G523" i="3"/>
  <c r="H523" i="3" s="1"/>
  <c r="I523" i="3" s="1"/>
  <c r="J523" i="3" s="1"/>
  <c r="K523" i="3" s="1"/>
  <c r="L523" i="3" s="1"/>
  <c r="G524" i="3"/>
  <c r="H524" i="3" s="1"/>
  <c r="I524" i="3" s="1"/>
  <c r="J524" i="3" s="1"/>
  <c r="K524" i="3" s="1"/>
  <c r="L524" i="3" s="1"/>
  <c r="G525" i="3"/>
  <c r="H525" i="3" s="1"/>
  <c r="I525" i="3" s="1"/>
  <c r="J525" i="3" s="1"/>
  <c r="K525" i="3" s="1"/>
  <c r="L525" i="3" s="1"/>
  <c r="G526" i="3"/>
  <c r="H526" i="3" s="1"/>
  <c r="I526" i="3" s="1"/>
  <c r="J526" i="3" s="1"/>
  <c r="K526" i="3" s="1"/>
  <c r="L526" i="3" s="1"/>
  <c r="G527" i="3"/>
  <c r="H527" i="3" s="1"/>
  <c r="I527" i="3" s="1"/>
  <c r="J527" i="3" s="1"/>
  <c r="K527" i="3" s="1"/>
  <c r="L527" i="3" s="1"/>
  <c r="G528" i="3"/>
  <c r="H528" i="3" s="1"/>
  <c r="I528" i="3" s="1"/>
  <c r="J528" i="3" s="1"/>
  <c r="K528" i="3" s="1"/>
  <c r="L528" i="3" s="1"/>
  <c r="G529" i="3"/>
  <c r="H529" i="3" s="1"/>
  <c r="I529" i="3" s="1"/>
  <c r="J529" i="3" s="1"/>
  <c r="K529" i="3" s="1"/>
  <c r="L529" i="3" s="1"/>
  <c r="G530" i="3"/>
  <c r="H530" i="3" s="1"/>
  <c r="I530" i="3" s="1"/>
  <c r="J530" i="3" s="1"/>
  <c r="K530" i="3" s="1"/>
  <c r="L530" i="3" s="1"/>
  <c r="G531" i="3"/>
  <c r="H531" i="3" s="1"/>
  <c r="I531" i="3" s="1"/>
  <c r="J531" i="3" s="1"/>
  <c r="K531" i="3" s="1"/>
  <c r="L531" i="3" s="1"/>
  <c r="G532" i="3"/>
  <c r="H532" i="3" s="1"/>
  <c r="I532" i="3" s="1"/>
  <c r="J532" i="3" s="1"/>
  <c r="K532" i="3" s="1"/>
  <c r="L532" i="3" s="1"/>
  <c r="G533" i="3"/>
  <c r="H533" i="3" s="1"/>
  <c r="I533" i="3" s="1"/>
  <c r="J533" i="3" s="1"/>
  <c r="K533" i="3" s="1"/>
  <c r="L533" i="3" s="1"/>
  <c r="G534" i="3"/>
  <c r="H534" i="3" s="1"/>
  <c r="I534" i="3" s="1"/>
  <c r="J534" i="3" s="1"/>
  <c r="K534" i="3" s="1"/>
  <c r="L534" i="3" s="1"/>
  <c r="G535" i="3"/>
  <c r="H535" i="3" s="1"/>
  <c r="I535" i="3" s="1"/>
  <c r="J535" i="3" s="1"/>
  <c r="K535" i="3" s="1"/>
  <c r="L535" i="3" s="1"/>
  <c r="G536" i="3"/>
  <c r="H536" i="3" s="1"/>
  <c r="I536" i="3" s="1"/>
  <c r="J536" i="3" s="1"/>
  <c r="K536" i="3" s="1"/>
  <c r="L536" i="3" s="1"/>
  <c r="G537" i="3"/>
  <c r="H537" i="3" s="1"/>
  <c r="I537" i="3" s="1"/>
  <c r="J537" i="3" s="1"/>
  <c r="K537" i="3" s="1"/>
  <c r="L537" i="3" s="1"/>
  <c r="G538" i="3"/>
  <c r="H538" i="3" s="1"/>
  <c r="I538" i="3" s="1"/>
  <c r="J538" i="3" s="1"/>
  <c r="K538" i="3" s="1"/>
  <c r="L538" i="3" s="1"/>
  <c r="G539" i="3"/>
  <c r="H539" i="3" s="1"/>
  <c r="I539" i="3" s="1"/>
  <c r="J539" i="3" s="1"/>
  <c r="K539" i="3" s="1"/>
  <c r="L539" i="3" s="1"/>
  <c r="G540" i="3"/>
  <c r="H540" i="3" s="1"/>
  <c r="I540" i="3" s="1"/>
  <c r="J540" i="3" s="1"/>
  <c r="K540" i="3" s="1"/>
  <c r="L540" i="3" s="1"/>
  <c r="G541" i="3"/>
  <c r="H541" i="3" s="1"/>
  <c r="I541" i="3" s="1"/>
  <c r="J541" i="3" s="1"/>
  <c r="K541" i="3" s="1"/>
  <c r="L541" i="3" s="1"/>
  <c r="G542" i="3"/>
  <c r="H542" i="3" s="1"/>
  <c r="I542" i="3" s="1"/>
  <c r="J542" i="3" s="1"/>
  <c r="K542" i="3" s="1"/>
  <c r="L542" i="3" s="1"/>
  <c r="G543" i="3"/>
  <c r="H543" i="3" s="1"/>
  <c r="I543" i="3" s="1"/>
  <c r="J543" i="3" s="1"/>
  <c r="K543" i="3" s="1"/>
  <c r="L543" i="3" s="1"/>
  <c r="G544" i="3"/>
  <c r="H544" i="3" s="1"/>
  <c r="I544" i="3" s="1"/>
  <c r="J544" i="3" s="1"/>
  <c r="K544" i="3" s="1"/>
  <c r="L544" i="3" s="1"/>
  <c r="G545" i="3"/>
  <c r="H545" i="3" s="1"/>
  <c r="I545" i="3" s="1"/>
  <c r="J545" i="3" s="1"/>
  <c r="K545" i="3" s="1"/>
  <c r="L545" i="3" s="1"/>
  <c r="G546" i="3"/>
  <c r="H546" i="3" s="1"/>
  <c r="I546" i="3" s="1"/>
  <c r="J546" i="3" s="1"/>
  <c r="K546" i="3" s="1"/>
  <c r="L546" i="3" s="1"/>
  <c r="G547" i="3"/>
  <c r="H547" i="3" s="1"/>
  <c r="I547" i="3" s="1"/>
  <c r="J547" i="3" s="1"/>
  <c r="K547" i="3" s="1"/>
  <c r="L547" i="3" s="1"/>
  <c r="G548" i="3"/>
  <c r="H548" i="3" s="1"/>
  <c r="I548" i="3" s="1"/>
  <c r="J548" i="3" s="1"/>
  <c r="K548" i="3" s="1"/>
  <c r="L548" i="3" s="1"/>
  <c r="G549" i="3"/>
  <c r="H549" i="3" s="1"/>
  <c r="I549" i="3" s="1"/>
  <c r="J549" i="3" s="1"/>
  <c r="K549" i="3" s="1"/>
  <c r="L549" i="3" s="1"/>
  <c r="G550" i="3"/>
  <c r="H550" i="3" s="1"/>
  <c r="I550" i="3" s="1"/>
  <c r="J550" i="3" s="1"/>
  <c r="K550" i="3" s="1"/>
  <c r="L550" i="3" s="1"/>
  <c r="G552" i="3"/>
  <c r="G553" i="3"/>
  <c r="H553" i="3" s="1"/>
  <c r="I553" i="3" s="1"/>
  <c r="J553" i="3" s="1"/>
  <c r="K553" i="3" s="1"/>
  <c r="L553" i="3" s="1"/>
  <c r="G554" i="3"/>
  <c r="H554" i="3" s="1"/>
  <c r="I554" i="3" s="1"/>
  <c r="J554" i="3" s="1"/>
  <c r="K554" i="3" s="1"/>
  <c r="L554" i="3" s="1"/>
  <c r="G555" i="3"/>
  <c r="H555" i="3" s="1"/>
  <c r="I555" i="3" s="1"/>
  <c r="J555" i="3" s="1"/>
  <c r="K555" i="3" s="1"/>
  <c r="L555" i="3" s="1"/>
  <c r="G556" i="3"/>
  <c r="H556" i="3" s="1"/>
  <c r="I556" i="3" s="1"/>
  <c r="J556" i="3" s="1"/>
  <c r="K556" i="3" s="1"/>
  <c r="L556" i="3" s="1"/>
  <c r="G557" i="3"/>
  <c r="H557" i="3" s="1"/>
  <c r="I557" i="3" s="1"/>
  <c r="J557" i="3" s="1"/>
  <c r="K557" i="3" s="1"/>
  <c r="L557" i="3" s="1"/>
  <c r="G558" i="3"/>
  <c r="H558" i="3" s="1"/>
  <c r="I558" i="3" s="1"/>
  <c r="J558" i="3" s="1"/>
  <c r="K558" i="3" s="1"/>
  <c r="L558" i="3" s="1"/>
  <c r="G559" i="3"/>
  <c r="H559" i="3" s="1"/>
  <c r="I559" i="3" s="1"/>
  <c r="J559" i="3" s="1"/>
  <c r="K559" i="3" s="1"/>
  <c r="L559" i="3" s="1"/>
  <c r="G560" i="3"/>
  <c r="H560" i="3" s="1"/>
  <c r="I560" i="3" s="1"/>
  <c r="J560" i="3" s="1"/>
  <c r="K560" i="3" s="1"/>
  <c r="L560" i="3" s="1"/>
  <c r="G564" i="3"/>
  <c r="H564" i="3" s="1"/>
  <c r="I564" i="3" s="1"/>
  <c r="J564" i="3" s="1"/>
  <c r="K564" i="3" s="1"/>
  <c r="L564" i="3" s="1"/>
  <c r="G565" i="3"/>
  <c r="H565" i="3" s="1"/>
  <c r="I565" i="3" s="1"/>
  <c r="J565" i="3" s="1"/>
  <c r="K565" i="3" s="1"/>
  <c r="L565" i="3" s="1"/>
  <c r="G566" i="3"/>
  <c r="H566" i="3" s="1"/>
  <c r="I566" i="3" s="1"/>
  <c r="J566" i="3" s="1"/>
  <c r="K566" i="3" s="1"/>
  <c r="L566" i="3" s="1"/>
  <c r="G567" i="3"/>
  <c r="H567" i="3" s="1"/>
  <c r="I567" i="3" s="1"/>
  <c r="J567" i="3" s="1"/>
  <c r="K567" i="3" s="1"/>
  <c r="L567" i="3" s="1"/>
  <c r="G568" i="3"/>
  <c r="H568" i="3" s="1"/>
  <c r="I568" i="3" s="1"/>
  <c r="J568" i="3" s="1"/>
  <c r="K568" i="3" s="1"/>
  <c r="L568" i="3" s="1"/>
  <c r="G571" i="3"/>
  <c r="H571" i="3" s="1"/>
  <c r="I571" i="3" s="1"/>
  <c r="J571" i="3" s="1"/>
  <c r="K571" i="3" s="1"/>
  <c r="L571" i="3" s="1"/>
  <c r="G572" i="3"/>
  <c r="H572" i="3" s="1"/>
  <c r="I572" i="3" s="1"/>
  <c r="J572" i="3" s="1"/>
  <c r="K572" i="3" s="1"/>
  <c r="L572" i="3" s="1"/>
  <c r="G573" i="3"/>
  <c r="H573" i="3" s="1"/>
  <c r="I573" i="3" s="1"/>
  <c r="J573" i="3" s="1"/>
  <c r="K573" i="3" s="1"/>
  <c r="L573" i="3" s="1"/>
  <c r="G574" i="3"/>
  <c r="H574" i="3" s="1"/>
  <c r="I574" i="3" s="1"/>
  <c r="J574" i="3" s="1"/>
  <c r="K574" i="3" s="1"/>
  <c r="L574" i="3" s="1"/>
  <c r="G575" i="3"/>
  <c r="H575" i="3" s="1"/>
  <c r="I575" i="3" s="1"/>
  <c r="J575" i="3" s="1"/>
  <c r="K575" i="3" s="1"/>
  <c r="L575" i="3" s="1"/>
  <c r="G576" i="3"/>
  <c r="H576" i="3" s="1"/>
  <c r="I576" i="3" s="1"/>
  <c r="J576" i="3" s="1"/>
  <c r="K576" i="3" s="1"/>
  <c r="L576" i="3" s="1"/>
  <c r="G577" i="3"/>
  <c r="H577" i="3" s="1"/>
  <c r="I577" i="3" s="1"/>
  <c r="J577" i="3" s="1"/>
  <c r="K577" i="3" s="1"/>
  <c r="L577" i="3" s="1"/>
  <c r="G578" i="3"/>
  <c r="H578" i="3" s="1"/>
  <c r="I578" i="3" s="1"/>
  <c r="J578" i="3" s="1"/>
  <c r="K578" i="3" s="1"/>
  <c r="L578" i="3" s="1"/>
  <c r="G579" i="3"/>
  <c r="H579" i="3" s="1"/>
  <c r="I579" i="3" s="1"/>
  <c r="J579" i="3" s="1"/>
  <c r="K579" i="3" s="1"/>
  <c r="L579" i="3" s="1"/>
  <c r="G580" i="3"/>
  <c r="H580" i="3" s="1"/>
  <c r="I580" i="3" s="1"/>
  <c r="J580" i="3" s="1"/>
  <c r="K580" i="3" s="1"/>
  <c r="L580" i="3" s="1"/>
  <c r="G581" i="3"/>
  <c r="H581" i="3" s="1"/>
  <c r="I581" i="3" s="1"/>
  <c r="J581" i="3" s="1"/>
  <c r="K581" i="3" s="1"/>
  <c r="L581" i="3" s="1"/>
  <c r="G582" i="3"/>
  <c r="H582" i="3" s="1"/>
  <c r="I582" i="3" s="1"/>
  <c r="J582" i="3" s="1"/>
  <c r="K582" i="3" s="1"/>
  <c r="L582" i="3" s="1"/>
  <c r="G583" i="3"/>
  <c r="H583" i="3" s="1"/>
  <c r="I583" i="3" s="1"/>
  <c r="J583" i="3" s="1"/>
  <c r="K583" i="3" s="1"/>
  <c r="L583" i="3" s="1"/>
  <c r="G584" i="3"/>
  <c r="H584" i="3" s="1"/>
  <c r="I584" i="3" s="1"/>
  <c r="J584" i="3" s="1"/>
  <c r="K584" i="3" s="1"/>
  <c r="L584" i="3" s="1"/>
  <c r="G585" i="3"/>
  <c r="H585" i="3" s="1"/>
  <c r="I585" i="3" s="1"/>
  <c r="J585" i="3" s="1"/>
  <c r="K585" i="3" s="1"/>
  <c r="L585" i="3" s="1"/>
  <c r="G586" i="3"/>
  <c r="H586" i="3" s="1"/>
  <c r="I586" i="3" s="1"/>
  <c r="J586" i="3" s="1"/>
  <c r="K586" i="3" s="1"/>
  <c r="L586" i="3" s="1"/>
  <c r="G587" i="3"/>
  <c r="H587" i="3" s="1"/>
  <c r="I587" i="3" s="1"/>
  <c r="J587" i="3" s="1"/>
  <c r="K587" i="3" s="1"/>
  <c r="L587" i="3" s="1"/>
  <c r="G589" i="3"/>
  <c r="H589" i="3" s="1"/>
  <c r="G590" i="3"/>
  <c r="H590" i="3" s="1"/>
  <c r="I590" i="3" s="1"/>
  <c r="J590" i="3" s="1"/>
  <c r="K590" i="3" s="1"/>
  <c r="L590" i="3" s="1"/>
  <c r="G591" i="3"/>
  <c r="H591" i="3" s="1"/>
  <c r="I591" i="3" s="1"/>
  <c r="J591" i="3" s="1"/>
  <c r="K591" i="3" s="1"/>
  <c r="L591" i="3" s="1"/>
  <c r="G592" i="3"/>
  <c r="H592" i="3" s="1"/>
  <c r="I592" i="3" s="1"/>
  <c r="J592" i="3" s="1"/>
  <c r="K592" i="3" s="1"/>
  <c r="L592" i="3" s="1"/>
  <c r="G593" i="3"/>
  <c r="H593" i="3" s="1"/>
  <c r="I593" i="3" s="1"/>
  <c r="J593" i="3" s="1"/>
  <c r="K593" i="3" s="1"/>
  <c r="L593" i="3" s="1"/>
  <c r="G594" i="3"/>
  <c r="H594" i="3" s="1"/>
  <c r="I594" i="3" s="1"/>
  <c r="J594" i="3" s="1"/>
  <c r="K594" i="3" s="1"/>
  <c r="L594" i="3" s="1"/>
  <c r="G595" i="3"/>
  <c r="H595" i="3" s="1"/>
  <c r="I595" i="3" s="1"/>
  <c r="J595" i="3" s="1"/>
  <c r="K595" i="3" s="1"/>
  <c r="L595" i="3" s="1"/>
  <c r="G596" i="3"/>
  <c r="H596" i="3" s="1"/>
  <c r="I596" i="3" s="1"/>
  <c r="J596" i="3" s="1"/>
  <c r="K596" i="3" s="1"/>
  <c r="L596" i="3" s="1"/>
  <c r="G597" i="3"/>
  <c r="H597" i="3" s="1"/>
  <c r="I597" i="3" s="1"/>
  <c r="J597" i="3" s="1"/>
  <c r="K597" i="3" s="1"/>
  <c r="L597" i="3" s="1"/>
  <c r="G598" i="3"/>
  <c r="H598" i="3" s="1"/>
  <c r="I598" i="3" s="1"/>
  <c r="J598" i="3" s="1"/>
  <c r="K598" i="3" s="1"/>
  <c r="L598" i="3" s="1"/>
  <c r="G599" i="3"/>
  <c r="H599" i="3" s="1"/>
  <c r="I599" i="3" s="1"/>
  <c r="J599" i="3" s="1"/>
  <c r="K599" i="3" s="1"/>
  <c r="L599" i="3" s="1"/>
  <c r="G600" i="3"/>
  <c r="H600" i="3" s="1"/>
  <c r="I600" i="3" s="1"/>
  <c r="J600" i="3" s="1"/>
  <c r="K600" i="3" s="1"/>
  <c r="L600" i="3" s="1"/>
  <c r="G601" i="3"/>
  <c r="H601" i="3" s="1"/>
  <c r="I601" i="3" s="1"/>
  <c r="J601" i="3" s="1"/>
  <c r="K601" i="3" s="1"/>
  <c r="L601" i="3" s="1"/>
  <c r="G602" i="3"/>
  <c r="H602" i="3" s="1"/>
  <c r="I602" i="3" s="1"/>
  <c r="J602" i="3" s="1"/>
  <c r="K602" i="3" s="1"/>
  <c r="L602" i="3" s="1"/>
  <c r="G604" i="3"/>
  <c r="H604" i="3" s="1"/>
  <c r="G605" i="3"/>
  <c r="H605" i="3" s="1"/>
  <c r="I605" i="3" s="1"/>
  <c r="J605" i="3" s="1"/>
  <c r="K605" i="3" s="1"/>
  <c r="L605" i="3" s="1"/>
  <c r="G607" i="3"/>
  <c r="H607" i="3" s="1"/>
  <c r="G608" i="3"/>
  <c r="H608" i="3" s="1"/>
  <c r="I608" i="3" s="1"/>
  <c r="J608" i="3" s="1"/>
  <c r="G609" i="3"/>
  <c r="H609" i="3" s="1"/>
  <c r="I609" i="3" s="1"/>
  <c r="J609" i="3" s="1"/>
  <c r="K609" i="3" s="1"/>
  <c r="G610" i="3"/>
  <c r="H610" i="3" s="1"/>
  <c r="I610" i="3" s="1"/>
  <c r="J610" i="3" s="1"/>
  <c r="K610" i="3" s="1"/>
  <c r="L610" i="3" s="1"/>
  <c r="G611" i="3"/>
  <c r="H611" i="3" s="1"/>
  <c r="I611" i="3" s="1"/>
  <c r="J611" i="3" s="1"/>
  <c r="K611" i="3" s="1"/>
  <c r="L611" i="3" s="1"/>
  <c r="G612" i="3"/>
  <c r="H612" i="3" s="1"/>
  <c r="I612" i="3" s="1"/>
  <c r="J612" i="3" s="1"/>
  <c r="K612" i="3" s="1"/>
  <c r="L612" i="3" s="1"/>
  <c r="G613" i="3"/>
  <c r="H613" i="3" s="1"/>
  <c r="I613" i="3" s="1"/>
  <c r="J613" i="3" s="1"/>
  <c r="K613" i="3" s="1"/>
  <c r="L613" i="3" s="1"/>
  <c r="G614" i="3"/>
  <c r="H614" i="3" s="1"/>
  <c r="I614" i="3" s="1"/>
  <c r="J614" i="3" s="1"/>
  <c r="K614" i="3" s="1"/>
  <c r="L614" i="3" s="1"/>
  <c r="G615" i="3"/>
  <c r="H615" i="3" s="1"/>
  <c r="I615" i="3" s="1"/>
  <c r="J615" i="3" s="1"/>
  <c r="K615" i="3" s="1"/>
  <c r="L615" i="3" s="1"/>
  <c r="G616" i="3"/>
  <c r="H616" i="3" s="1"/>
  <c r="I616" i="3" s="1"/>
  <c r="J616" i="3" s="1"/>
  <c r="K616" i="3" s="1"/>
  <c r="L616" i="3" s="1"/>
  <c r="G617" i="3"/>
  <c r="H617" i="3" s="1"/>
  <c r="I617" i="3" s="1"/>
  <c r="J617" i="3" s="1"/>
  <c r="K617" i="3" s="1"/>
  <c r="L617" i="3" s="1"/>
  <c r="G618" i="3"/>
  <c r="H618" i="3" s="1"/>
  <c r="I618" i="3" s="1"/>
  <c r="J618" i="3" s="1"/>
  <c r="K618" i="3" s="1"/>
  <c r="L618" i="3" s="1"/>
  <c r="G619" i="3"/>
  <c r="H619" i="3" s="1"/>
  <c r="I619" i="3" s="1"/>
  <c r="J619" i="3" s="1"/>
  <c r="K619" i="3" s="1"/>
  <c r="L619" i="3" s="1"/>
  <c r="G620" i="3"/>
  <c r="H620" i="3" s="1"/>
  <c r="I620" i="3" s="1"/>
  <c r="J620" i="3" s="1"/>
  <c r="K620" i="3" s="1"/>
  <c r="L620" i="3" s="1"/>
  <c r="G621" i="3"/>
  <c r="H621" i="3" s="1"/>
  <c r="I621" i="3" s="1"/>
  <c r="J621" i="3" s="1"/>
  <c r="K621" i="3" s="1"/>
  <c r="L621" i="3" s="1"/>
  <c r="G622" i="3"/>
  <c r="H622" i="3" s="1"/>
  <c r="I622" i="3" s="1"/>
  <c r="J622" i="3" s="1"/>
  <c r="K622" i="3" s="1"/>
  <c r="L622" i="3" s="1"/>
  <c r="G623" i="3"/>
  <c r="H623" i="3" s="1"/>
  <c r="I623" i="3" s="1"/>
  <c r="J623" i="3" s="1"/>
  <c r="K623" i="3" s="1"/>
  <c r="L623" i="3" s="1"/>
  <c r="G624" i="3"/>
  <c r="H624" i="3" s="1"/>
  <c r="I624" i="3" s="1"/>
  <c r="J624" i="3" s="1"/>
  <c r="K624" i="3" s="1"/>
  <c r="L624" i="3" s="1"/>
  <c r="G625" i="3"/>
  <c r="H625" i="3" s="1"/>
  <c r="I625" i="3" s="1"/>
  <c r="J625" i="3" s="1"/>
  <c r="K625" i="3" s="1"/>
  <c r="L625" i="3" s="1"/>
  <c r="G626" i="3"/>
  <c r="H626" i="3" s="1"/>
  <c r="I626" i="3" s="1"/>
  <c r="J626" i="3" s="1"/>
  <c r="K626" i="3" s="1"/>
  <c r="L626" i="3" s="1"/>
  <c r="G627" i="3"/>
  <c r="H627" i="3" s="1"/>
  <c r="I627" i="3" s="1"/>
  <c r="J627" i="3" s="1"/>
  <c r="K627" i="3" s="1"/>
  <c r="L627" i="3" s="1"/>
  <c r="G628" i="3"/>
  <c r="H628" i="3" s="1"/>
  <c r="I628" i="3" s="1"/>
  <c r="J628" i="3" s="1"/>
  <c r="K628" i="3" s="1"/>
  <c r="L628" i="3" s="1"/>
  <c r="G629" i="3"/>
  <c r="H629" i="3" s="1"/>
  <c r="I629" i="3" s="1"/>
  <c r="J629" i="3" s="1"/>
  <c r="K629" i="3" s="1"/>
  <c r="L629" i="3" s="1"/>
  <c r="G631" i="3"/>
  <c r="H631" i="3" s="1"/>
  <c r="G632" i="3"/>
  <c r="H632" i="3" s="1"/>
  <c r="I632" i="3" s="1"/>
  <c r="G633" i="3"/>
  <c r="H633" i="3" s="1"/>
  <c r="I633" i="3" s="1"/>
  <c r="J633" i="3" s="1"/>
  <c r="K633" i="3" s="1"/>
  <c r="L633" i="3" s="1"/>
  <c r="G634" i="3"/>
  <c r="H634" i="3" s="1"/>
  <c r="I634" i="3" s="1"/>
  <c r="J634" i="3" s="1"/>
  <c r="K634" i="3" s="1"/>
  <c r="L634" i="3" s="1"/>
  <c r="G635" i="3"/>
  <c r="H635" i="3" s="1"/>
  <c r="I635" i="3" s="1"/>
  <c r="J635" i="3" s="1"/>
  <c r="K635" i="3" s="1"/>
  <c r="L635" i="3" s="1"/>
  <c r="G636" i="3"/>
  <c r="H636" i="3" s="1"/>
  <c r="I636" i="3" s="1"/>
  <c r="J636" i="3" s="1"/>
  <c r="K636" i="3" s="1"/>
  <c r="L636" i="3" s="1"/>
  <c r="G637" i="3"/>
  <c r="H637" i="3" s="1"/>
  <c r="I637" i="3" s="1"/>
  <c r="J637" i="3" s="1"/>
  <c r="K637" i="3" s="1"/>
  <c r="L637" i="3" s="1"/>
  <c r="G638" i="3"/>
  <c r="H638" i="3" s="1"/>
  <c r="I638" i="3" s="1"/>
  <c r="J638" i="3" s="1"/>
  <c r="K638" i="3" s="1"/>
  <c r="L638" i="3" s="1"/>
  <c r="G639" i="3"/>
  <c r="H639" i="3" s="1"/>
  <c r="I639" i="3" s="1"/>
  <c r="J639" i="3" s="1"/>
  <c r="K639" i="3" s="1"/>
  <c r="L639" i="3" s="1"/>
  <c r="G640" i="3"/>
  <c r="H640" i="3" s="1"/>
  <c r="I640" i="3" s="1"/>
  <c r="J640" i="3" s="1"/>
  <c r="K640" i="3" s="1"/>
  <c r="L640" i="3" s="1"/>
  <c r="G641" i="3"/>
  <c r="H641" i="3" s="1"/>
  <c r="I641" i="3" s="1"/>
  <c r="J641" i="3" s="1"/>
  <c r="K641" i="3" s="1"/>
  <c r="L641" i="3" s="1"/>
  <c r="G642" i="3"/>
  <c r="H642" i="3" s="1"/>
  <c r="I642" i="3" s="1"/>
  <c r="J642" i="3" s="1"/>
  <c r="K642" i="3" s="1"/>
  <c r="L642" i="3" s="1"/>
  <c r="G643" i="3"/>
  <c r="H643" i="3" s="1"/>
  <c r="I643" i="3" s="1"/>
  <c r="J643" i="3" s="1"/>
  <c r="K643" i="3" s="1"/>
  <c r="L643" i="3" s="1"/>
  <c r="G644" i="3"/>
  <c r="H644" i="3" s="1"/>
  <c r="I644" i="3" s="1"/>
  <c r="J644" i="3" s="1"/>
  <c r="K644" i="3" s="1"/>
  <c r="L644" i="3" s="1"/>
  <c r="G645" i="3"/>
  <c r="H645" i="3" s="1"/>
  <c r="I645" i="3" s="1"/>
  <c r="J645" i="3" s="1"/>
  <c r="K645" i="3" s="1"/>
  <c r="L645" i="3" s="1"/>
  <c r="G646" i="3"/>
  <c r="H646" i="3" s="1"/>
  <c r="I646" i="3" s="1"/>
  <c r="J646" i="3" s="1"/>
  <c r="K646" i="3" s="1"/>
  <c r="L646" i="3" s="1"/>
  <c r="G647" i="3"/>
  <c r="H647" i="3" s="1"/>
  <c r="I647" i="3" s="1"/>
  <c r="J647" i="3" s="1"/>
  <c r="K647" i="3" s="1"/>
  <c r="L647" i="3" s="1"/>
  <c r="G648" i="3"/>
  <c r="H648" i="3" s="1"/>
  <c r="I648" i="3" s="1"/>
  <c r="J648" i="3" s="1"/>
  <c r="K648" i="3" s="1"/>
  <c r="L648" i="3" s="1"/>
  <c r="G649" i="3"/>
  <c r="H649" i="3" s="1"/>
  <c r="I649" i="3" s="1"/>
  <c r="J649" i="3" s="1"/>
  <c r="K649" i="3" s="1"/>
  <c r="L649" i="3" s="1"/>
  <c r="G650" i="3"/>
  <c r="H650" i="3" s="1"/>
  <c r="I650" i="3" s="1"/>
  <c r="J650" i="3" s="1"/>
  <c r="K650" i="3" s="1"/>
  <c r="L650" i="3" s="1"/>
  <c r="G651" i="3"/>
  <c r="H651" i="3" s="1"/>
  <c r="I651" i="3" s="1"/>
  <c r="J651" i="3" s="1"/>
  <c r="K651" i="3" s="1"/>
  <c r="L651" i="3" s="1"/>
  <c r="G652" i="3"/>
  <c r="H652" i="3" s="1"/>
  <c r="I652" i="3" s="1"/>
  <c r="J652" i="3" s="1"/>
  <c r="K652" i="3" s="1"/>
  <c r="L652" i="3" s="1"/>
  <c r="G653" i="3"/>
  <c r="H653" i="3" s="1"/>
  <c r="I653" i="3" s="1"/>
  <c r="J653" i="3" s="1"/>
  <c r="K653" i="3" s="1"/>
  <c r="L653" i="3" s="1"/>
  <c r="G654" i="3"/>
  <c r="H654" i="3" s="1"/>
  <c r="I654" i="3" s="1"/>
  <c r="J654" i="3" s="1"/>
  <c r="K654" i="3" s="1"/>
  <c r="L654" i="3" s="1"/>
  <c r="G657" i="3"/>
  <c r="H657" i="3" s="1"/>
  <c r="I657" i="3" s="1"/>
  <c r="J657" i="3" s="1"/>
  <c r="K657" i="3" s="1"/>
  <c r="L657" i="3" s="1"/>
  <c r="G658" i="3"/>
  <c r="H658" i="3" s="1"/>
  <c r="I658" i="3" s="1"/>
  <c r="J658" i="3" s="1"/>
  <c r="K658" i="3" s="1"/>
  <c r="L658" i="3" s="1"/>
  <c r="G659" i="3"/>
  <c r="H659" i="3" s="1"/>
  <c r="I659" i="3" s="1"/>
  <c r="J659" i="3" s="1"/>
  <c r="K659" i="3" s="1"/>
  <c r="L659" i="3" s="1"/>
  <c r="G660" i="3"/>
  <c r="H660" i="3" s="1"/>
  <c r="I660" i="3" s="1"/>
  <c r="J660" i="3" s="1"/>
  <c r="K660" i="3" s="1"/>
  <c r="L660" i="3" s="1"/>
  <c r="G661" i="3"/>
  <c r="H661" i="3" s="1"/>
  <c r="I661" i="3" s="1"/>
  <c r="J661" i="3" s="1"/>
  <c r="K661" i="3" s="1"/>
  <c r="L661" i="3" s="1"/>
  <c r="G662" i="3"/>
  <c r="H662" i="3" s="1"/>
  <c r="I662" i="3" s="1"/>
  <c r="J662" i="3" s="1"/>
  <c r="K662" i="3" s="1"/>
  <c r="L662" i="3" s="1"/>
  <c r="G663" i="3"/>
  <c r="H663" i="3" s="1"/>
  <c r="I663" i="3" s="1"/>
  <c r="J663" i="3" s="1"/>
  <c r="K663" i="3" s="1"/>
  <c r="L663" i="3" s="1"/>
  <c r="G664" i="3"/>
  <c r="H664" i="3" s="1"/>
  <c r="I664" i="3" s="1"/>
  <c r="J664" i="3" s="1"/>
  <c r="K664" i="3" s="1"/>
  <c r="L664" i="3" s="1"/>
  <c r="G665" i="3"/>
  <c r="H665" i="3" s="1"/>
  <c r="I665" i="3" s="1"/>
  <c r="J665" i="3" s="1"/>
  <c r="K665" i="3" s="1"/>
  <c r="L665" i="3" s="1"/>
  <c r="G666" i="3"/>
  <c r="H666" i="3" s="1"/>
  <c r="I666" i="3" s="1"/>
  <c r="J666" i="3" s="1"/>
  <c r="K666" i="3" s="1"/>
  <c r="L666" i="3" s="1"/>
  <c r="G667" i="3"/>
  <c r="H667" i="3" s="1"/>
  <c r="I667" i="3" s="1"/>
  <c r="J667" i="3" s="1"/>
  <c r="K667" i="3" s="1"/>
  <c r="L667" i="3" s="1"/>
  <c r="G668" i="3"/>
  <c r="H668" i="3" s="1"/>
  <c r="I668" i="3" s="1"/>
  <c r="J668" i="3" s="1"/>
  <c r="K668" i="3" s="1"/>
  <c r="L668" i="3" s="1"/>
  <c r="G669" i="3"/>
  <c r="H669" i="3" s="1"/>
  <c r="I669" i="3" s="1"/>
  <c r="J669" i="3" s="1"/>
  <c r="K669" i="3" s="1"/>
  <c r="L669" i="3" s="1"/>
  <c r="G670" i="3"/>
  <c r="H670" i="3" s="1"/>
  <c r="I670" i="3" s="1"/>
  <c r="J670" i="3" s="1"/>
  <c r="K670" i="3" s="1"/>
  <c r="L670" i="3" s="1"/>
  <c r="G671" i="3"/>
  <c r="H671" i="3" s="1"/>
  <c r="I671" i="3" s="1"/>
  <c r="J671" i="3" s="1"/>
  <c r="K671" i="3" s="1"/>
  <c r="L671" i="3" s="1"/>
  <c r="G672" i="3"/>
  <c r="H672" i="3" s="1"/>
  <c r="I672" i="3" s="1"/>
  <c r="J672" i="3" s="1"/>
  <c r="K672" i="3" s="1"/>
  <c r="L672" i="3" s="1"/>
  <c r="G673" i="3"/>
  <c r="H673" i="3" s="1"/>
  <c r="I673" i="3" s="1"/>
  <c r="J673" i="3" s="1"/>
  <c r="K673" i="3" s="1"/>
  <c r="L673" i="3" s="1"/>
  <c r="G674" i="3"/>
  <c r="H674" i="3" s="1"/>
  <c r="I674" i="3" s="1"/>
  <c r="J674" i="3" s="1"/>
  <c r="K674" i="3" s="1"/>
  <c r="L674" i="3" s="1"/>
  <c r="G675" i="3"/>
  <c r="H675" i="3" s="1"/>
  <c r="I675" i="3" s="1"/>
  <c r="J675" i="3" s="1"/>
  <c r="K675" i="3" s="1"/>
  <c r="L675" i="3" s="1"/>
  <c r="G676" i="3"/>
  <c r="H676" i="3" s="1"/>
  <c r="I676" i="3" s="1"/>
  <c r="J676" i="3" s="1"/>
  <c r="K676" i="3" s="1"/>
  <c r="L676" i="3" s="1"/>
  <c r="G677" i="3"/>
  <c r="H677" i="3" s="1"/>
  <c r="I677" i="3" s="1"/>
  <c r="J677" i="3" s="1"/>
  <c r="K677" i="3" s="1"/>
  <c r="L677" i="3" s="1"/>
  <c r="G678" i="3"/>
  <c r="H678" i="3" s="1"/>
  <c r="I678" i="3" s="1"/>
  <c r="J678" i="3" s="1"/>
  <c r="K678" i="3" s="1"/>
  <c r="L678" i="3" s="1"/>
  <c r="G679" i="3"/>
  <c r="H679" i="3" s="1"/>
  <c r="I679" i="3" s="1"/>
  <c r="J679" i="3" s="1"/>
  <c r="K679" i="3" s="1"/>
  <c r="L679" i="3" s="1"/>
  <c r="G680" i="3"/>
  <c r="H680" i="3" s="1"/>
  <c r="I680" i="3" s="1"/>
  <c r="J680" i="3" s="1"/>
  <c r="K680" i="3" s="1"/>
  <c r="L680" i="3" s="1"/>
  <c r="G681" i="3"/>
  <c r="H681" i="3" s="1"/>
  <c r="I681" i="3" s="1"/>
  <c r="J681" i="3" s="1"/>
  <c r="K681" i="3" s="1"/>
  <c r="L681" i="3" s="1"/>
  <c r="G682" i="3"/>
  <c r="H682" i="3" s="1"/>
  <c r="I682" i="3" s="1"/>
  <c r="J682" i="3" s="1"/>
  <c r="K682" i="3" s="1"/>
  <c r="L682" i="3" s="1"/>
  <c r="G683" i="3"/>
  <c r="H683" i="3" s="1"/>
  <c r="I683" i="3" s="1"/>
  <c r="J683" i="3" s="1"/>
  <c r="K683" i="3" s="1"/>
  <c r="L683" i="3" s="1"/>
  <c r="G684" i="3"/>
  <c r="H684" i="3" s="1"/>
  <c r="I684" i="3" s="1"/>
  <c r="J684" i="3" s="1"/>
  <c r="K684" i="3" s="1"/>
  <c r="L684" i="3" s="1"/>
  <c r="G685" i="3"/>
  <c r="H685" i="3" s="1"/>
  <c r="I685" i="3" s="1"/>
  <c r="J685" i="3" s="1"/>
  <c r="K685" i="3" s="1"/>
  <c r="L685" i="3" s="1"/>
  <c r="G686" i="3"/>
  <c r="H686" i="3" s="1"/>
  <c r="I686" i="3" s="1"/>
  <c r="J686" i="3" s="1"/>
  <c r="K686" i="3" s="1"/>
  <c r="L686" i="3" s="1"/>
  <c r="G687" i="3"/>
  <c r="H687" i="3" s="1"/>
  <c r="I687" i="3" s="1"/>
  <c r="J687" i="3" s="1"/>
  <c r="K687" i="3" s="1"/>
  <c r="L687" i="3" s="1"/>
  <c r="G689" i="3"/>
  <c r="H689" i="3" s="1"/>
  <c r="I689" i="3" s="1"/>
  <c r="J689" i="3" s="1"/>
  <c r="K689" i="3" s="1"/>
  <c r="L689" i="3" s="1"/>
  <c r="G690" i="3"/>
  <c r="H690" i="3" s="1"/>
  <c r="I690" i="3" s="1"/>
  <c r="J690" i="3" s="1"/>
  <c r="K690" i="3" s="1"/>
  <c r="L690" i="3" s="1"/>
  <c r="G691" i="3"/>
  <c r="H691" i="3" s="1"/>
  <c r="I691" i="3" s="1"/>
  <c r="J691" i="3" s="1"/>
  <c r="K691" i="3" s="1"/>
  <c r="L691" i="3" s="1"/>
  <c r="G692" i="3"/>
  <c r="H692" i="3" s="1"/>
  <c r="I692" i="3" s="1"/>
  <c r="J692" i="3" s="1"/>
  <c r="K692" i="3" s="1"/>
  <c r="L692" i="3" s="1"/>
  <c r="G693" i="3"/>
  <c r="H693" i="3" s="1"/>
  <c r="I693" i="3" s="1"/>
  <c r="J693" i="3" s="1"/>
  <c r="K693" i="3" s="1"/>
  <c r="L693" i="3" s="1"/>
  <c r="G695" i="3"/>
  <c r="H695" i="3" s="1"/>
  <c r="I695" i="3" s="1"/>
  <c r="J695" i="3" s="1"/>
  <c r="K695" i="3" s="1"/>
  <c r="L695" i="3" s="1"/>
  <c r="G697" i="3"/>
  <c r="H697" i="3" s="1"/>
  <c r="I697" i="3" s="1"/>
  <c r="J697" i="3" s="1"/>
  <c r="K697" i="3" s="1"/>
  <c r="L697" i="3" s="1"/>
  <c r="G698" i="3"/>
  <c r="H698" i="3" s="1"/>
  <c r="I698" i="3" s="1"/>
  <c r="J698" i="3" s="1"/>
  <c r="K698" i="3" s="1"/>
  <c r="L698" i="3" s="1"/>
  <c r="G699" i="3"/>
  <c r="H699" i="3" s="1"/>
  <c r="I699" i="3" s="1"/>
  <c r="J699" i="3" s="1"/>
  <c r="K699" i="3" s="1"/>
  <c r="L699" i="3" s="1"/>
  <c r="G700" i="3"/>
  <c r="H700" i="3" s="1"/>
  <c r="I700" i="3" s="1"/>
  <c r="J700" i="3" s="1"/>
  <c r="K700" i="3" s="1"/>
  <c r="L700" i="3" s="1"/>
  <c r="G701" i="3"/>
  <c r="H701" i="3" s="1"/>
  <c r="I701" i="3" s="1"/>
  <c r="J701" i="3" s="1"/>
  <c r="K701" i="3" s="1"/>
  <c r="L701" i="3" s="1"/>
  <c r="G702" i="3"/>
  <c r="H702" i="3" s="1"/>
  <c r="I702" i="3" s="1"/>
  <c r="J702" i="3" s="1"/>
  <c r="K702" i="3" s="1"/>
  <c r="L702" i="3" s="1"/>
  <c r="G703" i="3"/>
  <c r="H703" i="3" s="1"/>
  <c r="I703" i="3" s="1"/>
  <c r="J703" i="3" s="1"/>
  <c r="K703" i="3" s="1"/>
  <c r="L703" i="3" s="1"/>
  <c r="G704" i="3"/>
  <c r="H704" i="3" s="1"/>
  <c r="I704" i="3" s="1"/>
  <c r="J704" i="3" s="1"/>
  <c r="K704" i="3" s="1"/>
  <c r="L704" i="3" s="1"/>
  <c r="G705" i="3"/>
  <c r="H705" i="3" s="1"/>
  <c r="I705" i="3" s="1"/>
  <c r="J705" i="3" s="1"/>
  <c r="K705" i="3" s="1"/>
  <c r="L705" i="3" s="1"/>
  <c r="G706" i="3"/>
  <c r="H706" i="3" s="1"/>
  <c r="I706" i="3" s="1"/>
  <c r="J706" i="3" s="1"/>
  <c r="K706" i="3" s="1"/>
  <c r="L706" i="3" s="1"/>
  <c r="G707" i="3"/>
  <c r="H707" i="3" s="1"/>
  <c r="I707" i="3" s="1"/>
  <c r="J707" i="3" s="1"/>
  <c r="K707" i="3" s="1"/>
  <c r="L707" i="3" s="1"/>
  <c r="G708" i="3"/>
  <c r="H708" i="3" s="1"/>
  <c r="I708" i="3" s="1"/>
  <c r="J708" i="3" s="1"/>
  <c r="K708" i="3" s="1"/>
  <c r="L708" i="3" s="1"/>
  <c r="G709" i="3"/>
  <c r="H709" i="3" s="1"/>
  <c r="I709" i="3" s="1"/>
  <c r="J709" i="3" s="1"/>
  <c r="K709" i="3" s="1"/>
  <c r="L709" i="3" s="1"/>
  <c r="G710" i="3"/>
  <c r="H710" i="3" s="1"/>
  <c r="I710" i="3" s="1"/>
  <c r="J710" i="3" s="1"/>
  <c r="K710" i="3" s="1"/>
  <c r="L710" i="3" s="1"/>
  <c r="G711" i="3"/>
  <c r="H711" i="3" s="1"/>
  <c r="I711" i="3" s="1"/>
  <c r="J711" i="3" s="1"/>
  <c r="K711" i="3" s="1"/>
  <c r="L711" i="3" s="1"/>
  <c r="G712" i="3"/>
  <c r="H712" i="3" s="1"/>
  <c r="I712" i="3" s="1"/>
  <c r="J712" i="3" s="1"/>
  <c r="K712" i="3" s="1"/>
  <c r="L712" i="3" s="1"/>
  <c r="G713" i="3"/>
  <c r="H713" i="3" s="1"/>
  <c r="I713" i="3" s="1"/>
  <c r="J713" i="3" s="1"/>
  <c r="K713" i="3" s="1"/>
  <c r="L713" i="3" s="1"/>
  <c r="G714" i="3"/>
  <c r="H714" i="3" s="1"/>
  <c r="I714" i="3" s="1"/>
  <c r="J714" i="3" s="1"/>
  <c r="K714" i="3" s="1"/>
  <c r="L714" i="3" s="1"/>
  <c r="G715" i="3"/>
  <c r="H715" i="3" s="1"/>
  <c r="I715" i="3" s="1"/>
  <c r="J715" i="3" s="1"/>
  <c r="K715" i="3" s="1"/>
  <c r="L715" i="3" s="1"/>
  <c r="G716" i="3"/>
  <c r="H716" i="3" s="1"/>
  <c r="I716" i="3" s="1"/>
  <c r="J716" i="3" s="1"/>
  <c r="K716" i="3" s="1"/>
  <c r="L716" i="3" s="1"/>
  <c r="G717" i="3"/>
  <c r="H717" i="3" s="1"/>
  <c r="I717" i="3" s="1"/>
  <c r="J717" i="3" s="1"/>
  <c r="K717" i="3" s="1"/>
  <c r="L717" i="3" s="1"/>
  <c r="G718" i="3"/>
  <c r="H718" i="3" s="1"/>
  <c r="I718" i="3" s="1"/>
  <c r="J718" i="3" s="1"/>
  <c r="K718" i="3" s="1"/>
  <c r="L718" i="3" s="1"/>
  <c r="G719" i="3"/>
  <c r="H719" i="3" s="1"/>
  <c r="I719" i="3" s="1"/>
  <c r="J719" i="3" s="1"/>
  <c r="K719" i="3" s="1"/>
  <c r="L719" i="3" s="1"/>
  <c r="G720" i="3"/>
  <c r="H720" i="3" s="1"/>
  <c r="I720" i="3" s="1"/>
  <c r="J720" i="3" s="1"/>
  <c r="K720" i="3" s="1"/>
  <c r="L720" i="3" s="1"/>
  <c r="G721" i="3"/>
  <c r="H721" i="3" s="1"/>
  <c r="I721" i="3" s="1"/>
  <c r="J721" i="3" s="1"/>
  <c r="K721" i="3" s="1"/>
  <c r="L721" i="3" s="1"/>
  <c r="G722" i="3"/>
  <c r="H722" i="3" s="1"/>
  <c r="I722" i="3" s="1"/>
  <c r="J722" i="3" s="1"/>
  <c r="K722" i="3" s="1"/>
  <c r="L722" i="3" s="1"/>
  <c r="G723" i="3"/>
  <c r="H723" i="3" s="1"/>
  <c r="I723" i="3" s="1"/>
  <c r="J723" i="3" s="1"/>
  <c r="K723" i="3" s="1"/>
  <c r="L723" i="3" s="1"/>
  <c r="G724" i="3"/>
  <c r="H724" i="3" s="1"/>
  <c r="I724" i="3" s="1"/>
  <c r="J724" i="3" s="1"/>
  <c r="K724" i="3" s="1"/>
  <c r="L724" i="3" s="1"/>
  <c r="G725" i="3"/>
  <c r="H725" i="3" s="1"/>
  <c r="I725" i="3" s="1"/>
  <c r="J725" i="3" s="1"/>
  <c r="K725" i="3" s="1"/>
  <c r="L725" i="3" s="1"/>
  <c r="G726" i="3"/>
  <c r="H726" i="3" s="1"/>
  <c r="I726" i="3" s="1"/>
  <c r="J726" i="3" s="1"/>
  <c r="K726" i="3" s="1"/>
  <c r="L726" i="3" s="1"/>
  <c r="G727" i="3"/>
  <c r="H727" i="3" s="1"/>
  <c r="I727" i="3" s="1"/>
  <c r="J727" i="3" s="1"/>
  <c r="K727" i="3" s="1"/>
  <c r="L727" i="3" s="1"/>
  <c r="G728" i="3"/>
  <c r="H728" i="3" s="1"/>
  <c r="I728" i="3" s="1"/>
  <c r="J728" i="3" s="1"/>
  <c r="K728" i="3" s="1"/>
  <c r="L728" i="3" s="1"/>
  <c r="G729" i="3"/>
  <c r="H729" i="3" s="1"/>
  <c r="I729" i="3" s="1"/>
  <c r="J729" i="3" s="1"/>
  <c r="K729" i="3" s="1"/>
  <c r="L729" i="3" s="1"/>
  <c r="G730" i="3"/>
  <c r="H730" i="3" s="1"/>
  <c r="I730" i="3" s="1"/>
  <c r="J730" i="3" s="1"/>
  <c r="K730" i="3" s="1"/>
  <c r="L730" i="3" s="1"/>
  <c r="G731" i="3"/>
  <c r="H731" i="3" s="1"/>
  <c r="I731" i="3" s="1"/>
  <c r="J731" i="3" s="1"/>
  <c r="K731" i="3" s="1"/>
  <c r="L731" i="3" s="1"/>
  <c r="G732" i="3"/>
  <c r="H732" i="3" s="1"/>
  <c r="I732" i="3" s="1"/>
  <c r="J732" i="3" s="1"/>
  <c r="K732" i="3" s="1"/>
  <c r="L732" i="3" s="1"/>
  <c r="G733" i="3"/>
  <c r="H733" i="3" s="1"/>
  <c r="I733" i="3" s="1"/>
  <c r="J733" i="3" s="1"/>
  <c r="K733" i="3" s="1"/>
  <c r="L733" i="3" s="1"/>
  <c r="G734" i="3"/>
  <c r="H734" i="3" s="1"/>
  <c r="I734" i="3" s="1"/>
  <c r="J734" i="3" s="1"/>
  <c r="K734" i="3" s="1"/>
  <c r="L734" i="3" s="1"/>
  <c r="G735" i="3"/>
  <c r="H735" i="3" s="1"/>
  <c r="I735" i="3" s="1"/>
  <c r="J735" i="3" s="1"/>
  <c r="K735" i="3" s="1"/>
  <c r="L735" i="3" s="1"/>
  <c r="G736" i="3"/>
  <c r="H736" i="3" s="1"/>
  <c r="I736" i="3" s="1"/>
  <c r="J736" i="3" s="1"/>
  <c r="K736" i="3" s="1"/>
  <c r="L736" i="3" s="1"/>
  <c r="G737" i="3"/>
  <c r="H737" i="3" s="1"/>
  <c r="I737" i="3" s="1"/>
  <c r="J737" i="3" s="1"/>
  <c r="K737" i="3" s="1"/>
  <c r="L737" i="3" s="1"/>
  <c r="G738" i="3"/>
  <c r="H738" i="3" s="1"/>
  <c r="I738" i="3" s="1"/>
  <c r="J738" i="3" s="1"/>
  <c r="K738" i="3" s="1"/>
  <c r="L738" i="3" s="1"/>
  <c r="G739" i="3"/>
  <c r="H739" i="3" s="1"/>
  <c r="I739" i="3" s="1"/>
  <c r="J739" i="3" s="1"/>
  <c r="K739" i="3" s="1"/>
  <c r="L739" i="3" s="1"/>
  <c r="G740" i="3"/>
  <c r="H740" i="3" s="1"/>
  <c r="I740" i="3" s="1"/>
  <c r="J740" i="3" s="1"/>
  <c r="K740" i="3" s="1"/>
  <c r="L740" i="3" s="1"/>
  <c r="G741" i="3"/>
  <c r="H741" i="3" s="1"/>
  <c r="I741" i="3" s="1"/>
  <c r="J741" i="3" s="1"/>
  <c r="K741" i="3" s="1"/>
  <c r="L741" i="3" s="1"/>
  <c r="G742" i="3"/>
  <c r="H742" i="3" s="1"/>
  <c r="I742" i="3" s="1"/>
  <c r="J742" i="3" s="1"/>
  <c r="K742" i="3" s="1"/>
  <c r="L742" i="3" s="1"/>
  <c r="G743" i="3"/>
  <c r="H743" i="3" s="1"/>
  <c r="I743" i="3" s="1"/>
  <c r="J743" i="3" s="1"/>
  <c r="K743" i="3" s="1"/>
  <c r="L743" i="3" s="1"/>
  <c r="G744" i="3"/>
  <c r="H744" i="3" s="1"/>
  <c r="I744" i="3" s="1"/>
  <c r="J744" i="3" s="1"/>
  <c r="K744" i="3" s="1"/>
  <c r="L744" i="3" s="1"/>
  <c r="G745" i="3"/>
  <c r="H745" i="3" s="1"/>
  <c r="I745" i="3" s="1"/>
  <c r="J745" i="3" s="1"/>
  <c r="K745" i="3" s="1"/>
  <c r="L745" i="3" s="1"/>
  <c r="G746" i="3"/>
  <c r="H746" i="3" s="1"/>
  <c r="I746" i="3" s="1"/>
  <c r="J746" i="3" s="1"/>
  <c r="K746" i="3" s="1"/>
  <c r="L746" i="3" s="1"/>
  <c r="G747" i="3"/>
  <c r="H747" i="3" s="1"/>
  <c r="I747" i="3" s="1"/>
  <c r="J747" i="3" s="1"/>
  <c r="K747" i="3" s="1"/>
  <c r="L747" i="3" s="1"/>
  <c r="G748" i="3"/>
  <c r="H748" i="3" s="1"/>
  <c r="I748" i="3" s="1"/>
  <c r="J748" i="3" s="1"/>
  <c r="K748" i="3" s="1"/>
  <c r="L748" i="3" s="1"/>
  <c r="G749" i="3"/>
  <c r="H749" i="3" s="1"/>
  <c r="I749" i="3" s="1"/>
  <c r="J749" i="3" s="1"/>
  <c r="K749" i="3" s="1"/>
  <c r="L749" i="3" s="1"/>
  <c r="G750" i="3"/>
  <c r="H750" i="3" s="1"/>
  <c r="I750" i="3" s="1"/>
  <c r="J750" i="3" s="1"/>
  <c r="K750" i="3" s="1"/>
  <c r="L750" i="3" s="1"/>
  <c r="G751" i="3"/>
  <c r="H751" i="3" s="1"/>
  <c r="I751" i="3" s="1"/>
  <c r="J751" i="3" s="1"/>
  <c r="K751" i="3" s="1"/>
  <c r="L751" i="3" s="1"/>
  <c r="G752" i="3"/>
  <c r="H752" i="3" s="1"/>
  <c r="I752" i="3" s="1"/>
  <c r="J752" i="3" s="1"/>
  <c r="K752" i="3" s="1"/>
  <c r="L752" i="3" s="1"/>
  <c r="G753" i="3"/>
  <c r="H753" i="3" s="1"/>
  <c r="I753" i="3" s="1"/>
  <c r="J753" i="3" s="1"/>
  <c r="K753" i="3" s="1"/>
  <c r="L753" i="3" s="1"/>
  <c r="G754" i="3"/>
  <c r="H754" i="3" s="1"/>
  <c r="I754" i="3" s="1"/>
  <c r="J754" i="3" s="1"/>
  <c r="K754" i="3" s="1"/>
  <c r="L754" i="3" s="1"/>
  <c r="G755" i="3"/>
  <c r="H755" i="3" s="1"/>
  <c r="I755" i="3" s="1"/>
  <c r="J755" i="3" s="1"/>
  <c r="K755" i="3" s="1"/>
  <c r="L755" i="3" s="1"/>
  <c r="G756" i="3"/>
  <c r="H756" i="3" s="1"/>
  <c r="I756" i="3" s="1"/>
  <c r="J756" i="3" s="1"/>
  <c r="K756" i="3" s="1"/>
  <c r="L756" i="3" s="1"/>
  <c r="G757" i="3"/>
  <c r="H757" i="3" s="1"/>
  <c r="I757" i="3" s="1"/>
  <c r="J757" i="3" s="1"/>
  <c r="K757" i="3" s="1"/>
  <c r="L757" i="3" s="1"/>
  <c r="G758" i="3"/>
  <c r="H758" i="3" s="1"/>
  <c r="I758" i="3" s="1"/>
  <c r="J758" i="3" s="1"/>
  <c r="K758" i="3" s="1"/>
  <c r="L758" i="3" s="1"/>
  <c r="G759" i="3"/>
  <c r="H759" i="3" s="1"/>
  <c r="I759" i="3" s="1"/>
  <c r="J759" i="3" s="1"/>
  <c r="K759" i="3" s="1"/>
  <c r="L759" i="3" s="1"/>
  <c r="G760" i="3"/>
  <c r="H760" i="3" s="1"/>
  <c r="I760" i="3" s="1"/>
  <c r="J760" i="3" s="1"/>
  <c r="K760" i="3" s="1"/>
  <c r="L760" i="3" s="1"/>
  <c r="G761" i="3"/>
  <c r="H761" i="3" s="1"/>
  <c r="I761" i="3" s="1"/>
  <c r="J761" i="3" s="1"/>
  <c r="K761" i="3" s="1"/>
  <c r="L761" i="3" s="1"/>
  <c r="G762" i="3"/>
  <c r="H762" i="3" s="1"/>
  <c r="I762" i="3" s="1"/>
  <c r="J762" i="3" s="1"/>
  <c r="K762" i="3" s="1"/>
  <c r="L762" i="3" s="1"/>
  <c r="G763" i="3"/>
  <c r="H763" i="3" s="1"/>
  <c r="I763" i="3" s="1"/>
  <c r="J763" i="3" s="1"/>
  <c r="K763" i="3" s="1"/>
  <c r="L763" i="3" s="1"/>
  <c r="G764" i="3"/>
  <c r="H764" i="3" s="1"/>
  <c r="I764" i="3" s="1"/>
  <c r="J764" i="3" s="1"/>
  <c r="K764" i="3" s="1"/>
  <c r="L764" i="3" s="1"/>
  <c r="G765" i="3"/>
  <c r="H765" i="3" s="1"/>
  <c r="I765" i="3" s="1"/>
  <c r="J765" i="3" s="1"/>
  <c r="K765" i="3" s="1"/>
  <c r="L765" i="3" s="1"/>
  <c r="G766" i="3"/>
  <c r="H766" i="3" s="1"/>
  <c r="I766" i="3" s="1"/>
  <c r="J766" i="3" s="1"/>
  <c r="K766" i="3" s="1"/>
  <c r="L766" i="3" s="1"/>
  <c r="G767" i="3"/>
  <c r="H767" i="3" s="1"/>
  <c r="I767" i="3" s="1"/>
  <c r="J767" i="3" s="1"/>
  <c r="K767" i="3" s="1"/>
  <c r="L767" i="3" s="1"/>
  <c r="G768" i="3"/>
  <c r="H768" i="3" s="1"/>
  <c r="I768" i="3" s="1"/>
  <c r="J768" i="3" s="1"/>
  <c r="K768" i="3" s="1"/>
  <c r="L768" i="3" s="1"/>
  <c r="G769" i="3"/>
  <c r="H769" i="3" s="1"/>
  <c r="I769" i="3" s="1"/>
  <c r="J769" i="3" s="1"/>
  <c r="K769" i="3" s="1"/>
  <c r="L769" i="3" s="1"/>
  <c r="G770" i="3"/>
  <c r="H770" i="3" s="1"/>
  <c r="I770" i="3" s="1"/>
  <c r="J770" i="3" s="1"/>
  <c r="K770" i="3" s="1"/>
  <c r="L770" i="3" s="1"/>
  <c r="G771" i="3"/>
  <c r="H771" i="3" s="1"/>
  <c r="I771" i="3" s="1"/>
  <c r="J771" i="3" s="1"/>
  <c r="K771" i="3" s="1"/>
  <c r="L771" i="3" s="1"/>
  <c r="G772" i="3"/>
  <c r="H772" i="3" s="1"/>
  <c r="I772" i="3" s="1"/>
  <c r="J772" i="3" s="1"/>
  <c r="K772" i="3" s="1"/>
  <c r="L772" i="3" s="1"/>
  <c r="G773" i="3"/>
  <c r="H773" i="3" s="1"/>
  <c r="I773" i="3" s="1"/>
  <c r="J773" i="3" s="1"/>
  <c r="K773" i="3" s="1"/>
  <c r="L773" i="3" s="1"/>
  <c r="G774" i="3"/>
  <c r="H774" i="3" s="1"/>
  <c r="I774" i="3" s="1"/>
  <c r="J774" i="3" s="1"/>
  <c r="K774" i="3" s="1"/>
  <c r="L774" i="3" s="1"/>
  <c r="G775" i="3"/>
  <c r="H775" i="3" s="1"/>
  <c r="I775" i="3" s="1"/>
  <c r="J775" i="3" s="1"/>
  <c r="K775" i="3" s="1"/>
  <c r="L775" i="3" s="1"/>
  <c r="G776" i="3"/>
  <c r="H776" i="3" s="1"/>
  <c r="I776" i="3" s="1"/>
  <c r="J776" i="3" s="1"/>
  <c r="K776" i="3" s="1"/>
  <c r="L776" i="3" s="1"/>
  <c r="G777" i="3"/>
  <c r="H777" i="3" s="1"/>
  <c r="I777" i="3" s="1"/>
  <c r="J777" i="3" s="1"/>
  <c r="K777" i="3" s="1"/>
  <c r="L777" i="3" s="1"/>
  <c r="G778" i="3"/>
  <c r="H778" i="3" s="1"/>
  <c r="I778" i="3" s="1"/>
  <c r="J778" i="3" s="1"/>
  <c r="K778" i="3" s="1"/>
  <c r="L778" i="3" s="1"/>
  <c r="G779" i="3"/>
  <c r="H779" i="3" s="1"/>
  <c r="I779" i="3" s="1"/>
  <c r="J779" i="3" s="1"/>
  <c r="K779" i="3" s="1"/>
  <c r="L779" i="3" s="1"/>
  <c r="G780" i="3"/>
  <c r="H780" i="3" s="1"/>
  <c r="I780" i="3" s="1"/>
  <c r="J780" i="3" s="1"/>
  <c r="K780" i="3" s="1"/>
  <c r="L780" i="3" s="1"/>
  <c r="G781" i="3"/>
  <c r="H781" i="3" s="1"/>
  <c r="I781" i="3" s="1"/>
  <c r="J781" i="3" s="1"/>
  <c r="K781" i="3" s="1"/>
  <c r="L781" i="3" s="1"/>
  <c r="G782" i="3"/>
  <c r="H782" i="3" s="1"/>
  <c r="I782" i="3" s="1"/>
  <c r="J782" i="3" s="1"/>
  <c r="K782" i="3" s="1"/>
  <c r="L782" i="3" s="1"/>
  <c r="G783" i="3"/>
  <c r="H783" i="3" s="1"/>
  <c r="I783" i="3" s="1"/>
  <c r="J783" i="3" s="1"/>
  <c r="K783" i="3" s="1"/>
  <c r="L783" i="3" s="1"/>
  <c r="G784" i="3"/>
  <c r="H784" i="3" s="1"/>
  <c r="I784" i="3" s="1"/>
  <c r="J784" i="3" s="1"/>
  <c r="K784" i="3" s="1"/>
  <c r="L784" i="3" s="1"/>
  <c r="G785" i="3"/>
  <c r="H785" i="3" s="1"/>
  <c r="I785" i="3" s="1"/>
  <c r="J785" i="3" s="1"/>
  <c r="K785" i="3" s="1"/>
  <c r="L785" i="3" s="1"/>
  <c r="G786" i="3"/>
  <c r="H786" i="3" s="1"/>
  <c r="I786" i="3" s="1"/>
  <c r="J786" i="3" s="1"/>
  <c r="K786" i="3" s="1"/>
  <c r="L786" i="3" s="1"/>
  <c r="G787" i="3"/>
  <c r="H787" i="3" s="1"/>
  <c r="I787" i="3" s="1"/>
  <c r="J787" i="3" s="1"/>
  <c r="K787" i="3" s="1"/>
  <c r="L787" i="3" s="1"/>
  <c r="G788" i="3"/>
  <c r="H788" i="3" s="1"/>
  <c r="I788" i="3" s="1"/>
  <c r="J788" i="3" s="1"/>
  <c r="K788" i="3" s="1"/>
  <c r="L788" i="3" s="1"/>
  <c r="G789" i="3"/>
  <c r="H789" i="3" s="1"/>
  <c r="I789" i="3" s="1"/>
  <c r="J789" i="3" s="1"/>
  <c r="K789" i="3" s="1"/>
  <c r="L789" i="3" s="1"/>
  <c r="G790" i="3"/>
  <c r="H790" i="3" s="1"/>
  <c r="I790" i="3" s="1"/>
  <c r="J790" i="3" s="1"/>
  <c r="K790" i="3" s="1"/>
  <c r="L790" i="3" s="1"/>
  <c r="G791" i="3"/>
  <c r="H791" i="3" s="1"/>
  <c r="I791" i="3" s="1"/>
  <c r="J791" i="3" s="1"/>
  <c r="K791" i="3" s="1"/>
  <c r="L791" i="3" s="1"/>
  <c r="G792" i="3"/>
  <c r="H792" i="3" s="1"/>
  <c r="I792" i="3" s="1"/>
  <c r="J792" i="3" s="1"/>
  <c r="K792" i="3" s="1"/>
  <c r="L792" i="3" s="1"/>
  <c r="G793" i="3"/>
  <c r="H793" i="3" s="1"/>
  <c r="I793" i="3" s="1"/>
  <c r="J793" i="3" s="1"/>
  <c r="K793" i="3" s="1"/>
  <c r="L793" i="3" s="1"/>
  <c r="G794" i="3"/>
  <c r="H794" i="3" s="1"/>
  <c r="I794" i="3" s="1"/>
  <c r="J794" i="3" s="1"/>
  <c r="K794" i="3" s="1"/>
  <c r="L794" i="3" s="1"/>
  <c r="G795" i="3"/>
  <c r="H795" i="3" s="1"/>
  <c r="I795" i="3" s="1"/>
  <c r="J795" i="3" s="1"/>
  <c r="K795" i="3" s="1"/>
  <c r="L795" i="3" s="1"/>
  <c r="G796" i="3"/>
  <c r="H796" i="3" s="1"/>
  <c r="I796" i="3" s="1"/>
  <c r="J796" i="3" s="1"/>
  <c r="K796" i="3" s="1"/>
  <c r="L796" i="3" s="1"/>
  <c r="G797" i="3"/>
  <c r="H797" i="3" s="1"/>
  <c r="I797" i="3" s="1"/>
  <c r="J797" i="3" s="1"/>
  <c r="K797" i="3" s="1"/>
  <c r="L797" i="3" s="1"/>
  <c r="G798" i="3"/>
  <c r="H798" i="3" s="1"/>
  <c r="I798" i="3" s="1"/>
  <c r="J798" i="3" s="1"/>
  <c r="K798" i="3" s="1"/>
  <c r="L798" i="3" s="1"/>
  <c r="G799" i="3"/>
  <c r="H799" i="3" s="1"/>
  <c r="I799" i="3" s="1"/>
  <c r="J799" i="3" s="1"/>
  <c r="K799" i="3" s="1"/>
  <c r="L799" i="3" s="1"/>
  <c r="G800" i="3"/>
  <c r="H800" i="3" s="1"/>
  <c r="I800" i="3" s="1"/>
  <c r="J800" i="3" s="1"/>
  <c r="K800" i="3" s="1"/>
  <c r="L800" i="3" s="1"/>
  <c r="G801" i="3"/>
  <c r="H801" i="3" s="1"/>
  <c r="I801" i="3" s="1"/>
  <c r="J801" i="3" s="1"/>
  <c r="K801" i="3" s="1"/>
  <c r="L801" i="3" s="1"/>
  <c r="G802" i="3"/>
  <c r="H802" i="3" s="1"/>
  <c r="I802" i="3" s="1"/>
  <c r="J802" i="3" s="1"/>
  <c r="K802" i="3" s="1"/>
  <c r="L802" i="3" s="1"/>
  <c r="G803" i="3"/>
  <c r="H803" i="3" s="1"/>
  <c r="I803" i="3" s="1"/>
  <c r="J803" i="3" s="1"/>
  <c r="K803" i="3" s="1"/>
  <c r="L803" i="3" s="1"/>
  <c r="G804" i="3"/>
  <c r="H804" i="3" s="1"/>
  <c r="I804" i="3" s="1"/>
  <c r="J804" i="3" s="1"/>
  <c r="K804" i="3" s="1"/>
  <c r="L804" i="3" s="1"/>
  <c r="G805" i="3"/>
  <c r="H805" i="3" s="1"/>
  <c r="I805" i="3" s="1"/>
  <c r="J805" i="3" s="1"/>
  <c r="K805" i="3" s="1"/>
  <c r="L805" i="3" s="1"/>
  <c r="G806" i="3"/>
  <c r="H806" i="3" s="1"/>
  <c r="I806" i="3" s="1"/>
  <c r="J806" i="3" s="1"/>
  <c r="K806" i="3" s="1"/>
  <c r="L806" i="3" s="1"/>
  <c r="G807" i="3"/>
  <c r="H807" i="3" s="1"/>
  <c r="I807" i="3" s="1"/>
  <c r="J807" i="3" s="1"/>
  <c r="K807" i="3" s="1"/>
  <c r="L807" i="3" s="1"/>
  <c r="G808" i="3"/>
  <c r="H808" i="3" s="1"/>
  <c r="I808" i="3" s="1"/>
  <c r="J808" i="3" s="1"/>
  <c r="K808" i="3" s="1"/>
  <c r="L808" i="3" s="1"/>
  <c r="G809" i="3"/>
  <c r="H809" i="3" s="1"/>
  <c r="I809" i="3" s="1"/>
  <c r="J809" i="3" s="1"/>
  <c r="K809" i="3" s="1"/>
  <c r="L809" i="3" s="1"/>
  <c r="G810" i="3"/>
  <c r="H810" i="3" s="1"/>
  <c r="I810" i="3" s="1"/>
  <c r="J810" i="3" s="1"/>
  <c r="K810" i="3" s="1"/>
  <c r="L810" i="3" s="1"/>
  <c r="G811" i="3"/>
  <c r="H811" i="3" s="1"/>
  <c r="I811" i="3" s="1"/>
  <c r="J811" i="3" s="1"/>
  <c r="K811" i="3" s="1"/>
  <c r="L811" i="3" s="1"/>
  <c r="G812" i="3"/>
  <c r="H812" i="3" s="1"/>
  <c r="I812" i="3" s="1"/>
  <c r="J812" i="3" s="1"/>
  <c r="K812" i="3" s="1"/>
  <c r="L812" i="3" s="1"/>
  <c r="G813" i="3"/>
  <c r="H813" i="3" s="1"/>
  <c r="I813" i="3" s="1"/>
  <c r="J813" i="3" s="1"/>
  <c r="K813" i="3" s="1"/>
  <c r="L813" i="3" s="1"/>
  <c r="G814" i="3"/>
  <c r="H814" i="3" s="1"/>
  <c r="I814" i="3" s="1"/>
  <c r="J814" i="3" s="1"/>
  <c r="K814" i="3" s="1"/>
  <c r="L814" i="3" s="1"/>
  <c r="G815" i="3"/>
  <c r="H815" i="3" s="1"/>
  <c r="I815" i="3" s="1"/>
  <c r="J815" i="3" s="1"/>
  <c r="K815" i="3" s="1"/>
  <c r="L815" i="3" s="1"/>
  <c r="G816" i="3"/>
  <c r="H816" i="3" s="1"/>
  <c r="I816" i="3" s="1"/>
  <c r="J816" i="3" s="1"/>
  <c r="K816" i="3" s="1"/>
  <c r="L816" i="3" s="1"/>
  <c r="G817" i="3"/>
  <c r="H817" i="3" s="1"/>
  <c r="I817" i="3" s="1"/>
  <c r="J817" i="3" s="1"/>
  <c r="K817" i="3" s="1"/>
  <c r="L817" i="3" s="1"/>
  <c r="G819" i="3"/>
  <c r="H819" i="3" s="1"/>
  <c r="I819" i="3" s="1"/>
  <c r="J819" i="3" s="1"/>
  <c r="K819" i="3" s="1"/>
  <c r="L819" i="3" s="1"/>
  <c r="G820" i="3"/>
  <c r="H820" i="3" s="1"/>
  <c r="I820" i="3" s="1"/>
  <c r="J820" i="3" s="1"/>
  <c r="K820" i="3" s="1"/>
  <c r="L820" i="3" s="1"/>
  <c r="G821" i="3"/>
  <c r="H821" i="3" s="1"/>
  <c r="I821" i="3" s="1"/>
  <c r="J821" i="3" s="1"/>
  <c r="K821" i="3" s="1"/>
  <c r="L821" i="3" s="1"/>
  <c r="G822" i="3"/>
  <c r="H822" i="3" s="1"/>
  <c r="I822" i="3" s="1"/>
  <c r="J822" i="3" s="1"/>
  <c r="K822" i="3" s="1"/>
  <c r="L822" i="3" s="1"/>
  <c r="G823" i="3"/>
  <c r="H823" i="3" s="1"/>
  <c r="I823" i="3" s="1"/>
  <c r="J823" i="3" s="1"/>
  <c r="K823" i="3" s="1"/>
  <c r="L823" i="3" s="1"/>
  <c r="G825" i="3"/>
  <c r="H825" i="3" s="1"/>
  <c r="I825" i="3" s="1"/>
  <c r="J825" i="3" s="1"/>
  <c r="G827" i="3"/>
  <c r="H827" i="3" s="1"/>
  <c r="I827" i="3" s="1"/>
  <c r="J827" i="3" s="1"/>
  <c r="K827" i="3" s="1"/>
  <c r="L827" i="3" s="1"/>
  <c r="G828" i="3"/>
  <c r="H828" i="3" s="1"/>
  <c r="I828" i="3" s="1"/>
  <c r="J828" i="3" s="1"/>
  <c r="K828" i="3" s="1"/>
  <c r="L828" i="3" s="1"/>
  <c r="G829" i="3"/>
  <c r="H829" i="3" s="1"/>
  <c r="I829" i="3" s="1"/>
  <c r="J829" i="3" s="1"/>
  <c r="K829" i="3" s="1"/>
  <c r="L829" i="3" s="1"/>
  <c r="G832" i="3"/>
  <c r="H832" i="3" s="1"/>
  <c r="I832" i="3" s="1"/>
  <c r="J832" i="3" s="1"/>
  <c r="K832" i="3" s="1"/>
  <c r="L832" i="3" s="1"/>
  <c r="G834" i="3"/>
  <c r="H834" i="3" s="1"/>
  <c r="I834" i="3" s="1"/>
  <c r="J834" i="3" s="1"/>
  <c r="K834" i="3" s="1"/>
  <c r="L834" i="3" s="1"/>
  <c r="G835" i="3"/>
  <c r="H835" i="3" s="1"/>
  <c r="I835" i="3" s="1"/>
  <c r="J835" i="3" s="1"/>
  <c r="K835" i="3" s="1"/>
  <c r="L835" i="3" s="1"/>
  <c r="G837" i="3"/>
  <c r="H837" i="3" s="1"/>
  <c r="I837" i="3" s="1"/>
  <c r="J837" i="3" s="1"/>
  <c r="K837" i="3" s="1"/>
  <c r="L837" i="3" s="1"/>
  <c r="G839" i="3"/>
  <c r="H839" i="3" s="1"/>
  <c r="I839" i="3" s="1"/>
  <c r="J839" i="3" s="1"/>
  <c r="K839" i="3" s="1"/>
  <c r="L839" i="3" s="1"/>
  <c r="G840" i="3"/>
  <c r="H840" i="3" s="1"/>
  <c r="I840" i="3" s="1"/>
  <c r="J840" i="3" s="1"/>
  <c r="K840" i="3" s="1"/>
  <c r="L840" i="3" s="1"/>
  <c r="G841" i="3"/>
  <c r="H841" i="3" s="1"/>
  <c r="I841" i="3" s="1"/>
  <c r="J841" i="3" s="1"/>
  <c r="K841" i="3" s="1"/>
  <c r="L841" i="3" s="1"/>
  <c r="G843" i="3"/>
  <c r="H843" i="3" s="1"/>
  <c r="I843" i="3" s="1"/>
  <c r="J843" i="3" s="1"/>
  <c r="K843" i="3" s="1"/>
  <c r="L843" i="3" s="1"/>
  <c r="G844" i="3"/>
  <c r="H844" i="3" s="1"/>
  <c r="I844" i="3" s="1"/>
  <c r="J844" i="3" s="1"/>
  <c r="K844" i="3" s="1"/>
  <c r="L844" i="3" s="1"/>
  <c r="G845" i="3"/>
  <c r="H845" i="3" s="1"/>
  <c r="I845" i="3" s="1"/>
  <c r="J845" i="3" s="1"/>
  <c r="K845" i="3" s="1"/>
  <c r="L845" i="3" s="1"/>
  <c r="G847" i="3"/>
  <c r="G848" i="3"/>
  <c r="H848" i="3" s="1"/>
  <c r="G849" i="3"/>
  <c r="H849" i="3" s="1"/>
  <c r="I849" i="3" s="1"/>
  <c r="G850" i="3"/>
  <c r="H850" i="3" s="1"/>
  <c r="I850" i="3" s="1"/>
  <c r="J850" i="3" s="1"/>
  <c r="K850" i="3" s="1"/>
  <c r="L850" i="3" s="1"/>
  <c r="G851" i="3"/>
  <c r="H851" i="3" s="1"/>
  <c r="I851" i="3" s="1"/>
  <c r="J851" i="3" s="1"/>
  <c r="K851" i="3" s="1"/>
  <c r="L851" i="3" s="1"/>
  <c r="G852" i="3"/>
  <c r="H852" i="3" s="1"/>
  <c r="I852" i="3" s="1"/>
  <c r="J852" i="3" s="1"/>
  <c r="K852" i="3" s="1"/>
  <c r="L852" i="3" s="1"/>
  <c r="G853" i="3"/>
  <c r="H853" i="3" s="1"/>
  <c r="I853" i="3" s="1"/>
  <c r="J853" i="3" s="1"/>
  <c r="K853" i="3" s="1"/>
  <c r="L853" i="3" s="1"/>
  <c r="G854" i="3"/>
  <c r="H854" i="3" s="1"/>
  <c r="I854" i="3" s="1"/>
  <c r="J854" i="3" s="1"/>
  <c r="K854" i="3" s="1"/>
  <c r="L854" i="3" s="1"/>
  <c r="G855" i="3"/>
  <c r="H855" i="3" s="1"/>
  <c r="I855" i="3" s="1"/>
  <c r="J855" i="3" s="1"/>
  <c r="K855" i="3" s="1"/>
  <c r="L855" i="3" s="1"/>
  <c r="G856" i="3"/>
  <c r="H856" i="3" s="1"/>
  <c r="I856" i="3" s="1"/>
  <c r="J856" i="3" s="1"/>
  <c r="K856" i="3" s="1"/>
  <c r="L856" i="3" s="1"/>
  <c r="G857" i="3"/>
  <c r="H857" i="3" s="1"/>
  <c r="I857" i="3" s="1"/>
  <c r="J857" i="3" s="1"/>
  <c r="K857" i="3" s="1"/>
  <c r="L857" i="3" s="1"/>
  <c r="G859" i="3"/>
  <c r="H859" i="3" s="1"/>
  <c r="I859" i="3" s="1"/>
  <c r="J859" i="3" s="1"/>
  <c r="K859" i="3" s="1"/>
  <c r="L859" i="3" s="1"/>
  <c r="G860" i="3"/>
  <c r="H860" i="3" s="1"/>
  <c r="I860" i="3" s="1"/>
  <c r="J860" i="3" s="1"/>
  <c r="K860" i="3" s="1"/>
  <c r="L860" i="3" s="1"/>
  <c r="G861" i="3"/>
  <c r="H861" i="3" s="1"/>
  <c r="I861" i="3" s="1"/>
  <c r="J861" i="3" s="1"/>
  <c r="K861" i="3" s="1"/>
  <c r="L861" i="3" s="1"/>
  <c r="G862" i="3"/>
  <c r="H862" i="3" s="1"/>
  <c r="I862" i="3" s="1"/>
  <c r="J862" i="3" s="1"/>
  <c r="K862" i="3" s="1"/>
  <c r="L862" i="3" s="1"/>
  <c r="G863" i="3"/>
  <c r="H863" i="3" s="1"/>
  <c r="I863" i="3" s="1"/>
  <c r="J863" i="3" s="1"/>
  <c r="K863" i="3" s="1"/>
  <c r="L863" i="3" s="1"/>
  <c r="G864" i="3"/>
  <c r="H864" i="3" s="1"/>
  <c r="I864" i="3" s="1"/>
  <c r="J864" i="3" s="1"/>
  <c r="K864" i="3" s="1"/>
  <c r="L864" i="3" s="1"/>
  <c r="G865" i="3"/>
  <c r="H865" i="3" s="1"/>
  <c r="I865" i="3" s="1"/>
  <c r="J865" i="3" s="1"/>
  <c r="K865" i="3" s="1"/>
  <c r="L865" i="3" s="1"/>
  <c r="G867" i="3"/>
  <c r="H867" i="3" s="1"/>
  <c r="I867" i="3" s="1"/>
  <c r="G868" i="3"/>
  <c r="H868" i="3" s="1"/>
  <c r="I868" i="3" s="1"/>
  <c r="J868" i="3" s="1"/>
  <c r="K868" i="3" s="1"/>
  <c r="L868" i="3" s="1"/>
  <c r="G869" i="3"/>
  <c r="H869" i="3" s="1"/>
  <c r="I869" i="3" s="1"/>
  <c r="J869" i="3" s="1"/>
  <c r="K869" i="3" s="1"/>
  <c r="L869" i="3" s="1"/>
  <c r="G870" i="3"/>
  <c r="H870" i="3" s="1"/>
  <c r="I870" i="3" s="1"/>
  <c r="J870" i="3" s="1"/>
  <c r="K870" i="3" s="1"/>
  <c r="L870" i="3" s="1"/>
  <c r="G871" i="3"/>
  <c r="H871" i="3" s="1"/>
  <c r="I871" i="3" s="1"/>
  <c r="J871" i="3" s="1"/>
  <c r="K871" i="3" s="1"/>
  <c r="L871" i="3" s="1"/>
  <c r="G872" i="3"/>
  <c r="H872" i="3" s="1"/>
  <c r="I872" i="3" s="1"/>
  <c r="J872" i="3" s="1"/>
  <c r="K872" i="3" s="1"/>
  <c r="L872" i="3" s="1"/>
  <c r="G873" i="3"/>
  <c r="H873" i="3" s="1"/>
  <c r="I873" i="3" s="1"/>
  <c r="J873" i="3" s="1"/>
  <c r="K873" i="3" s="1"/>
  <c r="L873" i="3" s="1"/>
  <c r="G874" i="3"/>
  <c r="H874" i="3" s="1"/>
  <c r="I874" i="3" s="1"/>
  <c r="J874" i="3" s="1"/>
  <c r="K874" i="3" s="1"/>
  <c r="L874" i="3" s="1"/>
  <c r="G875" i="3"/>
  <c r="H875" i="3" s="1"/>
  <c r="I875" i="3" s="1"/>
  <c r="J875" i="3" s="1"/>
  <c r="K875" i="3" s="1"/>
  <c r="L875" i="3" s="1"/>
  <c r="G876" i="3"/>
  <c r="H876" i="3" s="1"/>
  <c r="I876" i="3" s="1"/>
  <c r="J876" i="3" s="1"/>
  <c r="K876" i="3" s="1"/>
  <c r="L876" i="3" s="1"/>
  <c r="G877" i="3"/>
  <c r="H877" i="3" s="1"/>
  <c r="I877" i="3" s="1"/>
  <c r="J877" i="3" s="1"/>
  <c r="K877" i="3" s="1"/>
  <c r="L877" i="3" s="1"/>
  <c r="G878" i="3"/>
  <c r="H878" i="3" s="1"/>
  <c r="I878" i="3" s="1"/>
  <c r="J878" i="3" s="1"/>
  <c r="K878" i="3" s="1"/>
  <c r="L878" i="3" s="1"/>
  <c r="G879" i="3"/>
  <c r="H879" i="3" s="1"/>
  <c r="I879" i="3" s="1"/>
  <c r="J879" i="3" s="1"/>
  <c r="K879" i="3" s="1"/>
  <c r="L879" i="3" s="1"/>
  <c r="G880" i="3"/>
  <c r="H880" i="3" s="1"/>
  <c r="I880" i="3" s="1"/>
  <c r="J880" i="3" s="1"/>
  <c r="K880" i="3" s="1"/>
  <c r="L880" i="3" s="1"/>
  <c r="G881" i="3"/>
  <c r="H881" i="3" s="1"/>
  <c r="I881" i="3" s="1"/>
  <c r="J881" i="3" s="1"/>
  <c r="K881" i="3" s="1"/>
  <c r="L881" i="3" s="1"/>
  <c r="G882" i="3"/>
  <c r="H882" i="3" s="1"/>
  <c r="I882" i="3" s="1"/>
  <c r="J882" i="3" s="1"/>
  <c r="K882" i="3" s="1"/>
  <c r="L882" i="3" s="1"/>
  <c r="G883" i="3"/>
  <c r="H883" i="3" s="1"/>
  <c r="I883" i="3" s="1"/>
  <c r="J883" i="3" s="1"/>
  <c r="K883" i="3" s="1"/>
  <c r="L883" i="3" s="1"/>
  <c r="G884" i="3"/>
  <c r="H884" i="3" s="1"/>
  <c r="I884" i="3" s="1"/>
  <c r="J884" i="3" s="1"/>
  <c r="K884" i="3" s="1"/>
  <c r="L884" i="3" s="1"/>
  <c r="G885" i="3"/>
  <c r="H885" i="3" s="1"/>
  <c r="I885" i="3" s="1"/>
  <c r="J885" i="3" s="1"/>
  <c r="K885" i="3" s="1"/>
  <c r="L885" i="3" s="1"/>
  <c r="G886" i="3"/>
  <c r="H886" i="3" s="1"/>
  <c r="I886" i="3" s="1"/>
  <c r="J886" i="3" s="1"/>
  <c r="K886" i="3" s="1"/>
  <c r="L886" i="3" s="1"/>
  <c r="G887" i="3"/>
  <c r="H887" i="3" s="1"/>
  <c r="I887" i="3" s="1"/>
  <c r="J887" i="3" s="1"/>
  <c r="K887" i="3" s="1"/>
  <c r="L887" i="3" s="1"/>
  <c r="G888" i="3"/>
  <c r="H888" i="3" s="1"/>
  <c r="I888" i="3" s="1"/>
  <c r="J888" i="3" s="1"/>
  <c r="K888" i="3" s="1"/>
  <c r="L888" i="3" s="1"/>
  <c r="G889" i="3"/>
  <c r="H889" i="3" s="1"/>
  <c r="I889" i="3" s="1"/>
  <c r="J889" i="3" s="1"/>
  <c r="K889" i="3" s="1"/>
  <c r="L889" i="3" s="1"/>
  <c r="G890" i="3"/>
  <c r="H890" i="3" s="1"/>
  <c r="I890" i="3" s="1"/>
  <c r="J890" i="3" s="1"/>
  <c r="K890" i="3" s="1"/>
  <c r="L890" i="3" s="1"/>
  <c r="G891" i="3"/>
  <c r="H891" i="3" s="1"/>
  <c r="I891" i="3" s="1"/>
  <c r="J891" i="3" s="1"/>
  <c r="K891" i="3" s="1"/>
  <c r="L891" i="3" s="1"/>
  <c r="G892" i="3"/>
  <c r="H892" i="3" s="1"/>
  <c r="I892" i="3" s="1"/>
  <c r="J892" i="3" s="1"/>
  <c r="K892" i="3" s="1"/>
  <c r="L892" i="3" s="1"/>
  <c r="G893" i="3"/>
  <c r="H893" i="3" s="1"/>
  <c r="I893" i="3" s="1"/>
  <c r="J893" i="3" s="1"/>
  <c r="K893" i="3" s="1"/>
  <c r="L893" i="3" s="1"/>
  <c r="G894" i="3"/>
  <c r="H894" i="3" s="1"/>
  <c r="I894" i="3" s="1"/>
  <c r="J894" i="3" s="1"/>
  <c r="K894" i="3" s="1"/>
  <c r="L894" i="3" s="1"/>
  <c r="G895" i="3"/>
  <c r="H895" i="3" s="1"/>
  <c r="I895" i="3" s="1"/>
  <c r="J895" i="3" s="1"/>
  <c r="K895" i="3" s="1"/>
  <c r="L895" i="3" s="1"/>
  <c r="G896" i="3"/>
  <c r="H896" i="3" s="1"/>
  <c r="I896" i="3" s="1"/>
  <c r="J896" i="3" s="1"/>
  <c r="K896" i="3" s="1"/>
  <c r="L896" i="3" s="1"/>
  <c r="G897" i="3"/>
  <c r="H897" i="3" s="1"/>
  <c r="I897" i="3" s="1"/>
  <c r="J897" i="3" s="1"/>
  <c r="K897" i="3" s="1"/>
  <c r="L897" i="3" s="1"/>
  <c r="G898" i="3"/>
  <c r="H898" i="3" s="1"/>
  <c r="I898" i="3" s="1"/>
  <c r="J898" i="3" s="1"/>
  <c r="K898" i="3" s="1"/>
  <c r="L898" i="3" s="1"/>
  <c r="G899" i="3"/>
  <c r="H899" i="3" s="1"/>
  <c r="I899" i="3" s="1"/>
  <c r="J899" i="3" s="1"/>
  <c r="K899" i="3" s="1"/>
  <c r="L899" i="3" s="1"/>
  <c r="G900" i="3"/>
  <c r="H900" i="3" s="1"/>
  <c r="I900" i="3" s="1"/>
  <c r="J900" i="3" s="1"/>
  <c r="K900" i="3" s="1"/>
  <c r="L900" i="3" s="1"/>
  <c r="G901" i="3"/>
  <c r="H901" i="3" s="1"/>
  <c r="I901" i="3" s="1"/>
  <c r="J901" i="3" s="1"/>
  <c r="K901" i="3" s="1"/>
  <c r="L901" i="3" s="1"/>
  <c r="G902" i="3"/>
  <c r="H902" i="3" s="1"/>
  <c r="I902" i="3" s="1"/>
  <c r="J902" i="3" s="1"/>
  <c r="K902" i="3" s="1"/>
  <c r="L902" i="3" s="1"/>
  <c r="G903" i="3"/>
  <c r="H903" i="3" s="1"/>
  <c r="I903" i="3" s="1"/>
  <c r="J903" i="3" s="1"/>
  <c r="K903" i="3" s="1"/>
  <c r="L903" i="3" s="1"/>
  <c r="G904" i="3"/>
  <c r="H904" i="3" s="1"/>
  <c r="I904" i="3" s="1"/>
  <c r="J904" i="3" s="1"/>
  <c r="K904" i="3" s="1"/>
  <c r="L904" i="3" s="1"/>
  <c r="G905" i="3"/>
  <c r="H905" i="3" s="1"/>
  <c r="I905" i="3" s="1"/>
  <c r="J905" i="3" s="1"/>
  <c r="K905" i="3" s="1"/>
  <c r="L905" i="3" s="1"/>
  <c r="G906" i="3"/>
  <c r="H906" i="3" s="1"/>
  <c r="I906" i="3" s="1"/>
  <c r="J906" i="3" s="1"/>
  <c r="K906" i="3" s="1"/>
  <c r="L906" i="3" s="1"/>
  <c r="G907" i="3"/>
  <c r="H907" i="3" s="1"/>
  <c r="I907" i="3" s="1"/>
  <c r="J907" i="3" s="1"/>
  <c r="K907" i="3" s="1"/>
  <c r="L907" i="3" s="1"/>
  <c r="G908" i="3"/>
  <c r="H908" i="3" s="1"/>
  <c r="I908" i="3" s="1"/>
  <c r="J908" i="3" s="1"/>
  <c r="K908" i="3" s="1"/>
  <c r="L908" i="3" s="1"/>
  <c r="G909" i="3"/>
  <c r="H909" i="3" s="1"/>
  <c r="I909" i="3" s="1"/>
  <c r="J909" i="3" s="1"/>
  <c r="K909" i="3" s="1"/>
  <c r="L909" i="3" s="1"/>
  <c r="G910" i="3"/>
  <c r="H910" i="3" s="1"/>
  <c r="I910" i="3" s="1"/>
  <c r="J910" i="3" s="1"/>
  <c r="K910" i="3" s="1"/>
  <c r="L910" i="3" s="1"/>
  <c r="G911" i="3"/>
  <c r="H911" i="3" s="1"/>
  <c r="I911" i="3" s="1"/>
  <c r="J911" i="3" s="1"/>
  <c r="K911" i="3" s="1"/>
  <c r="L911" i="3" s="1"/>
  <c r="G912" i="3"/>
  <c r="H912" i="3" s="1"/>
  <c r="I912" i="3" s="1"/>
  <c r="J912" i="3" s="1"/>
  <c r="K912" i="3" s="1"/>
  <c r="L912" i="3" s="1"/>
  <c r="G913" i="3"/>
  <c r="H913" i="3" s="1"/>
  <c r="I913" i="3" s="1"/>
  <c r="J913" i="3" s="1"/>
  <c r="K913" i="3" s="1"/>
  <c r="L913" i="3" s="1"/>
  <c r="G914" i="3"/>
  <c r="H914" i="3" s="1"/>
  <c r="I914" i="3" s="1"/>
  <c r="J914" i="3" s="1"/>
  <c r="K914" i="3" s="1"/>
  <c r="L914" i="3" s="1"/>
  <c r="G915" i="3"/>
  <c r="H915" i="3" s="1"/>
  <c r="I915" i="3" s="1"/>
  <c r="J915" i="3" s="1"/>
  <c r="K915" i="3" s="1"/>
  <c r="L915" i="3" s="1"/>
  <c r="G916" i="3"/>
  <c r="H916" i="3" s="1"/>
  <c r="I916" i="3" s="1"/>
  <c r="J916" i="3" s="1"/>
  <c r="K916" i="3" s="1"/>
  <c r="L916" i="3" s="1"/>
  <c r="G917" i="3"/>
  <c r="H917" i="3" s="1"/>
  <c r="I917" i="3" s="1"/>
  <c r="J917" i="3" s="1"/>
  <c r="K917" i="3" s="1"/>
  <c r="L917" i="3" s="1"/>
  <c r="G918" i="3"/>
  <c r="H918" i="3" s="1"/>
  <c r="I918" i="3" s="1"/>
  <c r="J918" i="3" s="1"/>
  <c r="K918" i="3" s="1"/>
  <c r="L918" i="3" s="1"/>
  <c r="G919" i="3"/>
  <c r="H919" i="3" s="1"/>
  <c r="I919" i="3" s="1"/>
  <c r="J919" i="3" s="1"/>
  <c r="K919" i="3" s="1"/>
  <c r="L919" i="3" s="1"/>
  <c r="G920" i="3"/>
  <c r="H920" i="3" s="1"/>
  <c r="I920" i="3" s="1"/>
  <c r="J920" i="3" s="1"/>
  <c r="K920" i="3" s="1"/>
  <c r="L920" i="3" s="1"/>
  <c r="G921" i="3"/>
  <c r="H921" i="3" s="1"/>
  <c r="I921" i="3" s="1"/>
  <c r="J921" i="3" s="1"/>
  <c r="K921" i="3" s="1"/>
  <c r="L921" i="3" s="1"/>
  <c r="G922" i="3"/>
  <c r="H922" i="3" s="1"/>
  <c r="I922" i="3" s="1"/>
  <c r="J922" i="3" s="1"/>
  <c r="K922" i="3" s="1"/>
  <c r="L922" i="3" s="1"/>
  <c r="G923" i="3"/>
  <c r="H923" i="3" s="1"/>
  <c r="I923" i="3" s="1"/>
  <c r="J923" i="3" s="1"/>
  <c r="K923" i="3" s="1"/>
  <c r="L923" i="3" s="1"/>
  <c r="G924" i="3"/>
  <c r="H924" i="3" s="1"/>
  <c r="I924" i="3" s="1"/>
  <c r="J924" i="3" s="1"/>
  <c r="K924" i="3" s="1"/>
  <c r="L924" i="3" s="1"/>
  <c r="G925" i="3"/>
  <c r="H925" i="3" s="1"/>
  <c r="I925" i="3" s="1"/>
  <c r="J925" i="3" s="1"/>
  <c r="K925" i="3" s="1"/>
  <c r="L925" i="3" s="1"/>
  <c r="G926" i="3"/>
  <c r="H926" i="3" s="1"/>
  <c r="I926" i="3" s="1"/>
  <c r="J926" i="3" s="1"/>
  <c r="K926" i="3" s="1"/>
  <c r="L926" i="3" s="1"/>
  <c r="G927" i="3"/>
  <c r="H927" i="3" s="1"/>
  <c r="I927" i="3" s="1"/>
  <c r="J927" i="3" s="1"/>
  <c r="K927" i="3" s="1"/>
  <c r="L927" i="3" s="1"/>
  <c r="G928" i="3"/>
  <c r="H928" i="3" s="1"/>
  <c r="I928" i="3" s="1"/>
  <c r="J928" i="3" s="1"/>
  <c r="K928" i="3" s="1"/>
  <c r="L928" i="3" s="1"/>
  <c r="G929" i="3"/>
  <c r="H929" i="3" s="1"/>
  <c r="I929" i="3" s="1"/>
  <c r="J929" i="3" s="1"/>
  <c r="K929" i="3" s="1"/>
  <c r="L929" i="3" s="1"/>
  <c r="G930" i="3"/>
  <c r="H930" i="3" s="1"/>
  <c r="I930" i="3" s="1"/>
  <c r="J930" i="3" s="1"/>
  <c r="K930" i="3" s="1"/>
  <c r="L930" i="3" s="1"/>
  <c r="G931" i="3"/>
  <c r="H931" i="3" s="1"/>
  <c r="I931" i="3" s="1"/>
  <c r="J931" i="3" s="1"/>
  <c r="K931" i="3" s="1"/>
  <c r="L931" i="3" s="1"/>
  <c r="G932" i="3"/>
  <c r="H932" i="3" s="1"/>
  <c r="I932" i="3" s="1"/>
  <c r="J932" i="3" s="1"/>
  <c r="K932" i="3" s="1"/>
  <c r="L932" i="3" s="1"/>
  <c r="G933" i="3"/>
  <c r="H933" i="3" s="1"/>
  <c r="I933" i="3" s="1"/>
  <c r="J933" i="3" s="1"/>
  <c r="K933" i="3" s="1"/>
  <c r="L933" i="3" s="1"/>
  <c r="G934" i="3"/>
  <c r="H934" i="3" s="1"/>
  <c r="I934" i="3" s="1"/>
  <c r="J934" i="3" s="1"/>
  <c r="K934" i="3" s="1"/>
  <c r="L934" i="3" s="1"/>
  <c r="G935" i="3"/>
  <c r="H935" i="3" s="1"/>
  <c r="I935" i="3" s="1"/>
  <c r="J935" i="3" s="1"/>
  <c r="K935" i="3" s="1"/>
  <c r="L935" i="3" s="1"/>
  <c r="G936" i="3"/>
  <c r="H936" i="3" s="1"/>
  <c r="I936" i="3" s="1"/>
  <c r="J936" i="3" s="1"/>
  <c r="K936" i="3" s="1"/>
  <c r="L936" i="3" s="1"/>
  <c r="G937" i="3"/>
  <c r="H937" i="3" s="1"/>
  <c r="I937" i="3" s="1"/>
  <c r="J937" i="3" s="1"/>
  <c r="K937" i="3" s="1"/>
  <c r="L937" i="3" s="1"/>
  <c r="G938" i="3"/>
  <c r="H938" i="3" s="1"/>
  <c r="I938" i="3" s="1"/>
  <c r="J938" i="3" s="1"/>
  <c r="K938" i="3" s="1"/>
  <c r="L938" i="3" s="1"/>
  <c r="G939" i="3"/>
  <c r="H939" i="3" s="1"/>
  <c r="I939" i="3" s="1"/>
  <c r="J939" i="3" s="1"/>
  <c r="K939" i="3" s="1"/>
  <c r="L939" i="3" s="1"/>
  <c r="G940" i="3"/>
  <c r="H940" i="3" s="1"/>
  <c r="I940" i="3" s="1"/>
  <c r="J940" i="3" s="1"/>
  <c r="K940" i="3" s="1"/>
  <c r="L940" i="3" s="1"/>
  <c r="G941" i="3"/>
  <c r="H941" i="3" s="1"/>
  <c r="I941" i="3" s="1"/>
  <c r="J941" i="3" s="1"/>
  <c r="K941" i="3" s="1"/>
  <c r="L941" i="3" s="1"/>
  <c r="G942" i="3"/>
  <c r="H942" i="3" s="1"/>
  <c r="I942" i="3" s="1"/>
  <c r="J942" i="3" s="1"/>
  <c r="K942" i="3" s="1"/>
  <c r="L942" i="3" s="1"/>
  <c r="G943" i="3"/>
  <c r="H943" i="3" s="1"/>
  <c r="I943" i="3" s="1"/>
  <c r="J943" i="3" s="1"/>
  <c r="K943" i="3" s="1"/>
  <c r="L943" i="3" s="1"/>
  <c r="G944" i="3"/>
  <c r="H944" i="3" s="1"/>
  <c r="I944" i="3" s="1"/>
  <c r="J944" i="3" s="1"/>
  <c r="K944" i="3" s="1"/>
  <c r="L944" i="3" s="1"/>
  <c r="G945" i="3"/>
  <c r="H945" i="3" s="1"/>
  <c r="I945" i="3" s="1"/>
  <c r="J945" i="3" s="1"/>
  <c r="K945" i="3" s="1"/>
  <c r="L945" i="3" s="1"/>
  <c r="G946" i="3"/>
  <c r="H946" i="3" s="1"/>
  <c r="I946" i="3" s="1"/>
  <c r="J946" i="3" s="1"/>
  <c r="K946" i="3" s="1"/>
  <c r="L946" i="3" s="1"/>
  <c r="G947" i="3"/>
  <c r="H947" i="3" s="1"/>
  <c r="I947" i="3" s="1"/>
  <c r="J947" i="3" s="1"/>
  <c r="K947" i="3" s="1"/>
  <c r="L947" i="3" s="1"/>
  <c r="G948" i="3"/>
  <c r="H948" i="3" s="1"/>
  <c r="I948" i="3" s="1"/>
  <c r="J948" i="3" s="1"/>
  <c r="K948" i="3" s="1"/>
  <c r="L948" i="3" s="1"/>
  <c r="G950" i="3"/>
  <c r="H950" i="3" s="1"/>
  <c r="I950" i="3" s="1"/>
  <c r="J950" i="3" s="1"/>
  <c r="K950" i="3" s="1"/>
  <c r="L950" i="3" s="1"/>
  <c r="G951" i="3"/>
  <c r="H951" i="3" s="1"/>
  <c r="I951" i="3" s="1"/>
  <c r="J951" i="3" s="1"/>
  <c r="K951" i="3" s="1"/>
  <c r="L951" i="3" s="1"/>
  <c r="G952" i="3"/>
  <c r="H952" i="3" s="1"/>
  <c r="I952" i="3" s="1"/>
  <c r="J952" i="3" s="1"/>
  <c r="K952" i="3" s="1"/>
  <c r="L952" i="3" s="1"/>
  <c r="G953" i="3"/>
  <c r="H953" i="3" s="1"/>
  <c r="I953" i="3" s="1"/>
  <c r="J953" i="3" s="1"/>
  <c r="K953" i="3" s="1"/>
  <c r="L953" i="3" s="1"/>
  <c r="G954" i="3"/>
  <c r="H954" i="3" s="1"/>
  <c r="I954" i="3" s="1"/>
  <c r="J954" i="3" s="1"/>
  <c r="K954" i="3" s="1"/>
  <c r="L954" i="3" s="1"/>
  <c r="G955" i="3"/>
  <c r="H955" i="3" s="1"/>
  <c r="I955" i="3" s="1"/>
  <c r="J955" i="3" s="1"/>
  <c r="K955" i="3" s="1"/>
  <c r="L955" i="3" s="1"/>
  <c r="G956" i="3"/>
  <c r="H956" i="3" s="1"/>
  <c r="I956" i="3" s="1"/>
  <c r="J956" i="3" s="1"/>
  <c r="K956" i="3" s="1"/>
  <c r="L956" i="3" s="1"/>
  <c r="G957" i="3"/>
  <c r="H957" i="3" s="1"/>
  <c r="I957" i="3" s="1"/>
  <c r="J957" i="3" s="1"/>
  <c r="K957" i="3" s="1"/>
  <c r="L957" i="3" s="1"/>
  <c r="G958" i="3"/>
  <c r="H958" i="3" s="1"/>
  <c r="I958" i="3" s="1"/>
  <c r="J958" i="3" s="1"/>
  <c r="K958" i="3" s="1"/>
  <c r="L958" i="3" s="1"/>
  <c r="G959" i="3"/>
  <c r="H959" i="3" s="1"/>
  <c r="I959" i="3" s="1"/>
  <c r="J959" i="3" s="1"/>
  <c r="K959" i="3" s="1"/>
  <c r="L959" i="3" s="1"/>
  <c r="G960" i="3"/>
  <c r="H960" i="3" s="1"/>
  <c r="I960" i="3" s="1"/>
  <c r="J960" i="3" s="1"/>
  <c r="K960" i="3" s="1"/>
  <c r="L960" i="3" s="1"/>
  <c r="G961" i="3"/>
  <c r="H961" i="3" s="1"/>
  <c r="I961" i="3" s="1"/>
  <c r="J961" i="3" s="1"/>
  <c r="K961" i="3" s="1"/>
  <c r="L961" i="3" s="1"/>
  <c r="G962" i="3"/>
  <c r="H962" i="3" s="1"/>
  <c r="I962" i="3" s="1"/>
  <c r="J962" i="3" s="1"/>
  <c r="K962" i="3" s="1"/>
  <c r="L962" i="3" s="1"/>
  <c r="G963" i="3"/>
  <c r="H963" i="3" s="1"/>
  <c r="I963" i="3" s="1"/>
  <c r="J963" i="3" s="1"/>
  <c r="K963" i="3" s="1"/>
  <c r="L963" i="3" s="1"/>
  <c r="G964" i="3"/>
  <c r="H964" i="3" s="1"/>
  <c r="I964" i="3" s="1"/>
  <c r="J964" i="3" s="1"/>
  <c r="K964" i="3" s="1"/>
  <c r="L964" i="3" s="1"/>
  <c r="G965" i="3"/>
  <c r="H965" i="3" s="1"/>
  <c r="I965" i="3" s="1"/>
  <c r="J965" i="3" s="1"/>
  <c r="K965" i="3" s="1"/>
  <c r="L965" i="3" s="1"/>
  <c r="G966" i="3"/>
  <c r="H966" i="3" s="1"/>
  <c r="I966" i="3" s="1"/>
  <c r="J966" i="3" s="1"/>
  <c r="K966" i="3" s="1"/>
  <c r="L966" i="3" s="1"/>
  <c r="G967" i="3"/>
  <c r="H967" i="3" s="1"/>
  <c r="I967" i="3" s="1"/>
  <c r="J967" i="3" s="1"/>
  <c r="K967" i="3" s="1"/>
  <c r="L967" i="3" s="1"/>
  <c r="G968" i="3"/>
  <c r="H968" i="3" s="1"/>
  <c r="I968" i="3" s="1"/>
  <c r="J968" i="3" s="1"/>
  <c r="K968" i="3" s="1"/>
  <c r="L968" i="3" s="1"/>
  <c r="G969" i="3"/>
  <c r="H969" i="3" s="1"/>
  <c r="I969" i="3" s="1"/>
  <c r="J969" i="3" s="1"/>
  <c r="K969" i="3" s="1"/>
  <c r="L969" i="3" s="1"/>
  <c r="G970" i="3"/>
  <c r="H970" i="3" s="1"/>
  <c r="I970" i="3" s="1"/>
  <c r="J970" i="3" s="1"/>
  <c r="K970" i="3" s="1"/>
  <c r="L970" i="3" s="1"/>
  <c r="G971" i="3"/>
  <c r="H971" i="3" s="1"/>
  <c r="I971" i="3" s="1"/>
  <c r="J971" i="3" s="1"/>
  <c r="K971" i="3" s="1"/>
  <c r="L971" i="3" s="1"/>
  <c r="G972" i="3"/>
  <c r="H972" i="3" s="1"/>
  <c r="I972" i="3" s="1"/>
  <c r="J972" i="3" s="1"/>
  <c r="K972" i="3" s="1"/>
  <c r="L972" i="3" s="1"/>
  <c r="G973" i="3"/>
  <c r="H973" i="3" s="1"/>
  <c r="I973" i="3" s="1"/>
  <c r="J973" i="3" s="1"/>
  <c r="K973" i="3" s="1"/>
  <c r="L973" i="3" s="1"/>
  <c r="G974" i="3"/>
  <c r="H974" i="3" s="1"/>
  <c r="I974" i="3" s="1"/>
  <c r="J974" i="3" s="1"/>
  <c r="K974" i="3" s="1"/>
  <c r="L974" i="3" s="1"/>
  <c r="G975" i="3"/>
  <c r="H975" i="3" s="1"/>
  <c r="I975" i="3" s="1"/>
  <c r="J975" i="3" s="1"/>
  <c r="K975" i="3" s="1"/>
  <c r="L975" i="3" s="1"/>
  <c r="G976" i="3"/>
  <c r="H976" i="3" s="1"/>
  <c r="I976" i="3" s="1"/>
  <c r="J976" i="3" s="1"/>
  <c r="K976" i="3" s="1"/>
  <c r="L976" i="3" s="1"/>
  <c r="G977" i="3"/>
  <c r="H977" i="3" s="1"/>
  <c r="I977" i="3" s="1"/>
  <c r="J977" i="3" s="1"/>
  <c r="K977" i="3" s="1"/>
  <c r="L977" i="3" s="1"/>
  <c r="G978" i="3"/>
  <c r="H978" i="3" s="1"/>
  <c r="I978" i="3" s="1"/>
  <c r="J978" i="3" s="1"/>
  <c r="K978" i="3" s="1"/>
  <c r="L978" i="3" s="1"/>
  <c r="G979" i="3"/>
  <c r="H979" i="3" s="1"/>
  <c r="I979" i="3" s="1"/>
  <c r="J979" i="3" s="1"/>
  <c r="K979" i="3" s="1"/>
  <c r="L979" i="3" s="1"/>
  <c r="G980" i="3"/>
  <c r="H980" i="3" s="1"/>
  <c r="I980" i="3" s="1"/>
  <c r="J980" i="3" s="1"/>
  <c r="K980" i="3" s="1"/>
  <c r="L980" i="3" s="1"/>
  <c r="G981" i="3"/>
  <c r="H981" i="3" s="1"/>
  <c r="I981" i="3" s="1"/>
  <c r="J981" i="3" s="1"/>
  <c r="K981" i="3" s="1"/>
  <c r="L981" i="3" s="1"/>
  <c r="G982" i="3"/>
  <c r="H982" i="3" s="1"/>
  <c r="I982" i="3" s="1"/>
  <c r="J982" i="3" s="1"/>
  <c r="K982" i="3" s="1"/>
  <c r="L982" i="3" s="1"/>
  <c r="G983" i="3"/>
  <c r="H983" i="3" s="1"/>
  <c r="I983" i="3" s="1"/>
  <c r="J983" i="3" s="1"/>
  <c r="K983" i="3" s="1"/>
  <c r="L983" i="3" s="1"/>
  <c r="G984" i="3"/>
  <c r="H984" i="3" s="1"/>
  <c r="I984" i="3" s="1"/>
  <c r="J984" i="3" s="1"/>
  <c r="K984" i="3" s="1"/>
  <c r="L984" i="3" s="1"/>
  <c r="G985" i="3"/>
  <c r="H985" i="3" s="1"/>
  <c r="I985" i="3" s="1"/>
  <c r="J985" i="3" s="1"/>
  <c r="K985" i="3" s="1"/>
  <c r="L985" i="3" s="1"/>
  <c r="G986" i="3"/>
  <c r="H986" i="3" s="1"/>
  <c r="I986" i="3" s="1"/>
  <c r="J986" i="3" s="1"/>
  <c r="K986" i="3" s="1"/>
  <c r="L986" i="3" s="1"/>
  <c r="G987" i="3"/>
  <c r="H987" i="3" s="1"/>
  <c r="I987" i="3" s="1"/>
  <c r="J987" i="3" s="1"/>
  <c r="K987" i="3" s="1"/>
  <c r="L987" i="3" s="1"/>
  <c r="G988" i="3"/>
  <c r="H988" i="3" s="1"/>
  <c r="I988" i="3" s="1"/>
  <c r="J988" i="3" s="1"/>
  <c r="K988" i="3" s="1"/>
  <c r="L988" i="3" s="1"/>
  <c r="G989" i="3"/>
  <c r="H989" i="3" s="1"/>
  <c r="I989" i="3" s="1"/>
  <c r="J989" i="3" s="1"/>
  <c r="K989" i="3" s="1"/>
  <c r="L989" i="3" s="1"/>
  <c r="G990" i="3"/>
  <c r="H990" i="3" s="1"/>
  <c r="I990" i="3" s="1"/>
  <c r="J990" i="3" s="1"/>
  <c r="K990" i="3" s="1"/>
  <c r="L990" i="3" s="1"/>
  <c r="G991" i="3"/>
  <c r="H991" i="3" s="1"/>
  <c r="I991" i="3" s="1"/>
  <c r="J991" i="3" s="1"/>
  <c r="K991" i="3" s="1"/>
  <c r="L991" i="3" s="1"/>
  <c r="G992" i="3"/>
  <c r="H992" i="3" s="1"/>
  <c r="I992" i="3" s="1"/>
  <c r="J992" i="3" s="1"/>
  <c r="K992" i="3" s="1"/>
  <c r="L992" i="3" s="1"/>
  <c r="G993" i="3"/>
  <c r="H993" i="3" s="1"/>
  <c r="I993" i="3" s="1"/>
  <c r="J993" i="3" s="1"/>
  <c r="K993" i="3" s="1"/>
  <c r="L993" i="3" s="1"/>
  <c r="G994" i="3"/>
  <c r="H994" i="3" s="1"/>
  <c r="I994" i="3" s="1"/>
  <c r="J994" i="3" s="1"/>
  <c r="K994" i="3" s="1"/>
  <c r="L994" i="3" s="1"/>
  <c r="G995" i="3"/>
  <c r="H995" i="3" s="1"/>
  <c r="I995" i="3" s="1"/>
  <c r="J995" i="3" s="1"/>
  <c r="K995" i="3" s="1"/>
  <c r="L995" i="3" s="1"/>
  <c r="G997" i="3"/>
  <c r="H997" i="3" s="1"/>
  <c r="I997" i="3" s="1"/>
  <c r="J997" i="3" s="1"/>
  <c r="K997" i="3" s="1"/>
  <c r="L997" i="3" s="1"/>
  <c r="G998" i="3"/>
  <c r="H998" i="3" s="1"/>
  <c r="I998" i="3" s="1"/>
  <c r="J998" i="3" s="1"/>
  <c r="K998" i="3" s="1"/>
  <c r="L998" i="3" s="1"/>
  <c r="G999" i="3"/>
  <c r="H999" i="3" s="1"/>
  <c r="I999" i="3" s="1"/>
  <c r="J999" i="3" s="1"/>
  <c r="K999" i="3" s="1"/>
  <c r="L999" i="3" s="1"/>
  <c r="G1001" i="3"/>
  <c r="H1001" i="3" s="1"/>
  <c r="I1001" i="3" s="1"/>
  <c r="J1001" i="3" s="1"/>
  <c r="K1001" i="3" s="1"/>
  <c r="L1001" i="3" s="1"/>
  <c r="G1002" i="3"/>
  <c r="H1002" i="3" s="1"/>
  <c r="I1002" i="3" s="1"/>
  <c r="J1002" i="3" s="1"/>
  <c r="K1002" i="3" s="1"/>
  <c r="L1002" i="3" s="1"/>
  <c r="G1004" i="3"/>
  <c r="H1004" i="3" s="1"/>
  <c r="I1004" i="3" s="1"/>
  <c r="J1004" i="3" s="1"/>
  <c r="K1004" i="3" s="1"/>
  <c r="L1004" i="3" s="1"/>
  <c r="G1005" i="3"/>
  <c r="H1005" i="3" s="1"/>
  <c r="I1005" i="3" s="1"/>
  <c r="J1005" i="3" s="1"/>
  <c r="K1005" i="3" s="1"/>
  <c r="L1005" i="3" s="1"/>
  <c r="G1006" i="3"/>
  <c r="H1006" i="3" s="1"/>
  <c r="I1006" i="3" s="1"/>
  <c r="J1006" i="3" s="1"/>
  <c r="K1006" i="3" s="1"/>
  <c r="L1006" i="3" s="1"/>
  <c r="G1007" i="3"/>
  <c r="H1007" i="3" s="1"/>
  <c r="I1007" i="3" s="1"/>
  <c r="J1007" i="3" s="1"/>
  <c r="K1007" i="3" s="1"/>
  <c r="L1007" i="3" s="1"/>
  <c r="G1008" i="3"/>
  <c r="H1008" i="3" s="1"/>
  <c r="I1008" i="3" s="1"/>
  <c r="J1008" i="3" s="1"/>
  <c r="K1008" i="3" s="1"/>
  <c r="L1008" i="3" s="1"/>
  <c r="G1009" i="3"/>
  <c r="H1009" i="3" s="1"/>
  <c r="I1009" i="3" s="1"/>
  <c r="J1009" i="3" s="1"/>
  <c r="K1009" i="3" s="1"/>
  <c r="L1009" i="3" s="1"/>
  <c r="G1010" i="3"/>
  <c r="H1010" i="3" s="1"/>
  <c r="I1010" i="3" s="1"/>
  <c r="J1010" i="3" s="1"/>
  <c r="K1010" i="3" s="1"/>
  <c r="L1010" i="3" s="1"/>
  <c r="G1011" i="3"/>
  <c r="H1011" i="3" s="1"/>
  <c r="I1011" i="3" s="1"/>
  <c r="J1011" i="3" s="1"/>
  <c r="K1011" i="3" s="1"/>
  <c r="L1011" i="3" s="1"/>
  <c r="G1012" i="3"/>
  <c r="H1012" i="3" s="1"/>
  <c r="I1012" i="3" s="1"/>
  <c r="J1012" i="3" s="1"/>
  <c r="K1012" i="3" s="1"/>
  <c r="L1012" i="3" s="1"/>
  <c r="G1013" i="3"/>
  <c r="H1013" i="3" s="1"/>
  <c r="I1013" i="3" s="1"/>
  <c r="J1013" i="3" s="1"/>
  <c r="K1013" i="3" s="1"/>
  <c r="L1013" i="3" s="1"/>
  <c r="G1014" i="3"/>
  <c r="H1014" i="3" s="1"/>
  <c r="I1014" i="3" s="1"/>
  <c r="J1014" i="3" s="1"/>
  <c r="K1014" i="3" s="1"/>
  <c r="L1014" i="3" s="1"/>
  <c r="G1015" i="3"/>
  <c r="H1015" i="3" s="1"/>
  <c r="I1015" i="3" s="1"/>
  <c r="J1015" i="3" s="1"/>
  <c r="K1015" i="3" s="1"/>
  <c r="L1015" i="3" s="1"/>
  <c r="G1016" i="3"/>
  <c r="H1016" i="3" s="1"/>
  <c r="I1016" i="3" s="1"/>
  <c r="J1016" i="3" s="1"/>
  <c r="K1016" i="3" s="1"/>
  <c r="L1016" i="3" s="1"/>
  <c r="G1017" i="3"/>
  <c r="H1017" i="3" s="1"/>
  <c r="I1017" i="3" s="1"/>
  <c r="J1017" i="3" s="1"/>
  <c r="K1017" i="3" s="1"/>
  <c r="L1017" i="3" s="1"/>
  <c r="G1018" i="3"/>
  <c r="H1018" i="3" s="1"/>
  <c r="I1018" i="3" s="1"/>
  <c r="J1018" i="3" s="1"/>
  <c r="K1018" i="3" s="1"/>
  <c r="L1018" i="3" s="1"/>
  <c r="G1019" i="3"/>
  <c r="H1019" i="3" s="1"/>
  <c r="I1019" i="3" s="1"/>
  <c r="J1019" i="3" s="1"/>
  <c r="K1019" i="3" s="1"/>
  <c r="L1019" i="3" s="1"/>
  <c r="G1020" i="3"/>
  <c r="H1020" i="3" s="1"/>
  <c r="I1020" i="3" s="1"/>
  <c r="J1020" i="3" s="1"/>
  <c r="K1020" i="3" s="1"/>
  <c r="L1020" i="3" s="1"/>
  <c r="G1021" i="3"/>
  <c r="H1021" i="3" s="1"/>
  <c r="I1021" i="3" s="1"/>
  <c r="J1021" i="3" s="1"/>
  <c r="K1021" i="3" s="1"/>
  <c r="L1021" i="3" s="1"/>
  <c r="G1022" i="3"/>
  <c r="H1022" i="3" s="1"/>
  <c r="I1022" i="3" s="1"/>
  <c r="J1022" i="3" s="1"/>
  <c r="K1022" i="3" s="1"/>
  <c r="L1022" i="3" s="1"/>
  <c r="G1023" i="3"/>
  <c r="H1023" i="3" s="1"/>
  <c r="I1023" i="3" s="1"/>
  <c r="J1023" i="3" s="1"/>
  <c r="K1023" i="3" s="1"/>
  <c r="L1023" i="3" s="1"/>
  <c r="G1024" i="3"/>
  <c r="H1024" i="3" s="1"/>
  <c r="I1024" i="3" s="1"/>
  <c r="J1024" i="3" s="1"/>
  <c r="K1024" i="3" s="1"/>
  <c r="L1024" i="3" s="1"/>
  <c r="G1025" i="3"/>
  <c r="H1025" i="3" s="1"/>
  <c r="I1025" i="3" s="1"/>
  <c r="J1025" i="3" s="1"/>
  <c r="K1025" i="3" s="1"/>
  <c r="L1025" i="3" s="1"/>
  <c r="G1026" i="3"/>
  <c r="H1026" i="3" s="1"/>
  <c r="I1026" i="3" s="1"/>
  <c r="J1026" i="3" s="1"/>
  <c r="K1026" i="3" s="1"/>
  <c r="L1026" i="3" s="1"/>
  <c r="G1027" i="3"/>
  <c r="H1027" i="3" s="1"/>
  <c r="I1027" i="3" s="1"/>
  <c r="J1027" i="3" s="1"/>
  <c r="K1027" i="3" s="1"/>
  <c r="L1027" i="3" s="1"/>
  <c r="G1028" i="3"/>
  <c r="H1028" i="3" s="1"/>
  <c r="I1028" i="3" s="1"/>
  <c r="J1028" i="3" s="1"/>
  <c r="K1028" i="3" s="1"/>
  <c r="L1028" i="3" s="1"/>
  <c r="G1029" i="3"/>
  <c r="H1029" i="3" s="1"/>
  <c r="I1029" i="3" s="1"/>
  <c r="J1029" i="3" s="1"/>
  <c r="K1029" i="3" s="1"/>
  <c r="L1029" i="3" s="1"/>
  <c r="G1030" i="3"/>
  <c r="H1030" i="3" s="1"/>
  <c r="I1030" i="3" s="1"/>
  <c r="J1030" i="3" s="1"/>
  <c r="K1030" i="3" s="1"/>
  <c r="L1030" i="3" s="1"/>
  <c r="G1031" i="3"/>
  <c r="H1031" i="3" s="1"/>
  <c r="I1031" i="3" s="1"/>
  <c r="J1031" i="3" s="1"/>
  <c r="K1031" i="3" s="1"/>
  <c r="L1031" i="3" s="1"/>
  <c r="G1032" i="3"/>
  <c r="H1032" i="3" s="1"/>
  <c r="I1032" i="3" s="1"/>
  <c r="J1032" i="3" s="1"/>
  <c r="K1032" i="3" s="1"/>
  <c r="L1032" i="3" s="1"/>
  <c r="G1033" i="3"/>
  <c r="H1033" i="3" s="1"/>
  <c r="I1033" i="3" s="1"/>
  <c r="J1033" i="3" s="1"/>
  <c r="K1033" i="3" s="1"/>
  <c r="L1033" i="3" s="1"/>
  <c r="G1034" i="3"/>
  <c r="H1034" i="3" s="1"/>
  <c r="I1034" i="3" s="1"/>
  <c r="J1034" i="3" s="1"/>
  <c r="K1034" i="3" s="1"/>
  <c r="L1034" i="3" s="1"/>
  <c r="G1035" i="3"/>
  <c r="H1035" i="3" s="1"/>
  <c r="I1035" i="3" s="1"/>
  <c r="J1035" i="3" s="1"/>
  <c r="K1035" i="3" s="1"/>
  <c r="L1035" i="3" s="1"/>
  <c r="G1036" i="3"/>
  <c r="H1036" i="3" s="1"/>
  <c r="I1036" i="3" s="1"/>
  <c r="J1036" i="3" s="1"/>
  <c r="K1036" i="3" s="1"/>
  <c r="L1036" i="3" s="1"/>
  <c r="G1037" i="3"/>
  <c r="H1037" i="3" s="1"/>
  <c r="I1037" i="3" s="1"/>
  <c r="J1037" i="3" s="1"/>
  <c r="K1037" i="3" s="1"/>
  <c r="L1037" i="3" s="1"/>
  <c r="G1038" i="3"/>
  <c r="H1038" i="3" s="1"/>
  <c r="I1038" i="3" s="1"/>
  <c r="J1038" i="3" s="1"/>
  <c r="K1038" i="3" s="1"/>
  <c r="L1038" i="3" s="1"/>
  <c r="G1039" i="3"/>
  <c r="H1039" i="3" s="1"/>
  <c r="I1039" i="3" s="1"/>
  <c r="J1039" i="3" s="1"/>
  <c r="K1039" i="3" s="1"/>
  <c r="L1039" i="3" s="1"/>
  <c r="G1040" i="3"/>
  <c r="H1040" i="3" s="1"/>
  <c r="I1040" i="3" s="1"/>
  <c r="J1040" i="3" s="1"/>
  <c r="K1040" i="3" s="1"/>
  <c r="L1040" i="3" s="1"/>
  <c r="G1041" i="3"/>
  <c r="H1041" i="3" s="1"/>
  <c r="I1041" i="3" s="1"/>
  <c r="J1041" i="3" s="1"/>
  <c r="K1041" i="3" s="1"/>
  <c r="L1041" i="3" s="1"/>
  <c r="G1042" i="3"/>
  <c r="H1042" i="3" s="1"/>
  <c r="I1042" i="3" s="1"/>
  <c r="J1042" i="3" s="1"/>
  <c r="K1042" i="3" s="1"/>
  <c r="L1042" i="3" s="1"/>
  <c r="G1043" i="3"/>
  <c r="H1043" i="3" s="1"/>
  <c r="I1043" i="3" s="1"/>
  <c r="J1043" i="3" s="1"/>
  <c r="K1043" i="3" s="1"/>
  <c r="L1043" i="3" s="1"/>
  <c r="G1044" i="3"/>
  <c r="H1044" i="3" s="1"/>
  <c r="I1044" i="3" s="1"/>
  <c r="J1044" i="3" s="1"/>
  <c r="K1044" i="3" s="1"/>
  <c r="L1044" i="3" s="1"/>
  <c r="G1045" i="3"/>
  <c r="H1045" i="3" s="1"/>
  <c r="I1045" i="3" s="1"/>
  <c r="J1045" i="3" s="1"/>
  <c r="K1045" i="3" s="1"/>
  <c r="L1045" i="3" s="1"/>
  <c r="G1046" i="3"/>
  <c r="H1046" i="3" s="1"/>
  <c r="I1046" i="3" s="1"/>
  <c r="J1046" i="3" s="1"/>
  <c r="K1046" i="3" s="1"/>
  <c r="L1046" i="3" s="1"/>
  <c r="G1047" i="3"/>
  <c r="H1047" i="3" s="1"/>
  <c r="I1047" i="3" s="1"/>
  <c r="J1047" i="3" s="1"/>
  <c r="K1047" i="3" s="1"/>
  <c r="L1047" i="3" s="1"/>
  <c r="G1048" i="3"/>
  <c r="H1048" i="3" s="1"/>
  <c r="I1048" i="3" s="1"/>
  <c r="J1048" i="3" s="1"/>
  <c r="K1048" i="3" s="1"/>
  <c r="L1048" i="3" s="1"/>
  <c r="G1049" i="3"/>
  <c r="H1049" i="3" s="1"/>
  <c r="I1049" i="3" s="1"/>
  <c r="J1049" i="3" s="1"/>
  <c r="K1049" i="3" s="1"/>
  <c r="L1049" i="3" s="1"/>
  <c r="G1050" i="3"/>
  <c r="H1050" i="3" s="1"/>
  <c r="I1050" i="3" s="1"/>
  <c r="J1050" i="3" s="1"/>
  <c r="K1050" i="3" s="1"/>
  <c r="L1050" i="3" s="1"/>
  <c r="G1051" i="3"/>
  <c r="H1051" i="3" s="1"/>
  <c r="I1051" i="3" s="1"/>
  <c r="J1051" i="3" s="1"/>
  <c r="K1051" i="3" s="1"/>
  <c r="L1051" i="3" s="1"/>
  <c r="G1052" i="3"/>
  <c r="H1052" i="3" s="1"/>
  <c r="I1052" i="3" s="1"/>
  <c r="J1052" i="3" s="1"/>
  <c r="K1052" i="3" s="1"/>
  <c r="L1052" i="3" s="1"/>
  <c r="G1053" i="3"/>
  <c r="H1053" i="3" s="1"/>
  <c r="I1053" i="3" s="1"/>
  <c r="J1053" i="3" s="1"/>
  <c r="K1053" i="3" s="1"/>
  <c r="L1053" i="3" s="1"/>
  <c r="G1054" i="3"/>
  <c r="H1054" i="3" s="1"/>
  <c r="I1054" i="3" s="1"/>
  <c r="J1054" i="3" s="1"/>
  <c r="K1054" i="3" s="1"/>
  <c r="L1054" i="3" s="1"/>
  <c r="G1055" i="3"/>
  <c r="H1055" i="3" s="1"/>
  <c r="I1055" i="3" s="1"/>
  <c r="J1055" i="3" s="1"/>
  <c r="K1055" i="3" s="1"/>
  <c r="L1055" i="3" s="1"/>
  <c r="G1056" i="3"/>
  <c r="H1056" i="3" s="1"/>
  <c r="I1056" i="3" s="1"/>
  <c r="J1056" i="3" s="1"/>
  <c r="K1056" i="3" s="1"/>
  <c r="L1056" i="3" s="1"/>
  <c r="G1057" i="3"/>
  <c r="H1057" i="3" s="1"/>
  <c r="I1057" i="3" s="1"/>
  <c r="J1057" i="3" s="1"/>
  <c r="K1057" i="3" s="1"/>
  <c r="L1057" i="3" s="1"/>
  <c r="G1058" i="3"/>
  <c r="H1058" i="3" s="1"/>
  <c r="I1058" i="3" s="1"/>
  <c r="J1058" i="3" s="1"/>
  <c r="K1058" i="3" s="1"/>
  <c r="L1058" i="3" s="1"/>
  <c r="G1059" i="3"/>
  <c r="H1059" i="3" s="1"/>
  <c r="I1059" i="3" s="1"/>
  <c r="J1059" i="3" s="1"/>
  <c r="K1059" i="3" s="1"/>
  <c r="L1059" i="3" s="1"/>
  <c r="G1060" i="3"/>
  <c r="H1060" i="3" s="1"/>
  <c r="I1060" i="3" s="1"/>
  <c r="J1060" i="3" s="1"/>
  <c r="K1060" i="3" s="1"/>
  <c r="L1060" i="3" s="1"/>
  <c r="G1061" i="3"/>
  <c r="H1061" i="3" s="1"/>
  <c r="I1061" i="3" s="1"/>
  <c r="J1061" i="3" s="1"/>
  <c r="K1061" i="3" s="1"/>
  <c r="L1061" i="3" s="1"/>
  <c r="G1062" i="3"/>
  <c r="H1062" i="3" s="1"/>
  <c r="I1062" i="3" s="1"/>
  <c r="J1062" i="3" s="1"/>
  <c r="K1062" i="3" s="1"/>
  <c r="L1062" i="3" s="1"/>
  <c r="G1063" i="3"/>
  <c r="H1063" i="3" s="1"/>
  <c r="I1063" i="3" s="1"/>
  <c r="J1063" i="3" s="1"/>
  <c r="K1063" i="3" s="1"/>
  <c r="L1063" i="3" s="1"/>
  <c r="G1064" i="3"/>
  <c r="H1064" i="3" s="1"/>
  <c r="I1064" i="3" s="1"/>
  <c r="J1064" i="3" s="1"/>
  <c r="K1064" i="3" s="1"/>
  <c r="L1064" i="3" s="1"/>
  <c r="G1065" i="3"/>
  <c r="H1065" i="3" s="1"/>
  <c r="I1065" i="3" s="1"/>
  <c r="J1065" i="3" s="1"/>
  <c r="K1065" i="3" s="1"/>
  <c r="L1065" i="3" s="1"/>
  <c r="G1067" i="3"/>
  <c r="H1067" i="3" s="1"/>
  <c r="I1067" i="3" s="1"/>
  <c r="J1067" i="3" s="1"/>
  <c r="K1067" i="3" s="1"/>
  <c r="L1067" i="3" s="1"/>
  <c r="G1068" i="3"/>
  <c r="H1068" i="3" s="1"/>
  <c r="I1068" i="3" s="1"/>
  <c r="J1068" i="3" s="1"/>
  <c r="K1068" i="3" s="1"/>
  <c r="L1068" i="3" s="1"/>
  <c r="G1069" i="3"/>
  <c r="H1069" i="3" s="1"/>
  <c r="I1069" i="3" s="1"/>
  <c r="J1069" i="3" s="1"/>
  <c r="K1069" i="3" s="1"/>
  <c r="L1069" i="3" s="1"/>
  <c r="G1070" i="3"/>
  <c r="H1070" i="3" s="1"/>
  <c r="I1070" i="3" s="1"/>
  <c r="J1070" i="3" s="1"/>
  <c r="K1070" i="3" s="1"/>
  <c r="L1070" i="3" s="1"/>
  <c r="G1071" i="3"/>
  <c r="H1071" i="3" s="1"/>
  <c r="I1071" i="3" s="1"/>
  <c r="J1071" i="3" s="1"/>
  <c r="K1071" i="3" s="1"/>
  <c r="L1071" i="3" s="1"/>
  <c r="G1072" i="3"/>
  <c r="H1072" i="3" s="1"/>
  <c r="I1072" i="3" s="1"/>
  <c r="J1072" i="3" s="1"/>
  <c r="K1072" i="3" s="1"/>
  <c r="L1072" i="3" s="1"/>
  <c r="G1073" i="3"/>
  <c r="H1073" i="3" s="1"/>
  <c r="I1073" i="3" s="1"/>
  <c r="J1073" i="3" s="1"/>
  <c r="K1073" i="3" s="1"/>
  <c r="L1073" i="3" s="1"/>
  <c r="G1074" i="3"/>
  <c r="H1074" i="3" s="1"/>
  <c r="I1074" i="3" s="1"/>
  <c r="J1074" i="3" s="1"/>
  <c r="K1074" i="3" s="1"/>
  <c r="L1074" i="3" s="1"/>
  <c r="G1075" i="3"/>
  <c r="H1075" i="3" s="1"/>
  <c r="I1075" i="3" s="1"/>
  <c r="J1075" i="3" s="1"/>
  <c r="K1075" i="3" s="1"/>
  <c r="L1075" i="3" s="1"/>
  <c r="G1076" i="3"/>
  <c r="H1076" i="3" s="1"/>
  <c r="I1076" i="3" s="1"/>
  <c r="J1076" i="3" s="1"/>
  <c r="K1076" i="3" s="1"/>
  <c r="L1076" i="3" s="1"/>
  <c r="G1077" i="3"/>
  <c r="H1077" i="3" s="1"/>
  <c r="I1077" i="3" s="1"/>
  <c r="J1077" i="3" s="1"/>
  <c r="K1077" i="3" s="1"/>
  <c r="L1077" i="3" s="1"/>
  <c r="G1078" i="3"/>
  <c r="H1078" i="3" s="1"/>
  <c r="I1078" i="3" s="1"/>
  <c r="J1078" i="3" s="1"/>
  <c r="K1078" i="3" s="1"/>
  <c r="L1078" i="3" s="1"/>
  <c r="G1079" i="3"/>
  <c r="H1079" i="3" s="1"/>
  <c r="I1079" i="3" s="1"/>
  <c r="J1079" i="3" s="1"/>
  <c r="K1079" i="3" s="1"/>
  <c r="L1079" i="3" s="1"/>
  <c r="G1080" i="3"/>
  <c r="H1080" i="3" s="1"/>
  <c r="I1080" i="3" s="1"/>
  <c r="J1080" i="3" s="1"/>
  <c r="K1080" i="3" s="1"/>
  <c r="L1080" i="3" s="1"/>
  <c r="G1081" i="3"/>
  <c r="H1081" i="3" s="1"/>
  <c r="I1081" i="3" s="1"/>
  <c r="J1081" i="3" s="1"/>
  <c r="K1081" i="3" s="1"/>
  <c r="L1081" i="3" s="1"/>
  <c r="G1082" i="3"/>
  <c r="H1082" i="3" s="1"/>
  <c r="I1082" i="3" s="1"/>
  <c r="J1082" i="3" s="1"/>
  <c r="K1082" i="3" s="1"/>
  <c r="L1082" i="3" s="1"/>
  <c r="G1083" i="3"/>
  <c r="H1083" i="3" s="1"/>
  <c r="I1083" i="3" s="1"/>
  <c r="J1083" i="3" s="1"/>
  <c r="K1083" i="3" s="1"/>
  <c r="L1083" i="3" s="1"/>
  <c r="G1084" i="3"/>
  <c r="H1084" i="3" s="1"/>
  <c r="I1084" i="3" s="1"/>
  <c r="J1084" i="3" s="1"/>
  <c r="K1084" i="3" s="1"/>
  <c r="L1084" i="3" s="1"/>
  <c r="G1085" i="3"/>
  <c r="H1085" i="3" s="1"/>
  <c r="I1085" i="3" s="1"/>
  <c r="J1085" i="3" s="1"/>
  <c r="K1085" i="3" s="1"/>
  <c r="L1085" i="3" s="1"/>
  <c r="G1086" i="3"/>
  <c r="H1086" i="3" s="1"/>
  <c r="I1086" i="3" s="1"/>
  <c r="J1086" i="3" s="1"/>
  <c r="K1086" i="3" s="1"/>
  <c r="L1086" i="3" s="1"/>
  <c r="G1087" i="3"/>
  <c r="H1087" i="3" s="1"/>
  <c r="I1087" i="3" s="1"/>
  <c r="J1087" i="3" s="1"/>
  <c r="K1087" i="3" s="1"/>
  <c r="L1087" i="3" s="1"/>
  <c r="G1088" i="3"/>
  <c r="H1088" i="3" s="1"/>
  <c r="I1088" i="3" s="1"/>
  <c r="J1088" i="3" s="1"/>
  <c r="K1088" i="3" s="1"/>
  <c r="L1088" i="3" s="1"/>
  <c r="G1089" i="3"/>
  <c r="H1089" i="3" s="1"/>
  <c r="I1089" i="3" s="1"/>
  <c r="J1089" i="3" s="1"/>
  <c r="K1089" i="3" s="1"/>
  <c r="L1089" i="3" s="1"/>
  <c r="G1090" i="3"/>
  <c r="H1090" i="3" s="1"/>
  <c r="I1090" i="3" s="1"/>
  <c r="J1090" i="3" s="1"/>
  <c r="K1090" i="3" s="1"/>
  <c r="L1090" i="3" s="1"/>
  <c r="G1091" i="3"/>
  <c r="H1091" i="3" s="1"/>
  <c r="I1091" i="3" s="1"/>
  <c r="J1091" i="3" s="1"/>
  <c r="K1091" i="3" s="1"/>
  <c r="L1091" i="3" s="1"/>
  <c r="G1092" i="3"/>
  <c r="H1092" i="3" s="1"/>
  <c r="I1092" i="3" s="1"/>
  <c r="J1092" i="3" s="1"/>
  <c r="K1092" i="3" s="1"/>
  <c r="L1092" i="3" s="1"/>
  <c r="G1093" i="3"/>
  <c r="H1093" i="3" s="1"/>
  <c r="I1093" i="3" s="1"/>
  <c r="J1093" i="3" s="1"/>
  <c r="K1093" i="3" s="1"/>
  <c r="L1093" i="3" s="1"/>
  <c r="G1094" i="3"/>
  <c r="H1094" i="3" s="1"/>
  <c r="I1094" i="3" s="1"/>
  <c r="J1094" i="3" s="1"/>
  <c r="K1094" i="3" s="1"/>
  <c r="L1094" i="3" s="1"/>
  <c r="G1095" i="3"/>
  <c r="H1095" i="3" s="1"/>
  <c r="I1095" i="3" s="1"/>
  <c r="J1095" i="3" s="1"/>
  <c r="K1095" i="3" s="1"/>
  <c r="L1095" i="3" s="1"/>
  <c r="G1096" i="3"/>
  <c r="H1096" i="3" s="1"/>
  <c r="I1096" i="3" s="1"/>
  <c r="J1096" i="3" s="1"/>
  <c r="K1096" i="3" s="1"/>
  <c r="L1096" i="3" s="1"/>
  <c r="G1097" i="3"/>
  <c r="H1097" i="3" s="1"/>
  <c r="I1097" i="3" s="1"/>
  <c r="J1097" i="3" s="1"/>
  <c r="K1097" i="3" s="1"/>
  <c r="L1097" i="3" s="1"/>
  <c r="G1098" i="3"/>
  <c r="H1098" i="3" s="1"/>
  <c r="I1098" i="3" s="1"/>
  <c r="J1098" i="3" s="1"/>
  <c r="K1098" i="3" s="1"/>
  <c r="L1098" i="3" s="1"/>
  <c r="G1099" i="3"/>
  <c r="H1099" i="3" s="1"/>
  <c r="I1099" i="3" s="1"/>
  <c r="J1099" i="3" s="1"/>
  <c r="K1099" i="3" s="1"/>
  <c r="L1099" i="3" s="1"/>
  <c r="G1100" i="3"/>
  <c r="H1100" i="3" s="1"/>
  <c r="I1100" i="3" s="1"/>
  <c r="J1100" i="3" s="1"/>
  <c r="K1100" i="3" s="1"/>
  <c r="L1100" i="3" s="1"/>
  <c r="G1101" i="3"/>
  <c r="H1101" i="3" s="1"/>
  <c r="I1101" i="3" s="1"/>
  <c r="J1101" i="3" s="1"/>
  <c r="K1101" i="3" s="1"/>
  <c r="L1101" i="3" s="1"/>
  <c r="G1102" i="3"/>
  <c r="H1102" i="3" s="1"/>
  <c r="I1102" i="3" s="1"/>
  <c r="J1102" i="3" s="1"/>
  <c r="K1102" i="3" s="1"/>
  <c r="L1102" i="3" s="1"/>
  <c r="G1103" i="3"/>
  <c r="H1103" i="3" s="1"/>
  <c r="I1103" i="3" s="1"/>
  <c r="J1103" i="3" s="1"/>
  <c r="K1103" i="3" s="1"/>
  <c r="L1103" i="3" s="1"/>
  <c r="G1104" i="3"/>
  <c r="H1104" i="3" s="1"/>
  <c r="I1104" i="3" s="1"/>
  <c r="J1104" i="3" s="1"/>
  <c r="K1104" i="3" s="1"/>
  <c r="L1104" i="3" s="1"/>
  <c r="G1105" i="3"/>
  <c r="H1105" i="3" s="1"/>
  <c r="I1105" i="3" s="1"/>
  <c r="J1105" i="3" s="1"/>
  <c r="K1105" i="3" s="1"/>
  <c r="L1105" i="3" s="1"/>
  <c r="G1106" i="3"/>
  <c r="H1106" i="3" s="1"/>
  <c r="I1106" i="3" s="1"/>
  <c r="J1106" i="3" s="1"/>
  <c r="K1106" i="3" s="1"/>
  <c r="L1106" i="3" s="1"/>
  <c r="G1107" i="3"/>
  <c r="H1107" i="3" s="1"/>
  <c r="I1107" i="3" s="1"/>
  <c r="J1107" i="3" s="1"/>
  <c r="K1107" i="3" s="1"/>
  <c r="L1107" i="3" s="1"/>
  <c r="G1108" i="3"/>
  <c r="H1108" i="3" s="1"/>
  <c r="I1108" i="3" s="1"/>
  <c r="J1108" i="3" s="1"/>
  <c r="K1108" i="3" s="1"/>
  <c r="L1108" i="3" s="1"/>
  <c r="G1109" i="3"/>
  <c r="H1109" i="3" s="1"/>
  <c r="I1109" i="3" s="1"/>
  <c r="J1109" i="3" s="1"/>
  <c r="K1109" i="3" s="1"/>
  <c r="L1109" i="3" s="1"/>
  <c r="G1110" i="3"/>
  <c r="H1110" i="3" s="1"/>
  <c r="I1110" i="3" s="1"/>
  <c r="J1110" i="3" s="1"/>
  <c r="K1110" i="3" s="1"/>
  <c r="L1110" i="3" s="1"/>
  <c r="G1111" i="3"/>
  <c r="H1111" i="3" s="1"/>
  <c r="I1111" i="3" s="1"/>
  <c r="J1111" i="3" s="1"/>
  <c r="K1111" i="3" s="1"/>
  <c r="L1111" i="3" s="1"/>
  <c r="G1112" i="3"/>
  <c r="H1112" i="3" s="1"/>
  <c r="I1112" i="3" s="1"/>
  <c r="J1112" i="3" s="1"/>
  <c r="K1112" i="3" s="1"/>
  <c r="L1112" i="3" s="1"/>
  <c r="G1113" i="3"/>
  <c r="H1113" i="3" s="1"/>
  <c r="I1113" i="3" s="1"/>
  <c r="J1113" i="3" s="1"/>
  <c r="K1113" i="3" s="1"/>
  <c r="L1113" i="3" s="1"/>
  <c r="G1114" i="3"/>
  <c r="H1114" i="3" s="1"/>
  <c r="I1114" i="3" s="1"/>
  <c r="J1114" i="3" s="1"/>
  <c r="K1114" i="3" s="1"/>
  <c r="L1114" i="3" s="1"/>
  <c r="G1116" i="3"/>
  <c r="H1116" i="3" s="1"/>
  <c r="I1116" i="3" s="1"/>
  <c r="J1116" i="3" s="1"/>
  <c r="K1116" i="3" s="1"/>
  <c r="L1116" i="3" s="1"/>
  <c r="G1117" i="3"/>
  <c r="H1117" i="3" s="1"/>
  <c r="I1117" i="3" s="1"/>
  <c r="J1117" i="3" s="1"/>
  <c r="K1117" i="3" s="1"/>
  <c r="L1117" i="3" s="1"/>
  <c r="G1118" i="3"/>
  <c r="H1118" i="3" s="1"/>
  <c r="I1118" i="3" s="1"/>
  <c r="J1118" i="3" s="1"/>
  <c r="K1118" i="3" s="1"/>
  <c r="L1118" i="3" s="1"/>
  <c r="G1119" i="3"/>
  <c r="H1119" i="3" s="1"/>
  <c r="I1119" i="3" s="1"/>
  <c r="J1119" i="3" s="1"/>
  <c r="K1119" i="3" s="1"/>
  <c r="L1119" i="3" s="1"/>
  <c r="G1121" i="3"/>
  <c r="H1121" i="3" s="1"/>
  <c r="I1121" i="3" s="1"/>
  <c r="J1121" i="3" s="1"/>
  <c r="K1121" i="3" s="1"/>
  <c r="L1121" i="3" s="1"/>
  <c r="G1122" i="3"/>
  <c r="H1122" i="3" s="1"/>
  <c r="I1122" i="3" s="1"/>
  <c r="J1122" i="3" s="1"/>
  <c r="K1122" i="3" s="1"/>
  <c r="L1122" i="3" s="1"/>
  <c r="G1123" i="3"/>
  <c r="H1123" i="3" s="1"/>
  <c r="I1123" i="3" s="1"/>
  <c r="J1123" i="3" s="1"/>
  <c r="K1123" i="3" s="1"/>
  <c r="L1123" i="3" s="1"/>
  <c r="G1124" i="3"/>
  <c r="H1124" i="3" s="1"/>
  <c r="I1124" i="3" s="1"/>
  <c r="J1124" i="3" s="1"/>
  <c r="K1124" i="3" s="1"/>
  <c r="L1124" i="3" s="1"/>
  <c r="G1125" i="3"/>
  <c r="H1125" i="3" s="1"/>
  <c r="I1125" i="3" s="1"/>
  <c r="J1125" i="3" s="1"/>
  <c r="K1125" i="3" s="1"/>
  <c r="L1125" i="3" s="1"/>
  <c r="G1126" i="3"/>
  <c r="H1126" i="3" s="1"/>
  <c r="I1126" i="3" s="1"/>
  <c r="J1126" i="3" s="1"/>
  <c r="K1126" i="3" s="1"/>
  <c r="L1126" i="3" s="1"/>
  <c r="G1127" i="3"/>
  <c r="H1127" i="3" s="1"/>
  <c r="I1127" i="3" s="1"/>
  <c r="J1127" i="3" s="1"/>
  <c r="K1127" i="3" s="1"/>
  <c r="L1127" i="3" s="1"/>
  <c r="G1128" i="3"/>
  <c r="H1128" i="3" s="1"/>
  <c r="I1128" i="3" s="1"/>
  <c r="J1128" i="3" s="1"/>
  <c r="K1128" i="3" s="1"/>
  <c r="L1128" i="3" s="1"/>
  <c r="G1129" i="3"/>
  <c r="H1129" i="3" s="1"/>
  <c r="I1129" i="3" s="1"/>
  <c r="J1129" i="3" s="1"/>
  <c r="K1129" i="3" s="1"/>
  <c r="L1129" i="3" s="1"/>
  <c r="G1130" i="3"/>
  <c r="H1130" i="3" s="1"/>
  <c r="I1130" i="3" s="1"/>
  <c r="J1130" i="3" s="1"/>
  <c r="K1130" i="3" s="1"/>
  <c r="L1130" i="3" s="1"/>
  <c r="G1131" i="3"/>
  <c r="H1131" i="3" s="1"/>
  <c r="I1131" i="3" s="1"/>
  <c r="J1131" i="3" s="1"/>
  <c r="K1131" i="3" s="1"/>
  <c r="L1131" i="3" s="1"/>
  <c r="G1132" i="3"/>
  <c r="H1132" i="3" s="1"/>
  <c r="I1132" i="3" s="1"/>
  <c r="J1132" i="3" s="1"/>
  <c r="K1132" i="3" s="1"/>
  <c r="L1132" i="3" s="1"/>
  <c r="G1133" i="3"/>
  <c r="H1133" i="3" s="1"/>
  <c r="I1133" i="3" s="1"/>
  <c r="J1133" i="3" s="1"/>
  <c r="K1133" i="3" s="1"/>
  <c r="L1133" i="3" s="1"/>
  <c r="G1134" i="3"/>
  <c r="H1134" i="3" s="1"/>
  <c r="I1134" i="3" s="1"/>
  <c r="J1134" i="3" s="1"/>
  <c r="K1134" i="3" s="1"/>
  <c r="L1134" i="3" s="1"/>
  <c r="G1135" i="3"/>
  <c r="H1135" i="3" s="1"/>
  <c r="I1135" i="3" s="1"/>
  <c r="J1135" i="3" s="1"/>
  <c r="K1135" i="3" s="1"/>
  <c r="L1135" i="3" s="1"/>
  <c r="G1136" i="3"/>
  <c r="H1136" i="3" s="1"/>
  <c r="I1136" i="3" s="1"/>
  <c r="J1136" i="3" s="1"/>
  <c r="K1136" i="3" s="1"/>
  <c r="L1136" i="3" s="1"/>
  <c r="G1137" i="3"/>
  <c r="H1137" i="3" s="1"/>
  <c r="I1137" i="3" s="1"/>
  <c r="J1137" i="3" s="1"/>
  <c r="K1137" i="3" s="1"/>
  <c r="L1137" i="3" s="1"/>
  <c r="G1138" i="3"/>
  <c r="H1138" i="3" s="1"/>
  <c r="I1138" i="3" s="1"/>
  <c r="J1138" i="3" s="1"/>
  <c r="K1138" i="3" s="1"/>
  <c r="L1138" i="3" s="1"/>
  <c r="G1139" i="3"/>
  <c r="H1139" i="3" s="1"/>
  <c r="I1139" i="3" s="1"/>
  <c r="J1139" i="3" s="1"/>
  <c r="K1139" i="3" s="1"/>
  <c r="L1139" i="3" s="1"/>
  <c r="G1140" i="3"/>
  <c r="H1140" i="3" s="1"/>
  <c r="I1140" i="3" s="1"/>
  <c r="J1140" i="3" s="1"/>
  <c r="K1140" i="3" s="1"/>
  <c r="L1140" i="3" s="1"/>
  <c r="G1141" i="3"/>
  <c r="H1141" i="3" s="1"/>
  <c r="I1141" i="3" s="1"/>
  <c r="J1141" i="3" s="1"/>
  <c r="K1141" i="3" s="1"/>
  <c r="L1141" i="3" s="1"/>
  <c r="G1142" i="3"/>
  <c r="H1142" i="3" s="1"/>
  <c r="I1142" i="3" s="1"/>
  <c r="J1142" i="3" s="1"/>
  <c r="K1142" i="3" s="1"/>
  <c r="L1142" i="3" s="1"/>
  <c r="G1143" i="3"/>
  <c r="H1143" i="3" s="1"/>
  <c r="I1143" i="3" s="1"/>
  <c r="J1143" i="3" s="1"/>
  <c r="K1143" i="3" s="1"/>
  <c r="L1143" i="3" s="1"/>
  <c r="G1144" i="3"/>
  <c r="H1144" i="3" s="1"/>
  <c r="I1144" i="3" s="1"/>
  <c r="J1144" i="3" s="1"/>
  <c r="K1144" i="3" s="1"/>
  <c r="L1144" i="3" s="1"/>
  <c r="G1145" i="3"/>
  <c r="H1145" i="3" s="1"/>
  <c r="I1145" i="3" s="1"/>
  <c r="J1145" i="3" s="1"/>
  <c r="K1145" i="3" s="1"/>
  <c r="L1145" i="3" s="1"/>
  <c r="G1146" i="3"/>
  <c r="H1146" i="3" s="1"/>
  <c r="I1146" i="3" s="1"/>
  <c r="J1146" i="3" s="1"/>
  <c r="K1146" i="3" s="1"/>
  <c r="L1146" i="3" s="1"/>
  <c r="G1147" i="3"/>
  <c r="H1147" i="3" s="1"/>
  <c r="I1147" i="3" s="1"/>
  <c r="J1147" i="3" s="1"/>
  <c r="K1147" i="3" s="1"/>
  <c r="L1147" i="3" s="1"/>
  <c r="G1148" i="3"/>
  <c r="H1148" i="3" s="1"/>
  <c r="I1148" i="3" s="1"/>
  <c r="J1148" i="3" s="1"/>
  <c r="K1148" i="3" s="1"/>
  <c r="L1148" i="3" s="1"/>
  <c r="G1149" i="3"/>
  <c r="H1149" i="3" s="1"/>
  <c r="I1149" i="3" s="1"/>
  <c r="J1149" i="3" s="1"/>
  <c r="K1149" i="3" s="1"/>
  <c r="L1149" i="3" s="1"/>
  <c r="G1150" i="3"/>
  <c r="H1150" i="3" s="1"/>
  <c r="I1150" i="3" s="1"/>
  <c r="J1150" i="3" s="1"/>
  <c r="K1150" i="3" s="1"/>
  <c r="L1150" i="3" s="1"/>
  <c r="G1151" i="3"/>
  <c r="H1151" i="3" s="1"/>
  <c r="I1151" i="3" s="1"/>
  <c r="J1151" i="3" s="1"/>
  <c r="K1151" i="3" s="1"/>
  <c r="L1151" i="3" s="1"/>
  <c r="G1152" i="3"/>
  <c r="H1152" i="3" s="1"/>
  <c r="I1152" i="3" s="1"/>
  <c r="J1152" i="3" s="1"/>
  <c r="K1152" i="3" s="1"/>
  <c r="L1152" i="3" s="1"/>
  <c r="G1153" i="3"/>
  <c r="H1153" i="3" s="1"/>
  <c r="I1153" i="3" s="1"/>
  <c r="J1153" i="3" s="1"/>
  <c r="K1153" i="3" s="1"/>
  <c r="L1153" i="3" s="1"/>
  <c r="G1154" i="3"/>
  <c r="H1154" i="3" s="1"/>
  <c r="I1154" i="3" s="1"/>
  <c r="J1154" i="3" s="1"/>
  <c r="K1154" i="3" s="1"/>
  <c r="L1154" i="3" s="1"/>
  <c r="G1155" i="3"/>
  <c r="H1155" i="3" s="1"/>
  <c r="I1155" i="3" s="1"/>
  <c r="J1155" i="3" s="1"/>
  <c r="K1155" i="3" s="1"/>
  <c r="L1155" i="3" s="1"/>
  <c r="G1156" i="3"/>
  <c r="H1156" i="3" s="1"/>
  <c r="I1156" i="3" s="1"/>
  <c r="J1156" i="3" s="1"/>
  <c r="K1156" i="3" s="1"/>
  <c r="L1156" i="3" s="1"/>
  <c r="G1157" i="3"/>
  <c r="H1157" i="3" s="1"/>
  <c r="I1157" i="3" s="1"/>
  <c r="J1157" i="3" s="1"/>
  <c r="K1157" i="3" s="1"/>
  <c r="L1157" i="3" s="1"/>
  <c r="G1158" i="3"/>
  <c r="H1158" i="3" s="1"/>
  <c r="I1158" i="3" s="1"/>
  <c r="J1158" i="3" s="1"/>
  <c r="K1158" i="3" s="1"/>
  <c r="L1158" i="3" s="1"/>
  <c r="G1159" i="3"/>
  <c r="H1159" i="3" s="1"/>
  <c r="I1159" i="3" s="1"/>
  <c r="J1159" i="3" s="1"/>
  <c r="K1159" i="3" s="1"/>
  <c r="L1159" i="3" s="1"/>
  <c r="G1160" i="3"/>
  <c r="H1160" i="3" s="1"/>
  <c r="I1160" i="3" s="1"/>
  <c r="J1160" i="3" s="1"/>
  <c r="K1160" i="3" s="1"/>
  <c r="L1160" i="3" s="1"/>
  <c r="G1161" i="3"/>
  <c r="H1161" i="3" s="1"/>
  <c r="I1161" i="3" s="1"/>
  <c r="J1161" i="3" s="1"/>
  <c r="K1161" i="3" s="1"/>
  <c r="L1161" i="3" s="1"/>
  <c r="G1162" i="3"/>
  <c r="H1162" i="3" s="1"/>
  <c r="I1162" i="3" s="1"/>
  <c r="J1162" i="3" s="1"/>
  <c r="K1162" i="3" s="1"/>
  <c r="L1162" i="3" s="1"/>
  <c r="G1163" i="3"/>
  <c r="H1163" i="3" s="1"/>
  <c r="I1163" i="3" s="1"/>
  <c r="J1163" i="3" s="1"/>
  <c r="K1163" i="3" s="1"/>
  <c r="L1163" i="3" s="1"/>
  <c r="G1164" i="3"/>
  <c r="H1164" i="3" s="1"/>
  <c r="I1164" i="3" s="1"/>
  <c r="J1164" i="3" s="1"/>
  <c r="K1164" i="3" s="1"/>
  <c r="L1164" i="3" s="1"/>
  <c r="G1165" i="3"/>
  <c r="H1165" i="3" s="1"/>
  <c r="I1165" i="3" s="1"/>
  <c r="J1165" i="3" s="1"/>
  <c r="K1165" i="3" s="1"/>
  <c r="L1165" i="3" s="1"/>
  <c r="G1166" i="3"/>
  <c r="H1166" i="3" s="1"/>
  <c r="I1166" i="3" s="1"/>
  <c r="J1166" i="3" s="1"/>
  <c r="K1166" i="3" s="1"/>
  <c r="L1166" i="3" s="1"/>
  <c r="G1167" i="3"/>
  <c r="H1167" i="3" s="1"/>
  <c r="I1167" i="3" s="1"/>
  <c r="J1167" i="3" s="1"/>
  <c r="K1167" i="3" s="1"/>
  <c r="L1167" i="3" s="1"/>
  <c r="G1168" i="3"/>
  <c r="H1168" i="3" s="1"/>
  <c r="I1168" i="3" s="1"/>
  <c r="J1168" i="3" s="1"/>
  <c r="K1168" i="3" s="1"/>
  <c r="L1168" i="3" s="1"/>
  <c r="G1169" i="3"/>
  <c r="H1169" i="3" s="1"/>
  <c r="I1169" i="3" s="1"/>
  <c r="J1169" i="3" s="1"/>
  <c r="K1169" i="3" s="1"/>
  <c r="L1169" i="3" s="1"/>
  <c r="G1170" i="3"/>
  <c r="H1170" i="3" s="1"/>
  <c r="I1170" i="3" s="1"/>
  <c r="J1170" i="3" s="1"/>
  <c r="K1170" i="3" s="1"/>
  <c r="L1170" i="3" s="1"/>
  <c r="G1171" i="3"/>
  <c r="H1171" i="3" s="1"/>
  <c r="I1171" i="3" s="1"/>
  <c r="J1171" i="3" s="1"/>
  <c r="K1171" i="3" s="1"/>
  <c r="L1171" i="3" s="1"/>
  <c r="G1172" i="3"/>
  <c r="H1172" i="3" s="1"/>
  <c r="I1172" i="3" s="1"/>
  <c r="J1172" i="3" s="1"/>
  <c r="K1172" i="3" s="1"/>
  <c r="L1172" i="3" s="1"/>
  <c r="G1173" i="3"/>
  <c r="H1173" i="3" s="1"/>
  <c r="I1173" i="3" s="1"/>
  <c r="J1173" i="3" s="1"/>
  <c r="K1173" i="3" s="1"/>
  <c r="L1173" i="3" s="1"/>
  <c r="G1174" i="3"/>
  <c r="H1174" i="3" s="1"/>
  <c r="I1174" i="3" s="1"/>
  <c r="J1174" i="3" s="1"/>
  <c r="K1174" i="3" s="1"/>
  <c r="L1174" i="3" s="1"/>
  <c r="G1175" i="3"/>
  <c r="H1175" i="3" s="1"/>
  <c r="I1175" i="3" s="1"/>
  <c r="J1175" i="3" s="1"/>
  <c r="K1175" i="3" s="1"/>
  <c r="L1175" i="3" s="1"/>
  <c r="G1176" i="3"/>
  <c r="H1176" i="3" s="1"/>
  <c r="I1176" i="3" s="1"/>
  <c r="J1176" i="3" s="1"/>
  <c r="K1176" i="3" s="1"/>
  <c r="L1176" i="3" s="1"/>
  <c r="G1177" i="3"/>
  <c r="H1177" i="3" s="1"/>
  <c r="I1177" i="3" s="1"/>
  <c r="J1177" i="3" s="1"/>
  <c r="K1177" i="3" s="1"/>
  <c r="L1177" i="3" s="1"/>
  <c r="G1178" i="3"/>
  <c r="H1178" i="3" s="1"/>
  <c r="I1178" i="3" s="1"/>
  <c r="J1178" i="3" s="1"/>
  <c r="K1178" i="3" s="1"/>
  <c r="L1178" i="3" s="1"/>
  <c r="G1179" i="3"/>
  <c r="H1179" i="3" s="1"/>
  <c r="I1179" i="3" s="1"/>
  <c r="J1179" i="3" s="1"/>
  <c r="K1179" i="3" s="1"/>
  <c r="L1179" i="3" s="1"/>
  <c r="G1180" i="3"/>
  <c r="H1180" i="3" s="1"/>
  <c r="I1180" i="3" s="1"/>
  <c r="J1180" i="3" s="1"/>
  <c r="K1180" i="3" s="1"/>
  <c r="L1180" i="3" s="1"/>
  <c r="G1181" i="3"/>
  <c r="H1181" i="3" s="1"/>
  <c r="I1181" i="3" s="1"/>
  <c r="J1181" i="3" s="1"/>
  <c r="K1181" i="3" s="1"/>
  <c r="L1181" i="3" s="1"/>
  <c r="G1182" i="3"/>
  <c r="H1182" i="3" s="1"/>
  <c r="I1182" i="3" s="1"/>
  <c r="J1182" i="3" s="1"/>
  <c r="K1182" i="3" s="1"/>
  <c r="L1182" i="3" s="1"/>
  <c r="G1183" i="3"/>
  <c r="H1183" i="3" s="1"/>
  <c r="I1183" i="3" s="1"/>
  <c r="J1183" i="3" s="1"/>
  <c r="K1183" i="3" s="1"/>
  <c r="L1183" i="3" s="1"/>
  <c r="G1184" i="3"/>
  <c r="H1184" i="3" s="1"/>
  <c r="I1184" i="3" s="1"/>
  <c r="J1184" i="3" s="1"/>
  <c r="K1184" i="3" s="1"/>
  <c r="L1184" i="3" s="1"/>
  <c r="G1185" i="3"/>
  <c r="H1185" i="3" s="1"/>
  <c r="I1185" i="3" s="1"/>
  <c r="J1185" i="3" s="1"/>
  <c r="K1185" i="3" s="1"/>
  <c r="L1185" i="3" s="1"/>
  <c r="G1186" i="3"/>
  <c r="H1186" i="3" s="1"/>
  <c r="I1186" i="3" s="1"/>
  <c r="J1186" i="3" s="1"/>
  <c r="K1186" i="3" s="1"/>
  <c r="L1186" i="3" s="1"/>
  <c r="G1187" i="3"/>
  <c r="H1187" i="3" s="1"/>
  <c r="I1187" i="3" s="1"/>
  <c r="J1187" i="3" s="1"/>
  <c r="K1187" i="3" s="1"/>
  <c r="L1187" i="3" s="1"/>
  <c r="G1188" i="3"/>
  <c r="H1188" i="3" s="1"/>
  <c r="I1188" i="3" s="1"/>
  <c r="J1188" i="3" s="1"/>
  <c r="K1188" i="3" s="1"/>
  <c r="L1188" i="3" s="1"/>
  <c r="G1190" i="3"/>
  <c r="H1190" i="3" s="1"/>
  <c r="I1190" i="3" s="1"/>
  <c r="J1190" i="3" s="1"/>
  <c r="K1190" i="3" s="1"/>
  <c r="L1190" i="3" s="1"/>
  <c r="G1191" i="3"/>
  <c r="H1191" i="3" s="1"/>
  <c r="I1191" i="3" s="1"/>
  <c r="J1191" i="3" s="1"/>
  <c r="K1191" i="3" s="1"/>
  <c r="L1191" i="3" s="1"/>
  <c r="G1192" i="3"/>
  <c r="H1192" i="3" s="1"/>
  <c r="I1192" i="3" s="1"/>
  <c r="J1192" i="3" s="1"/>
  <c r="K1192" i="3" s="1"/>
  <c r="L1192" i="3" s="1"/>
  <c r="G1193" i="3"/>
  <c r="H1193" i="3" s="1"/>
  <c r="I1193" i="3" s="1"/>
  <c r="J1193" i="3" s="1"/>
  <c r="K1193" i="3" s="1"/>
  <c r="L1193" i="3" s="1"/>
  <c r="G1194" i="3"/>
  <c r="H1194" i="3" s="1"/>
  <c r="I1194" i="3" s="1"/>
  <c r="J1194" i="3" s="1"/>
  <c r="K1194" i="3" s="1"/>
  <c r="L1194" i="3" s="1"/>
  <c r="G1195" i="3"/>
  <c r="H1195" i="3" s="1"/>
  <c r="I1195" i="3" s="1"/>
  <c r="J1195" i="3" s="1"/>
  <c r="K1195" i="3" s="1"/>
  <c r="L1195" i="3" s="1"/>
  <c r="G1196" i="3"/>
  <c r="H1196" i="3" s="1"/>
  <c r="I1196" i="3" s="1"/>
  <c r="J1196" i="3" s="1"/>
  <c r="K1196" i="3" s="1"/>
  <c r="L1196" i="3" s="1"/>
  <c r="G1197" i="3"/>
  <c r="H1197" i="3" s="1"/>
  <c r="I1197" i="3" s="1"/>
  <c r="J1197" i="3" s="1"/>
  <c r="K1197" i="3" s="1"/>
  <c r="L1197" i="3" s="1"/>
  <c r="G1198" i="3"/>
  <c r="H1198" i="3" s="1"/>
  <c r="I1198" i="3" s="1"/>
  <c r="J1198" i="3" s="1"/>
  <c r="K1198" i="3" s="1"/>
  <c r="L1198" i="3" s="1"/>
  <c r="G1199" i="3"/>
  <c r="H1199" i="3" s="1"/>
  <c r="I1199" i="3" s="1"/>
  <c r="J1199" i="3" s="1"/>
  <c r="K1199" i="3" s="1"/>
  <c r="L1199" i="3" s="1"/>
  <c r="G1200" i="3"/>
  <c r="H1200" i="3" s="1"/>
  <c r="I1200" i="3" s="1"/>
  <c r="J1200" i="3" s="1"/>
  <c r="K1200" i="3" s="1"/>
  <c r="L1200" i="3" s="1"/>
  <c r="G1201" i="3"/>
  <c r="H1201" i="3" s="1"/>
  <c r="I1201" i="3" s="1"/>
  <c r="J1201" i="3" s="1"/>
  <c r="K1201" i="3" s="1"/>
  <c r="L1201" i="3" s="1"/>
  <c r="G1202" i="3"/>
  <c r="H1202" i="3" s="1"/>
  <c r="I1202" i="3" s="1"/>
  <c r="J1202" i="3" s="1"/>
  <c r="K1202" i="3" s="1"/>
  <c r="L1202" i="3" s="1"/>
  <c r="G1203" i="3"/>
  <c r="H1203" i="3" s="1"/>
  <c r="I1203" i="3" s="1"/>
  <c r="J1203" i="3" s="1"/>
  <c r="K1203" i="3" s="1"/>
  <c r="L1203" i="3" s="1"/>
  <c r="G1204" i="3"/>
  <c r="H1204" i="3" s="1"/>
  <c r="I1204" i="3" s="1"/>
  <c r="J1204" i="3" s="1"/>
  <c r="K1204" i="3" s="1"/>
  <c r="L1204" i="3" s="1"/>
  <c r="G1205" i="3"/>
  <c r="H1205" i="3" s="1"/>
  <c r="I1205" i="3" s="1"/>
  <c r="J1205" i="3" s="1"/>
  <c r="K1205" i="3" s="1"/>
  <c r="L1205" i="3" s="1"/>
  <c r="G1206" i="3"/>
  <c r="H1206" i="3" s="1"/>
  <c r="I1206" i="3" s="1"/>
  <c r="J1206" i="3" s="1"/>
  <c r="K1206" i="3" s="1"/>
  <c r="L1206" i="3" s="1"/>
  <c r="G1207" i="3"/>
  <c r="H1207" i="3" s="1"/>
  <c r="I1207" i="3" s="1"/>
  <c r="J1207" i="3" s="1"/>
  <c r="K1207" i="3" s="1"/>
  <c r="L1207" i="3" s="1"/>
  <c r="G1208" i="3"/>
  <c r="H1208" i="3" s="1"/>
  <c r="I1208" i="3" s="1"/>
  <c r="J1208" i="3" s="1"/>
  <c r="K1208" i="3" s="1"/>
  <c r="L1208" i="3" s="1"/>
  <c r="G1209" i="3"/>
  <c r="H1209" i="3" s="1"/>
  <c r="I1209" i="3" s="1"/>
  <c r="J1209" i="3" s="1"/>
  <c r="K1209" i="3" s="1"/>
  <c r="L1209" i="3" s="1"/>
  <c r="G1210" i="3"/>
  <c r="H1210" i="3" s="1"/>
  <c r="I1210" i="3" s="1"/>
  <c r="J1210" i="3" s="1"/>
  <c r="K1210" i="3" s="1"/>
  <c r="L1210" i="3" s="1"/>
  <c r="G1211" i="3"/>
  <c r="H1211" i="3" s="1"/>
  <c r="I1211" i="3" s="1"/>
  <c r="J1211" i="3" s="1"/>
  <c r="K1211" i="3" s="1"/>
  <c r="L1211" i="3" s="1"/>
  <c r="G1212" i="3"/>
  <c r="H1212" i="3" s="1"/>
  <c r="I1212" i="3" s="1"/>
  <c r="J1212" i="3" s="1"/>
  <c r="K1212" i="3" s="1"/>
  <c r="L1212" i="3" s="1"/>
  <c r="G1213" i="3"/>
  <c r="H1213" i="3" s="1"/>
  <c r="I1213" i="3" s="1"/>
  <c r="J1213" i="3" s="1"/>
  <c r="K1213" i="3" s="1"/>
  <c r="L1213" i="3" s="1"/>
  <c r="G1214" i="3"/>
  <c r="H1214" i="3" s="1"/>
  <c r="I1214" i="3" s="1"/>
  <c r="J1214" i="3" s="1"/>
  <c r="K1214" i="3" s="1"/>
  <c r="L1214" i="3" s="1"/>
  <c r="G1215" i="3"/>
  <c r="H1215" i="3" s="1"/>
  <c r="I1215" i="3" s="1"/>
  <c r="J1215" i="3" s="1"/>
  <c r="K1215" i="3" s="1"/>
  <c r="L1215" i="3" s="1"/>
  <c r="G1216" i="3"/>
  <c r="H1216" i="3" s="1"/>
  <c r="I1216" i="3" s="1"/>
  <c r="J1216" i="3" s="1"/>
  <c r="K1216" i="3" s="1"/>
  <c r="L1216" i="3" s="1"/>
  <c r="G1217" i="3"/>
  <c r="H1217" i="3" s="1"/>
  <c r="I1217" i="3" s="1"/>
  <c r="J1217" i="3" s="1"/>
  <c r="K1217" i="3" s="1"/>
  <c r="L1217" i="3" s="1"/>
  <c r="G1218" i="3"/>
  <c r="H1218" i="3" s="1"/>
  <c r="I1218" i="3" s="1"/>
  <c r="J1218" i="3" s="1"/>
  <c r="K1218" i="3" s="1"/>
  <c r="L1218" i="3" s="1"/>
  <c r="G1219" i="3"/>
  <c r="H1219" i="3" s="1"/>
  <c r="I1219" i="3" s="1"/>
  <c r="J1219" i="3" s="1"/>
  <c r="K1219" i="3" s="1"/>
  <c r="L1219" i="3" s="1"/>
  <c r="G1220" i="3"/>
  <c r="H1220" i="3" s="1"/>
  <c r="I1220" i="3" s="1"/>
  <c r="J1220" i="3" s="1"/>
  <c r="K1220" i="3" s="1"/>
  <c r="L1220" i="3" s="1"/>
  <c r="G1221" i="3"/>
  <c r="H1221" i="3" s="1"/>
  <c r="I1221" i="3" s="1"/>
  <c r="J1221" i="3" s="1"/>
  <c r="K1221" i="3" s="1"/>
  <c r="L1221" i="3" s="1"/>
  <c r="G1222" i="3"/>
  <c r="H1222" i="3" s="1"/>
  <c r="I1222" i="3" s="1"/>
  <c r="J1222" i="3" s="1"/>
  <c r="K1222" i="3" s="1"/>
  <c r="L1222" i="3" s="1"/>
  <c r="G1223" i="3"/>
  <c r="H1223" i="3" s="1"/>
  <c r="I1223" i="3" s="1"/>
  <c r="J1223" i="3" s="1"/>
  <c r="K1223" i="3" s="1"/>
  <c r="L1223" i="3" s="1"/>
  <c r="G1224" i="3"/>
  <c r="H1224" i="3" s="1"/>
  <c r="I1224" i="3" s="1"/>
  <c r="J1224" i="3" s="1"/>
  <c r="K1224" i="3" s="1"/>
  <c r="L1224" i="3" s="1"/>
  <c r="G1225" i="3"/>
  <c r="H1225" i="3" s="1"/>
  <c r="I1225" i="3" s="1"/>
  <c r="J1225" i="3" s="1"/>
  <c r="K1225" i="3" s="1"/>
  <c r="L1225" i="3" s="1"/>
  <c r="G1226" i="3"/>
  <c r="H1226" i="3" s="1"/>
  <c r="I1226" i="3" s="1"/>
  <c r="J1226" i="3" s="1"/>
  <c r="K1226" i="3" s="1"/>
  <c r="L1226" i="3" s="1"/>
  <c r="G1227" i="3"/>
  <c r="H1227" i="3" s="1"/>
  <c r="I1227" i="3" s="1"/>
  <c r="J1227" i="3" s="1"/>
  <c r="K1227" i="3" s="1"/>
  <c r="L1227" i="3" s="1"/>
  <c r="G1228" i="3"/>
  <c r="H1228" i="3" s="1"/>
  <c r="I1228" i="3" s="1"/>
  <c r="J1228" i="3" s="1"/>
  <c r="K1228" i="3" s="1"/>
  <c r="L1228" i="3" s="1"/>
  <c r="G1229" i="3"/>
  <c r="H1229" i="3" s="1"/>
  <c r="I1229" i="3" s="1"/>
  <c r="J1229" i="3" s="1"/>
  <c r="K1229" i="3" s="1"/>
  <c r="L1229" i="3" s="1"/>
  <c r="G1230" i="3"/>
  <c r="H1230" i="3" s="1"/>
  <c r="I1230" i="3" s="1"/>
  <c r="J1230" i="3" s="1"/>
  <c r="K1230" i="3" s="1"/>
  <c r="L1230" i="3" s="1"/>
  <c r="G1231" i="3"/>
  <c r="H1231" i="3" s="1"/>
  <c r="I1231" i="3" s="1"/>
  <c r="J1231" i="3" s="1"/>
  <c r="K1231" i="3" s="1"/>
  <c r="L1231" i="3" s="1"/>
  <c r="G1232" i="3"/>
  <c r="H1232" i="3" s="1"/>
  <c r="I1232" i="3" s="1"/>
  <c r="J1232" i="3" s="1"/>
  <c r="K1232" i="3" s="1"/>
  <c r="L1232" i="3" s="1"/>
  <c r="G1233" i="3"/>
  <c r="H1233" i="3" s="1"/>
  <c r="I1233" i="3" s="1"/>
  <c r="J1233" i="3" s="1"/>
  <c r="K1233" i="3" s="1"/>
  <c r="L1233" i="3" s="1"/>
  <c r="G1234" i="3"/>
  <c r="H1234" i="3" s="1"/>
  <c r="I1234" i="3" s="1"/>
  <c r="J1234" i="3" s="1"/>
  <c r="K1234" i="3" s="1"/>
  <c r="L1234" i="3" s="1"/>
  <c r="G1235" i="3"/>
  <c r="H1235" i="3" s="1"/>
  <c r="I1235" i="3" s="1"/>
  <c r="J1235" i="3" s="1"/>
  <c r="K1235" i="3" s="1"/>
  <c r="L1235" i="3" s="1"/>
  <c r="G1236" i="3"/>
  <c r="H1236" i="3" s="1"/>
  <c r="I1236" i="3" s="1"/>
  <c r="J1236" i="3" s="1"/>
  <c r="K1236" i="3" s="1"/>
  <c r="L1236" i="3" s="1"/>
  <c r="G1237" i="3"/>
  <c r="H1237" i="3" s="1"/>
  <c r="I1237" i="3" s="1"/>
  <c r="J1237" i="3" s="1"/>
  <c r="K1237" i="3" s="1"/>
  <c r="L1237" i="3" s="1"/>
  <c r="G1238" i="3"/>
  <c r="H1238" i="3" s="1"/>
  <c r="I1238" i="3" s="1"/>
  <c r="J1238" i="3" s="1"/>
  <c r="K1238" i="3" s="1"/>
  <c r="L1238" i="3" s="1"/>
  <c r="G1239" i="3"/>
  <c r="H1239" i="3" s="1"/>
  <c r="I1239" i="3" s="1"/>
  <c r="J1239" i="3" s="1"/>
  <c r="K1239" i="3" s="1"/>
  <c r="L1239" i="3" s="1"/>
  <c r="G1240" i="3"/>
  <c r="H1240" i="3" s="1"/>
  <c r="I1240" i="3" s="1"/>
  <c r="J1240" i="3" s="1"/>
  <c r="K1240" i="3" s="1"/>
  <c r="L1240" i="3" s="1"/>
  <c r="G1241" i="3"/>
  <c r="H1241" i="3" s="1"/>
  <c r="I1241" i="3" s="1"/>
  <c r="J1241" i="3" s="1"/>
  <c r="K1241" i="3" s="1"/>
  <c r="L1241" i="3" s="1"/>
  <c r="G1242" i="3"/>
  <c r="H1242" i="3" s="1"/>
  <c r="I1242" i="3" s="1"/>
  <c r="J1242" i="3" s="1"/>
  <c r="K1242" i="3" s="1"/>
  <c r="L1242" i="3" s="1"/>
  <c r="G1243" i="3"/>
  <c r="H1243" i="3" s="1"/>
  <c r="I1243" i="3" s="1"/>
  <c r="J1243" i="3" s="1"/>
  <c r="K1243" i="3" s="1"/>
  <c r="L1243" i="3" s="1"/>
  <c r="G1244" i="3"/>
  <c r="H1244" i="3" s="1"/>
  <c r="I1244" i="3" s="1"/>
  <c r="J1244" i="3" s="1"/>
  <c r="K1244" i="3" s="1"/>
  <c r="L1244" i="3" s="1"/>
  <c r="G1245" i="3"/>
  <c r="H1245" i="3" s="1"/>
  <c r="I1245" i="3" s="1"/>
  <c r="J1245" i="3" s="1"/>
  <c r="K1245" i="3" s="1"/>
  <c r="L1245" i="3" s="1"/>
  <c r="G1246" i="3"/>
  <c r="H1246" i="3" s="1"/>
  <c r="I1246" i="3" s="1"/>
  <c r="J1246" i="3" s="1"/>
  <c r="K1246" i="3" s="1"/>
  <c r="L1246" i="3" s="1"/>
  <c r="G1247" i="3"/>
  <c r="H1247" i="3" s="1"/>
  <c r="I1247" i="3" s="1"/>
  <c r="J1247" i="3" s="1"/>
  <c r="K1247" i="3" s="1"/>
  <c r="L1247" i="3" s="1"/>
  <c r="G1248" i="3"/>
  <c r="H1248" i="3" s="1"/>
  <c r="I1248" i="3" s="1"/>
  <c r="J1248" i="3" s="1"/>
  <c r="K1248" i="3" s="1"/>
  <c r="L1248" i="3" s="1"/>
  <c r="G1249" i="3"/>
  <c r="H1249" i="3" s="1"/>
  <c r="I1249" i="3" s="1"/>
  <c r="J1249" i="3" s="1"/>
  <c r="K1249" i="3" s="1"/>
  <c r="L1249" i="3" s="1"/>
  <c r="G1250" i="3"/>
  <c r="H1250" i="3" s="1"/>
  <c r="I1250" i="3" s="1"/>
  <c r="J1250" i="3" s="1"/>
  <c r="K1250" i="3" s="1"/>
  <c r="L1250" i="3" s="1"/>
  <c r="G1251" i="3"/>
  <c r="H1251" i="3" s="1"/>
  <c r="I1251" i="3" s="1"/>
  <c r="J1251" i="3" s="1"/>
  <c r="K1251" i="3" s="1"/>
  <c r="L1251" i="3" s="1"/>
  <c r="G1252" i="3"/>
  <c r="H1252" i="3" s="1"/>
  <c r="I1252" i="3" s="1"/>
  <c r="J1252" i="3" s="1"/>
  <c r="K1252" i="3" s="1"/>
  <c r="L1252" i="3" s="1"/>
  <c r="G1253" i="3"/>
  <c r="H1253" i="3" s="1"/>
  <c r="I1253" i="3" s="1"/>
  <c r="J1253" i="3" s="1"/>
  <c r="K1253" i="3" s="1"/>
  <c r="L1253" i="3" s="1"/>
  <c r="G1254" i="3"/>
  <c r="H1254" i="3" s="1"/>
  <c r="I1254" i="3" s="1"/>
  <c r="J1254" i="3" s="1"/>
  <c r="K1254" i="3" s="1"/>
  <c r="L1254" i="3" s="1"/>
  <c r="G1255" i="3"/>
  <c r="H1255" i="3" s="1"/>
  <c r="I1255" i="3" s="1"/>
  <c r="J1255" i="3" s="1"/>
  <c r="K1255" i="3" s="1"/>
  <c r="L1255" i="3" s="1"/>
  <c r="G1256" i="3"/>
  <c r="H1256" i="3" s="1"/>
  <c r="I1256" i="3" s="1"/>
  <c r="J1256" i="3" s="1"/>
  <c r="K1256" i="3" s="1"/>
  <c r="L1256" i="3" s="1"/>
  <c r="G1257" i="3"/>
  <c r="H1257" i="3" s="1"/>
  <c r="I1257" i="3" s="1"/>
  <c r="J1257" i="3" s="1"/>
  <c r="K1257" i="3" s="1"/>
  <c r="L1257" i="3" s="1"/>
  <c r="G1258" i="3"/>
  <c r="H1258" i="3" s="1"/>
  <c r="I1258" i="3" s="1"/>
  <c r="J1258" i="3" s="1"/>
  <c r="K1258" i="3" s="1"/>
  <c r="L1258" i="3" s="1"/>
  <c r="G1259" i="3"/>
  <c r="H1259" i="3" s="1"/>
  <c r="I1259" i="3" s="1"/>
  <c r="J1259" i="3" s="1"/>
  <c r="K1259" i="3" s="1"/>
  <c r="L1259" i="3" s="1"/>
  <c r="G1260" i="3"/>
  <c r="H1260" i="3" s="1"/>
  <c r="I1260" i="3" s="1"/>
  <c r="J1260" i="3" s="1"/>
  <c r="K1260" i="3" s="1"/>
  <c r="L1260" i="3" s="1"/>
  <c r="G1261" i="3"/>
  <c r="H1261" i="3" s="1"/>
  <c r="I1261" i="3" s="1"/>
  <c r="J1261" i="3" s="1"/>
  <c r="K1261" i="3" s="1"/>
  <c r="L1261" i="3" s="1"/>
  <c r="G1263" i="3"/>
  <c r="H1263" i="3" s="1"/>
  <c r="I1263" i="3" s="1"/>
  <c r="J1263" i="3" s="1"/>
  <c r="K1263" i="3" s="1"/>
  <c r="L1263" i="3" s="1"/>
  <c r="G1264" i="3"/>
  <c r="H1264" i="3" s="1"/>
  <c r="I1264" i="3" s="1"/>
  <c r="J1264" i="3" s="1"/>
  <c r="K1264" i="3" s="1"/>
  <c r="L1264" i="3" s="1"/>
  <c r="G1265" i="3"/>
  <c r="H1265" i="3" s="1"/>
  <c r="I1265" i="3" s="1"/>
  <c r="J1265" i="3" s="1"/>
  <c r="K1265" i="3" s="1"/>
  <c r="L1265" i="3" s="1"/>
  <c r="G1266" i="3"/>
  <c r="H1266" i="3" s="1"/>
  <c r="I1266" i="3" s="1"/>
  <c r="J1266" i="3" s="1"/>
  <c r="K1266" i="3" s="1"/>
  <c r="L1266" i="3" s="1"/>
  <c r="G1267" i="3"/>
  <c r="H1267" i="3" s="1"/>
  <c r="I1267" i="3" s="1"/>
  <c r="J1267" i="3" s="1"/>
  <c r="K1267" i="3" s="1"/>
  <c r="L1267" i="3" s="1"/>
  <c r="G1268" i="3"/>
  <c r="H1268" i="3" s="1"/>
  <c r="I1268" i="3" s="1"/>
  <c r="J1268" i="3" s="1"/>
  <c r="K1268" i="3" s="1"/>
  <c r="L1268" i="3" s="1"/>
  <c r="G1269" i="3"/>
  <c r="H1269" i="3" s="1"/>
  <c r="I1269" i="3" s="1"/>
  <c r="J1269" i="3" s="1"/>
  <c r="K1269" i="3" s="1"/>
  <c r="L1269" i="3" s="1"/>
  <c r="G1270" i="3"/>
  <c r="H1270" i="3" s="1"/>
  <c r="I1270" i="3" s="1"/>
  <c r="J1270" i="3" s="1"/>
  <c r="K1270" i="3" s="1"/>
  <c r="L1270" i="3" s="1"/>
  <c r="G1271" i="3"/>
  <c r="H1271" i="3" s="1"/>
  <c r="I1271" i="3" s="1"/>
  <c r="J1271" i="3" s="1"/>
  <c r="K1271" i="3" s="1"/>
  <c r="L1271" i="3" s="1"/>
  <c r="G1272" i="3"/>
  <c r="H1272" i="3" s="1"/>
  <c r="I1272" i="3" s="1"/>
  <c r="J1272" i="3" s="1"/>
  <c r="K1272" i="3" s="1"/>
  <c r="L1272" i="3" s="1"/>
  <c r="G1273" i="3"/>
  <c r="H1273" i="3" s="1"/>
  <c r="I1273" i="3" s="1"/>
  <c r="J1273" i="3" s="1"/>
  <c r="K1273" i="3" s="1"/>
  <c r="L1273" i="3" s="1"/>
  <c r="G1274" i="3"/>
  <c r="H1274" i="3" s="1"/>
  <c r="I1274" i="3" s="1"/>
  <c r="J1274" i="3" s="1"/>
  <c r="K1274" i="3" s="1"/>
  <c r="L1274" i="3" s="1"/>
  <c r="G1275" i="3"/>
  <c r="H1275" i="3" s="1"/>
  <c r="I1275" i="3" s="1"/>
  <c r="J1275" i="3" s="1"/>
  <c r="K1275" i="3" s="1"/>
  <c r="L1275" i="3" s="1"/>
  <c r="G1276" i="3"/>
  <c r="H1276" i="3" s="1"/>
  <c r="I1276" i="3" s="1"/>
  <c r="J1276" i="3" s="1"/>
  <c r="K1276" i="3" s="1"/>
  <c r="L1276" i="3" s="1"/>
  <c r="G1277" i="3"/>
  <c r="H1277" i="3" s="1"/>
  <c r="I1277" i="3" s="1"/>
  <c r="J1277" i="3" s="1"/>
  <c r="K1277" i="3" s="1"/>
  <c r="L1277" i="3" s="1"/>
  <c r="G1278" i="3"/>
  <c r="H1278" i="3" s="1"/>
  <c r="I1278" i="3" s="1"/>
  <c r="J1278" i="3" s="1"/>
  <c r="K1278" i="3" s="1"/>
  <c r="L1278" i="3" s="1"/>
  <c r="G1280" i="3"/>
  <c r="H1280" i="3" s="1"/>
  <c r="I1280" i="3" s="1"/>
  <c r="J1280" i="3" s="1"/>
  <c r="K1280" i="3" s="1"/>
  <c r="G1281" i="3"/>
  <c r="H1281" i="3" s="1"/>
  <c r="I1281" i="3" s="1"/>
  <c r="J1281" i="3" s="1"/>
  <c r="K1281" i="3" s="1"/>
  <c r="L1281" i="3" s="1"/>
  <c r="G1282" i="3"/>
  <c r="H1282" i="3" s="1"/>
  <c r="I1282" i="3" s="1"/>
  <c r="J1282" i="3" s="1"/>
  <c r="K1282" i="3" s="1"/>
  <c r="L1282" i="3" s="1"/>
  <c r="G1284" i="3"/>
  <c r="H1284" i="3" s="1"/>
  <c r="I1284" i="3" s="1"/>
  <c r="J1284" i="3" s="1"/>
  <c r="K1284" i="3" s="1"/>
  <c r="G1286" i="3"/>
  <c r="H1286" i="3" s="1"/>
  <c r="G1287" i="3"/>
  <c r="H1287" i="3" s="1"/>
  <c r="I1287" i="3" s="1"/>
  <c r="J1287" i="3" s="1"/>
  <c r="K1287" i="3" s="1"/>
  <c r="L1287" i="3" s="1"/>
  <c r="G1288" i="3"/>
  <c r="H1288" i="3" s="1"/>
  <c r="I1288" i="3" s="1"/>
  <c r="J1288" i="3" s="1"/>
  <c r="K1288" i="3" s="1"/>
  <c r="L1288" i="3" s="1"/>
  <c r="G1289" i="3"/>
  <c r="H1289" i="3" s="1"/>
  <c r="I1289" i="3" s="1"/>
  <c r="J1289" i="3" s="1"/>
  <c r="K1289" i="3" s="1"/>
  <c r="L1289" i="3" s="1"/>
  <c r="G1290" i="3"/>
  <c r="H1290" i="3" s="1"/>
  <c r="I1290" i="3" s="1"/>
  <c r="J1290" i="3" s="1"/>
  <c r="K1290" i="3" s="1"/>
  <c r="L1290" i="3" s="1"/>
  <c r="G1291" i="3"/>
  <c r="H1291" i="3" s="1"/>
  <c r="I1291" i="3" s="1"/>
  <c r="J1291" i="3" s="1"/>
  <c r="K1291" i="3" s="1"/>
  <c r="L1291" i="3" s="1"/>
  <c r="G1292" i="3"/>
  <c r="H1292" i="3" s="1"/>
  <c r="I1292" i="3" s="1"/>
  <c r="J1292" i="3" s="1"/>
  <c r="K1292" i="3" s="1"/>
  <c r="L1292" i="3" s="1"/>
  <c r="G1293" i="3"/>
  <c r="H1293" i="3" s="1"/>
  <c r="I1293" i="3" s="1"/>
  <c r="J1293" i="3" s="1"/>
  <c r="K1293" i="3" s="1"/>
  <c r="L1293" i="3" s="1"/>
  <c r="G1294" i="3"/>
  <c r="H1294" i="3" s="1"/>
  <c r="I1294" i="3" s="1"/>
  <c r="J1294" i="3" s="1"/>
  <c r="K1294" i="3" s="1"/>
  <c r="L1294" i="3" s="1"/>
  <c r="G1295" i="3"/>
  <c r="H1295" i="3" s="1"/>
  <c r="I1295" i="3" s="1"/>
  <c r="J1295" i="3" s="1"/>
  <c r="K1295" i="3" s="1"/>
  <c r="L1295" i="3" s="1"/>
  <c r="G1296" i="3"/>
  <c r="H1296" i="3" s="1"/>
  <c r="I1296" i="3" s="1"/>
  <c r="J1296" i="3" s="1"/>
  <c r="K1296" i="3" s="1"/>
  <c r="L1296" i="3" s="1"/>
  <c r="G1297" i="3"/>
  <c r="H1297" i="3" s="1"/>
  <c r="I1297" i="3" s="1"/>
  <c r="J1297" i="3" s="1"/>
  <c r="K1297" i="3" s="1"/>
  <c r="L1297" i="3" s="1"/>
  <c r="G1298" i="3"/>
  <c r="H1298" i="3" s="1"/>
  <c r="I1298" i="3" s="1"/>
  <c r="J1298" i="3" s="1"/>
  <c r="K1298" i="3" s="1"/>
  <c r="L1298" i="3" s="1"/>
  <c r="G1299" i="3"/>
  <c r="H1299" i="3" s="1"/>
  <c r="I1299" i="3" s="1"/>
  <c r="J1299" i="3" s="1"/>
  <c r="K1299" i="3" s="1"/>
  <c r="L1299" i="3" s="1"/>
  <c r="G1300" i="3"/>
  <c r="H1300" i="3" s="1"/>
  <c r="I1300" i="3" s="1"/>
  <c r="J1300" i="3" s="1"/>
  <c r="K1300" i="3" s="1"/>
  <c r="L1300" i="3" s="1"/>
  <c r="G1301" i="3"/>
  <c r="H1301" i="3" s="1"/>
  <c r="I1301" i="3" s="1"/>
  <c r="J1301" i="3" s="1"/>
  <c r="K1301" i="3" s="1"/>
  <c r="L1301" i="3" s="1"/>
  <c r="G1302" i="3"/>
  <c r="H1302" i="3" s="1"/>
  <c r="I1302" i="3" s="1"/>
  <c r="J1302" i="3" s="1"/>
  <c r="K1302" i="3" s="1"/>
  <c r="L1302" i="3" s="1"/>
  <c r="G1303" i="3"/>
  <c r="H1303" i="3" s="1"/>
  <c r="I1303" i="3" s="1"/>
  <c r="J1303" i="3" s="1"/>
  <c r="K1303" i="3" s="1"/>
  <c r="L1303" i="3" s="1"/>
  <c r="G1304" i="3"/>
  <c r="H1304" i="3" s="1"/>
  <c r="I1304" i="3" s="1"/>
  <c r="J1304" i="3" s="1"/>
  <c r="K1304" i="3" s="1"/>
  <c r="L1304" i="3" s="1"/>
  <c r="G1305" i="3"/>
  <c r="H1305" i="3" s="1"/>
  <c r="I1305" i="3" s="1"/>
  <c r="J1305" i="3" s="1"/>
  <c r="K1305" i="3" s="1"/>
  <c r="L1305" i="3" s="1"/>
  <c r="G1306" i="3"/>
  <c r="H1306" i="3" s="1"/>
  <c r="I1306" i="3" s="1"/>
  <c r="J1306" i="3" s="1"/>
  <c r="K1306" i="3" s="1"/>
  <c r="L1306" i="3" s="1"/>
  <c r="G1307" i="3"/>
  <c r="H1307" i="3" s="1"/>
  <c r="I1307" i="3" s="1"/>
  <c r="J1307" i="3" s="1"/>
  <c r="K1307" i="3" s="1"/>
  <c r="L1307" i="3" s="1"/>
  <c r="G1310" i="3"/>
  <c r="H1310" i="3" s="1"/>
  <c r="I1310" i="3" s="1"/>
  <c r="J1310" i="3" s="1"/>
  <c r="K1310" i="3" s="1"/>
  <c r="L1310" i="3" s="1"/>
  <c r="G1311" i="3"/>
  <c r="H1311" i="3" s="1"/>
  <c r="I1311" i="3" s="1"/>
  <c r="J1311" i="3" s="1"/>
  <c r="K1311" i="3" s="1"/>
  <c r="L1311" i="3" s="1"/>
  <c r="G1312" i="3"/>
  <c r="H1312" i="3" s="1"/>
  <c r="I1312" i="3" s="1"/>
  <c r="J1312" i="3" s="1"/>
  <c r="K1312" i="3" s="1"/>
  <c r="L1312" i="3" s="1"/>
  <c r="G1313" i="3"/>
  <c r="H1313" i="3" s="1"/>
  <c r="I1313" i="3" s="1"/>
  <c r="J1313" i="3" s="1"/>
  <c r="K1313" i="3" s="1"/>
  <c r="L1313" i="3" s="1"/>
  <c r="G1315" i="3"/>
  <c r="G1316" i="3"/>
  <c r="H1316" i="3" s="1"/>
  <c r="I1316" i="3" s="1"/>
  <c r="J1316" i="3" s="1"/>
  <c r="K1316" i="3" s="1"/>
  <c r="G1317" i="3"/>
  <c r="H1317" i="3" s="1"/>
  <c r="I1317" i="3" s="1"/>
  <c r="J1317" i="3" s="1"/>
  <c r="K1317" i="3" s="1"/>
  <c r="L1317" i="3" s="1"/>
  <c r="G1318" i="3"/>
  <c r="H1318" i="3" s="1"/>
  <c r="I1318" i="3" s="1"/>
  <c r="J1318" i="3" s="1"/>
  <c r="K1318" i="3" s="1"/>
  <c r="L1318" i="3" s="1"/>
  <c r="G1319" i="3"/>
  <c r="H1319" i="3" s="1"/>
  <c r="I1319" i="3" s="1"/>
  <c r="J1319" i="3" s="1"/>
  <c r="K1319" i="3" s="1"/>
  <c r="L1319" i="3" s="1"/>
  <c r="G1320" i="3"/>
  <c r="H1320" i="3" s="1"/>
  <c r="I1320" i="3" s="1"/>
  <c r="J1320" i="3" s="1"/>
  <c r="K1320" i="3" s="1"/>
  <c r="L1320" i="3" s="1"/>
  <c r="G1321" i="3"/>
  <c r="H1321" i="3" s="1"/>
  <c r="I1321" i="3" s="1"/>
  <c r="J1321" i="3" s="1"/>
  <c r="K1321" i="3" s="1"/>
  <c r="L1321" i="3" s="1"/>
  <c r="G1322" i="3"/>
  <c r="H1322" i="3" s="1"/>
  <c r="I1322" i="3" s="1"/>
  <c r="J1322" i="3" s="1"/>
  <c r="K1322" i="3" s="1"/>
  <c r="L1322" i="3" s="1"/>
  <c r="G1323" i="3"/>
  <c r="H1323" i="3" s="1"/>
  <c r="I1323" i="3" s="1"/>
  <c r="J1323" i="3" s="1"/>
  <c r="K1323" i="3" s="1"/>
  <c r="L1323" i="3" s="1"/>
  <c r="G1324" i="3"/>
  <c r="H1324" i="3" s="1"/>
  <c r="I1324" i="3" s="1"/>
  <c r="J1324" i="3" s="1"/>
  <c r="K1324" i="3" s="1"/>
  <c r="L1324" i="3" s="1"/>
  <c r="G1325" i="3"/>
  <c r="H1325" i="3" s="1"/>
  <c r="I1325" i="3" s="1"/>
  <c r="J1325" i="3" s="1"/>
  <c r="K1325" i="3" s="1"/>
  <c r="L1325" i="3" s="1"/>
  <c r="G1327" i="3"/>
  <c r="H1327" i="3" s="1"/>
  <c r="I1327" i="3" s="1"/>
  <c r="J1327" i="3" s="1"/>
  <c r="K1327" i="3" s="1"/>
  <c r="G1328" i="3"/>
  <c r="H1328" i="3" s="1"/>
  <c r="I1328" i="3" s="1"/>
  <c r="J1328" i="3" s="1"/>
  <c r="K1328" i="3" s="1"/>
  <c r="L1328" i="3" s="1"/>
  <c r="G1329" i="3"/>
  <c r="H1329" i="3" s="1"/>
  <c r="I1329" i="3" s="1"/>
  <c r="J1329" i="3" s="1"/>
  <c r="K1329" i="3" s="1"/>
  <c r="L1329" i="3" s="1"/>
  <c r="G1330" i="3"/>
  <c r="H1330" i="3" s="1"/>
  <c r="I1330" i="3" s="1"/>
  <c r="J1330" i="3" s="1"/>
  <c r="K1330" i="3" s="1"/>
  <c r="L1330" i="3" s="1"/>
  <c r="G1331" i="3"/>
  <c r="H1331" i="3" s="1"/>
  <c r="I1331" i="3" s="1"/>
  <c r="J1331" i="3" s="1"/>
  <c r="K1331" i="3" s="1"/>
  <c r="L1331" i="3" s="1"/>
  <c r="G1332" i="3"/>
  <c r="H1332" i="3" s="1"/>
  <c r="I1332" i="3" s="1"/>
  <c r="J1332" i="3" s="1"/>
  <c r="K1332" i="3" s="1"/>
  <c r="L1332" i="3" s="1"/>
  <c r="G1333" i="3"/>
  <c r="H1333" i="3" s="1"/>
  <c r="I1333" i="3" s="1"/>
  <c r="J1333" i="3" s="1"/>
  <c r="K1333" i="3" s="1"/>
  <c r="L1333" i="3" s="1"/>
  <c r="G1334" i="3"/>
  <c r="H1334" i="3" s="1"/>
  <c r="I1334" i="3" s="1"/>
  <c r="J1334" i="3" s="1"/>
  <c r="K1334" i="3" s="1"/>
  <c r="L1334" i="3" s="1"/>
  <c r="G1336" i="3"/>
  <c r="H1336" i="3" s="1"/>
  <c r="I1336" i="3" s="1"/>
  <c r="J1336" i="3" s="1"/>
  <c r="K1336" i="3" s="1"/>
  <c r="L1336" i="3" s="1"/>
  <c r="G1337" i="3"/>
  <c r="H1337" i="3" s="1"/>
  <c r="I1337" i="3" s="1"/>
  <c r="J1337" i="3" s="1"/>
  <c r="K1337" i="3" s="1"/>
  <c r="L1337" i="3" s="1"/>
  <c r="G1338" i="3"/>
  <c r="H1338" i="3" s="1"/>
  <c r="I1338" i="3" s="1"/>
  <c r="J1338" i="3" s="1"/>
  <c r="K1338" i="3" s="1"/>
  <c r="L1338" i="3" s="1"/>
  <c r="G1339" i="3"/>
  <c r="H1339" i="3" s="1"/>
  <c r="I1339" i="3" s="1"/>
  <c r="J1339" i="3" s="1"/>
  <c r="K1339" i="3" s="1"/>
  <c r="L1339" i="3" s="1"/>
  <c r="G1340" i="3"/>
  <c r="H1340" i="3" s="1"/>
  <c r="I1340" i="3" s="1"/>
  <c r="J1340" i="3" s="1"/>
  <c r="K1340" i="3" s="1"/>
  <c r="L1340" i="3" s="1"/>
  <c r="G1341" i="3"/>
  <c r="H1341" i="3" s="1"/>
  <c r="I1341" i="3" s="1"/>
  <c r="J1341" i="3" s="1"/>
  <c r="K1341" i="3" s="1"/>
  <c r="L1341" i="3" s="1"/>
  <c r="G1342" i="3"/>
  <c r="H1342" i="3" s="1"/>
  <c r="I1342" i="3" s="1"/>
  <c r="J1342" i="3" s="1"/>
  <c r="K1342" i="3" s="1"/>
  <c r="L1342" i="3" s="1"/>
  <c r="G1343" i="3"/>
  <c r="H1343" i="3" s="1"/>
  <c r="I1343" i="3" s="1"/>
  <c r="J1343" i="3" s="1"/>
  <c r="K1343" i="3" s="1"/>
  <c r="L1343" i="3" s="1"/>
  <c r="G1344" i="3"/>
  <c r="H1344" i="3" s="1"/>
  <c r="I1344" i="3" s="1"/>
  <c r="J1344" i="3" s="1"/>
  <c r="K1344" i="3" s="1"/>
  <c r="L1344" i="3" s="1"/>
  <c r="G1345" i="3"/>
  <c r="H1345" i="3" s="1"/>
  <c r="I1345" i="3" s="1"/>
  <c r="J1345" i="3" s="1"/>
  <c r="K1345" i="3" s="1"/>
  <c r="L1345" i="3" s="1"/>
  <c r="G1346" i="3"/>
  <c r="H1346" i="3" s="1"/>
  <c r="I1346" i="3" s="1"/>
  <c r="J1346" i="3" s="1"/>
  <c r="K1346" i="3" s="1"/>
  <c r="L1346" i="3" s="1"/>
  <c r="G1347" i="3"/>
  <c r="H1347" i="3" s="1"/>
  <c r="I1347" i="3" s="1"/>
  <c r="J1347" i="3" s="1"/>
  <c r="K1347" i="3" s="1"/>
  <c r="L1347" i="3" s="1"/>
  <c r="G1348" i="3"/>
  <c r="H1348" i="3" s="1"/>
  <c r="I1348" i="3" s="1"/>
  <c r="J1348" i="3" s="1"/>
  <c r="K1348" i="3" s="1"/>
  <c r="L1348" i="3" s="1"/>
  <c r="G1349" i="3"/>
  <c r="H1349" i="3" s="1"/>
  <c r="I1349" i="3" s="1"/>
  <c r="J1349" i="3" s="1"/>
  <c r="K1349" i="3" s="1"/>
  <c r="L1349" i="3" s="1"/>
  <c r="G1350" i="3"/>
  <c r="H1350" i="3" s="1"/>
  <c r="I1350" i="3" s="1"/>
  <c r="J1350" i="3" s="1"/>
  <c r="K1350" i="3" s="1"/>
  <c r="L1350" i="3" s="1"/>
  <c r="G1351" i="3"/>
  <c r="H1351" i="3" s="1"/>
  <c r="I1351" i="3" s="1"/>
  <c r="J1351" i="3" s="1"/>
  <c r="K1351" i="3" s="1"/>
  <c r="L1351" i="3" s="1"/>
  <c r="G1352" i="3"/>
  <c r="H1352" i="3" s="1"/>
  <c r="I1352" i="3" s="1"/>
  <c r="J1352" i="3" s="1"/>
  <c r="K1352" i="3" s="1"/>
  <c r="L1352" i="3" s="1"/>
  <c r="G1353" i="3"/>
  <c r="H1353" i="3" s="1"/>
  <c r="I1353" i="3" s="1"/>
  <c r="J1353" i="3" s="1"/>
  <c r="K1353" i="3" s="1"/>
  <c r="L1353" i="3" s="1"/>
  <c r="G1354" i="3"/>
  <c r="H1354" i="3" s="1"/>
  <c r="I1354" i="3" s="1"/>
  <c r="J1354" i="3" s="1"/>
  <c r="K1354" i="3" s="1"/>
  <c r="L1354" i="3" s="1"/>
  <c r="G1355" i="3"/>
  <c r="H1355" i="3" s="1"/>
  <c r="I1355" i="3" s="1"/>
  <c r="J1355" i="3" s="1"/>
  <c r="K1355" i="3" s="1"/>
  <c r="L1355" i="3" s="1"/>
  <c r="G1356" i="3"/>
  <c r="H1356" i="3" s="1"/>
  <c r="I1356" i="3" s="1"/>
  <c r="J1356" i="3" s="1"/>
  <c r="K1356" i="3" s="1"/>
  <c r="L1356" i="3" s="1"/>
  <c r="G1357" i="3"/>
  <c r="H1357" i="3" s="1"/>
  <c r="I1357" i="3" s="1"/>
  <c r="J1357" i="3" s="1"/>
  <c r="K1357" i="3" s="1"/>
  <c r="L1357" i="3" s="1"/>
  <c r="G1358" i="3"/>
  <c r="H1358" i="3" s="1"/>
  <c r="I1358" i="3" s="1"/>
  <c r="J1358" i="3" s="1"/>
  <c r="K1358" i="3" s="1"/>
  <c r="L1358" i="3" s="1"/>
  <c r="G1359" i="3"/>
  <c r="H1359" i="3" s="1"/>
  <c r="I1359" i="3" s="1"/>
  <c r="J1359" i="3" s="1"/>
  <c r="K1359" i="3" s="1"/>
  <c r="L1359" i="3" s="1"/>
  <c r="G1361" i="3"/>
  <c r="H1361" i="3" s="1"/>
  <c r="I1361" i="3" s="1"/>
  <c r="J1361" i="3" s="1"/>
  <c r="K1361" i="3" s="1"/>
  <c r="L1361" i="3" s="1"/>
  <c r="G1362" i="3"/>
  <c r="H1362" i="3" s="1"/>
  <c r="I1362" i="3" s="1"/>
  <c r="J1362" i="3" s="1"/>
  <c r="K1362" i="3" s="1"/>
  <c r="L1362" i="3" s="1"/>
  <c r="G1363" i="3"/>
  <c r="H1363" i="3" s="1"/>
  <c r="I1363" i="3" s="1"/>
  <c r="J1363" i="3" s="1"/>
  <c r="K1363" i="3" s="1"/>
  <c r="L1363" i="3" s="1"/>
  <c r="G1364" i="3"/>
  <c r="H1364" i="3" s="1"/>
  <c r="I1364" i="3" s="1"/>
  <c r="J1364" i="3" s="1"/>
  <c r="K1364" i="3" s="1"/>
  <c r="L1364" i="3" s="1"/>
  <c r="G1365" i="3"/>
  <c r="H1365" i="3" s="1"/>
  <c r="I1365" i="3" s="1"/>
  <c r="J1365" i="3" s="1"/>
  <c r="K1365" i="3" s="1"/>
  <c r="L1365" i="3" s="1"/>
  <c r="G1366" i="3"/>
  <c r="H1366" i="3" s="1"/>
  <c r="I1366" i="3" s="1"/>
  <c r="J1366" i="3" s="1"/>
  <c r="K1366" i="3" s="1"/>
  <c r="L1366" i="3" s="1"/>
  <c r="G1367" i="3"/>
  <c r="H1367" i="3" s="1"/>
  <c r="I1367" i="3" s="1"/>
  <c r="J1367" i="3" s="1"/>
  <c r="K1367" i="3" s="1"/>
  <c r="L1367" i="3" s="1"/>
  <c r="G1368" i="3"/>
  <c r="H1368" i="3" s="1"/>
  <c r="I1368" i="3" s="1"/>
  <c r="J1368" i="3" s="1"/>
  <c r="K1368" i="3" s="1"/>
  <c r="L1368" i="3" s="1"/>
  <c r="G1369" i="3"/>
  <c r="H1369" i="3" s="1"/>
  <c r="I1369" i="3" s="1"/>
  <c r="J1369" i="3" s="1"/>
  <c r="K1369" i="3" s="1"/>
  <c r="L1369" i="3" s="1"/>
  <c r="G1370" i="3"/>
  <c r="H1370" i="3" s="1"/>
  <c r="I1370" i="3" s="1"/>
  <c r="J1370" i="3" s="1"/>
  <c r="K1370" i="3" s="1"/>
  <c r="L1370" i="3" s="1"/>
  <c r="G1371" i="3"/>
  <c r="H1371" i="3" s="1"/>
  <c r="I1371" i="3" s="1"/>
  <c r="J1371" i="3" s="1"/>
  <c r="K1371" i="3" s="1"/>
  <c r="L1371" i="3" s="1"/>
  <c r="G1372" i="3"/>
  <c r="H1372" i="3" s="1"/>
  <c r="I1372" i="3" s="1"/>
  <c r="J1372" i="3" s="1"/>
  <c r="K1372" i="3" s="1"/>
  <c r="L1372" i="3" s="1"/>
  <c r="G1373" i="3"/>
  <c r="H1373" i="3" s="1"/>
  <c r="I1373" i="3" s="1"/>
  <c r="J1373" i="3" s="1"/>
  <c r="K1373" i="3" s="1"/>
  <c r="L1373" i="3" s="1"/>
  <c r="G1374" i="3"/>
  <c r="H1374" i="3" s="1"/>
  <c r="I1374" i="3" s="1"/>
  <c r="J1374" i="3" s="1"/>
  <c r="K1374" i="3" s="1"/>
  <c r="L1374" i="3" s="1"/>
  <c r="G1375" i="3"/>
  <c r="H1375" i="3" s="1"/>
  <c r="I1375" i="3" s="1"/>
  <c r="J1375" i="3" s="1"/>
  <c r="K1375" i="3" s="1"/>
  <c r="L1375" i="3" s="1"/>
  <c r="G1376" i="3"/>
  <c r="H1376" i="3" s="1"/>
  <c r="I1376" i="3" s="1"/>
  <c r="J1376" i="3" s="1"/>
  <c r="K1376" i="3" s="1"/>
  <c r="L1376" i="3" s="1"/>
  <c r="G1377" i="3"/>
  <c r="H1377" i="3" s="1"/>
  <c r="I1377" i="3" s="1"/>
  <c r="J1377" i="3" s="1"/>
  <c r="K1377" i="3" s="1"/>
  <c r="L1377" i="3" s="1"/>
  <c r="G1378" i="3"/>
  <c r="H1378" i="3" s="1"/>
  <c r="I1378" i="3" s="1"/>
  <c r="J1378" i="3" s="1"/>
  <c r="K1378" i="3" s="1"/>
  <c r="L1378" i="3" s="1"/>
  <c r="G1379" i="3"/>
  <c r="H1379" i="3" s="1"/>
  <c r="I1379" i="3" s="1"/>
  <c r="J1379" i="3" s="1"/>
  <c r="K1379" i="3" s="1"/>
  <c r="L1379" i="3" s="1"/>
  <c r="G1380" i="3"/>
  <c r="H1380" i="3" s="1"/>
  <c r="I1380" i="3" s="1"/>
  <c r="J1380" i="3" s="1"/>
  <c r="K1380" i="3" s="1"/>
  <c r="L1380" i="3" s="1"/>
  <c r="G1381" i="3"/>
  <c r="H1381" i="3" s="1"/>
  <c r="I1381" i="3" s="1"/>
  <c r="J1381" i="3" s="1"/>
  <c r="K1381" i="3" s="1"/>
  <c r="L1381" i="3" s="1"/>
  <c r="G1382" i="3"/>
  <c r="H1382" i="3" s="1"/>
  <c r="I1382" i="3" s="1"/>
  <c r="J1382" i="3" s="1"/>
  <c r="K1382" i="3" s="1"/>
  <c r="L1382" i="3" s="1"/>
  <c r="G1383" i="3"/>
  <c r="H1383" i="3" s="1"/>
  <c r="I1383" i="3" s="1"/>
  <c r="J1383" i="3" s="1"/>
  <c r="K1383" i="3" s="1"/>
  <c r="L1383" i="3" s="1"/>
  <c r="G1384" i="3"/>
  <c r="H1384" i="3" s="1"/>
  <c r="I1384" i="3" s="1"/>
  <c r="J1384" i="3" s="1"/>
  <c r="K1384" i="3" s="1"/>
  <c r="L1384" i="3" s="1"/>
  <c r="G1385" i="3"/>
  <c r="H1385" i="3" s="1"/>
  <c r="I1385" i="3" s="1"/>
  <c r="J1385" i="3" s="1"/>
  <c r="K1385" i="3" s="1"/>
  <c r="L1385" i="3" s="1"/>
  <c r="G1386" i="3"/>
  <c r="H1386" i="3" s="1"/>
  <c r="I1386" i="3" s="1"/>
  <c r="J1386" i="3" s="1"/>
  <c r="K1386" i="3" s="1"/>
  <c r="L1386" i="3" s="1"/>
  <c r="G1387" i="3"/>
  <c r="H1387" i="3" s="1"/>
  <c r="I1387" i="3" s="1"/>
  <c r="J1387" i="3" s="1"/>
  <c r="K1387" i="3" s="1"/>
  <c r="L1387" i="3" s="1"/>
  <c r="G1388" i="3"/>
  <c r="H1388" i="3" s="1"/>
  <c r="I1388" i="3" s="1"/>
  <c r="J1388" i="3" s="1"/>
  <c r="K1388" i="3" s="1"/>
  <c r="L1388" i="3" s="1"/>
  <c r="G1389" i="3"/>
  <c r="H1389" i="3" s="1"/>
  <c r="I1389" i="3" s="1"/>
  <c r="J1389" i="3" s="1"/>
  <c r="K1389" i="3" s="1"/>
  <c r="L1389" i="3" s="1"/>
  <c r="G1390" i="3"/>
  <c r="H1390" i="3" s="1"/>
  <c r="I1390" i="3" s="1"/>
  <c r="J1390" i="3" s="1"/>
  <c r="K1390" i="3" s="1"/>
  <c r="L1390" i="3" s="1"/>
  <c r="G1391" i="3"/>
  <c r="H1391" i="3" s="1"/>
  <c r="I1391" i="3" s="1"/>
  <c r="J1391" i="3" s="1"/>
  <c r="K1391" i="3" s="1"/>
  <c r="L1391" i="3" s="1"/>
  <c r="G1392" i="3"/>
  <c r="H1392" i="3" s="1"/>
  <c r="I1392" i="3" s="1"/>
  <c r="J1392" i="3" s="1"/>
  <c r="K1392" i="3" s="1"/>
  <c r="L1392" i="3" s="1"/>
  <c r="G1393" i="3"/>
  <c r="H1393" i="3" s="1"/>
  <c r="I1393" i="3" s="1"/>
  <c r="J1393" i="3" s="1"/>
  <c r="K1393" i="3" s="1"/>
  <c r="L1393" i="3" s="1"/>
  <c r="G1394" i="3"/>
  <c r="H1394" i="3" s="1"/>
  <c r="I1394" i="3" s="1"/>
  <c r="J1394" i="3" s="1"/>
  <c r="K1394" i="3" s="1"/>
  <c r="L1394" i="3" s="1"/>
  <c r="G1395" i="3"/>
  <c r="H1395" i="3" s="1"/>
  <c r="I1395" i="3" s="1"/>
  <c r="J1395" i="3" s="1"/>
  <c r="K1395" i="3" s="1"/>
  <c r="L1395" i="3" s="1"/>
  <c r="G1396" i="3"/>
  <c r="H1396" i="3" s="1"/>
  <c r="I1396" i="3" s="1"/>
  <c r="J1396" i="3" s="1"/>
  <c r="K1396" i="3" s="1"/>
  <c r="L1396" i="3" s="1"/>
  <c r="G1397" i="3"/>
  <c r="H1397" i="3" s="1"/>
  <c r="I1397" i="3" s="1"/>
  <c r="J1397" i="3" s="1"/>
  <c r="K1397" i="3" s="1"/>
  <c r="L1397" i="3" s="1"/>
  <c r="G1398" i="3"/>
  <c r="H1398" i="3" s="1"/>
  <c r="I1398" i="3" s="1"/>
  <c r="J1398" i="3" s="1"/>
  <c r="K1398" i="3" s="1"/>
  <c r="L1398" i="3" s="1"/>
  <c r="G1399" i="3"/>
  <c r="H1399" i="3" s="1"/>
  <c r="I1399" i="3" s="1"/>
  <c r="J1399" i="3" s="1"/>
  <c r="K1399" i="3" s="1"/>
  <c r="L1399" i="3" s="1"/>
  <c r="G1400" i="3"/>
  <c r="H1400" i="3" s="1"/>
  <c r="I1400" i="3" s="1"/>
  <c r="J1400" i="3" s="1"/>
  <c r="K1400" i="3" s="1"/>
  <c r="L1400" i="3" s="1"/>
  <c r="G1401" i="3"/>
  <c r="H1401" i="3" s="1"/>
  <c r="I1401" i="3" s="1"/>
  <c r="J1401" i="3" s="1"/>
  <c r="K1401" i="3" s="1"/>
  <c r="L1401" i="3" s="1"/>
  <c r="G1402" i="3"/>
  <c r="H1402" i="3" s="1"/>
  <c r="I1402" i="3" s="1"/>
  <c r="J1402" i="3" s="1"/>
  <c r="K1402" i="3" s="1"/>
  <c r="L1402" i="3" s="1"/>
  <c r="G1403" i="3"/>
  <c r="H1403" i="3" s="1"/>
  <c r="I1403" i="3" s="1"/>
  <c r="J1403" i="3" s="1"/>
  <c r="K1403" i="3" s="1"/>
  <c r="L1403" i="3" s="1"/>
  <c r="G1404" i="3"/>
  <c r="H1404" i="3" s="1"/>
  <c r="I1404" i="3" s="1"/>
  <c r="J1404" i="3" s="1"/>
  <c r="K1404" i="3" s="1"/>
  <c r="L1404" i="3" s="1"/>
  <c r="G1405" i="3"/>
  <c r="H1405" i="3" s="1"/>
  <c r="I1405" i="3" s="1"/>
  <c r="J1405" i="3" s="1"/>
  <c r="K1405" i="3" s="1"/>
  <c r="L1405" i="3" s="1"/>
  <c r="G1406" i="3"/>
  <c r="H1406" i="3" s="1"/>
  <c r="I1406" i="3" s="1"/>
  <c r="J1406" i="3" s="1"/>
  <c r="K1406" i="3" s="1"/>
  <c r="L1406" i="3" s="1"/>
  <c r="G1407" i="3"/>
  <c r="H1407" i="3" s="1"/>
  <c r="I1407" i="3" s="1"/>
  <c r="J1407" i="3" s="1"/>
  <c r="K1407" i="3" s="1"/>
  <c r="L1407" i="3" s="1"/>
  <c r="G1408" i="3"/>
  <c r="H1408" i="3" s="1"/>
  <c r="I1408" i="3" s="1"/>
  <c r="J1408" i="3" s="1"/>
  <c r="K1408" i="3" s="1"/>
  <c r="L1408" i="3" s="1"/>
  <c r="G1409" i="3"/>
  <c r="H1409" i="3" s="1"/>
  <c r="I1409" i="3" s="1"/>
  <c r="J1409" i="3" s="1"/>
  <c r="K1409" i="3" s="1"/>
  <c r="L1409" i="3" s="1"/>
  <c r="G1410" i="3"/>
  <c r="H1410" i="3" s="1"/>
  <c r="I1410" i="3" s="1"/>
  <c r="J1410" i="3" s="1"/>
  <c r="K1410" i="3" s="1"/>
  <c r="L1410" i="3" s="1"/>
  <c r="G1411" i="3"/>
  <c r="H1411" i="3" s="1"/>
  <c r="I1411" i="3" s="1"/>
  <c r="J1411" i="3" s="1"/>
  <c r="K1411" i="3" s="1"/>
  <c r="L1411" i="3" s="1"/>
  <c r="G1413" i="3"/>
  <c r="H1413" i="3" s="1"/>
  <c r="G1414" i="3"/>
  <c r="H1414" i="3" s="1"/>
  <c r="I1414" i="3" s="1"/>
  <c r="J1414" i="3" s="1"/>
  <c r="K1414" i="3" s="1"/>
  <c r="G1415" i="3"/>
  <c r="H1415" i="3" s="1"/>
  <c r="I1415" i="3" s="1"/>
  <c r="J1415" i="3" s="1"/>
  <c r="K1415" i="3" s="1"/>
  <c r="L1415" i="3" s="1"/>
  <c r="G1416" i="3"/>
  <c r="H1416" i="3" s="1"/>
  <c r="I1416" i="3" s="1"/>
  <c r="J1416" i="3" s="1"/>
  <c r="K1416" i="3" s="1"/>
  <c r="L1416" i="3" s="1"/>
  <c r="G1417" i="3"/>
  <c r="H1417" i="3" s="1"/>
  <c r="I1417" i="3" s="1"/>
  <c r="J1417" i="3" s="1"/>
  <c r="K1417" i="3" s="1"/>
  <c r="L1417" i="3" s="1"/>
  <c r="G1418" i="3"/>
  <c r="H1418" i="3" s="1"/>
  <c r="I1418" i="3" s="1"/>
  <c r="J1418" i="3" s="1"/>
  <c r="K1418" i="3" s="1"/>
  <c r="L1418" i="3" s="1"/>
  <c r="G1419" i="3"/>
  <c r="H1419" i="3" s="1"/>
  <c r="I1419" i="3" s="1"/>
  <c r="J1419" i="3" s="1"/>
  <c r="K1419" i="3" s="1"/>
  <c r="L1419" i="3" s="1"/>
  <c r="G1420" i="3"/>
  <c r="H1420" i="3" s="1"/>
  <c r="I1420" i="3" s="1"/>
  <c r="J1420" i="3" s="1"/>
  <c r="K1420" i="3" s="1"/>
  <c r="L1420" i="3" s="1"/>
  <c r="G1421" i="3"/>
  <c r="H1421" i="3" s="1"/>
  <c r="I1421" i="3" s="1"/>
  <c r="J1421" i="3" s="1"/>
  <c r="K1421" i="3" s="1"/>
  <c r="L1421" i="3" s="1"/>
  <c r="G1422" i="3"/>
  <c r="H1422" i="3" s="1"/>
  <c r="I1422" i="3" s="1"/>
  <c r="J1422" i="3" s="1"/>
  <c r="K1422" i="3" s="1"/>
  <c r="L1422" i="3" s="1"/>
  <c r="G1424" i="3"/>
  <c r="H1424" i="3" s="1"/>
  <c r="I1424" i="3" s="1"/>
  <c r="J1424" i="3" s="1"/>
  <c r="K1424" i="3" s="1"/>
  <c r="L1424" i="3" s="1"/>
  <c r="G1426" i="3"/>
  <c r="H1426" i="3" s="1"/>
  <c r="I1426" i="3" s="1"/>
  <c r="J1426" i="3" s="1"/>
  <c r="K1426" i="3" s="1"/>
  <c r="L1426" i="3" s="1"/>
  <c r="G1427" i="3"/>
  <c r="H1427" i="3" s="1"/>
  <c r="I1427" i="3" s="1"/>
  <c r="J1427" i="3" s="1"/>
  <c r="K1427" i="3" s="1"/>
  <c r="L1427" i="3" s="1"/>
  <c r="G1429" i="3"/>
  <c r="H1429" i="3" s="1"/>
  <c r="I1429" i="3" s="1"/>
  <c r="J1429" i="3" s="1"/>
  <c r="K1429" i="3" s="1"/>
  <c r="L1429" i="3" s="1"/>
  <c r="G1430" i="3"/>
  <c r="H1430" i="3" s="1"/>
  <c r="I1430" i="3" s="1"/>
  <c r="J1430" i="3" s="1"/>
  <c r="K1430" i="3" s="1"/>
  <c r="L1430" i="3" s="1"/>
  <c r="G1432" i="3"/>
  <c r="H1432" i="3" s="1"/>
  <c r="I1432" i="3" s="1"/>
  <c r="J1432" i="3" s="1"/>
  <c r="K1432" i="3" s="1"/>
  <c r="L1432" i="3" s="1"/>
  <c r="G1433" i="3"/>
  <c r="H1433" i="3" s="1"/>
  <c r="I1433" i="3" s="1"/>
  <c r="J1433" i="3" s="1"/>
  <c r="K1433" i="3" s="1"/>
  <c r="L1433" i="3" s="1"/>
  <c r="G1435" i="3"/>
  <c r="H1435" i="3" s="1"/>
  <c r="I1435" i="3" s="1"/>
  <c r="J1435" i="3" s="1"/>
  <c r="K1435" i="3" s="1"/>
  <c r="G1436" i="3"/>
  <c r="H1436" i="3" s="1"/>
  <c r="I1436" i="3" s="1"/>
  <c r="J1436" i="3" s="1"/>
  <c r="K1436" i="3" s="1"/>
  <c r="L1436" i="3" s="1"/>
  <c r="G1437" i="3"/>
  <c r="H1437" i="3" s="1"/>
  <c r="I1437" i="3" s="1"/>
  <c r="J1437" i="3" s="1"/>
  <c r="K1437" i="3" s="1"/>
  <c r="L1437" i="3" s="1"/>
  <c r="G1438" i="3"/>
  <c r="H1438" i="3" s="1"/>
  <c r="I1438" i="3" s="1"/>
  <c r="J1438" i="3" s="1"/>
  <c r="K1438" i="3" s="1"/>
  <c r="L1438" i="3" s="1"/>
  <c r="G1439" i="3"/>
  <c r="H1439" i="3" s="1"/>
  <c r="I1439" i="3" s="1"/>
  <c r="J1439" i="3" s="1"/>
  <c r="K1439" i="3" s="1"/>
  <c r="L1439" i="3" s="1"/>
  <c r="G1440" i="3"/>
  <c r="H1440" i="3" s="1"/>
  <c r="I1440" i="3" s="1"/>
  <c r="J1440" i="3" s="1"/>
  <c r="K1440" i="3" s="1"/>
  <c r="L1440" i="3" s="1"/>
  <c r="G1441" i="3"/>
  <c r="H1441" i="3" s="1"/>
  <c r="I1441" i="3" s="1"/>
  <c r="J1441" i="3" s="1"/>
  <c r="K1441" i="3" s="1"/>
  <c r="L1441" i="3" s="1"/>
  <c r="G1442" i="3"/>
  <c r="H1442" i="3" s="1"/>
  <c r="I1442" i="3" s="1"/>
  <c r="J1442" i="3" s="1"/>
  <c r="K1442" i="3" s="1"/>
  <c r="L1442" i="3" s="1"/>
  <c r="G1443" i="3"/>
  <c r="H1443" i="3" s="1"/>
  <c r="I1443" i="3" s="1"/>
  <c r="J1443" i="3" s="1"/>
  <c r="K1443" i="3" s="1"/>
  <c r="L1443" i="3" s="1"/>
  <c r="G1445" i="3"/>
  <c r="H1445" i="3" s="1"/>
  <c r="G1446" i="3"/>
  <c r="H1446" i="3" s="1"/>
  <c r="I1446" i="3" s="1"/>
  <c r="J1446" i="3" s="1"/>
  <c r="K1446" i="3" s="1"/>
  <c r="L1446" i="3" s="1"/>
  <c r="G1447" i="3"/>
  <c r="H1447" i="3" s="1"/>
  <c r="I1447" i="3" s="1"/>
  <c r="J1447" i="3" s="1"/>
  <c r="K1447" i="3" s="1"/>
  <c r="L1447" i="3" s="1"/>
  <c r="G1448" i="3"/>
  <c r="H1448" i="3" s="1"/>
  <c r="I1448" i="3" s="1"/>
  <c r="J1448" i="3" s="1"/>
  <c r="K1448" i="3" s="1"/>
  <c r="L1448" i="3" s="1"/>
  <c r="G1449" i="3"/>
  <c r="H1449" i="3" s="1"/>
  <c r="I1449" i="3" s="1"/>
  <c r="J1449" i="3" s="1"/>
  <c r="K1449" i="3" s="1"/>
  <c r="L1449" i="3" s="1"/>
  <c r="G1450" i="3"/>
  <c r="H1450" i="3" s="1"/>
  <c r="I1450" i="3" s="1"/>
  <c r="J1450" i="3" s="1"/>
  <c r="K1450" i="3" s="1"/>
  <c r="L1450" i="3" s="1"/>
  <c r="G1451" i="3"/>
  <c r="H1451" i="3" s="1"/>
  <c r="I1451" i="3" s="1"/>
  <c r="J1451" i="3" s="1"/>
  <c r="K1451" i="3" s="1"/>
  <c r="L1451" i="3" s="1"/>
  <c r="G1452" i="3"/>
  <c r="H1452" i="3" s="1"/>
  <c r="I1452" i="3" s="1"/>
  <c r="J1452" i="3" s="1"/>
  <c r="K1452" i="3" s="1"/>
  <c r="L1452" i="3" s="1"/>
  <c r="G1453" i="3"/>
  <c r="H1453" i="3" s="1"/>
  <c r="I1453" i="3" s="1"/>
  <c r="J1453" i="3" s="1"/>
  <c r="K1453" i="3" s="1"/>
  <c r="L1453" i="3" s="1"/>
  <c r="G1454" i="3"/>
  <c r="H1454" i="3" s="1"/>
  <c r="I1454" i="3" s="1"/>
  <c r="J1454" i="3" s="1"/>
  <c r="K1454" i="3" s="1"/>
  <c r="L1454" i="3" s="1"/>
  <c r="G1455" i="3"/>
  <c r="H1455" i="3" s="1"/>
  <c r="I1455" i="3" s="1"/>
  <c r="J1455" i="3" s="1"/>
  <c r="K1455" i="3" s="1"/>
  <c r="L1455" i="3" s="1"/>
  <c r="G1456" i="3"/>
  <c r="H1456" i="3" s="1"/>
  <c r="I1456" i="3" s="1"/>
  <c r="J1456" i="3" s="1"/>
  <c r="K1456" i="3" s="1"/>
  <c r="L1456" i="3" s="1"/>
  <c r="G1457" i="3"/>
  <c r="H1457" i="3" s="1"/>
  <c r="I1457" i="3" s="1"/>
  <c r="J1457" i="3" s="1"/>
  <c r="K1457" i="3" s="1"/>
  <c r="L1457" i="3" s="1"/>
  <c r="G1458" i="3"/>
  <c r="H1458" i="3" s="1"/>
  <c r="I1458" i="3" s="1"/>
  <c r="J1458" i="3" s="1"/>
  <c r="K1458" i="3" s="1"/>
  <c r="L1458" i="3" s="1"/>
  <c r="G1459" i="3"/>
  <c r="H1459" i="3" s="1"/>
  <c r="I1459" i="3" s="1"/>
  <c r="J1459" i="3" s="1"/>
  <c r="K1459" i="3" s="1"/>
  <c r="L1459" i="3" s="1"/>
  <c r="G1460" i="3"/>
  <c r="H1460" i="3" s="1"/>
  <c r="I1460" i="3" s="1"/>
  <c r="J1460" i="3" s="1"/>
  <c r="K1460" i="3" s="1"/>
  <c r="L1460" i="3" s="1"/>
  <c r="G1461" i="3"/>
  <c r="H1461" i="3" s="1"/>
  <c r="I1461" i="3" s="1"/>
  <c r="J1461" i="3" s="1"/>
  <c r="K1461" i="3" s="1"/>
  <c r="L1461" i="3" s="1"/>
  <c r="G1462" i="3"/>
  <c r="H1462" i="3" s="1"/>
  <c r="I1462" i="3" s="1"/>
  <c r="J1462" i="3" s="1"/>
  <c r="K1462" i="3" s="1"/>
  <c r="L1462" i="3" s="1"/>
  <c r="G1464" i="3"/>
  <c r="H1464" i="3" s="1"/>
  <c r="I1464" i="3" s="1"/>
  <c r="J1464" i="3" s="1"/>
  <c r="K1464" i="3" s="1"/>
  <c r="L1464" i="3" s="1"/>
  <c r="G1465" i="3"/>
  <c r="H1465" i="3" s="1"/>
  <c r="I1465" i="3" s="1"/>
  <c r="J1465" i="3" s="1"/>
  <c r="K1465" i="3" s="1"/>
  <c r="L1465" i="3" s="1"/>
  <c r="G1466" i="3"/>
  <c r="H1466" i="3" s="1"/>
  <c r="I1466" i="3" s="1"/>
  <c r="J1466" i="3" s="1"/>
  <c r="K1466" i="3" s="1"/>
  <c r="L1466" i="3" s="1"/>
  <c r="G1467" i="3"/>
  <c r="H1467" i="3" s="1"/>
  <c r="I1467" i="3" s="1"/>
  <c r="J1467" i="3" s="1"/>
  <c r="K1467" i="3" s="1"/>
  <c r="L1467" i="3" s="1"/>
  <c r="G1469" i="3"/>
  <c r="H1469" i="3" s="1"/>
  <c r="I1469" i="3" s="1"/>
  <c r="J1469" i="3" s="1"/>
  <c r="K1469" i="3" s="1"/>
  <c r="L1469" i="3" s="1"/>
  <c r="G1470" i="3"/>
  <c r="H1470" i="3" s="1"/>
  <c r="I1470" i="3" s="1"/>
  <c r="J1470" i="3" s="1"/>
  <c r="K1470" i="3" s="1"/>
  <c r="L1470" i="3" s="1"/>
  <c r="G1471" i="3"/>
  <c r="H1471" i="3" s="1"/>
  <c r="I1471" i="3" s="1"/>
  <c r="J1471" i="3" s="1"/>
  <c r="K1471" i="3" s="1"/>
  <c r="L1471" i="3" s="1"/>
  <c r="G1472" i="3"/>
  <c r="H1472" i="3" s="1"/>
  <c r="I1472" i="3" s="1"/>
  <c r="J1472" i="3" s="1"/>
  <c r="K1472" i="3" s="1"/>
  <c r="L1472" i="3" s="1"/>
  <c r="G1473" i="3"/>
  <c r="H1473" i="3" s="1"/>
  <c r="I1473" i="3" s="1"/>
  <c r="J1473" i="3" s="1"/>
  <c r="K1473" i="3" s="1"/>
  <c r="L1473" i="3" s="1"/>
  <c r="G1474" i="3"/>
  <c r="H1474" i="3" s="1"/>
  <c r="I1474" i="3" s="1"/>
  <c r="J1474" i="3" s="1"/>
  <c r="K1474" i="3" s="1"/>
  <c r="L1474" i="3" s="1"/>
  <c r="G1475" i="3"/>
  <c r="H1475" i="3" s="1"/>
  <c r="I1475" i="3" s="1"/>
  <c r="J1475" i="3" s="1"/>
  <c r="K1475" i="3" s="1"/>
  <c r="L1475" i="3" s="1"/>
  <c r="G1476" i="3"/>
  <c r="H1476" i="3" s="1"/>
  <c r="I1476" i="3" s="1"/>
  <c r="J1476" i="3" s="1"/>
  <c r="K1476" i="3" s="1"/>
  <c r="L1476" i="3" s="1"/>
  <c r="G1477" i="3"/>
  <c r="H1477" i="3" s="1"/>
  <c r="I1477" i="3" s="1"/>
  <c r="J1477" i="3" s="1"/>
  <c r="K1477" i="3" s="1"/>
  <c r="L1477" i="3" s="1"/>
  <c r="G1478" i="3"/>
  <c r="H1478" i="3" s="1"/>
  <c r="I1478" i="3" s="1"/>
  <c r="J1478" i="3" s="1"/>
  <c r="K1478" i="3" s="1"/>
  <c r="L1478" i="3" s="1"/>
  <c r="G1479" i="3"/>
  <c r="H1479" i="3" s="1"/>
  <c r="I1479" i="3" s="1"/>
  <c r="J1479" i="3" s="1"/>
  <c r="K1479" i="3" s="1"/>
  <c r="L1479" i="3" s="1"/>
  <c r="G1480" i="3"/>
  <c r="H1480" i="3" s="1"/>
  <c r="I1480" i="3" s="1"/>
  <c r="J1480" i="3" s="1"/>
  <c r="K1480" i="3" s="1"/>
  <c r="L1480" i="3" s="1"/>
  <c r="G1481" i="3"/>
  <c r="H1481" i="3" s="1"/>
  <c r="I1481" i="3" s="1"/>
  <c r="J1481" i="3" s="1"/>
  <c r="K1481" i="3" s="1"/>
  <c r="L1481" i="3" s="1"/>
  <c r="G1482" i="3"/>
  <c r="H1482" i="3" s="1"/>
  <c r="I1482" i="3" s="1"/>
  <c r="J1482" i="3" s="1"/>
  <c r="K1482" i="3" s="1"/>
  <c r="L1482" i="3" s="1"/>
  <c r="G1483" i="3"/>
  <c r="H1483" i="3" s="1"/>
  <c r="I1483" i="3" s="1"/>
  <c r="J1483" i="3" s="1"/>
  <c r="K1483" i="3" s="1"/>
  <c r="L1483" i="3" s="1"/>
  <c r="G1484" i="3"/>
  <c r="H1484" i="3" s="1"/>
  <c r="I1484" i="3" s="1"/>
  <c r="J1484" i="3" s="1"/>
  <c r="K1484" i="3" s="1"/>
  <c r="L1484" i="3" s="1"/>
  <c r="G1485" i="3"/>
  <c r="H1485" i="3" s="1"/>
  <c r="I1485" i="3" s="1"/>
  <c r="J1485" i="3" s="1"/>
  <c r="K1485" i="3" s="1"/>
  <c r="L1485" i="3" s="1"/>
  <c r="G1486" i="3"/>
  <c r="H1486" i="3" s="1"/>
  <c r="I1486" i="3" s="1"/>
  <c r="J1486" i="3" s="1"/>
  <c r="K1486" i="3" s="1"/>
  <c r="L1486" i="3" s="1"/>
  <c r="G1487" i="3"/>
  <c r="H1487" i="3" s="1"/>
  <c r="I1487" i="3" s="1"/>
  <c r="J1487" i="3" s="1"/>
  <c r="K1487" i="3" s="1"/>
  <c r="L1487" i="3" s="1"/>
  <c r="G1488" i="3"/>
  <c r="H1488" i="3" s="1"/>
  <c r="I1488" i="3" s="1"/>
  <c r="J1488" i="3" s="1"/>
  <c r="K1488" i="3" s="1"/>
  <c r="L1488" i="3" s="1"/>
  <c r="G1489" i="3"/>
  <c r="H1489" i="3" s="1"/>
  <c r="I1489" i="3" s="1"/>
  <c r="J1489" i="3" s="1"/>
  <c r="K1489" i="3" s="1"/>
  <c r="L1489" i="3" s="1"/>
  <c r="G1490" i="3"/>
  <c r="H1490" i="3" s="1"/>
  <c r="I1490" i="3" s="1"/>
  <c r="J1490" i="3" s="1"/>
  <c r="K1490" i="3" s="1"/>
  <c r="L1490" i="3" s="1"/>
  <c r="G1491" i="3"/>
  <c r="H1491" i="3" s="1"/>
  <c r="I1491" i="3" s="1"/>
  <c r="J1491" i="3" s="1"/>
  <c r="K1491" i="3" s="1"/>
  <c r="L1491" i="3" s="1"/>
  <c r="G1492" i="3"/>
  <c r="H1492" i="3" s="1"/>
  <c r="I1492" i="3" s="1"/>
  <c r="J1492" i="3" s="1"/>
  <c r="K1492" i="3" s="1"/>
  <c r="L1492" i="3" s="1"/>
  <c r="G1493" i="3"/>
  <c r="H1493" i="3" s="1"/>
  <c r="I1493" i="3" s="1"/>
  <c r="J1493" i="3" s="1"/>
  <c r="K1493" i="3" s="1"/>
  <c r="L1493" i="3" s="1"/>
  <c r="G1494" i="3"/>
  <c r="H1494" i="3" s="1"/>
  <c r="I1494" i="3" s="1"/>
  <c r="J1494" i="3" s="1"/>
  <c r="K1494" i="3" s="1"/>
  <c r="L1494" i="3" s="1"/>
  <c r="G1495" i="3"/>
  <c r="H1495" i="3" s="1"/>
  <c r="I1495" i="3" s="1"/>
  <c r="J1495" i="3" s="1"/>
  <c r="K1495" i="3" s="1"/>
  <c r="L1495" i="3" s="1"/>
  <c r="G1496" i="3"/>
  <c r="H1496" i="3" s="1"/>
  <c r="I1496" i="3" s="1"/>
  <c r="J1496" i="3" s="1"/>
  <c r="K1496" i="3" s="1"/>
  <c r="L1496" i="3" s="1"/>
  <c r="G1497" i="3"/>
  <c r="H1497" i="3" s="1"/>
  <c r="I1497" i="3" s="1"/>
  <c r="J1497" i="3" s="1"/>
  <c r="K1497" i="3" s="1"/>
  <c r="L1497" i="3" s="1"/>
  <c r="G1498" i="3"/>
  <c r="H1498" i="3" s="1"/>
  <c r="I1498" i="3" s="1"/>
  <c r="J1498" i="3" s="1"/>
  <c r="K1498" i="3" s="1"/>
  <c r="L1498" i="3" s="1"/>
  <c r="G1499" i="3"/>
  <c r="H1499" i="3" s="1"/>
  <c r="I1499" i="3" s="1"/>
  <c r="J1499" i="3" s="1"/>
  <c r="K1499" i="3" s="1"/>
  <c r="L1499" i="3" s="1"/>
  <c r="G1500" i="3"/>
  <c r="H1500" i="3" s="1"/>
  <c r="I1500" i="3" s="1"/>
  <c r="J1500" i="3" s="1"/>
  <c r="K1500" i="3" s="1"/>
  <c r="L1500" i="3" s="1"/>
  <c r="G1501" i="3"/>
  <c r="H1501" i="3" s="1"/>
  <c r="I1501" i="3" s="1"/>
  <c r="J1501" i="3" s="1"/>
  <c r="K1501" i="3" s="1"/>
  <c r="L1501" i="3" s="1"/>
  <c r="G1502" i="3"/>
  <c r="H1502" i="3" s="1"/>
  <c r="I1502" i="3" s="1"/>
  <c r="J1502" i="3" s="1"/>
  <c r="K1502" i="3" s="1"/>
  <c r="L1502" i="3" s="1"/>
  <c r="G1503" i="3"/>
  <c r="H1503" i="3" s="1"/>
  <c r="I1503" i="3" s="1"/>
  <c r="J1503" i="3" s="1"/>
  <c r="K1503" i="3" s="1"/>
  <c r="L1503" i="3" s="1"/>
  <c r="G1504" i="3"/>
  <c r="H1504" i="3" s="1"/>
  <c r="I1504" i="3" s="1"/>
  <c r="J1504" i="3" s="1"/>
  <c r="K1504" i="3" s="1"/>
  <c r="L1504" i="3" s="1"/>
  <c r="G1505" i="3"/>
  <c r="H1505" i="3" s="1"/>
  <c r="I1505" i="3" s="1"/>
  <c r="J1505" i="3" s="1"/>
  <c r="K1505" i="3" s="1"/>
  <c r="L1505" i="3" s="1"/>
  <c r="G1506" i="3"/>
  <c r="H1506" i="3" s="1"/>
  <c r="I1506" i="3" s="1"/>
  <c r="J1506" i="3" s="1"/>
  <c r="K1506" i="3" s="1"/>
  <c r="L1506" i="3" s="1"/>
  <c r="G1507" i="3"/>
  <c r="H1507" i="3" s="1"/>
  <c r="I1507" i="3" s="1"/>
  <c r="J1507" i="3" s="1"/>
  <c r="K1507" i="3" s="1"/>
  <c r="L1507" i="3" s="1"/>
  <c r="G1508" i="3"/>
  <c r="H1508" i="3" s="1"/>
  <c r="I1508" i="3" s="1"/>
  <c r="J1508" i="3" s="1"/>
  <c r="K1508" i="3" s="1"/>
  <c r="L1508" i="3" s="1"/>
  <c r="G1509" i="3"/>
  <c r="H1509" i="3" s="1"/>
  <c r="I1509" i="3" s="1"/>
  <c r="J1509" i="3" s="1"/>
  <c r="K1509" i="3" s="1"/>
  <c r="L1509" i="3" s="1"/>
  <c r="G1510" i="3"/>
  <c r="H1510" i="3" s="1"/>
  <c r="I1510" i="3" s="1"/>
  <c r="J1510" i="3" s="1"/>
  <c r="K1510" i="3" s="1"/>
  <c r="L1510" i="3" s="1"/>
  <c r="G1511" i="3"/>
  <c r="H1511" i="3" s="1"/>
  <c r="I1511" i="3" s="1"/>
  <c r="J1511" i="3" s="1"/>
  <c r="K1511" i="3" s="1"/>
  <c r="L1511" i="3" s="1"/>
  <c r="G1512" i="3"/>
  <c r="H1512" i="3" s="1"/>
  <c r="I1512" i="3" s="1"/>
  <c r="J1512" i="3" s="1"/>
  <c r="K1512" i="3" s="1"/>
  <c r="L1512" i="3" s="1"/>
  <c r="G1513" i="3"/>
  <c r="H1513" i="3" s="1"/>
  <c r="I1513" i="3" s="1"/>
  <c r="J1513" i="3" s="1"/>
  <c r="K1513" i="3" s="1"/>
  <c r="L1513" i="3" s="1"/>
  <c r="G1514" i="3"/>
  <c r="H1514" i="3" s="1"/>
  <c r="I1514" i="3" s="1"/>
  <c r="J1514" i="3" s="1"/>
  <c r="K1514" i="3" s="1"/>
  <c r="L1514" i="3" s="1"/>
  <c r="G1515" i="3"/>
  <c r="H1515" i="3" s="1"/>
  <c r="I1515" i="3" s="1"/>
  <c r="J1515" i="3" s="1"/>
  <c r="K1515" i="3" s="1"/>
  <c r="L1515" i="3" s="1"/>
  <c r="G1516" i="3"/>
  <c r="H1516" i="3" s="1"/>
  <c r="I1516" i="3" s="1"/>
  <c r="J1516" i="3" s="1"/>
  <c r="K1516" i="3" s="1"/>
  <c r="L1516" i="3" s="1"/>
  <c r="G1517" i="3"/>
  <c r="H1517" i="3" s="1"/>
  <c r="I1517" i="3" s="1"/>
  <c r="J1517" i="3" s="1"/>
  <c r="K1517" i="3" s="1"/>
  <c r="L1517" i="3" s="1"/>
  <c r="G1518" i="3"/>
  <c r="H1518" i="3" s="1"/>
  <c r="I1518" i="3" s="1"/>
  <c r="J1518" i="3" s="1"/>
  <c r="K1518" i="3" s="1"/>
  <c r="L1518" i="3" s="1"/>
  <c r="G1519" i="3"/>
  <c r="H1519" i="3" s="1"/>
  <c r="I1519" i="3" s="1"/>
  <c r="J1519" i="3" s="1"/>
  <c r="K1519" i="3" s="1"/>
  <c r="L1519" i="3" s="1"/>
  <c r="G1520" i="3"/>
  <c r="H1520" i="3" s="1"/>
  <c r="I1520" i="3" s="1"/>
  <c r="J1520" i="3" s="1"/>
  <c r="K1520" i="3" s="1"/>
  <c r="L1520" i="3" s="1"/>
  <c r="G1521" i="3"/>
  <c r="H1521" i="3" s="1"/>
  <c r="I1521" i="3" s="1"/>
  <c r="J1521" i="3" s="1"/>
  <c r="K1521" i="3" s="1"/>
  <c r="L1521" i="3" s="1"/>
  <c r="G1522" i="3"/>
  <c r="H1522" i="3" s="1"/>
  <c r="I1522" i="3" s="1"/>
  <c r="J1522" i="3" s="1"/>
  <c r="K1522" i="3" s="1"/>
  <c r="L1522" i="3" s="1"/>
  <c r="G1523" i="3"/>
  <c r="H1523" i="3" s="1"/>
  <c r="I1523" i="3" s="1"/>
  <c r="J1523" i="3" s="1"/>
  <c r="K1523" i="3" s="1"/>
  <c r="L1523" i="3" s="1"/>
  <c r="G1524" i="3"/>
  <c r="H1524" i="3" s="1"/>
  <c r="I1524" i="3" s="1"/>
  <c r="J1524" i="3" s="1"/>
  <c r="K1524" i="3" s="1"/>
  <c r="L1524" i="3" s="1"/>
  <c r="G1526" i="3"/>
  <c r="H1526" i="3" s="1"/>
  <c r="I1526" i="3" s="1"/>
  <c r="J1526" i="3" s="1"/>
  <c r="K1526" i="3" s="1"/>
  <c r="L1526" i="3" s="1"/>
  <c r="G1527" i="3"/>
  <c r="H1527" i="3" s="1"/>
  <c r="I1527" i="3" s="1"/>
  <c r="J1527" i="3" s="1"/>
  <c r="K1527" i="3" s="1"/>
  <c r="L1527" i="3" s="1"/>
  <c r="G1528" i="3"/>
  <c r="H1528" i="3" s="1"/>
  <c r="I1528" i="3" s="1"/>
  <c r="J1528" i="3" s="1"/>
  <c r="K1528" i="3" s="1"/>
  <c r="L1528" i="3" s="1"/>
  <c r="G1529" i="3"/>
  <c r="H1529" i="3" s="1"/>
  <c r="I1529" i="3" s="1"/>
  <c r="J1529" i="3" s="1"/>
  <c r="K1529" i="3" s="1"/>
  <c r="L1529" i="3" s="1"/>
  <c r="G1530" i="3"/>
  <c r="H1530" i="3" s="1"/>
  <c r="I1530" i="3" s="1"/>
  <c r="J1530" i="3" s="1"/>
  <c r="K1530" i="3" s="1"/>
  <c r="L1530" i="3" s="1"/>
  <c r="G1531" i="3"/>
  <c r="H1531" i="3" s="1"/>
  <c r="I1531" i="3" s="1"/>
  <c r="J1531" i="3" s="1"/>
  <c r="K1531" i="3" s="1"/>
  <c r="L1531" i="3" s="1"/>
  <c r="G1532" i="3"/>
  <c r="H1532" i="3" s="1"/>
  <c r="I1532" i="3" s="1"/>
  <c r="J1532" i="3" s="1"/>
  <c r="K1532" i="3" s="1"/>
  <c r="L1532" i="3" s="1"/>
  <c r="G1533" i="3"/>
  <c r="H1533" i="3" s="1"/>
  <c r="I1533" i="3" s="1"/>
  <c r="J1533" i="3" s="1"/>
  <c r="K1533" i="3" s="1"/>
  <c r="L1533" i="3" s="1"/>
  <c r="G1534" i="3"/>
  <c r="H1534" i="3" s="1"/>
  <c r="I1534" i="3" s="1"/>
  <c r="J1534" i="3" s="1"/>
  <c r="K1534" i="3" s="1"/>
  <c r="L1534" i="3" s="1"/>
  <c r="G1535" i="3"/>
  <c r="H1535" i="3" s="1"/>
  <c r="I1535" i="3" s="1"/>
  <c r="J1535" i="3" s="1"/>
  <c r="K1535" i="3" s="1"/>
  <c r="L1535" i="3" s="1"/>
  <c r="G1536" i="3"/>
  <c r="H1536" i="3" s="1"/>
  <c r="I1536" i="3" s="1"/>
  <c r="J1536" i="3" s="1"/>
  <c r="K1536" i="3" s="1"/>
  <c r="L1536" i="3" s="1"/>
  <c r="G1537" i="3"/>
  <c r="H1537" i="3" s="1"/>
  <c r="I1537" i="3" s="1"/>
  <c r="J1537" i="3" s="1"/>
  <c r="K1537" i="3" s="1"/>
  <c r="L1537" i="3" s="1"/>
  <c r="G1538" i="3"/>
  <c r="H1538" i="3" s="1"/>
  <c r="I1538" i="3" s="1"/>
  <c r="J1538" i="3" s="1"/>
  <c r="K1538" i="3" s="1"/>
  <c r="L1538" i="3" s="1"/>
  <c r="G1539" i="3"/>
  <c r="H1539" i="3" s="1"/>
  <c r="I1539" i="3" s="1"/>
  <c r="J1539" i="3" s="1"/>
  <c r="K1539" i="3" s="1"/>
  <c r="L1539" i="3" s="1"/>
  <c r="G1540" i="3"/>
  <c r="H1540" i="3" s="1"/>
  <c r="I1540" i="3" s="1"/>
  <c r="J1540" i="3" s="1"/>
  <c r="K1540" i="3" s="1"/>
  <c r="L1540" i="3" s="1"/>
  <c r="G1541" i="3"/>
  <c r="H1541" i="3" s="1"/>
  <c r="I1541" i="3" s="1"/>
  <c r="J1541" i="3" s="1"/>
  <c r="K1541" i="3" s="1"/>
  <c r="L1541" i="3" s="1"/>
  <c r="G1542" i="3"/>
  <c r="H1542" i="3" s="1"/>
  <c r="I1542" i="3" s="1"/>
  <c r="J1542" i="3" s="1"/>
  <c r="K1542" i="3" s="1"/>
  <c r="L1542" i="3" s="1"/>
  <c r="G1543" i="3"/>
  <c r="H1543" i="3" s="1"/>
  <c r="I1543" i="3" s="1"/>
  <c r="J1543" i="3" s="1"/>
  <c r="K1543" i="3" s="1"/>
  <c r="L1543" i="3" s="1"/>
  <c r="G1546" i="3"/>
  <c r="H1546" i="3" s="1"/>
  <c r="G1547" i="3"/>
  <c r="H1547" i="3" s="1"/>
  <c r="I1547" i="3" s="1"/>
  <c r="J1547" i="3" s="1"/>
  <c r="K1547" i="3" s="1"/>
  <c r="L1547" i="3" s="1"/>
  <c r="G1548" i="3"/>
  <c r="H1548" i="3" s="1"/>
  <c r="I1548" i="3" s="1"/>
  <c r="J1548" i="3" s="1"/>
  <c r="K1548" i="3" s="1"/>
  <c r="L1548" i="3" s="1"/>
  <c r="G1549" i="3"/>
  <c r="H1549" i="3" s="1"/>
  <c r="I1549" i="3" s="1"/>
  <c r="J1549" i="3" s="1"/>
  <c r="K1549" i="3" s="1"/>
  <c r="L1549" i="3" s="1"/>
  <c r="G1550" i="3"/>
  <c r="H1550" i="3" s="1"/>
  <c r="I1550" i="3" s="1"/>
  <c r="J1550" i="3" s="1"/>
  <c r="K1550" i="3" s="1"/>
  <c r="L1550" i="3" s="1"/>
  <c r="G1551" i="3"/>
  <c r="H1551" i="3" s="1"/>
  <c r="I1551" i="3" s="1"/>
  <c r="J1551" i="3" s="1"/>
  <c r="K1551" i="3" s="1"/>
  <c r="L1551" i="3" s="1"/>
  <c r="G1552" i="3"/>
  <c r="H1552" i="3" s="1"/>
  <c r="I1552" i="3" s="1"/>
  <c r="J1552" i="3" s="1"/>
  <c r="K1552" i="3" s="1"/>
  <c r="L1552" i="3" s="1"/>
  <c r="G1553" i="3"/>
  <c r="H1553" i="3" s="1"/>
  <c r="I1553" i="3" s="1"/>
  <c r="J1553" i="3" s="1"/>
  <c r="K1553" i="3" s="1"/>
  <c r="L1553" i="3" s="1"/>
  <c r="G1554" i="3"/>
  <c r="H1554" i="3" s="1"/>
  <c r="I1554" i="3" s="1"/>
  <c r="J1554" i="3" s="1"/>
  <c r="K1554" i="3" s="1"/>
  <c r="L1554" i="3" s="1"/>
  <c r="G1555" i="3"/>
  <c r="H1555" i="3" s="1"/>
  <c r="I1555" i="3" s="1"/>
  <c r="J1555" i="3" s="1"/>
  <c r="K1555" i="3" s="1"/>
  <c r="L1555" i="3" s="1"/>
  <c r="G1556" i="3"/>
  <c r="H1556" i="3" s="1"/>
  <c r="I1556" i="3" s="1"/>
  <c r="J1556" i="3" s="1"/>
  <c r="K1556" i="3" s="1"/>
  <c r="L1556" i="3" s="1"/>
  <c r="G1557" i="3"/>
  <c r="H1557" i="3" s="1"/>
  <c r="I1557" i="3" s="1"/>
  <c r="J1557" i="3" s="1"/>
  <c r="K1557" i="3" s="1"/>
  <c r="L1557" i="3" s="1"/>
  <c r="G1558" i="3"/>
  <c r="H1558" i="3" s="1"/>
  <c r="I1558" i="3" s="1"/>
  <c r="J1558" i="3" s="1"/>
  <c r="K1558" i="3" s="1"/>
  <c r="L1558" i="3" s="1"/>
  <c r="G1559" i="3"/>
  <c r="H1559" i="3" s="1"/>
  <c r="I1559" i="3" s="1"/>
  <c r="J1559" i="3" s="1"/>
  <c r="K1559" i="3" s="1"/>
  <c r="L1559" i="3" s="1"/>
  <c r="G1560" i="3"/>
  <c r="H1560" i="3" s="1"/>
  <c r="I1560" i="3" s="1"/>
  <c r="J1560" i="3" s="1"/>
  <c r="K1560" i="3" s="1"/>
  <c r="L1560" i="3" s="1"/>
  <c r="G1561" i="3"/>
  <c r="H1561" i="3" s="1"/>
  <c r="I1561" i="3" s="1"/>
  <c r="J1561" i="3" s="1"/>
  <c r="K1561" i="3" s="1"/>
  <c r="L1561" i="3" s="1"/>
  <c r="G1562" i="3"/>
  <c r="H1562" i="3" s="1"/>
  <c r="I1562" i="3" s="1"/>
  <c r="J1562" i="3" s="1"/>
  <c r="K1562" i="3" s="1"/>
  <c r="L1562" i="3" s="1"/>
  <c r="G1563" i="3"/>
  <c r="H1563" i="3" s="1"/>
  <c r="I1563" i="3" s="1"/>
  <c r="J1563" i="3" s="1"/>
  <c r="K1563" i="3" s="1"/>
  <c r="L1563" i="3" s="1"/>
  <c r="G1564" i="3"/>
  <c r="H1564" i="3" s="1"/>
  <c r="I1564" i="3" s="1"/>
  <c r="J1564" i="3" s="1"/>
  <c r="K1564" i="3" s="1"/>
  <c r="L1564" i="3" s="1"/>
  <c r="G1565" i="3"/>
  <c r="H1565" i="3" s="1"/>
  <c r="I1565" i="3" s="1"/>
  <c r="J1565" i="3" s="1"/>
  <c r="K1565" i="3" s="1"/>
  <c r="L1565" i="3" s="1"/>
  <c r="G1567" i="3"/>
  <c r="H1567" i="3" s="1"/>
  <c r="I1567" i="3" s="1"/>
  <c r="J1567" i="3" s="1"/>
  <c r="K1567" i="3" s="1"/>
  <c r="L1567" i="3" s="1"/>
  <c r="G1568" i="3"/>
  <c r="H1568" i="3" s="1"/>
  <c r="I1568" i="3" s="1"/>
  <c r="J1568" i="3" s="1"/>
  <c r="K1568" i="3" s="1"/>
  <c r="L1568" i="3" s="1"/>
  <c r="G1569" i="3"/>
  <c r="H1569" i="3" s="1"/>
  <c r="I1569" i="3" s="1"/>
  <c r="J1569" i="3" s="1"/>
  <c r="K1569" i="3" s="1"/>
  <c r="L1569" i="3" s="1"/>
  <c r="G1570" i="3"/>
  <c r="H1570" i="3" s="1"/>
  <c r="I1570" i="3" s="1"/>
  <c r="J1570" i="3" s="1"/>
  <c r="K1570" i="3" s="1"/>
  <c r="L1570" i="3" s="1"/>
  <c r="G1572" i="3"/>
  <c r="H1572" i="3" s="1"/>
  <c r="I1572" i="3" s="1"/>
  <c r="J1572" i="3" s="1"/>
  <c r="K1572" i="3" s="1"/>
  <c r="L1572" i="3" s="1"/>
  <c r="G1573" i="3"/>
  <c r="H1573" i="3" s="1"/>
  <c r="I1573" i="3" s="1"/>
  <c r="J1573" i="3" s="1"/>
  <c r="K1573" i="3" s="1"/>
  <c r="L1573" i="3" s="1"/>
  <c r="G1574" i="3"/>
  <c r="H1574" i="3" s="1"/>
  <c r="I1574" i="3" s="1"/>
  <c r="J1574" i="3" s="1"/>
  <c r="K1574" i="3" s="1"/>
  <c r="L1574" i="3" s="1"/>
  <c r="G1575" i="3"/>
  <c r="H1575" i="3" s="1"/>
  <c r="I1575" i="3" s="1"/>
  <c r="J1575" i="3" s="1"/>
  <c r="K1575" i="3" s="1"/>
  <c r="L1575" i="3" s="1"/>
  <c r="G1577" i="3"/>
  <c r="H1577" i="3" s="1"/>
  <c r="I1577" i="3" s="1"/>
  <c r="J1577" i="3" s="1"/>
  <c r="K1577" i="3" s="1"/>
  <c r="L1577" i="3" s="1"/>
  <c r="G1578" i="3"/>
  <c r="H1578" i="3" s="1"/>
  <c r="I1578" i="3" s="1"/>
  <c r="J1578" i="3" s="1"/>
  <c r="K1578" i="3" s="1"/>
  <c r="L1578" i="3" s="1"/>
  <c r="G1579" i="3"/>
  <c r="H1579" i="3" s="1"/>
  <c r="I1579" i="3" s="1"/>
  <c r="J1579" i="3" s="1"/>
  <c r="K1579" i="3" s="1"/>
  <c r="L1579" i="3" s="1"/>
  <c r="G1580" i="3"/>
  <c r="H1580" i="3" s="1"/>
  <c r="I1580" i="3" s="1"/>
  <c r="J1580" i="3" s="1"/>
  <c r="K1580" i="3" s="1"/>
  <c r="L1580" i="3" s="1"/>
  <c r="G1583" i="3"/>
  <c r="H1583" i="3" s="1"/>
  <c r="I1583" i="3" s="1"/>
  <c r="J1583" i="3" s="1"/>
  <c r="K1583" i="3" s="1"/>
  <c r="L1583" i="3" s="1"/>
  <c r="G1584" i="3"/>
  <c r="H1584" i="3" s="1"/>
  <c r="I1584" i="3" s="1"/>
  <c r="J1584" i="3" s="1"/>
  <c r="K1584" i="3" s="1"/>
  <c r="L1584" i="3" s="1"/>
  <c r="G1585" i="3"/>
  <c r="H1585" i="3" s="1"/>
  <c r="I1585" i="3" s="1"/>
  <c r="J1585" i="3" s="1"/>
  <c r="K1585" i="3" s="1"/>
  <c r="L1585" i="3" s="1"/>
  <c r="G1587" i="3"/>
  <c r="H1587" i="3" s="1"/>
  <c r="I1587" i="3" s="1"/>
  <c r="J1587" i="3" s="1"/>
  <c r="K1587" i="3" s="1"/>
  <c r="L1587" i="3" s="1"/>
  <c r="G1588" i="3"/>
  <c r="H1588" i="3" s="1"/>
  <c r="I1588" i="3" s="1"/>
  <c r="J1588" i="3" s="1"/>
  <c r="K1588" i="3" s="1"/>
  <c r="L1588" i="3" s="1"/>
  <c r="G1589" i="3"/>
  <c r="H1589" i="3" s="1"/>
  <c r="I1589" i="3" s="1"/>
  <c r="J1589" i="3" s="1"/>
  <c r="K1589" i="3" s="1"/>
  <c r="L1589" i="3" s="1"/>
  <c r="G1591" i="3"/>
  <c r="H1591" i="3" s="1"/>
  <c r="I1591" i="3" s="1"/>
  <c r="J1591" i="3" s="1"/>
  <c r="K1591" i="3" s="1"/>
  <c r="L1591" i="3" s="1"/>
  <c r="G1592" i="3"/>
  <c r="H1592" i="3" s="1"/>
  <c r="I1592" i="3" s="1"/>
  <c r="J1592" i="3" s="1"/>
  <c r="K1592" i="3" s="1"/>
  <c r="L1592" i="3" s="1"/>
  <c r="G1593" i="3"/>
  <c r="H1593" i="3" s="1"/>
  <c r="I1593" i="3" s="1"/>
  <c r="J1593" i="3" s="1"/>
  <c r="K1593" i="3" s="1"/>
  <c r="L1593" i="3" s="1"/>
  <c r="G1595" i="3"/>
  <c r="H1595" i="3" s="1"/>
  <c r="I1595" i="3" s="1"/>
  <c r="J1595" i="3" s="1"/>
  <c r="K1595" i="3" s="1"/>
  <c r="L1595" i="3" s="1"/>
  <c r="G1597" i="3"/>
  <c r="H1597" i="3" s="1"/>
  <c r="I1597" i="3" s="1"/>
  <c r="J1597" i="3" s="1"/>
  <c r="K1597" i="3" s="1"/>
  <c r="L1597" i="3" s="1"/>
  <c r="G1598" i="3"/>
  <c r="H1598" i="3" s="1"/>
  <c r="I1598" i="3" s="1"/>
  <c r="J1598" i="3" s="1"/>
  <c r="K1598" i="3" s="1"/>
  <c r="L1598" i="3" s="1"/>
  <c r="G1599" i="3"/>
  <c r="H1599" i="3" s="1"/>
  <c r="I1599" i="3" s="1"/>
  <c r="J1599" i="3" s="1"/>
  <c r="K1599" i="3" s="1"/>
  <c r="L1599" i="3" s="1"/>
  <c r="G1600" i="3"/>
  <c r="H1600" i="3" s="1"/>
  <c r="I1600" i="3" s="1"/>
  <c r="J1600" i="3" s="1"/>
  <c r="K1600" i="3" s="1"/>
  <c r="L1600" i="3" s="1"/>
  <c r="G1601" i="3"/>
  <c r="H1601" i="3" s="1"/>
  <c r="I1601" i="3" s="1"/>
  <c r="J1601" i="3" s="1"/>
  <c r="K1601" i="3" s="1"/>
  <c r="L1601" i="3" s="1"/>
  <c r="G1602" i="3"/>
  <c r="H1602" i="3" s="1"/>
  <c r="I1602" i="3" s="1"/>
  <c r="J1602" i="3" s="1"/>
  <c r="K1602" i="3" s="1"/>
  <c r="L1602" i="3" s="1"/>
  <c r="G1603" i="3"/>
  <c r="H1603" i="3" s="1"/>
  <c r="I1603" i="3" s="1"/>
  <c r="J1603" i="3" s="1"/>
  <c r="K1603" i="3" s="1"/>
  <c r="L1603" i="3" s="1"/>
  <c r="G1604" i="3"/>
  <c r="H1604" i="3" s="1"/>
  <c r="I1604" i="3" s="1"/>
  <c r="J1604" i="3" s="1"/>
  <c r="K1604" i="3" s="1"/>
  <c r="L1604" i="3" s="1"/>
  <c r="G1606" i="3"/>
  <c r="G1607" i="3"/>
  <c r="H1607" i="3" s="1"/>
  <c r="I1607" i="3" s="1"/>
  <c r="J1607" i="3" s="1"/>
  <c r="K1607" i="3" s="1"/>
  <c r="L1607" i="3" s="1"/>
  <c r="G1608" i="3"/>
  <c r="H1608" i="3" s="1"/>
  <c r="I1608" i="3" s="1"/>
  <c r="J1608" i="3" s="1"/>
  <c r="K1608" i="3" s="1"/>
  <c r="L1608" i="3" s="1"/>
  <c r="G1609" i="3"/>
  <c r="H1609" i="3" s="1"/>
  <c r="I1609" i="3" s="1"/>
  <c r="J1609" i="3" s="1"/>
  <c r="K1609" i="3" s="1"/>
  <c r="L1609" i="3" s="1"/>
  <c r="G1610" i="3"/>
  <c r="H1610" i="3" s="1"/>
  <c r="I1610" i="3" s="1"/>
  <c r="J1610" i="3" s="1"/>
  <c r="K1610" i="3" s="1"/>
  <c r="L1610" i="3" s="1"/>
  <c r="G1611" i="3"/>
  <c r="H1611" i="3" s="1"/>
  <c r="I1611" i="3" s="1"/>
  <c r="J1611" i="3" s="1"/>
  <c r="K1611" i="3" s="1"/>
  <c r="L1611" i="3" s="1"/>
  <c r="G1612" i="3"/>
  <c r="H1612" i="3" s="1"/>
  <c r="I1612" i="3" s="1"/>
  <c r="J1612" i="3" s="1"/>
  <c r="K1612" i="3" s="1"/>
  <c r="L1612" i="3" s="1"/>
  <c r="G1615" i="3"/>
  <c r="H1615" i="3" s="1"/>
  <c r="I1615" i="3" s="1"/>
  <c r="J1615" i="3" s="1"/>
  <c r="K1615" i="3" s="1"/>
  <c r="L1615" i="3" s="1"/>
  <c r="G1616" i="3"/>
  <c r="H1616" i="3" s="1"/>
  <c r="I1616" i="3" s="1"/>
  <c r="J1616" i="3" s="1"/>
  <c r="K1616" i="3" s="1"/>
  <c r="L1616" i="3" s="1"/>
  <c r="G1618" i="3"/>
  <c r="H1618" i="3" s="1"/>
  <c r="I1618" i="3" s="1"/>
  <c r="J1618" i="3" s="1"/>
  <c r="K1618" i="3" s="1"/>
  <c r="L1618" i="3" s="1"/>
  <c r="G1620" i="3"/>
  <c r="H1620" i="3" s="1"/>
  <c r="I1620" i="3" s="1"/>
  <c r="J1620" i="3" s="1"/>
  <c r="K1620" i="3" s="1"/>
  <c r="L1620" i="3" s="1"/>
  <c r="G1621" i="3"/>
  <c r="H1621" i="3" s="1"/>
  <c r="I1621" i="3" s="1"/>
  <c r="J1621" i="3" s="1"/>
  <c r="K1621" i="3" s="1"/>
  <c r="L1621" i="3" s="1"/>
  <c r="G1622" i="3"/>
  <c r="H1622" i="3" s="1"/>
  <c r="I1622" i="3" s="1"/>
  <c r="J1622" i="3" s="1"/>
  <c r="K1622" i="3" s="1"/>
  <c r="L1622" i="3" s="1"/>
  <c r="G1623" i="3"/>
  <c r="H1623" i="3" s="1"/>
  <c r="I1623" i="3" s="1"/>
  <c r="J1623" i="3" s="1"/>
  <c r="K1623" i="3" s="1"/>
  <c r="L1623" i="3" s="1"/>
  <c r="G1624" i="3"/>
  <c r="H1624" i="3" s="1"/>
  <c r="I1624" i="3" s="1"/>
  <c r="J1624" i="3" s="1"/>
  <c r="K1624" i="3" s="1"/>
  <c r="L1624" i="3" s="1"/>
  <c r="G1626" i="3"/>
  <c r="H1626" i="3" s="1"/>
  <c r="I1626" i="3" s="1"/>
  <c r="J1626" i="3" s="1"/>
  <c r="K1626" i="3" s="1"/>
  <c r="L1626" i="3" s="1"/>
  <c r="G1627" i="3"/>
  <c r="H1627" i="3" s="1"/>
  <c r="I1627" i="3" s="1"/>
  <c r="J1627" i="3" s="1"/>
  <c r="K1627" i="3" s="1"/>
  <c r="L1627" i="3" s="1"/>
  <c r="G1628" i="3"/>
  <c r="H1628" i="3" s="1"/>
  <c r="I1628" i="3" s="1"/>
  <c r="J1628" i="3" s="1"/>
  <c r="K1628" i="3" s="1"/>
  <c r="L1628" i="3" s="1"/>
  <c r="G1629" i="3"/>
  <c r="H1629" i="3" s="1"/>
  <c r="I1629" i="3" s="1"/>
  <c r="J1629" i="3" s="1"/>
  <c r="K1629" i="3" s="1"/>
  <c r="L1629" i="3" s="1"/>
  <c r="G1630" i="3"/>
  <c r="H1630" i="3" s="1"/>
  <c r="I1630" i="3" s="1"/>
  <c r="J1630" i="3" s="1"/>
  <c r="K1630" i="3" s="1"/>
  <c r="L1630" i="3" s="1"/>
  <c r="G1631" i="3"/>
  <c r="H1631" i="3" s="1"/>
  <c r="I1631" i="3" s="1"/>
  <c r="J1631" i="3" s="1"/>
  <c r="K1631" i="3" s="1"/>
  <c r="L1631" i="3" s="1"/>
  <c r="G1632" i="3"/>
  <c r="H1632" i="3" s="1"/>
  <c r="I1632" i="3" s="1"/>
  <c r="J1632" i="3" s="1"/>
  <c r="K1632" i="3" s="1"/>
  <c r="L1632" i="3" s="1"/>
  <c r="G1633" i="3"/>
  <c r="H1633" i="3" s="1"/>
  <c r="I1633" i="3" s="1"/>
  <c r="J1633" i="3" s="1"/>
  <c r="K1633" i="3" s="1"/>
  <c r="L1633" i="3" s="1"/>
  <c r="G1634" i="3"/>
  <c r="H1634" i="3" s="1"/>
  <c r="I1634" i="3" s="1"/>
  <c r="J1634" i="3" s="1"/>
  <c r="K1634" i="3" s="1"/>
  <c r="L1634" i="3" s="1"/>
  <c r="G1635" i="3"/>
  <c r="H1635" i="3" s="1"/>
  <c r="I1635" i="3" s="1"/>
  <c r="J1635" i="3" s="1"/>
  <c r="K1635" i="3" s="1"/>
  <c r="L1635" i="3" s="1"/>
  <c r="G1636" i="3"/>
  <c r="H1636" i="3" s="1"/>
  <c r="I1636" i="3" s="1"/>
  <c r="J1636" i="3" s="1"/>
  <c r="K1636" i="3" s="1"/>
  <c r="L1636" i="3" s="1"/>
  <c r="G1637" i="3"/>
  <c r="H1637" i="3" s="1"/>
  <c r="I1637" i="3" s="1"/>
  <c r="J1637" i="3" s="1"/>
  <c r="K1637" i="3" s="1"/>
  <c r="L1637" i="3" s="1"/>
  <c r="G1638" i="3"/>
  <c r="H1638" i="3" s="1"/>
  <c r="I1638" i="3" s="1"/>
  <c r="J1638" i="3" s="1"/>
  <c r="K1638" i="3" s="1"/>
  <c r="L1638" i="3" s="1"/>
  <c r="G1639" i="3"/>
  <c r="H1639" i="3" s="1"/>
  <c r="I1639" i="3" s="1"/>
  <c r="J1639" i="3" s="1"/>
  <c r="K1639" i="3" s="1"/>
  <c r="L1639" i="3" s="1"/>
  <c r="G1640" i="3"/>
  <c r="H1640" i="3" s="1"/>
  <c r="I1640" i="3" s="1"/>
  <c r="J1640" i="3" s="1"/>
  <c r="K1640" i="3" s="1"/>
  <c r="L1640" i="3" s="1"/>
  <c r="G1641" i="3"/>
  <c r="H1641" i="3" s="1"/>
  <c r="I1641" i="3" s="1"/>
  <c r="J1641" i="3" s="1"/>
  <c r="K1641" i="3" s="1"/>
  <c r="L1641" i="3" s="1"/>
  <c r="G1642" i="3"/>
  <c r="H1642" i="3" s="1"/>
  <c r="I1642" i="3" s="1"/>
  <c r="J1642" i="3" s="1"/>
  <c r="K1642" i="3" s="1"/>
  <c r="L1642" i="3" s="1"/>
  <c r="G1643" i="3"/>
  <c r="H1643" i="3" s="1"/>
  <c r="I1643" i="3" s="1"/>
  <c r="J1643" i="3" s="1"/>
  <c r="K1643" i="3" s="1"/>
  <c r="L1643" i="3" s="1"/>
  <c r="G1644" i="3"/>
  <c r="H1644" i="3" s="1"/>
  <c r="I1644" i="3" s="1"/>
  <c r="J1644" i="3" s="1"/>
  <c r="K1644" i="3" s="1"/>
  <c r="L1644" i="3" s="1"/>
  <c r="G1645" i="3"/>
  <c r="H1645" i="3" s="1"/>
  <c r="I1645" i="3" s="1"/>
  <c r="J1645" i="3" s="1"/>
  <c r="K1645" i="3" s="1"/>
  <c r="L1645" i="3" s="1"/>
  <c r="G1646" i="3"/>
  <c r="H1646" i="3" s="1"/>
  <c r="I1646" i="3" s="1"/>
  <c r="J1646" i="3" s="1"/>
  <c r="K1646" i="3" s="1"/>
  <c r="L1646" i="3" s="1"/>
  <c r="G1647" i="3"/>
  <c r="H1647" i="3" s="1"/>
  <c r="I1647" i="3" s="1"/>
  <c r="J1647" i="3" s="1"/>
  <c r="K1647" i="3" s="1"/>
  <c r="L1647" i="3" s="1"/>
  <c r="G1648" i="3"/>
  <c r="H1648" i="3" s="1"/>
  <c r="I1648" i="3" s="1"/>
  <c r="J1648" i="3" s="1"/>
  <c r="K1648" i="3" s="1"/>
  <c r="L1648" i="3" s="1"/>
  <c r="G1649" i="3"/>
  <c r="H1649" i="3" s="1"/>
  <c r="I1649" i="3" s="1"/>
  <c r="J1649" i="3" s="1"/>
  <c r="K1649" i="3" s="1"/>
  <c r="L1649" i="3" s="1"/>
  <c r="G1651" i="3"/>
  <c r="H1651" i="3" s="1"/>
  <c r="I1651" i="3" s="1"/>
  <c r="J1651" i="3" s="1"/>
  <c r="K1651" i="3" s="1"/>
  <c r="G1652" i="3"/>
  <c r="H1652" i="3" s="1"/>
  <c r="I1652" i="3" s="1"/>
  <c r="J1652" i="3" s="1"/>
  <c r="K1652" i="3" s="1"/>
  <c r="L1652" i="3" s="1"/>
  <c r="G1653" i="3"/>
  <c r="H1653" i="3" s="1"/>
  <c r="I1653" i="3" s="1"/>
  <c r="J1653" i="3" s="1"/>
  <c r="K1653" i="3" s="1"/>
  <c r="L1653" i="3" s="1"/>
  <c r="G1654" i="3"/>
  <c r="H1654" i="3" s="1"/>
  <c r="I1654" i="3" s="1"/>
  <c r="J1654" i="3" s="1"/>
  <c r="K1654" i="3" s="1"/>
  <c r="L1654" i="3" s="1"/>
  <c r="G1655" i="3"/>
  <c r="H1655" i="3" s="1"/>
  <c r="I1655" i="3" s="1"/>
  <c r="J1655" i="3" s="1"/>
  <c r="K1655" i="3" s="1"/>
  <c r="L1655" i="3" s="1"/>
  <c r="G1656" i="3"/>
  <c r="H1656" i="3" s="1"/>
  <c r="I1656" i="3" s="1"/>
  <c r="J1656" i="3" s="1"/>
  <c r="K1656" i="3" s="1"/>
  <c r="L1656" i="3" s="1"/>
  <c r="G1657" i="3"/>
  <c r="H1657" i="3" s="1"/>
  <c r="I1657" i="3" s="1"/>
  <c r="J1657" i="3" s="1"/>
  <c r="K1657" i="3" s="1"/>
  <c r="L1657" i="3" s="1"/>
  <c r="G1658" i="3"/>
  <c r="H1658" i="3" s="1"/>
  <c r="I1658" i="3" s="1"/>
  <c r="J1658" i="3" s="1"/>
  <c r="K1658" i="3" s="1"/>
  <c r="L1658" i="3" s="1"/>
  <c r="G1659" i="3"/>
  <c r="H1659" i="3" s="1"/>
  <c r="I1659" i="3" s="1"/>
  <c r="J1659" i="3" s="1"/>
  <c r="K1659" i="3" s="1"/>
  <c r="L1659" i="3" s="1"/>
  <c r="G1660" i="3"/>
  <c r="H1660" i="3" s="1"/>
  <c r="I1660" i="3" s="1"/>
  <c r="J1660" i="3" s="1"/>
  <c r="K1660" i="3" s="1"/>
  <c r="L1660" i="3" s="1"/>
  <c r="G1661" i="3"/>
  <c r="H1661" i="3" s="1"/>
  <c r="I1661" i="3" s="1"/>
  <c r="J1661" i="3" s="1"/>
  <c r="K1661" i="3" s="1"/>
  <c r="L1661" i="3" s="1"/>
  <c r="G1662" i="3"/>
  <c r="H1662" i="3" s="1"/>
  <c r="I1662" i="3" s="1"/>
  <c r="J1662" i="3" s="1"/>
  <c r="K1662" i="3" s="1"/>
  <c r="L1662" i="3" s="1"/>
  <c r="G1664" i="3"/>
  <c r="H1664" i="3" s="1"/>
  <c r="I1664" i="3" s="1"/>
  <c r="J1664" i="3" s="1"/>
  <c r="K1664" i="3" s="1"/>
  <c r="L1664" i="3" s="1"/>
  <c r="G1665" i="3"/>
  <c r="H1665" i="3" s="1"/>
  <c r="I1665" i="3" s="1"/>
  <c r="J1665" i="3" s="1"/>
  <c r="K1665" i="3" s="1"/>
  <c r="L1665" i="3" s="1"/>
  <c r="G1666" i="3"/>
  <c r="H1666" i="3" s="1"/>
  <c r="I1666" i="3" s="1"/>
  <c r="J1666" i="3" s="1"/>
  <c r="K1666" i="3" s="1"/>
  <c r="L1666" i="3" s="1"/>
  <c r="G1667" i="3"/>
  <c r="H1667" i="3" s="1"/>
  <c r="I1667" i="3" s="1"/>
  <c r="J1667" i="3" s="1"/>
  <c r="K1667" i="3" s="1"/>
  <c r="L1667" i="3" s="1"/>
  <c r="G1668" i="3"/>
  <c r="H1668" i="3" s="1"/>
  <c r="I1668" i="3" s="1"/>
  <c r="J1668" i="3" s="1"/>
  <c r="K1668" i="3" s="1"/>
  <c r="L1668" i="3" s="1"/>
  <c r="G1669" i="3"/>
  <c r="H1669" i="3" s="1"/>
  <c r="I1669" i="3" s="1"/>
  <c r="J1669" i="3" s="1"/>
  <c r="K1669" i="3" s="1"/>
  <c r="L1669" i="3" s="1"/>
  <c r="G1670" i="3"/>
  <c r="H1670" i="3" s="1"/>
  <c r="I1670" i="3" s="1"/>
  <c r="J1670" i="3" s="1"/>
  <c r="K1670" i="3" s="1"/>
  <c r="L1670" i="3" s="1"/>
  <c r="G1672" i="3"/>
  <c r="H1672" i="3" s="1"/>
  <c r="I1672" i="3" s="1"/>
  <c r="J1672" i="3" s="1"/>
  <c r="K1672" i="3" s="1"/>
  <c r="L1672" i="3" s="1"/>
  <c r="G1673" i="3"/>
  <c r="H1673" i="3" s="1"/>
  <c r="I1673" i="3" s="1"/>
  <c r="J1673" i="3" s="1"/>
  <c r="K1673" i="3" s="1"/>
  <c r="L1673" i="3" s="1"/>
  <c r="G1674" i="3"/>
  <c r="H1674" i="3" s="1"/>
  <c r="I1674" i="3" s="1"/>
  <c r="J1674" i="3" s="1"/>
  <c r="K1674" i="3" s="1"/>
  <c r="L1674" i="3" s="1"/>
  <c r="G1675" i="3"/>
  <c r="H1675" i="3" s="1"/>
  <c r="I1675" i="3" s="1"/>
  <c r="J1675" i="3" s="1"/>
  <c r="K1675" i="3" s="1"/>
  <c r="L1675" i="3" s="1"/>
  <c r="G1676" i="3"/>
  <c r="H1676" i="3" s="1"/>
  <c r="I1676" i="3" s="1"/>
  <c r="J1676" i="3" s="1"/>
  <c r="K1676" i="3" s="1"/>
  <c r="L1676" i="3" s="1"/>
  <c r="G1677" i="3"/>
  <c r="H1677" i="3" s="1"/>
  <c r="I1677" i="3" s="1"/>
  <c r="J1677" i="3" s="1"/>
  <c r="K1677" i="3" s="1"/>
  <c r="L1677" i="3" s="1"/>
  <c r="G1678" i="3"/>
  <c r="H1678" i="3" s="1"/>
  <c r="I1678" i="3" s="1"/>
  <c r="J1678" i="3" s="1"/>
  <c r="K1678" i="3" s="1"/>
  <c r="L1678" i="3" s="1"/>
  <c r="G1679" i="3"/>
  <c r="H1679" i="3" s="1"/>
  <c r="I1679" i="3" s="1"/>
  <c r="J1679" i="3" s="1"/>
  <c r="K1679" i="3" s="1"/>
  <c r="L1679" i="3" s="1"/>
  <c r="G1680" i="3"/>
  <c r="H1680" i="3" s="1"/>
  <c r="I1680" i="3" s="1"/>
  <c r="J1680" i="3" s="1"/>
  <c r="K1680" i="3" s="1"/>
  <c r="L1680" i="3" s="1"/>
  <c r="G1681" i="3"/>
  <c r="H1681" i="3" s="1"/>
  <c r="I1681" i="3" s="1"/>
  <c r="J1681" i="3" s="1"/>
  <c r="K1681" i="3" s="1"/>
  <c r="L1681" i="3" s="1"/>
  <c r="G1682" i="3"/>
  <c r="H1682" i="3" s="1"/>
  <c r="I1682" i="3" s="1"/>
  <c r="J1682" i="3" s="1"/>
  <c r="K1682" i="3" s="1"/>
  <c r="L1682" i="3" s="1"/>
  <c r="G1683" i="3"/>
  <c r="H1683" i="3" s="1"/>
  <c r="I1683" i="3" s="1"/>
  <c r="J1683" i="3" s="1"/>
  <c r="K1683" i="3" s="1"/>
  <c r="L1683" i="3" s="1"/>
  <c r="G1684" i="3"/>
  <c r="H1684" i="3" s="1"/>
  <c r="I1684" i="3" s="1"/>
  <c r="J1684" i="3" s="1"/>
  <c r="K1684" i="3" s="1"/>
  <c r="L1684" i="3" s="1"/>
  <c r="G1685" i="3"/>
  <c r="H1685" i="3" s="1"/>
  <c r="I1685" i="3" s="1"/>
  <c r="J1685" i="3" s="1"/>
  <c r="K1685" i="3" s="1"/>
  <c r="L1685" i="3" s="1"/>
  <c r="G1686" i="3"/>
  <c r="H1686" i="3" s="1"/>
  <c r="I1686" i="3" s="1"/>
  <c r="J1686" i="3" s="1"/>
  <c r="K1686" i="3" s="1"/>
  <c r="L1686" i="3" s="1"/>
  <c r="G1687" i="3"/>
  <c r="H1687" i="3" s="1"/>
  <c r="I1687" i="3" s="1"/>
  <c r="J1687" i="3" s="1"/>
  <c r="K1687" i="3" s="1"/>
  <c r="L1687" i="3" s="1"/>
  <c r="G1688" i="3"/>
  <c r="H1688" i="3" s="1"/>
  <c r="I1688" i="3" s="1"/>
  <c r="J1688" i="3" s="1"/>
  <c r="K1688" i="3" s="1"/>
  <c r="L1688" i="3" s="1"/>
  <c r="G1689" i="3"/>
  <c r="H1689" i="3" s="1"/>
  <c r="I1689" i="3" s="1"/>
  <c r="J1689" i="3" s="1"/>
  <c r="K1689" i="3" s="1"/>
  <c r="L1689" i="3" s="1"/>
  <c r="G1690" i="3"/>
  <c r="H1690" i="3" s="1"/>
  <c r="I1690" i="3" s="1"/>
  <c r="J1690" i="3" s="1"/>
  <c r="K1690" i="3" s="1"/>
  <c r="L1690" i="3" s="1"/>
  <c r="G1692" i="3"/>
  <c r="H1692" i="3" s="1"/>
  <c r="I1692" i="3" s="1"/>
  <c r="J1692" i="3" s="1"/>
  <c r="K1692" i="3" s="1"/>
  <c r="L1692" i="3" s="1"/>
  <c r="G1693" i="3"/>
  <c r="H1693" i="3" s="1"/>
  <c r="I1693" i="3" s="1"/>
  <c r="J1693" i="3" s="1"/>
  <c r="K1693" i="3" s="1"/>
  <c r="L1693" i="3" s="1"/>
  <c r="G1694" i="3"/>
  <c r="H1694" i="3" s="1"/>
  <c r="I1694" i="3" s="1"/>
  <c r="J1694" i="3" s="1"/>
  <c r="K1694" i="3" s="1"/>
  <c r="L1694" i="3" s="1"/>
  <c r="G1695" i="3"/>
  <c r="H1695" i="3" s="1"/>
  <c r="I1695" i="3" s="1"/>
  <c r="J1695" i="3" s="1"/>
  <c r="K1695" i="3" s="1"/>
  <c r="L1695" i="3" s="1"/>
  <c r="G1696" i="3"/>
  <c r="H1696" i="3" s="1"/>
  <c r="I1696" i="3" s="1"/>
  <c r="J1696" i="3" s="1"/>
  <c r="K1696" i="3" s="1"/>
  <c r="L1696" i="3" s="1"/>
  <c r="G1697" i="3"/>
  <c r="H1697" i="3" s="1"/>
  <c r="I1697" i="3" s="1"/>
  <c r="J1697" i="3" s="1"/>
  <c r="K1697" i="3" s="1"/>
  <c r="L1697" i="3" s="1"/>
  <c r="G1698" i="3"/>
  <c r="H1698" i="3" s="1"/>
  <c r="I1698" i="3" s="1"/>
  <c r="J1698" i="3" s="1"/>
  <c r="K1698" i="3" s="1"/>
  <c r="L1698" i="3" s="1"/>
  <c r="G1699" i="3"/>
  <c r="H1699" i="3" s="1"/>
  <c r="I1699" i="3" s="1"/>
  <c r="J1699" i="3" s="1"/>
  <c r="K1699" i="3" s="1"/>
  <c r="L1699" i="3" s="1"/>
  <c r="G1700" i="3"/>
  <c r="H1700" i="3" s="1"/>
  <c r="I1700" i="3" s="1"/>
  <c r="J1700" i="3" s="1"/>
  <c r="K1700" i="3" s="1"/>
  <c r="L1700" i="3" s="1"/>
  <c r="G1701" i="3"/>
  <c r="H1701" i="3" s="1"/>
  <c r="I1701" i="3" s="1"/>
  <c r="J1701" i="3" s="1"/>
  <c r="K1701" i="3" s="1"/>
  <c r="L1701" i="3" s="1"/>
  <c r="G1702" i="3"/>
  <c r="H1702" i="3" s="1"/>
  <c r="I1702" i="3" s="1"/>
  <c r="J1702" i="3" s="1"/>
  <c r="K1702" i="3" s="1"/>
  <c r="L1702" i="3" s="1"/>
  <c r="G1703" i="3"/>
  <c r="H1703" i="3" s="1"/>
  <c r="I1703" i="3" s="1"/>
  <c r="J1703" i="3" s="1"/>
  <c r="K1703" i="3" s="1"/>
  <c r="L1703" i="3" s="1"/>
  <c r="G1704" i="3"/>
  <c r="H1704" i="3" s="1"/>
  <c r="I1704" i="3" s="1"/>
  <c r="J1704" i="3" s="1"/>
  <c r="K1704" i="3" s="1"/>
  <c r="L1704" i="3" s="1"/>
  <c r="G1705" i="3"/>
  <c r="H1705" i="3" s="1"/>
  <c r="I1705" i="3" s="1"/>
  <c r="J1705" i="3" s="1"/>
  <c r="K1705" i="3" s="1"/>
  <c r="L1705" i="3" s="1"/>
  <c r="G1706" i="3"/>
  <c r="H1706" i="3" s="1"/>
  <c r="I1706" i="3" s="1"/>
  <c r="J1706" i="3" s="1"/>
  <c r="K1706" i="3" s="1"/>
  <c r="L1706" i="3" s="1"/>
  <c r="G1707" i="3"/>
  <c r="H1707" i="3" s="1"/>
  <c r="I1707" i="3" s="1"/>
  <c r="J1707" i="3" s="1"/>
  <c r="K1707" i="3" s="1"/>
  <c r="L1707" i="3" s="1"/>
  <c r="G1708" i="3"/>
  <c r="H1708" i="3" s="1"/>
  <c r="I1708" i="3" s="1"/>
  <c r="J1708" i="3" s="1"/>
  <c r="K1708" i="3" s="1"/>
  <c r="L1708" i="3" s="1"/>
  <c r="G1709" i="3"/>
  <c r="H1709" i="3" s="1"/>
  <c r="I1709" i="3" s="1"/>
  <c r="J1709" i="3" s="1"/>
  <c r="K1709" i="3" s="1"/>
  <c r="L1709" i="3" s="1"/>
  <c r="G1710" i="3"/>
  <c r="H1710" i="3" s="1"/>
  <c r="I1710" i="3" s="1"/>
  <c r="J1710" i="3" s="1"/>
  <c r="K1710" i="3" s="1"/>
  <c r="L1710" i="3" s="1"/>
  <c r="G1711" i="3"/>
  <c r="H1711" i="3" s="1"/>
  <c r="I1711" i="3" s="1"/>
  <c r="J1711" i="3" s="1"/>
  <c r="K1711" i="3" s="1"/>
  <c r="L1711" i="3" s="1"/>
  <c r="G1712" i="3"/>
  <c r="H1712" i="3" s="1"/>
  <c r="I1712" i="3" s="1"/>
  <c r="J1712" i="3" s="1"/>
  <c r="K1712" i="3" s="1"/>
  <c r="L1712" i="3" s="1"/>
  <c r="G1713" i="3"/>
  <c r="H1713" i="3" s="1"/>
  <c r="I1713" i="3" s="1"/>
  <c r="J1713" i="3" s="1"/>
  <c r="K1713" i="3" s="1"/>
  <c r="L1713" i="3" s="1"/>
  <c r="G1714" i="3"/>
  <c r="H1714" i="3" s="1"/>
  <c r="I1714" i="3" s="1"/>
  <c r="J1714" i="3" s="1"/>
  <c r="K1714" i="3" s="1"/>
  <c r="L1714" i="3" s="1"/>
  <c r="G1715" i="3"/>
  <c r="H1715" i="3" s="1"/>
  <c r="I1715" i="3" s="1"/>
  <c r="J1715" i="3" s="1"/>
  <c r="K1715" i="3" s="1"/>
  <c r="L1715" i="3" s="1"/>
  <c r="G1716" i="3"/>
  <c r="H1716" i="3" s="1"/>
  <c r="I1716" i="3" s="1"/>
  <c r="J1716" i="3" s="1"/>
  <c r="K1716" i="3" s="1"/>
  <c r="L1716" i="3" s="1"/>
  <c r="G1717" i="3"/>
  <c r="H1717" i="3" s="1"/>
  <c r="I1717" i="3" s="1"/>
  <c r="J1717" i="3" s="1"/>
  <c r="K1717" i="3" s="1"/>
  <c r="L1717" i="3" s="1"/>
  <c r="G1718" i="3"/>
  <c r="H1718" i="3" s="1"/>
  <c r="I1718" i="3" s="1"/>
  <c r="J1718" i="3" s="1"/>
  <c r="K1718" i="3" s="1"/>
  <c r="L1718" i="3" s="1"/>
  <c r="G1719" i="3"/>
  <c r="H1719" i="3" s="1"/>
  <c r="I1719" i="3" s="1"/>
  <c r="J1719" i="3" s="1"/>
  <c r="K1719" i="3" s="1"/>
  <c r="L1719" i="3" s="1"/>
  <c r="G1720" i="3"/>
  <c r="H1720" i="3" s="1"/>
  <c r="I1720" i="3" s="1"/>
  <c r="J1720" i="3" s="1"/>
  <c r="K1720" i="3" s="1"/>
  <c r="L1720" i="3" s="1"/>
  <c r="G1721" i="3"/>
  <c r="H1721" i="3" s="1"/>
  <c r="I1721" i="3" s="1"/>
  <c r="J1721" i="3" s="1"/>
  <c r="K1721" i="3" s="1"/>
  <c r="L1721" i="3" s="1"/>
  <c r="G1722" i="3"/>
  <c r="H1722" i="3" s="1"/>
  <c r="I1722" i="3" s="1"/>
  <c r="J1722" i="3" s="1"/>
  <c r="K1722" i="3" s="1"/>
  <c r="L1722" i="3" s="1"/>
  <c r="G1723" i="3"/>
  <c r="H1723" i="3" s="1"/>
  <c r="I1723" i="3" s="1"/>
  <c r="J1723" i="3" s="1"/>
  <c r="K1723" i="3" s="1"/>
  <c r="L1723" i="3" s="1"/>
  <c r="G1724" i="3"/>
  <c r="H1724" i="3" s="1"/>
  <c r="I1724" i="3" s="1"/>
  <c r="J1724" i="3" s="1"/>
  <c r="K1724" i="3" s="1"/>
  <c r="L1724" i="3" s="1"/>
  <c r="G1725" i="3"/>
  <c r="H1725" i="3" s="1"/>
  <c r="I1725" i="3" s="1"/>
  <c r="J1725" i="3" s="1"/>
  <c r="K1725" i="3" s="1"/>
  <c r="L1725" i="3" s="1"/>
  <c r="G1726" i="3"/>
  <c r="H1726" i="3" s="1"/>
  <c r="I1726" i="3" s="1"/>
  <c r="J1726" i="3" s="1"/>
  <c r="K1726" i="3" s="1"/>
  <c r="L1726" i="3" s="1"/>
  <c r="G1727" i="3"/>
  <c r="H1727" i="3" s="1"/>
  <c r="I1727" i="3" s="1"/>
  <c r="J1727" i="3" s="1"/>
  <c r="K1727" i="3" s="1"/>
  <c r="L1727" i="3" s="1"/>
  <c r="G1728" i="3"/>
  <c r="H1728" i="3" s="1"/>
  <c r="I1728" i="3" s="1"/>
  <c r="J1728" i="3" s="1"/>
  <c r="K1728" i="3" s="1"/>
  <c r="L1728" i="3" s="1"/>
  <c r="G1729" i="3"/>
  <c r="H1729" i="3" s="1"/>
  <c r="I1729" i="3" s="1"/>
  <c r="J1729" i="3" s="1"/>
  <c r="K1729" i="3" s="1"/>
  <c r="L1729" i="3" s="1"/>
  <c r="G1730" i="3"/>
  <c r="H1730" i="3" s="1"/>
  <c r="I1730" i="3" s="1"/>
  <c r="J1730" i="3" s="1"/>
  <c r="K1730" i="3" s="1"/>
  <c r="L1730" i="3" s="1"/>
  <c r="G1731" i="3"/>
  <c r="H1731" i="3" s="1"/>
  <c r="I1731" i="3" s="1"/>
  <c r="J1731" i="3" s="1"/>
  <c r="K1731" i="3" s="1"/>
  <c r="L1731" i="3" s="1"/>
  <c r="G1732" i="3"/>
  <c r="H1732" i="3" s="1"/>
  <c r="I1732" i="3" s="1"/>
  <c r="J1732" i="3" s="1"/>
  <c r="K1732" i="3" s="1"/>
  <c r="L1732" i="3" s="1"/>
  <c r="G1733" i="3"/>
  <c r="H1733" i="3" s="1"/>
  <c r="I1733" i="3" s="1"/>
  <c r="J1733" i="3" s="1"/>
  <c r="K1733" i="3" s="1"/>
  <c r="L1733" i="3" s="1"/>
  <c r="G1734" i="3"/>
  <c r="H1734" i="3" s="1"/>
  <c r="I1734" i="3" s="1"/>
  <c r="J1734" i="3" s="1"/>
  <c r="K1734" i="3" s="1"/>
  <c r="L1734" i="3" s="1"/>
  <c r="G1735" i="3"/>
  <c r="H1735" i="3" s="1"/>
  <c r="I1735" i="3" s="1"/>
  <c r="J1735" i="3" s="1"/>
  <c r="K1735" i="3" s="1"/>
  <c r="L1735" i="3" s="1"/>
  <c r="G1737" i="3"/>
  <c r="H1737" i="3" s="1"/>
  <c r="I1737" i="3" s="1"/>
  <c r="J1737" i="3" s="1"/>
  <c r="K1737" i="3" s="1"/>
  <c r="L1737" i="3" s="1"/>
  <c r="G1738" i="3"/>
  <c r="H1738" i="3" s="1"/>
  <c r="I1738" i="3" s="1"/>
  <c r="J1738" i="3" s="1"/>
  <c r="K1738" i="3" s="1"/>
  <c r="L1738" i="3" s="1"/>
  <c r="G1739" i="3"/>
  <c r="H1739" i="3" s="1"/>
  <c r="I1739" i="3" s="1"/>
  <c r="J1739" i="3" s="1"/>
  <c r="K1739" i="3" s="1"/>
  <c r="L1739" i="3" s="1"/>
  <c r="G1740" i="3"/>
  <c r="H1740" i="3" s="1"/>
  <c r="I1740" i="3" s="1"/>
  <c r="J1740" i="3" s="1"/>
  <c r="K1740" i="3" s="1"/>
  <c r="L1740" i="3" s="1"/>
  <c r="G1741" i="3"/>
  <c r="H1741" i="3" s="1"/>
  <c r="I1741" i="3" s="1"/>
  <c r="J1741" i="3" s="1"/>
  <c r="K1741" i="3" s="1"/>
  <c r="L1741" i="3" s="1"/>
  <c r="G1742" i="3"/>
  <c r="H1742" i="3" s="1"/>
  <c r="I1742" i="3" s="1"/>
  <c r="J1742" i="3" s="1"/>
  <c r="K1742" i="3" s="1"/>
  <c r="L1742" i="3" s="1"/>
  <c r="G1743" i="3"/>
  <c r="H1743" i="3" s="1"/>
  <c r="I1743" i="3" s="1"/>
  <c r="J1743" i="3" s="1"/>
  <c r="K1743" i="3" s="1"/>
  <c r="L1743" i="3" s="1"/>
  <c r="G1745" i="3"/>
  <c r="H1745" i="3" s="1"/>
  <c r="I1745" i="3" s="1"/>
  <c r="J1745" i="3" s="1"/>
  <c r="K1745" i="3" s="1"/>
  <c r="L1745" i="3" s="1"/>
  <c r="G1746" i="3"/>
  <c r="H1746" i="3" s="1"/>
  <c r="I1746" i="3" s="1"/>
  <c r="J1746" i="3" s="1"/>
  <c r="K1746" i="3" s="1"/>
  <c r="L1746" i="3" s="1"/>
  <c r="G1747" i="3"/>
  <c r="H1747" i="3" s="1"/>
  <c r="I1747" i="3" s="1"/>
  <c r="J1747" i="3" s="1"/>
  <c r="K1747" i="3" s="1"/>
  <c r="L1747" i="3" s="1"/>
  <c r="G1748" i="3"/>
  <c r="H1748" i="3" s="1"/>
  <c r="I1748" i="3" s="1"/>
  <c r="J1748" i="3" s="1"/>
  <c r="K1748" i="3" s="1"/>
  <c r="L1748" i="3" s="1"/>
  <c r="G1749" i="3"/>
  <c r="H1749" i="3" s="1"/>
  <c r="I1749" i="3" s="1"/>
  <c r="J1749" i="3" s="1"/>
  <c r="K1749" i="3" s="1"/>
  <c r="L1749" i="3" s="1"/>
  <c r="G1750" i="3"/>
  <c r="H1750" i="3" s="1"/>
  <c r="I1750" i="3" s="1"/>
  <c r="J1750" i="3" s="1"/>
  <c r="K1750" i="3" s="1"/>
  <c r="L1750" i="3" s="1"/>
  <c r="G1751" i="3"/>
  <c r="H1751" i="3" s="1"/>
  <c r="I1751" i="3" s="1"/>
  <c r="J1751" i="3" s="1"/>
  <c r="K1751" i="3" s="1"/>
  <c r="L1751" i="3" s="1"/>
  <c r="G1752" i="3"/>
  <c r="H1752" i="3" s="1"/>
  <c r="I1752" i="3" s="1"/>
  <c r="J1752" i="3" s="1"/>
  <c r="K1752" i="3" s="1"/>
  <c r="L1752" i="3" s="1"/>
  <c r="G1753" i="3"/>
  <c r="H1753" i="3" s="1"/>
  <c r="I1753" i="3" s="1"/>
  <c r="J1753" i="3" s="1"/>
  <c r="K1753" i="3" s="1"/>
  <c r="L1753" i="3" s="1"/>
  <c r="G1754" i="3"/>
  <c r="H1754" i="3" s="1"/>
  <c r="I1754" i="3" s="1"/>
  <c r="J1754" i="3" s="1"/>
  <c r="K1754" i="3" s="1"/>
  <c r="L1754" i="3" s="1"/>
  <c r="G1755" i="3"/>
  <c r="H1755" i="3" s="1"/>
  <c r="I1755" i="3" s="1"/>
  <c r="J1755" i="3" s="1"/>
  <c r="K1755" i="3" s="1"/>
  <c r="L1755" i="3" s="1"/>
  <c r="G1756" i="3"/>
  <c r="H1756" i="3" s="1"/>
  <c r="I1756" i="3" s="1"/>
  <c r="J1756" i="3" s="1"/>
  <c r="K1756" i="3" s="1"/>
  <c r="L1756" i="3" s="1"/>
  <c r="G1757" i="3"/>
  <c r="H1757" i="3" s="1"/>
  <c r="I1757" i="3" s="1"/>
  <c r="J1757" i="3" s="1"/>
  <c r="K1757" i="3" s="1"/>
  <c r="L1757" i="3" s="1"/>
  <c r="G1761" i="3"/>
  <c r="H1761" i="3" s="1"/>
  <c r="I1761" i="3" s="1"/>
  <c r="J1761" i="3" s="1"/>
  <c r="K1761" i="3" s="1"/>
  <c r="L1761" i="3" s="1"/>
  <c r="G1762" i="3"/>
  <c r="H1762" i="3" s="1"/>
  <c r="I1762" i="3" s="1"/>
  <c r="J1762" i="3" s="1"/>
  <c r="K1762" i="3" s="1"/>
  <c r="L1762" i="3" s="1"/>
  <c r="G1763" i="3"/>
  <c r="H1763" i="3" s="1"/>
  <c r="I1763" i="3" s="1"/>
  <c r="J1763" i="3" s="1"/>
  <c r="K1763" i="3" s="1"/>
  <c r="L1763" i="3" s="1"/>
  <c r="G1764" i="3"/>
  <c r="H1764" i="3" s="1"/>
  <c r="I1764" i="3" s="1"/>
  <c r="J1764" i="3" s="1"/>
  <c r="K1764" i="3" s="1"/>
  <c r="L1764" i="3" s="1"/>
  <c r="G1765" i="3"/>
  <c r="H1765" i="3" s="1"/>
  <c r="I1765" i="3" s="1"/>
  <c r="J1765" i="3" s="1"/>
  <c r="K1765" i="3" s="1"/>
  <c r="L1765" i="3" s="1"/>
  <c r="G1766" i="3"/>
  <c r="H1766" i="3" s="1"/>
  <c r="I1766" i="3" s="1"/>
  <c r="J1766" i="3" s="1"/>
  <c r="K1766" i="3" s="1"/>
  <c r="L1766" i="3" s="1"/>
  <c r="G1767" i="3"/>
  <c r="H1767" i="3" s="1"/>
  <c r="I1767" i="3" s="1"/>
  <c r="J1767" i="3" s="1"/>
  <c r="K1767" i="3" s="1"/>
  <c r="L1767" i="3" s="1"/>
  <c r="G1768" i="3"/>
  <c r="H1768" i="3" s="1"/>
  <c r="I1768" i="3" s="1"/>
  <c r="J1768" i="3" s="1"/>
  <c r="K1768" i="3" s="1"/>
  <c r="L1768" i="3" s="1"/>
  <c r="G1769" i="3"/>
  <c r="H1769" i="3" s="1"/>
  <c r="I1769" i="3" s="1"/>
  <c r="J1769" i="3" s="1"/>
  <c r="K1769" i="3" s="1"/>
  <c r="L1769" i="3" s="1"/>
  <c r="G1770" i="3"/>
  <c r="H1770" i="3" s="1"/>
  <c r="I1770" i="3" s="1"/>
  <c r="J1770" i="3" s="1"/>
  <c r="K1770" i="3" s="1"/>
  <c r="L1770" i="3" s="1"/>
  <c r="G1771" i="3"/>
  <c r="H1771" i="3" s="1"/>
  <c r="I1771" i="3" s="1"/>
  <c r="J1771" i="3" s="1"/>
  <c r="K1771" i="3" s="1"/>
  <c r="L1771" i="3" s="1"/>
  <c r="G1772" i="3"/>
  <c r="H1772" i="3" s="1"/>
  <c r="I1772" i="3" s="1"/>
  <c r="J1772" i="3" s="1"/>
  <c r="K1772" i="3" s="1"/>
  <c r="L1772" i="3" s="1"/>
  <c r="G1773" i="3"/>
  <c r="H1773" i="3" s="1"/>
  <c r="I1773" i="3" s="1"/>
  <c r="J1773" i="3" s="1"/>
  <c r="K1773" i="3" s="1"/>
  <c r="L1773" i="3" s="1"/>
  <c r="G1774" i="3"/>
  <c r="H1774" i="3" s="1"/>
  <c r="I1774" i="3" s="1"/>
  <c r="J1774" i="3" s="1"/>
  <c r="K1774" i="3" s="1"/>
  <c r="L1774" i="3" s="1"/>
  <c r="G1775" i="3"/>
  <c r="H1775" i="3" s="1"/>
  <c r="I1775" i="3" s="1"/>
  <c r="J1775" i="3" s="1"/>
  <c r="K1775" i="3" s="1"/>
  <c r="L1775" i="3" s="1"/>
  <c r="G1776" i="3"/>
  <c r="H1776" i="3" s="1"/>
  <c r="I1776" i="3" s="1"/>
  <c r="J1776" i="3" s="1"/>
  <c r="K1776" i="3" s="1"/>
  <c r="L1776" i="3" s="1"/>
  <c r="G1777" i="3"/>
  <c r="H1777" i="3" s="1"/>
  <c r="I1777" i="3" s="1"/>
  <c r="J1777" i="3" s="1"/>
  <c r="K1777" i="3" s="1"/>
  <c r="L1777" i="3" s="1"/>
  <c r="G1778" i="3"/>
  <c r="H1778" i="3" s="1"/>
  <c r="I1778" i="3" s="1"/>
  <c r="J1778" i="3" s="1"/>
  <c r="K1778" i="3" s="1"/>
  <c r="L1778" i="3" s="1"/>
  <c r="G1779" i="3"/>
  <c r="H1779" i="3" s="1"/>
  <c r="I1779" i="3" s="1"/>
  <c r="J1779" i="3" s="1"/>
  <c r="K1779" i="3" s="1"/>
  <c r="L1779" i="3" s="1"/>
  <c r="G1782" i="3"/>
  <c r="H1782" i="3" s="1"/>
  <c r="I1782" i="3" s="1"/>
  <c r="J1782" i="3" s="1"/>
  <c r="K1782" i="3" s="1"/>
  <c r="L1782" i="3" s="1"/>
  <c r="G1783" i="3"/>
  <c r="H1783" i="3" s="1"/>
  <c r="I1783" i="3" s="1"/>
  <c r="J1783" i="3" s="1"/>
  <c r="K1783" i="3" s="1"/>
  <c r="L1783" i="3" s="1"/>
  <c r="G1784" i="3"/>
  <c r="H1784" i="3" s="1"/>
  <c r="I1784" i="3" s="1"/>
  <c r="J1784" i="3" s="1"/>
  <c r="K1784" i="3" s="1"/>
  <c r="L1784" i="3" s="1"/>
  <c r="G1785" i="3"/>
  <c r="H1785" i="3" s="1"/>
  <c r="I1785" i="3" s="1"/>
  <c r="J1785" i="3" s="1"/>
  <c r="K1785" i="3" s="1"/>
  <c r="L1785" i="3" s="1"/>
  <c r="G1786" i="3"/>
  <c r="H1786" i="3" s="1"/>
  <c r="I1786" i="3" s="1"/>
  <c r="J1786" i="3" s="1"/>
  <c r="K1786" i="3" s="1"/>
  <c r="L1786" i="3" s="1"/>
  <c r="G1787" i="3"/>
  <c r="H1787" i="3" s="1"/>
  <c r="I1787" i="3" s="1"/>
  <c r="J1787" i="3" s="1"/>
  <c r="K1787" i="3" s="1"/>
  <c r="L1787" i="3" s="1"/>
  <c r="G1788" i="3"/>
  <c r="H1788" i="3" s="1"/>
  <c r="I1788" i="3" s="1"/>
  <c r="J1788" i="3" s="1"/>
  <c r="K1788" i="3" s="1"/>
  <c r="L1788" i="3" s="1"/>
  <c r="G1789" i="3"/>
  <c r="H1789" i="3" s="1"/>
  <c r="I1789" i="3" s="1"/>
  <c r="J1789" i="3" s="1"/>
  <c r="K1789" i="3" s="1"/>
  <c r="L1789" i="3" s="1"/>
  <c r="G1790" i="3"/>
  <c r="H1790" i="3" s="1"/>
  <c r="I1790" i="3" s="1"/>
  <c r="J1790" i="3" s="1"/>
  <c r="K1790" i="3" s="1"/>
  <c r="L1790" i="3" s="1"/>
  <c r="G1791" i="3"/>
  <c r="H1791" i="3" s="1"/>
  <c r="I1791" i="3" s="1"/>
  <c r="J1791" i="3" s="1"/>
  <c r="K1791" i="3" s="1"/>
  <c r="L1791" i="3" s="1"/>
  <c r="G1792" i="3"/>
  <c r="H1792" i="3" s="1"/>
  <c r="I1792" i="3" s="1"/>
  <c r="J1792" i="3" s="1"/>
  <c r="K1792" i="3" s="1"/>
  <c r="L1792" i="3" s="1"/>
  <c r="G1793" i="3"/>
  <c r="H1793" i="3" s="1"/>
  <c r="I1793" i="3" s="1"/>
  <c r="J1793" i="3" s="1"/>
  <c r="K1793" i="3" s="1"/>
  <c r="L1793" i="3" s="1"/>
  <c r="G1794" i="3"/>
  <c r="H1794" i="3" s="1"/>
  <c r="I1794" i="3" s="1"/>
  <c r="J1794" i="3" s="1"/>
  <c r="K1794" i="3" s="1"/>
  <c r="L1794" i="3" s="1"/>
  <c r="G1795" i="3"/>
  <c r="H1795" i="3" s="1"/>
  <c r="I1795" i="3" s="1"/>
  <c r="J1795" i="3" s="1"/>
  <c r="K1795" i="3" s="1"/>
  <c r="L1795" i="3" s="1"/>
  <c r="G1796" i="3"/>
  <c r="H1796" i="3" s="1"/>
  <c r="I1796" i="3" s="1"/>
  <c r="J1796" i="3" s="1"/>
  <c r="K1796" i="3" s="1"/>
  <c r="L1796" i="3" s="1"/>
  <c r="G1797" i="3"/>
  <c r="H1797" i="3" s="1"/>
  <c r="I1797" i="3" s="1"/>
  <c r="J1797" i="3" s="1"/>
  <c r="K1797" i="3" s="1"/>
  <c r="L1797" i="3" s="1"/>
  <c r="G1798" i="3"/>
  <c r="H1798" i="3" s="1"/>
  <c r="I1798" i="3" s="1"/>
  <c r="J1798" i="3" s="1"/>
  <c r="K1798" i="3" s="1"/>
  <c r="L1798" i="3" s="1"/>
  <c r="G1799" i="3"/>
  <c r="H1799" i="3" s="1"/>
  <c r="I1799" i="3" s="1"/>
  <c r="J1799" i="3" s="1"/>
  <c r="K1799" i="3" s="1"/>
  <c r="L1799" i="3" s="1"/>
  <c r="G1800" i="3"/>
  <c r="H1800" i="3" s="1"/>
  <c r="I1800" i="3" s="1"/>
  <c r="J1800" i="3" s="1"/>
  <c r="K1800" i="3" s="1"/>
  <c r="L1800" i="3" s="1"/>
  <c r="G1801" i="3"/>
  <c r="H1801" i="3" s="1"/>
  <c r="I1801" i="3" s="1"/>
  <c r="J1801" i="3" s="1"/>
  <c r="K1801" i="3" s="1"/>
  <c r="L1801" i="3" s="1"/>
  <c r="G1802" i="3"/>
  <c r="H1802" i="3" s="1"/>
  <c r="I1802" i="3" s="1"/>
  <c r="J1802" i="3" s="1"/>
  <c r="K1802" i="3" s="1"/>
  <c r="L1802" i="3" s="1"/>
  <c r="G1803" i="3"/>
  <c r="H1803" i="3" s="1"/>
  <c r="I1803" i="3" s="1"/>
  <c r="J1803" i="3" s="1"/>
  <c r="K1803" i="3" s="1"/>
  <c r="L1803" i="3" s="1"/>
  <c r="G1804" i="3"/>
  <c r="H1804" i="3" s="1"/>
  <c r="I1804" i="3" s="1"/>
  <c r="J1804" i="3" s="1"/>
  <c r="K1804" i="3" s="1"/>
  <c r="L1804" i="3" s="1"/>
  <c r="G1805" i="3"/>
  <c r="H1805" i="3" s="1"/>
  <c r="I1805" i="3" s="1"/>
  <c r="J1805" i="3" s="1"/>
  <c r="K1805" i="3" s="1"/>
  <c r="L1805" i="3" s="1"/>
  <c r="G1806" i="3"/>
  <c r="H1806" i="3" s="1"/>
  <c r="I1806" i="3" s="1"/>
  <c r="J1806" i="3" s="1"/>
  <c r="K1806" i="3" s="1"/>
  <c r="L1806" i="3" s="1"/>
  <c r="G1807" i="3"/>
  <c r="H1807" i="3" s="1"/>
  <c r="I1807" i="3" s="1"/>
  <c r="J1807" i="3" s="1"/>
  <c r="K1807" i="3" s="1"/>
  <c r="L1807" i="3" s="1"/>
  <c r="G1808" i="3"/>
  <c r="H1808" i="3" s="1"/>
  <c r="I1808" i="3" s="1"/>
  <c r="J1808" i="3" s="1"/>
  <c r="K1808" i="3" s="1"/>
  <c r="L1808" i="3" s="1"/>
  <c r="G1809" i="3"/>
  <c r="H1809" i="3" s="1"/>
  <c r="I1809" i="3" s="1"/>
  <c r="J1809" i="3" s="1"/>
  <c r="K1809" i="3" s="1"/>
  <c r="L1809" i="3" s="1"/>
  <c r="G1810" i="3"/>
  <c r="H1810" i="3" s="1"/>
  <c r="I1810" i="3" s="1"/>
  <c r="J1810" i="3" s="1"/>
  <c r="K1810" i="3" s="1"/>
  <c r="L1810" i="3" s="1"/>
  <c r="G1811" i="3"/>
  <c r="H1811" i="3" s="1"/>
  <c r="I1811" i="3" s="1"/>
  <c r="J1811" i="3" s="1"/>
  <c r="K1811" i="3" s="1"/>
  <c r="L1811" i="3" s="1"/>
  <c r="G1812" i="3"/>
  <c r="H1812" i="3" s="1"/>
  <c r="I1812" i="3" s="1"/>
  <c r="J1812" i="3" s="1"/>
  <c r="K1812" i="3" s="1"/>
  <c r="L1812" i="3" s="1"/>
  <c r="G1813" i="3"/>
  <c r="H1813" i="3" s="1"/>
  <c r="I1813" i="3" s="1"/>
  <c r="J1813" i="3" s="1"/>
  <c r="K1813" i="3" s="1"/>
  <c r="L1813" i="3" s="1"/>
  <c r="G1814" i="3"/>
  <c r="H1814" i="3" s="1"/>
  <c r="I1814" i="3" s="1"/>
  <c r="J1814" i="3" s="1"/>
  <c r="K1814" i="3" s="1"/>
  <c r="L1814" i="3" s="1"/>
  <c r="G1815" i="3"/>
  <c r="H1815" i="3" s="1"/>
  <c r="I1815" i="3" s="1"/>
  <c r="J1815" i="3" s="1"/>
  <c r="K1815" i="3" s="1"/>
  <c r="L1815" i="3" s="1"/>
  <c r="G1816" i="3"/>
  <c r="H1816" i="3" s="1"/>
  <c r="I1816" i="3" s="1"/>
  <c r="J1816" i="3" s="1"/>
  <c r="K1816" i="3" s="1"/>
  <c r="L1816" i="3" s="1"/>
  <c r="G1817" i="3"/>
  <c r="H1817" i="3" s="1"/>
  <c r="I1817" i="3" s="1"/>
  <c r="J1817" i="3" s="1"/>
  <c r="K1817" i="3" s="1"/>
  <c r="L1817" i="3" s="1"/>
  <c r="G1818" i="3"/>
  <c r="H1818" i="3" s="1"/>
  <c r="I1818" i="3" s="1"/>
  <c r="J1818" i="3" s="1"/>
  <c r="K1818" i="3" s="1"/>
  <c r="L1818" i="3" s="1"/>
  <c r="G1819" i="3"/>
  <c r="H1819" i="3" s="1"/>
  <c r="I1819" i="3" s="1"/>
  <c r="J1819" i="3" s="1"/>
  <c r="K1819" i="3" s="1"/>
  <c r="L1819" i="3" s="1"/>
  <c r="G1820" i="3"/>
  <c r="H1820" i="3" s="1"/>
  <c r="I1820" i="3" s="1"/>
  <c r="J1820" i="3" s="1"/>
  <c r="K1820" i="3" s="1"/>
  <c r="L1820" i="3" s="1"/>
  <c r="G1821" i="3"/>
  <c r="H1821" i="3" s="1"/>
  <c r="I1821" i="3" s="1"/>
  <c r="J1821" i="3" s="1"/>
  <c r="K1821" i="3" s="1"/>
  <c r="L1821" i="3" s="1"/>
  <c r="G1822" i="3"/>
  <c r="H1822" i="3" s="1"/>
  <c r="I1822" i="3" s="1"/>
  <c r="J1822" i="3" s="1"/>
  <c r="K1822" i="3" s="1"/>
  <c r="L1822" i="3" s="1"/>
  <c r="G1823" i="3"/>
  <c r="H1823" i="3" s="1"/>
  <c r="I1823" i="3" s="1"/>
  <c r="J1823" i="3" s="1"/>
  <c r="K1823" i="3" s="1"/>
  <c r="L1823" i="3" s="1"/>
  <c r="G1824" i="3"/>
  <c r="H1824" i="3" s="1"/>
  <c r="I1824" i="3" s="1"/>
  <c r="J1824" i="3" s="1"/>
  <c r="K1824" i="3" s="1"/>
  <c r="L1824" i="3" s="1"/>
  <c r="G1825" i="3"/>
  <c r="H1825" i="3" s="1"/>
  <c r="I1825" i="3" s="1"/>
  <c r="J1825" i="3" s="1"/>
  <c r="K1825" i="3" s="1"/>
  <c r="L1825" i="3" s="1"/>
  <c r="G1826" i="3"/>
  <c r="H1826" i="3" s="1"/>
  <c r="I1826" i="3" s="1"/>
  <c r="J1826" i="3" s="1"/>
  <c r="K1826" i="3" s="1"/>
  <c r="L1826" i="3" s="1"/>
  <c r="G1827" i="3"/>
  <c r="H1827" i="3" s="1"/>
  <c r="I1827" i="3" s="1"/>
  <c r="J1827" i="3" s="1"/>
  <c r="K1827" i="3" s="1"/>
  <c r="L1827" i="3" s="1"/>
  <c r="G1828" i="3"/>
  <c r="H1828" i="3" s="1"/>
  <c r="I1828" i="3" s="1"/>
  <c r="J1828" i="3" s="1"/>
  <c r="K1828" i="3" s="1"/>
  <c r="L1828" i="3" s="1"/>
  <c r="G1829" i="3"/>
  <c r="H1829" i="3" s="1"/>
  <c r="I1829" i="3" s="1"/>
  <c r="J1829" i="3" s="1"/>
  <c r="K1829" i="3" s="1"/>
  <c r="L1829" i="3" s="1"/>
  <c r="G1830" i="3"/>
  <c r="H1830" i="3" s="1"/>
  <c r="I1830" i="3" s="1"/>
  <c r="J1830" i="3" s="1"/>
  <c r="K1830" i="3" s="1"/>
  <c r="L1830" i="3" s="1"/>
  <c r="G1831" i="3"/>
  <c r="H1831" i="3" s="1"/>
  <c r="I1831" i="3" s="1"/>
  <c r="J1831" i="3" s="1"/>
  <c r="K1831" i="3" s="1"/>
  <c r="L1831" i="3" s="1"/>
  <c r="G1832" i="3"/>
  <c r="H1832" i="3" s="1"/>
  <c r="I1832" i="3" s="1"/>
  <c r="J1832" i="3" s="1"/>
  <c r="K1832" i="3" s="1"/>
  <c r="L1832" i="3" s="1"/>
  <c r="G1833" i="3"/>
  <c r="H1833" i="3" s="1"/>
  <c r="I1833" i="3" s="1"/>
  <c r="J1833" i="3" s="1"/>
  <c r="K1833" i="3" s="1"/>
  <c r="L1833" i="3" s="1"/>
  <c r="G1834" i="3"/>
  <c r="H1834" i="3" s="1"/>
  <c r="I1834" i="3" s="1"/>
  <c r="J1834" i="3" s="1"/>
  <c r="K1834" i="3" s="1"/>
  <c r="L1834" i="3" s="1"/>
  <c r="G1835" i="3"/>
  <c r="H1835" i="3" s="1"/>
  <c r="I1835" i="3" s="1"/>
  <c r="J1835" i="3" s="1"/>
  <c r="K1835" i="3" s="1"/>
  <c r="L1835" i="3" s="1"/>
  <c r="G1836" i="3"/>
  <c r="H1836" i="3" s="1"/>
  <c r="I1836" i="3" s="1"/>
  <c r="J1836" i="3" s="1"/>
  <c r="K1836" i="3" s="1"/>
  <c r="L1836" i="3" s="1"/>
  <c r="G1837" i="3"/>
  <c r="H1837" i="3" s="1"/>
  <c r="I1837" i="3" s="1"/>
  <c r="J1837" i="3" s="1"/>
  <c r="K1837" i="3" s="1"/>
  <c r="L1837" i="3" s="1"/>
  <c r="G1838" i="3"/>
  <c r="H1838" i="3" s="1"/>
  <c r="I1838" i="3" s="1"/>
  <c r="J1838" i="3" s="1"/>
  <c r="K1838" i="3" s="1"/>
  <c r="L1838" i="3" s="1"/>
  <c r="G1839" i="3"/>
  <c r="H1839" i="3" s="1"/>
  <c r="I1839" i="3" s="1"/>
  <c r="J1839" i="3" s="1"/>
  <c r="K1839" i="3" s="1"/>
  <c r="L1839" i="3" s="1"/>
  <c r="G1840" i="3"/>
  <c r="H1840" i="3" s="1"/>
  <c r="I1840" i="3" s="1"/>
  <c r="J1840" i="3" s="1"/>
  <c r="K1840" i="3" s="1"/>
  <c r="L1840" i="3" s="1"/>
  <c r="G1841" i="3"/>
  <c r="H1841" i="3" s="1"/>
  <c r="I1841" i="3" s="1"/>
  <c r="J1841" i="3" s="1"/>
  <c r="K1841" i="3" s="1"/>
  <c r="L1841" i="3" s="1"/>
  <c r="G1842" i="3"/>
  <c r="H1842" i="3" s="1"/>
  <c r="I1842" i="3" s="1"/>
  <c r="J1842" i="3" s="1"/>
  <c r="K1842" i="3" s="1"/>
  <c r="L1842" i="3" s="1"/>
  <c r="G1843" i="3"/>
  <c r="H1843" i="3" s="1"/>
  <c r="I1843" i="3" s="1"/>
  <c r="J1843" i="3" s="1"/>
  <c r="K1843" i="3" s="1"/>
  <c r="L1843" i="3" s="1"/>
  <c r="G1844" i="3"/>
  <c r="H1844" i="3" s="1"/>
  <c r="I1844" i="3" s="1"/>
  <c r="J1844" i="3" s="1"/>
  <c r="K1844" i="3" s="1"/>
  <c r="L1844" i="3" s="1"/>
  <c r="G1845" i="3"/>
  <c r="H1845" i="3" s="1"/>
  <c r="I1845" i="3" s="1"/>
  <c r="J1845" i="3" s="1"/>
  <c r="K1845" i="3" s="1"/>
  <c r="L1845" i="3" s="1"/>
  <c r="G1846" i="3"/>
  <c r="H1846" i="3" s="1"/>
  <c r="I1846" i="3" s="1"/>
  <c r="J1846" i="3" s="1"/>
  <c r="K1846" i="3" s="1"/>
  <c r="L1846" i="3" s="1"/>
  <c r="G1847" i="3"/>
  <c r="H1847" i="3" s="1"/>
  <c r="I1847" i="3" s="1"/>
  <c r="J1847" i="3" s="1"/>
  <c r="K1847" i="3" s="1"/>
  <c r="L1847" i="3" s="1"/>
  <c r="G1848" i="3"/>
  <c r="H1848" i="3" s="1"/>
  <c r="I1848" i="3" s="1"/>
  <c r="J1848" i="3" s="1"/>
  <c r="K1848" i="3" s="1"/>
  <c r="L1848" i="3" s="1"/>
  <c r="G1849" i="3"/>
  <c r="H1849" i="3" s="1"/>
  <c r="I1849" i="3" s="1"/>
  <c r="J1849" i="3" s="1"/>
  <c r="K1849" i="3" s="1"/>
  <c r="L1849" i="3" s="1"/>
  <c r="G1850" i="3"/>
  <c r="H1850" i="3" s="1"/>
  <c r="I1850" i="3" s="1"/>
  <c r="J1850" i="3" s="1"/>
  <c r="K1850" i="3" s="1"/>
  <c r="L1850" i="3" s="1"/>
  <c r="G1851" i="3"/>
  <c r="H1851" i="3" s="1"/>
  <c r="I1851" i="3" s="1"/>
  <c r="J1851" i="3" s="1"/>
  <c r="K1851" i="3" s="1"/>
  <c r="L1851" i="3" s="1"/>
  <c r="G1852" i="3"/>
  <c r="H1852" i="3" s="1"/>
  <c r="I1852" i="3" s="1"/>
  <c r="J1852" i="3" s="1"/>
  <c r="K1852" i="3" s="1"/>
  <c r="L1852" i="3" s="1"/>
  <c r="G1853" i="3"/>
  <c r="H1853" i="3" s="1"/>
  <c r="I1853" i="3" s="1"/>
  <c r="J1853" i="3" s="1"/>
  <c r="K1853" i="3" s="1"/>
  <c r="L1853" i="3" s="1"/>
  <c r="G1854" i="3"/>
  <c r="H1854" i="3" s="1"/>
  <c r="I1854" i="3" s="1"/>
  <c r="J1854" i="3" s="1"/>
  <c r="K1854" i="3" s="1"/>
  <c r="L1854" i="3" s="1"/>
  <c r="G1855" i="3"/>
  <c r="H1855" i="3" s="1"/>
  <c r="I1855" i="3" s="1"/>
  <c r="J1855" i="3" s="1"/>
  <c r="K1855" i="3" s="1"/>
  <c r="L1855" i="3" s="1"/>
  <c r="G1856" i="3"/>
  <c r="H1856" i="3" s="1"/>
  <c r="I1856" i="3" s="1"/>
  <c r="J1856" i="3" s="1"/>
  <c r="K1856" i="3" s="1"/>
  <c r="L1856" i="3" s="1"/>
  <c r="G1857" i="3"/>
  <c r="H1857" i="3" s="1"/>
  <c r="I1857" i="3" s="1"/>
  <c r="J1857" i="3" s="1"/>
  <c r="K1857" i="3" s="1"/>
  <c r="L1857" i="3" s="1"/>
  <c r="G1858" i="3"/>
  <c r="H1858" i="3" s="1"/>
  <c r="I1858" i="3" s="1"/>
  <c r="J1858" i="3" s="1"/>
  <c r="K1858" i="3" s="1"/>
  <c r="L1858" i="3" s="1"/>
  <c r="G1859" i="3"/>
  <c r="H1859" i="3" s="1"/>
  <c r="I1859" i="3" s="1"/>
  <c r="J1859" i="3" s="1"/>
  <c r="K1859" i="3" s="1"/>
  <c r="L1859" i="3" s="1"/>
  <c r="G1860" i="3"/>
  <c r="H1860" i="3" s="1"/>
  <c r="I1860" i="3" s="1"/>
  <c r="J1860" i="3" s="1"/>
  <c r="K1860" i="3" s="1"/>
  <c r="L1860" i="3" s="1"/>
  <c r="G1861" i="3"/>
  <c r="H1861" i="3" s="1"/>
  <c r="I1861" i="3" s="1"/>
  <c r="J1861" i="3" s="1"/>
  <c r="K1861" i="3" s="1"/>
  <c r="L1861" i="3" s="1"/>
  <c r="G1862" i="3"/>
  <c r="H1862" i="3" s="1"/>
  <c r="I1862" i="3" s="1"/>
  <c r="J1862" i="3" s="1"/>
  <c r="K1862" i="3" s="1"/>
  <c r="L1862" i="3" s="1"/>
  <c r="G1863" i="3"/>
  <c r="H1863" i="3" s="1"/>
  <c r="I1863" i="3" s="1"/>
  <c r="J1863" i="3" s="1"/>
  <c r="K1863" i="3" s="1"/>
  <c r="L1863" i="3" s="1"/>
  <c r="G1864" i="3"/>
  <c r="H1864" i="3" s="1"/>
  <c r="I1864" i="3" s="1"/>
  <c r="J1864" i="3" s="1"/>
  <c r="K1864" i="3" s="1"/>
  <c r="L1864" i="3" s="1"/>
  <c r="G1865" i="3"/>
  <c r="H1865" i="3" s="1"/>
  <c r="I1865" i="3" s="1"/>
  <c r="J1865" i="3" s="1"/>
  <c r="K1865" i="3" s="1"/>
  <c r="L1865" i="3" s="1"/>
  <c r="G1866" i="3"/>
  <c r="H1866" i="3" s="1"/>
  <c r="I1866" i="3" s="1"/>
  <c r="J1866" i="3" s="1"/>
  <c r="K1866" i="3" s="1"/>
  <c r="L1866" i="3" s="1"/>
  <c r="G1867" i="3"/>
  <c r="H1867" i="3" s="1"/>
  <c r="I1867" i="3" s="1"/>
  <c r="J1867" i="3" s="1"/>
  <c r="K1867" i="3" s="1"/>
  <c r="L1867" i="3" s="1"/>
  <c r="G1868" i="3"/>
  <c r="H1868" i="3" s="1"/>
  <c r="I1868" i="3" s="1"/>
  <c r="J1868" i="3" s="1"/>
  <c r="K1868" i="3" s="1"/>
  <c r="L1868" i="3" s="1"/>
  <c r="G1869" i="3"/>
  <c r="H1869" i="3" s="1"/>
  <c r="I1869" i="3" s="1"/>
  <c r="J1869" i="3" s="1"/>
  <c r="K1869" i="3" s="1"/>
  <c r="L1869" i="3" s="1"/>
  <c r="G1870" i="3"/>
  <c r="H1870" i="3" s="1"/>
  <c r="I1870" i="3" s="1"/>
  <c r="J1870" i="3" s="1"/>
  <c r="K1870" i="3" s="1"/>
  <c r="L1870" i="3" s="1"/>
  <c r="G1871" i="3"/>
  <c r="H1871" i="3" s="1"/>
  <c r="I1871" i="3" s="1"/>
  <c r="J1871" i="3" s="1"/>
  <c r="K1871" i="3" s="1"/>
  <c r="L1871" i="3" s="1"/>
  <c r="G1872" i="3"/>
  <c r="H1872" i="3" s="1"/>
  <c r="I1872" i="3" s="1"/>
  <c r="J1872" i="3" s="1"/>
  <c r="K1872" i="3" s="1"/>
  <c r="L1872" i="3" s="1"/>
  <c r="G1873" i="3"/>
  <c r="H1873" i="3" s="1"/>
  <c r="I1873" i="3" s="1"/>
  <c r="J1873" i="3" s="1"/>
  <c r="K1873" i="3" s="1"/>
  <c r="L1873" i="3" s="1"/>
  <c r="G1874" i="3"/>
  <c r="H1874" i="3" s="1"/>
  <c r="I1874" i="3" s="1"/>
  <c r="J1874" i="3" s="1"/>
  <c r="K1874" i="3" s="1"/>
  <c r="L1874" i="3" s="1"/>
  <c r="G1875" i="3"/>
  <c r="H1875" i="3" s="1"/>
  <c r="I1875" i="3" s="1"/>
  <c r="J1875" i="3" s="1"/>
  <c r="K1875" i="3" s="1"/>
  <c r="L1875" i="3" s="1"/>
  <c r="G1876" i="3"/>
  <c r="H1876" i="3" s="1"/>
  <c r="I1876" i="3" s="1"/>
  <c r="J1876" i="3" s="1"/>
  <c r="K1876" i="3" s="1"/>
  <c r="L1876" i="3" s="1"/>
  <c r="G1877" i="3"/>
  <c r="H1877" i="3" s="1"/>
  <c r="I1877" i="3" s="1"/>
  <c r="J1877" i="3" s="1"/>
  <c r="K1877" i="3" s="1"/>
  <c r="L1877" i="3" s="1"/>
  <c r="G1878" i="3"/>
  <c r="H1878" i="3" s="1"/>
  <c r="I1878" i="3" s="1"/>
  <c r="J1878" i="3" s="1"/>
  <c r="K1878" i="3" s="1"/>
  <c r="L1878" i="3" s="1"/>
  <c r="G1879" i="3"/>
  <c r="H1879" i="3" s="1"/>
  <c r="I1879" i="3" s="1"/>
  <c r="J1879" i="3" s="1"/>
  <c r="K1879" i="3" s="1"/>
  <c r="L1879" i="3" s="1"/>
  <c r="G1880" i="3"/>
  <c r="H1880" i="3" s="1"/>
  <c r="I1880" i="3" s="1"/>
  <c r="J1880" i="3" s="1"/>
  <c r="K1880" i="3" s="1"/>
  <c r="L1880" i="3" s="1"/>
  <c r="G1881" i="3"/>
  <c r="H1881" i="3" s="1"/>
  <c r="I1881" i="3" s="1"/>
  <c r="J1881" i="3" s="1"/>
  <c r="K1881" i="3" s="1"/>
  <c r="L1881" i="3" s="1"/>
  <c r="G1882" i="3"/>
  <c r="H1882" i="3" s="1"/>
  <c r="I1882" i="3" s="1"/>
  <c r="J1882" i="3" s="1"/>
  <c r="K1882" i="3" s="1"/>
  <c r="L1882" i="3" s="1"/>
  <c r="G1883" i="3"/>
  <c r="H1883" i="3" s="1"/>
  <c r="I1883" i="3" s="1"/>
  <c r="J1883" i="3" s="1"/>
  <c r="K1883" i="3" s="1"/>
  <c r="L1883" i="3" s="1"/>
  <c r="G1884" i="3"/>
  <c r="H1884" i="3" s="1"/>
  <c r="I1884" i="3" s="1"/>
  <c r="J1884" i="3" s="1"/>
  <c r="K1884" i="3" s="1"/>
  <c r="L1884" i="3" s="1"/>
  <c r="G1885" i="3"/>
  <c r="H1885" i="3" s="1"/>
  <c r="I1885" i="3" s="1"/>
  <c r="J1885" i="3" s="1"/>
  <c r="K1885" i="3" s="1"/>
  <c r="L1885" i="3" s="1"/>
  <c r="G1886" i="3"/>
  <c r="H1886" i="3" s="1"/>
  <c r="I1886" i="3" s="1"/>
  <c r="J1886" i="3" s="1"/>
  <c r="K1886" i="3" s="1"/>
  <c r="L1886" i="3" s="1"/>
  <c r="G1887" i="3"/>
  <c r="H1887" i="3" s="1"/>
  <c r="I1887" i="3" s="1"/>
  <c r="J1887" i="3" s="1"/>
  <c r="K1887" i="3" s="1"/>
  <c r="L1887" i="3" s="1"/>
  <c r="G1888" i="3"/>
  <c r="H1888" i="3" s="1"/>
  <c r="I1888" i="3" s="1"/>
  <c r="J1888" i="3" s="1"/>
  <c r="K1888" i="3" s="1"/>
  <c r="L1888" i="3" s="1"/>
  <c r="G1889" i="3"/>
  <c r="H1889" i="3" s="1"/>
  <c r="I1889" i="3" s="1"/>
  <c r="J1889" i="3" s="1"/>
  <c r="K1889" i="3" s="1"/>
  <c r="L1889" i="3" s="1"/>
  <c r="G1890" i="3"/>
  <c r="H1890" i="3" s="1"/>
  <c r="I1890" i="3" s="1"/>
  <c r="J1890" i="3" s="1"/>
  <c r="K1890" i="3" s="1"/>
  <c r="L1890" i="3" s="1"/>
  <c r="G1891" i="3"/>
  <c r="H1891" i="3" s="1"/>
  <c r="I1891" i="3" s="1"/>
  <c r="J1891" i="3" s="1"/>
  <c r="K1891" i="3" s="1"/>
  <c r="L1891" i="3" s="1"/>
  <c r="G1892" i="3"/>
  <c r="H1892" i="3" s="1"/>
  <c r="I1892" i="3" s="1"/>
  <c r="J1892" i="3" s="1"/>
  <c r="K1892" i="3" s="1"/>
  <c r="L1892" i="3" s="1"/>
  <c r="G1893" i="3"/>
  <c r="H1893" i="3" s="1"/>
  <c r="I1893" i="3" s="1"/>
  <c r="J1893" i="3" s="1"/>
  <c r="K1893" i="3" s="1"/>
  <c r="L1893" i="3" s="1"/>
  <c r="G1894" i="3"/>
  <c r="H1894" i="3" s="1"/>
  <c r="I1894" i="3" s="1"/>
  <c r="J1894" i="3" s="1"/>
  <c r="K1894" i="3" s="1"/>
  <c r="L1894" i="3" s="1"/>
  <c r="G1895" i="3"/>
  <c r="H1895" i="3" s="1"/>
  <c r="I1895" i="3" s="1"/>
  <c r="J1895" i="3" s="1"/>
  <c r="K1895" i="3" s="1"/>
  <c r="L1895" i="3" s="1"/>
  <c r="G1896" i="3"/>
  <c r="H1896" i="3" s="1"/>
  <c r="I1896" i="3" s="1"/>
  <c r="J1896" i="3" s="1"/>
  <c r="K1896" i="3" s="1"/>
  <c r="L1896" i="3" s="1"/>
  <c r="G1897" i="3"/>
  <c r="H1897" i="3" s="1"/>
  <c r="I1897" i="3" s="1"/>
  <c r="J1897" i="3" s="1"/>
  <c r="K1897" i="3" s="1"/>
  <c r="L1897" i="3" s="1"/>
  <c r="G1898" i="3"/>
  <c r="H1898" i="3" s="1"/>
  <c r="I1898" i="3" s="1"/>
  <c r="J1898" i="3" s="1"/>
  <c r="K1898" i="3" s="1"/>
  <c r="L1898" i="3" s="1"/>
  <c r="G1899" i="3"/>
  <c r="H1899" i="3" s="1"/>
  <c r="I1899" i="3" s="1"/>
  <c r="J1899" i="3" s="1"/>
  <c r="K1899" i="3" s="1"/>
  <c r="L1899" i="3" s="1"/>
  <c r="G1900" i="3"/>
  <c r="H1900" i="3" s="1"/>
  <c r="I1900" i="3" s="1"/>
  <c r="J1900" i="3" s="1"/>
  <c r="K1900" i="3" s="1"/>
  <c r="L1900" i="3" s="1"/>
  <c r="G1902" i="3"/>
  <c r="H1902" i="3" s="1"/>
  <c r="I1902" i="3" s="1"/>
  <c r="J1902" i="3" s="1"/>
  <c r="K1902" i="3" s="1"/>
  <c r="L1902" i="3" s="1"/>
  <c r="G1903" i="3"/>
  <c r="H1903" i="3" s="1"/>
  <c r="I1903" i="3" s="1"/>
  <c r="J1903" i="3" s="1"/>
  <c r="K1903" i="3" s="1"/>
  <c r="L1903" i="3" s="1"/>
  <c r="G1906" i="3"/>
  <c r="H1906" i="3" s="1"/>
  <c r="G1907" i="3"/>
  <c r="H1907" i="3" s="1"/>
  <c r="I1907" i="3" s="1"/>
  <c r="J1907" i="3" s="1"/>
  <c r="K1907" i="3" s="1"/>
  <c r="L1907" i="3" s="1"/>
  <c r="G1908" i="3"/>
  <c r="H1908" i="3" s="1"/>
  <c r="I1908" i="3" s="1"/>
  <c r="J1908" i="3" s="1"/>
  <c r="K1908" i="3" s="1"/>
  <c r="L1908" i="3" s="1"/>
  <c r="G1909" i="3"/>
  <c r="H1909" i="3" s="1"/>
  <c r="I1909" i="3" s="1"/>
  <c r="J1909" i="3" s="1"/>
  <c r="K1909" i="3" s="1"/>
  <c r="L1909" i="3" s="1"/>
  <c r="G1910" i="3"/>
  <c r="H1910" i="3" s="1"/>
  <c r="I1910" i="3" s="1"/>
  <c r="J1910" i="3" s="1"/>
  <c r="K1910" i="3" s="1"/>
  <c r="L1910" i="3" s="1"/>
  <c r="G1912" i="3"/>
  <c r="H1912" i="3" s="1"/>
  <c r="I1912" i="3" s="1"/>
  <c r="J1912" i="3" s="1"/>
  <c r="K1912" i="3" s="1"/>
  <c r="L1912" i="3" s="1"/>
  <c r="G1913" i="3"/>
  <c r="H1913" i="3" s="1"/>
  <c r="I1913" i="3" s="1"/>
  <c r="J1913" i="3" s="1"/>
  <c r="K1913" i="3" s="1"/>
  <c r="L1913" i="3" s="1"/>
  <c r="G1914" i="3"/>
  <c r="H1914" i="3" s="1"/>
  <c r="I1914" i="3" s="1"/>
  <c r="J1914" i="3" s="1"/>
  <c r="K1914" i="3" s="1"/>
  <c r="L1914" i="3" s="1"/>
  <c r="G1915" i="3"/>
  <c r="H1915" i="3" s="1"/>
  <c r="I1915" i="3" s="1"/>
  <c r="J1915" i="3" s="1"/>
  <c r="K1915" i="3" s="1"/>
  <c r="L1915" i="3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L1309" i="3" l="1"/>
  <c r="I267" i="3"/>
  <c r="L606" i="3"/>
  <c r="L115" i="3"/>
  <c r="L609" i="3"/>
  <c r="L1758" i="3"/>
  <c r="L503" i="3"/>
  <c r="L454" i="3"/>
  <c r="L1189" i="3"/>
  <c r="L155" i="3"/>
  <c r="L1544" i="3"/>
  <c r="G219" i="3"/>
  <c r="F219" i="3"/>
  <c r="L388" i="3"/>
  <c r="L1525" i="3"/>
  <c r="L142" i="3"/>
  <c r="L387" i="3"/>
  <c r="L1468" i="3"/>
  <c r="L1586" i="3"/>
  <c r="L393" i="3"/>
  <c r="L1280" i="3"/>
  <c r="L274" i="3"/>
  <c r="L1581" i="3"/>
  <c r="L1431" i="3"/>
  <c r="F1781" i="3"/>
  <c r="L1546" i="3"/>
  <c r="L552" i="3"/>
  <c r="L1444" i="3"/>
  <c r="L74" i="3"/>
  <c r="L401" i="3"/>
  <c r="L354" i="3"/>
  <c r="L269" i="3"/>
  <c r="L1780" i="3"/>
  <c r="L688" i="3"/>
  <c r="L283" i="3"/>
  <c r="K1189" i="3"/>
  <c r="L1545" i="3"/>
  <c r="L332" i="3"/>
  <c r="L375" i="3"/>
  <c r="L1613" i="3"/>
  <c r="L403" i="3"/>
  <c r="K1545" i="3"/>
  <c r="L656" i="3"/>
  <c r="L1000" i="3"/>
  <c r="L1327" i="3"/>
  <c r="L302" i="3"/>
  <c r="L109" i="3"/>
  <c r="L123" i="3"/>
  <c r="L159" i="3"/>
  <c r="L1316" i="3"/>
  <c r="H140" i="3"/>
  <c r="K354" i="3"/>
  <c r="L303" i="3"/>
  <c r="L160" i="3"/>
  <c r="L831" i="3"/>
  <c r="L996" i="3"/>
  <c r="J145" i="3"/>
  <c r="K1744" i="3"/>
  <c r="L1744" i="3"/>
  <c r="L866" i="3"/>
  <c r="L1066" i="3"/>
  <c r="L825" i="3"/>
  <c r="L494" i="3"/>
  <c r="L191" i="3"/>
  <c r="K502" i="3"/>
  <c r="L502" i="3"/>
  <c r="L1262" i="3"/>
  <c r="L603" i="3"/>
  <c r="K608" i="3"/>
  <c r="L608" i="3"/>
  <c r="L397" i="3"/>
  <c r="L292" i="3"/>
  <c r="L114" i="3"/>
  <c r="K589" i="3"/>
  <c r="L589" i="3"/>
  <c r="L110" i="3"/>
  <c r="K1663" i="3"/>
  <c r="L1663" i="3"/>
  <c r="L163" i="3"/>
  <c r="L1911" i="3"/>
  <c r="K400" i="3"/>
  <c r="L400" i="3"/>
  <c r="L108" i="3"/>
  <c r="K1286" i="3"/>
  <c r="L1286" i="3"/>
  <c r="L522" i="3"/>
  <c r="J563" i="3"/>
  <c r="L1434" i="3"/>
  <c r="K1590" i="3"/>
  <c r="L1590" i="3"/>
  <c r="L378" i="3"/>
  <c r="L818" i="3"/>
  <c r="L107" i="3"/>
  <c r="K144" i="3"/>
  <c r="L144" i="3"/>
  <c r="L342" i="3"/>
  <c r="L1576" i="3"/>
  <c r="L1120" i="3"/>
  <c r="L218" i="3"/>
  <c r="L1625" i="3"/>
  <c r="L1463" i="3"/>
  <c r="J144" i="3"/>
  <c r="G140" i="3"/>
  <c r="K1326" i="3"/>
  <c r="L1326" i="3"/>
  <c r="K386" i="3"/>
  <c r="L386" i="3"/>
  <c r="J1544" i="3"/>
  <c r="K1544" i="3"/>
  <c r="I1663" i="3"/>
  <c r="J1663" i="3"/>
  <c r="L327" i="3"/>
  <c r="L848" i="3"/>
  <c r="K1546" i="3"/>
  <c r="L146" i="3"/>
  <c r="L569" i="3"/>
  <c r="L949" i="3"/>
  <c r="L104" i="3"/>
  <c r="K1906" i="3"/>
  <c r="L1906" i="3"/>
  <c r="L143" i="3"/>
  <c r="K142" i="3"/>
  <c r="L858" i="3"/>
  <c r="L177" i="3"/>
  <c r="K1423" i="3"/>
  <c r="L1423" i="3"/>
  <c r="K858" i="3"/>
  <c r="L1279" i="3"/>
  <c r="L1605" i="3"/>
  <c r="K145" i="3"/>
  <c r="L145" i="3"/>
  <c r="K563" i="3"/>
  <c r="L563" i="3"/>
  <c r="J95" i="3"/>
  <c r="K95" i="3"/>
  <c r="L95" i="3"/>
  <c r="K190" i="3"/>
  <c r="L190" i="3"/>
  <c r="L1691" i="3"/>
  <c r="L1596" i="3"/>
  <c r="L396" i="3"/>
  <c r="L157" i="3"/>
  <c r="L310" i="3"/>
  <c r="K1606" i="3"/>
  <c r="L1606" i="3"/>
  <c r="K167" i="3"/>
  <c r="L167" i="3"/>
  <c r="J1412" i="3"/>
  <c r="K1412" i="3"/>
  <c r="L1412" i="3"/>
  <c r="F831" i="3"/>
  <c r="G831" i="3"/>
  <c r="L631" i="3"/>
  <c r="I268" i="3"/>
  <c r="J268" i="3"/>
  <c r="K268" i="3"/>
  <c r="L268" i="3"/>
  <c r="L1425" i="3"/>
  <c r="J867" i="3"/>
  <c r="K867" i="3"/>
  <c r="L867" i="3"/>
  <c r="L75" i="3"/>
  <c r="J1566" i="3"/>
  <c r="K1566" i="3"/>
  <c r="L1566" i="3"/>
  <c r="J1445" i="3"/>
  <c r="K1445" i="3"/>
  <c r="L1445" i="3"/>
  <c r="J1434" i="3"/>
  <c r="K1434" i="3"/>
  <c r="K1428" i="3"/>
  <c r="L1428" i="3"/>
  <c r="I141" i="3"/>
  <c r="J1617" i="3"/>
  <c r="K1617" i="3"/>
  <c r="L1617" i="3"/>
  <c r="L447" i="3"/>
  <c r="L147" i="3"/>
  <c r="I1911" i="3"/>
  <c r="J1911" i="3"/>
  <c r="K1911" i="3"/>
  <c r="I1066" i="3"/>
  <c r="J1066" i="3"/>
  <c r="K1066" i="3"/>
  <c r="J1594" i="3"/>
  <c r="K1594" i="3"/>
  <c r="L1594" i="3"/>
  <c r="L1435" i="3"/>
  <c r="J1606" i="3"/>
  <c r="K155" i="3"/>
  <c r="K1605" i="3"/>
  <c r="L360" i="3"/>
  <c r="K398" i="3"/>
  <c r="L398" i="3"/>
  <c r="I1445" i="3"/>
  <c r="L270" i="3"/>
  <c r="L273" i="3"/>
  <c r="K1463" i="3"/>
  <c r="J1314" i="3"/>
  <c r="K1314" i="3"/>
  <c r="L1314" i="3"/>
  <c r="K1285" i="3"/>
  <c r="L1285" i="3"/>
  <c r="K493" i="3"/>
  <c r="L493" i="3"/>
  <c r="L419" i="3"/>
  <c r="L1413" i="3"/>
  <c r="L1284" i="3"/>
  <c r="K1904" i="3"/>
  <c r="L1904" i="3"/>
  <c r="J1905" i="3"/>
  <c r="K1905" i="3"/>
  <c r="L1905" i="3"/>
  <c r="K831" i="3"/>
  <c r="J551" i="3"/>
  <c r="K551" i="3"/>
  <c r="L551" i="3"/>
  <c r="L1283" i="3"/>
  <c r="J1285" i="3"/>
  <c r="K570" i="3"/>
  <c r="L570" i="3"/>
  <c r="L377" i="3"/>
  <c r="K1525" i="3"/>
  <c r="J603" i="3"/>
  <c r="K603" i="3"/>
  <c r="L121" i="3"/>
  <c r="J1468" i="3"/>
  <c r="K1468" i="3"/>
  <c r="I1586" i="3"/>
  <c r="J1586" i="3"/>
  <c r="K1586" i="3"/>
  <c r="L562" i="3"/>
  <c r="K1650" i="3"/>
  <c r="L1650" i="3"/>
  <c r="K501" i="3"/>
  <c r="L501" i="3"/>
  <c r="I949" i="3"/>
  <c r="J949" i="3"/>
  <c r="K949" i="3"/>
  <c r="K1581" i="3"/>
  <c r="K1360" i="3"/>
  <c r="L1360" i="3"/>
  <c r="K632" i="3"/>
  <c r="L632" i="3"/>
  <c r="L824" i="3"/>
  <c r="L308" i="3"/>
  <c r="J552" i="3"/>
  <c r="K552" i="3"/>
  <c r="F1444" i="3"/>
  <c r="G1444" i="3"/>
  <c r="H1444" i="3"/>
  <c r="I1444" i="3"/>
  <c r="J1444" i="3"/>
  <c r="K1444" i="3"/>
  <c r="K1003" i="3"/>
  <c r="L1003" i="3"/>
  <c r="J1671" i="3"/>
  <c r="K1671" i="3"/>
  <c r="L1671" i="3"/>
  <c r="K401" i="3"/>
  <c r="J1590" i="3"/>
  <c r="I996" i="3"/>
  <c r="J996" i="3"/>
  <c r="K996" i="3"/>
  <c r="L1614" i="3"/>
  <c r="I145" i="3"/>
  <c r="J1736" i="3"/>
  <c r="K1736" i="3"/>
  <c r="L1736" i="3"/>
  <c r="G1314" i="3"/>
  <c r="H1314" i="3"/>
  <c r="I1314" i="3"/>
  <c r="K688" i="3"/>
  <c r="K1759" i="3"/>
  <c r="L1759" i="3"/>
  <c r="K606" i="3"/>
  <c r="I1434" i="3"/>
  <c r="K1335" i="3"/>
  <c r="L1335" i="3"/>
  <c r="L316" i="3"/>
  <c r="J375" i="3"/>
  <c r="K375" i="3"/>
  <c r="K847" i="3"/>
  <c r="L847" i="3"/>
  <c r="J656" i="3"/>
  <c r="K1115" i="3"/>
  <c r="L1115" i="3"/>
  <c r="J1545" i="3"/>
  <c r="L178" i="3"/>
  <c r="J1781" i="3"/>
  <c r="K1781" i="3"/>
  <c r="L1781" i="3"/>
  <c r="F866" i="3"/>
  <c r="G866" i="3"/>
  <c r="H866" i="3"/>
  <c r="I866" i="3"/>
  <c r="J866" i="3"/>
  <c r="K866" i="3"/>
  <c r="L1651" i="3"/>
  <c r="K1000" i="3"/>
  <c r="F1066" i="3"/>
  <c r="G1066" i="3"/>
  <c r="H1066" i="3"/>
  <c r="I1594" i="3"/>
  <c r="J1423" i="3"/>
  <c r="H1586" i="3"/>
  <c r="I1308" i="3"/>
  <c r="J1308" i="3"/>
  <c r="K1308" i="3"/>
  <c r="L1308" i="3"/>
  <c r="F1663" i="3"/>
  <c r="G1663" i="3"/>
  <c r="H1663" i="3"/>
  <c r="F1594" i="3"/>
  <c r="G1594" i="3"/>
  <c r="H1594" i="3"/>
  <c r="L353" i="3"/>
  <c r="L836" i="3"/>
  <c r="K562" i="3"/>
  <c r="K569" i="3"/>
  <c r="K848" i="3"/>
  <c r="K122" i="3"/>
  <c r="L122" i="3"/>
  <c r="L367" i="3"/>
  <c r="I1544" i="3"/>
  <c r="J1744" i="3"/>
  <c r="J1906" i="3"/>
  <c r="I1781" i="3"/>
  <c r="L655" i="3"/>
  <c r="J1335" i="3"/>
  <c r="I388" i="3"/>
  <c r="J1000" i="3"/>
  <c r="L105" i="3"/>
  <c r="K1576" i="3"/>
  <c r="J831" i="3"/>
  <c r="K1283" i="3"/>
  <c r="L1414" i="3"/>
  <c r="L476" i="3"/>
  <c r="K342" i="3"/>
  <c r="H996" i="3"/>
  <c r="I1606" i="3"/>
  <c r="K274" i="3"/>
  <c r="K522" i="3"/>
  <c r="J1115" i="3"/>
  <c r="K825" i="3"/>
  <c r="F949" i="3"/>
  <c r="G949" i="3"/>
  <c r="H949" i="3"/>
  <c r="K1425" i="3"/>
  <c r="F1911" i="3"/>
  <c r="G1911" i="3"/>
  <c r="H1911" i="3"/>
  <c r="L116" i="3"/>
  <c r="K178" i="3"/>
  <c r="K366" i="3"/>
  <c r="L366" i="3"/>
  <c r="F1586" i="3"/>
  <c r="G1586" i="3"/>
  <c r="I1671" i="3"/>
  <c r="I603" i="3"/>
  <c r="F1434" i="3"/>
  <c r="G1434" i="3"/>
  <c r="H1434" i="3"/>
  <c r="J589" i="3"/>
  <c r="L849" i="3"/>
  <c r="L496" i="3"/>
  <c r="J1614" i="3"/>
  <c r="K1614" i="3"/>
  <c r="H1189" i="3"/>
  <c r="I1189" i="3"/>
  <c r="J1189" i="3"/>
  <c r="F1671" i="3"/>
  <c r="G1671" i="3"/>
  <c r="H1671" i="3"/>
  <c r="L694" i="3"/>
  <c r="K121" i="3"/>
  <c r="H1905" i="3"/>
  <c r="I1905" i="3"/>
  <c r="K387" i="3"/>
  <c r="J1309" i="3"/>
  <c r="K1309" i="3"/>
  <c r="K419" i="3"/>
  <c r="J606" i="3"/>
  <c r="I1546" i="3"/>
  <c r="J1546" i="3"/>
  <c r="J273" i="3"/>
  <c r="K273" i="3"/>
  <c r="G1308" i="3"/>
  <c r="H1308" i="3"/>
  <c r="K119" i="3"/>
  <c r="L119" i="3"/>
  <c r="K836" i="3"/>
  <c r="I104" i="3"/>
  <c r="J104" i="3"/>
  <c r="K104" i="3"/>
  <c r="K1582" i="3"/>
  <c r="L1582" i="3"/>
  <c r="F1545" i="3"/>
  <c r="G1545" i="3"/>
  <c r="H1545" i="3"/>
  <c r="I1545" i="3"/>
  <c r="L284" i="3"/>
  <c r="K292" i="3"/>
  <c r="K824" i="3"/>
  <c r="J501" i="3"/>
  <c r="L588" i="3"/>
  <c r="J848" i="3"/>
  <c r="K340" i="3"/>
  <c r="L340" i="3"/>
  <c r="I1412" i="3"/>
  <c r="K1691" i="3"/>
  <c r="K447" i="3"/>
  <c r="I1423" i="3"/>
  <c r="J1571" i="3"/>
  <c r="K1571" i="3"/>
  <c r="L1571" i="3"/>
  <c r="K302" i="3"/>
  <c r="L309" i="3"/>
  <c r="L380" i="3"/>
  <c r="I1613" i="3"/>
  <c r="J1613" i="3"/>
  <c r="K1613" i="3"/>
  <c r="K380" i="3"/>
  <c r="K1625" i="3"/>
  <c r="J1605" i="3"/>
  <c r="K1760" i="3"/>
  <c r="L1760" i="3"/>
  <c r="K109" i="3"/>
  <c r="K630" i="3"/>
  <c r="L630" i="3"/>
  <c r="I109" i="3"/>
  <c r="J109" i="3"/>
  <c r="H1360" i="3"/>
  <c r="I1360" i="3"/>
  <c r="J1360" i="3"/>
  <c r="H400" i="3"/>
  <c r="I400" i="3"/>
  <c r="J400" i="3"/>
  <c r="G269" i="3"/>
  <c r="H269" i="3"/>
  <c r="I269" i="3"/>
  <c r="L120" i="3"/>
  <c r="L339" i="3"/>
  <c r="I1525" i="3"/>
  <c r="J1525" i="3"/>
  <c r="F1360" i="3"/>
  <c r="G1360" i="3"/>
  <c r="K310" i="3"/>
  <c r="I1120" i="3"/>
  <c r="J1120" i="3"/>
  <c r="K1120" i="3"/>
  <c r="F1571" i="3"/>
  <c r="G1571" i="3"/>
  <c r="H1571" i="3"/>
  <c r="I1571" i="3"/>
  <c r="K1901" i="3"/>
  <c r="L1901" i="3"/>
  <c r="J269" i="3"/>
  <c r="K269" i="3"/>
  <c r="H570" i="3"/>
  <c r="I570" i="3"/>
  <c r="J570" i="3"/>
  <c r="I1413" i="3"/>
  <c r="J1413" i="3"/>
  <c r="K1413" i="3"/>
  <c r="J1691" i="3"/>
  <c r="F996" i="3"/>
  <c r="G996" i="3"/>
  <c r="G1285" i="3"/>
  <c r="H1285" i="3"/>
  <c r="I1285" i="3"/>
  <c r="K159" i="3"/>
  <c r="L696" i="3"/>
  <c r="H1759" i="3"/>
  <c r="I1759" i="3"/>
  <c r="J1759" i="3"/>
  <c r="K177" i="3"/>
  <c r="F1285" i="3"/>
  <c r="I1286" i="3"/>
  <c r="J1286" i="3"/>
  <c r="H1463" i="3"/>
  <c r="I1463" i="3"/>
  <c r="J1463" i="3"/>
  <c r="F1463" i="3"/>
  <c r="G1463" i="3"/>
  <c r="I551" i="3"/>
  <c r="I589" i="3"/>
  <c r="F1189" i="3"/>
  <c r="G1189" i="3"/>
  <c r="K1315" i="3"/>
  <c r="L1315" i="3"/>
  <c r="G1759" i="3"/>
  <c r="I1760" i="3"/>
  <c r="J1760" i="3"/>
  <c r="I562" i="3"/>
  <c r="J562" i="3"/>
  <c r="F1423" i="3"/>
  <c r="G1423" i="3"/>
  <c r="H1423" i="3"/>
  <c r="L90" i="3"/>
  <c r="L392" i="3"/>
  <c r="K316" i="3"/>
  <c r="L265" i="3"/>
  <c r="G551" i="3"/>
  <c r="H551" i="3"/>
  <c r="H145" i="3"/>
  <c r="J177" i="3"/>
  <c r="F1326" i="3"/>
  <c r="G1326" i="3"/>
  <c r="H1326" i="3"/>
  <c r="I1326" i="3"/>
  <c r="J1326" i="3"/>
  <c r="F551" i="3"/>
  <c r="H552" i="3"/>
  <c r="I552" i="3"/>
  <c r="L833" i="3"/>
  <c r="F267" i="3"/>
  <c r="G267" i="3"/>
  <c r="H267" i="3"/>
  <c r="I1590" i="3"/>
  <c r="J366" i="3"/>
  <c r="F1736" i="3"/>
  <c r="G1736" i="3"/>
  <c r="H1736" i="3"/>
  <c r="I1736" i="3"/>
  <c r="K282" i="3"/>
  <c r="L282" i="3"/>
  <c r="I1431" i="3"/>
  <c r="J1431" i="3"/>
  <c r="K1431" i="3"/>
  <c r="F1544" i="3"/>
  <c r="G1544" i="3"/>
  <c r="H1544" i="3"/>
  <c r="F1744" i="3"/>
  <c r="G1744" i="3"/>
  <c r="H1744" i="3"/>
  <c r="I1744" i="3"/>
  <c r="I1906" i="3"/>
  <c r="G1905" i="3"/>
  <c r="I1428" i="3"/>
  <c r="J1428" i="3"/>
  <c r="K113" i="3"/>
  <c r="L113" i="3"/>
  <c r="G1781" i="3"/>
  <c r="H1781" i="3"/>
  <c r="F1431" i="3"/>
  <c r="G1431" i="3"/>
  <c r="H1431" i="3"/>
  <c r="J655" i="3"/>
  <c r="K655" i="3"/>
  <c r="F1581" i="3"/>
  <c r="G1581" i="3"/>
  <c r="H1581" i="3"/>
  <c r="I1581" i="3"/>
  <c r="J1581" i="3"/>
  <c r="J1279" i="3"/>
  <c r="K1279" i="3"/>
  <c r="J156" i="3"/>
  <c r="K156" i="3"/>
  <c r="L156" i="3"/>
  <c r="I1000" i="3"/>
  <c r="K495" i="3"/>
  <c r="L495" i="3"/>
  <c r="F1566" i="3"/>
  <c r="G1566" i="3"/>
  <c r="H1566" i="3"/>
  <c r="I1566" i="3"/>
  <c r="J1576" i="3"/>
  <c r="K106" i="3"/>
  <c r="L106" i="3"/>
  <c r="F1120" i="3"/>
  <c r="G1120" i="3"/>
  <c r="H1120" i="3"/>
  <c r="L1619" i="3"/>
  <c r="I1283" i="3"/>
  <c r="J1283" i="3"/>
  <c r="J386" i="3"/>
  <c r="K396" i="3"/>
  <c r="F1425" i="3"/>
  <c r="G1425" i="3"/>
  <c r="H1425" i="3"/>
  <c r="I1425" i="3"/>
  <c r="J1425" i="3"/>
  <c r="I158" i="3"/>
  <c r="J158" i="3"/>
  <c r="K158" i="3"/>
  <c r="L158" i="3"/>
  <c r="J493" i="3"/>
  <c r="F1279" i="3"/>
  <c r="G1279" i="3"/>
  <c r="H1279" i="3"/>
  <c r="I1279" i="3"/>
  <c r="K476" i="3"/>
  <c r="I1780" i="3"/>
  <c r="J1780" i="3"/>
  <c r="K1780" i="3"/>
  <c r="I858" i="3"/>
  <c r="J858" i="3"/>
  <c r="H1606" i="3"/>
  <c r="F1412" i="3"/>
  <c r="G1412" i="3"/>
  <c r="H1412" i="3"/>
  <c r="L830" i="3"/>
  <c r="J342" i="3"/>
  <c r="I1576" i="3"/>
  <c r="J1650" i="3"/>
  <c r="H155" i="3"/>
  <c r="I155" i="3"/>
  <c r="J155" i="3"/>
  <c r="F1262" i="3"/>
  <c r="G1262" i="3"/>
  <c r="H1262" i="3"/>
  <c r="I1262" i="3"/>
  <c r="J1262" i="3"/>
  <c r="K1262" i="3"/>
  <c r="F1115" i="3"/>
  <c r="G1115" i="3"/>
  <c r="H1115" i="3"/>
  <c r="I1115" i="3"/>
  <c r="J632" i="3"/>
  <c r="F1614" i="3"/>
  <c r="G1614" i="3"/>
  <c r="H1614" i="3"/>
  <c r="I1614" i="3"/>
  <c r="J1582" i="3"/>
  <c r="J178" i="3"/>
  <c r="K830" i="3"/>
  <c r="J830" i="3"/>
  <c r="L219" i="3"/>
  <c r="G158" i="3"/>
  <c r="H158" i="3"/>
  <c r="J396" i="3"/>
  <c r="I1582" i="3"/>
  <c r="K308" i="3"/>
  <c r="K108" i="3"/>
  <c r="L189" i="3"/>
  <c r="K75" i="3"/>
  <c r="J522" i="3"/>
  <c r="K120" i="3"/>
  <c r="G562" i="3"/>
  <c r="H562" i="3"/>
  <c r="L333" i="3"/>
  <c r="L103" i="3"/>
  <c r="K309" i="3"/>
  <c r="J340" i="3"/>
  <c r="K353" i="3"/>
  <c r="G141" i="3"/>
  <c r="H141" i="3"/>
  <c r="K114" i="3"/>
  <c r="K1619" i="3"/>
  <c r="K378" i="3"/>
  <c r="K327" i="3"/>
  <c r="K116" i="3"/>
  <c r="K90" i="3"/>
  <c r="L321" i="3"/>
  <c r="J308" i="3"/>
  <c r="J282" i="3"/>
  <c r="L161" i="3"/>
  <c r="K189" i="3"/>
  <c r="H388" i="3"/>
  <c r="J495" i="3"/>
  <c r="L826" i="3"/>
  <c r="J842" i="3"/>
  <c r="K842" i="3"/>
  <c r="L842" i="3"/>
  <c r="J847" i="3"/>
  <c r="I386" i="3"/>
  <c r="G400" i="3"/>
  <c r="F858" i="3"/>
  <c r="G858" i="3"/>
  <c r="H858" i="3"/>
  <c r="J836" i="3"/>
  <c r="I655" i="3"/>
  <c r="J569" i="3"/>
  <c r="F1428" i="3"/>
  <c r="G1428" i="3"/>
  <c r="H1428" i="3"/>
  <c r="K147" i="3"/>
  <c r="F95" i="3"/>
  <c r="G95" i="3"/>
  <c r="H95" i="3"/>
  <c r="I95" i="3"/>
  <c r="J454" i="3"/>
  <c r="K454" i="3"/>
  <c r="J284" i="3"/>
  <c r="K284" i="3"/>
  <c r="I848" i="3"/>
  <c r="F1613" i="3"/>
  <c r="G1613" i="3"/>
  <c r="H1613" i="3"/>
  <c r="I447" i="3"/>
  <c r="J447" i="3"/>
  <c r="F1314" i="3"/>
  <c r="H1315" i="3"/>
  <c r="I1315" i="3"/>
  <c r="J1315" i="3"/>
  <c r="I631" i="3"/>
  <c r="J631" i="3"/>
  <c r="K631" i="3"/>
  <c r="L290" i="3"/>
  <c r="H419" i="3"/>
  <c r="I419" i="3"/>
  <c r="J419" i="3"/>
  <c r="K838" i="3"/>
  <c r="L838" i="3"/>
  <c r="J476" i="3"/>
  <c r="F269" i="3"/>
  <c r="I270" i="3"/>
  <c r="J270" i="3"/>
  <c r="K270" i="3"/>
  <c r="I309" i="3"/>
  <c r="J309" i="3"/>
  <c r="K367" i="3"/>
  <c r="I1904" i="3"/>
  <c r="J1904" i="3"/>
  <c r="J818" i="3"/>
  <c r="K818" i="3"/>
  <c r="I1619" i="3"/>
  <c r="J1619" i="3"/>
  <c r="K139" i="3"/>
  <c r="L139" i="3"/>
  <c r="L141" i="3"/>
  <c r="J1901" i="3"/>
  <c r="L153" i="3"/>
  <c r="F1308" i="3"/>
  <c r="G1309" i="3"/>
  <c r="H1309" i="3"/>
  <c r="I1309" i="3"/>
  <c r="I273" i="3"/>
  <c r="K561" i="3"/>
  <c r="L561" i="3"/>
  <c r="L154" i="3"/>
  <c r="J105" i="3"/>
  <c r="K105" i="3"/>
  <c r="F1590" i="3"/>
  <c r="G1590" i="3"/>
  <c r="H1590" i="3"/>
  <c r="L102" i="3"/>
  <c r="F1625" i="3"/>
  <c r="G1625" i="3"/>
  <c r="H1625" i="3"/>
  <c r="I1625" i="3"/>
  <c r="J1625" i="3"/>
  <c r="J267" i="3"/>
  <c r="K267" i="3"/>
  <c r="L267" i="3"/>
  <c r="K656" i="3"/>
  <c r="G830" i="3"/>
  <c r="H830" i="3"/>
  <c r="I830" i="3"/>
  <c r="K696" i="3"/>
  <c r="H142" i="3"/>
  <c r="I142" i="3"/>
  <c r="J142" i="3"/>
  <c r="J392" i="3"/>
  <c r="K392" i="3"/>
  <c r="F1335" i="3"/>
  <c r="G1335" i="3"/>
  <c r="H1335" i="3"/>
  <c r="I1335" i="3"/>
  <c r="J849" i="3"/>
  <c r="K849" i="3"/>
  <c r="I836" i="3"/>
  <c r="I1468" i="3"/>
  <c r="I1003" i="3"/>
  <c r="J1003" i="3"/>
  <c r="L266" i="3"/>
  <c r="I630" i="3"/>
  <c r="J630" i="3"/>
  <c r="F1468" i="3"/>
  <c r="G1468" i="3"/>
  <c r="H1468" i="3"/>
  <c r="I266" i="3"/>
  <c r="J266" i="3"/>
  <c r="K266" i="3"/>
  <c r="I377" i="3"/>
  <c r="J377" i="3"/>
  <c r="K377" i="3"/>
  <c r="F419" i="3"/>
  <c r="G419" i="3"/>
  <c r="F1576" i="3"/>
  <c r="G1576" i="3"/>
  <c r="H1576" i="3"/>
  <c r="F1617" i="3"/>
  <c r="G1617" i="3"/>
  <c r="H1617" i="3"/>
  <c r="I1617" i="3"/>
  <c r="F342" i="3"/>
  <c r="G342" i="3"/>
  <c r="H342" i="3"/>
  <c r="I342" i="3"/>
  <c r="J292" i="3"/>
  <c r="J521" i="3"/>
  <c r="K521" i="3"/>
  <c r="L521" i="3"/>
  <c r="H366" i="3"/>
  <c r="I366" i="3"/>
  <c r="L176" i="3"/>
  <c r="J338" i="3"/>
  <c r="K338" i="3"/>
  <c r="L338" i="3"/>
  <c r="F824" i="3"/>
  <c r="G824" i="3"/>
  <c r="H824" i="3"/>
  <c r="I824" i="3"/>
  <c r="J824" i="3"/>
  <c r="F1525" i="3"/>
  <c r="G1525" i="3"/>
  <c r="H1525" i="3"/>
  <c r="F273" i="3"/>
  <c r="G273" i="3"/>
  <c r="H273" i="3"/>
  <c r="I284" i="3"/>
  <c r="K218" i="3"/>
  <c r="J154" i="3"/>
  <c r="K154" i="3"/>
  <c r="J108" i="3"/>
  <c r="G603" i="3"/>
  <c r="H603" i="3"/>
  <c r="L607" i="3"/>
  <c r="F630" i="3"/>
  <c r="G630" i="3"/>
  <c r="H630" i="3"/>
  <c r="J316" i="3"/>
  <c r="J159" i="3"/>
  <c r="F1759" i="3"/>
  <c r="G1760" i="3"/>
  <c r="H1760" i="3"/>
  <c r="J1596" i="3"/>
  <c r="K1596" i="3"/>
  <c r="I1758" i="3"/>
  <c r="J1758" i="3"/>
  <c r="K1758" i="3"/>
  <c r="G387" i="3"/>
  <c r="H387" i="3"/>
  <c r="I387" i="3"/>
  <c r="J387" i="3"/>
  <c r="F1582" i="3"/>
  <c r="G1582" i="3"/>
  <c r="H1582" i="3"/>
  <c r="F1780" i="3"/>
  <c r="G1780" i="3"/>
  <c r="H1780" i="3"/>
  <c r="K160" i="3"/>
  <c r="J388" i="3"/>
  <c r="K388" i="3"/>
  <c r="H656" i="3"/>
  <c r="I656" i="3"/>
  <c r="I107" i="3"/>
  <c r="J107" i="3"/>
  <c r="K107" i="3"/>
  <c r="J75" i="3"/>
  <c r="I178" i="3"/>
  <c r="J119" i="3"/>
  <c r="K846" i="3"/>
  <c r="L846" i="3"/>
  <c r="F563" i="3"/>
  <c r="G563" i="3"/>
  <c r="H563" i="3"/>
  <c r="I563" i="3"/>
  <c r="K162" i="3"/>
  <c r="L162" i="3"/>
  <c r="K694" i="3"/>
  <c r="F830" i="3"/>
  <c r="H831" i="3"/>
  <c r="I831" i="3"/>
  <c r="J333" i="3"/>
  <c r="K333" i="3"/>
  <c r="H836" i="3"/>
  <c r="K403" i="3"/>
  <c r="F1605" i="3"/>
  <c r="G1605" i="3"/>
  <c r="H1605" i="3"/>
  <c r="I1605" i="3"/>
  <c r="F140" i="3"/>
  <c r="I143" i="3"/>
  <c r="J143" i="3"/>
  <c r="K143" i="3"/>
  <c r="F1758" i="3"/>
  <c r="G1758" i="3"/>
  <c r="H1758" i="3"/>
  <c r="H339" i="3"/>
  <c r="I339" i="3"/>
  <c r="J339" i="3"/>
  <c r="K339" i="3"/>
  <c r="J838" i="3"/>
  <c r="L138" i="3"/>
  <c r="I493" i="3"/>
  <c r="I340" i="3"/>
  <c r="H377" i="3"/>
  <c r="F400" i="3"/>
  <c r="I401" i="3"/>
  <c r="J401" i="3"/>
  <c r="J688" i="3"/>
  <c r="H290" i="3"/>
  <c r="I290" i="3"/>
  <c r="J290" i="3"/>
  <c r="K290" i="3"/>
  <c r="F1000" i="3"/>
  <c r="G1000" i="3"/>
  <c r="H1000" i="3"/>
  <c r="F1596" i="3"/>
  <c r="G1596" i="3"/>
  <c r="H1596" i="3"/>
  <c r="I1596" i="3"/>
  <c r="K397" i="3"/>
  <c r="J360" i="3"/>
  <c r="K360" i="3"/>
  <c r="I332" i="3"/>
  <c r="J332" i="3"/>
  <c r="K332" i="3"/>
  <c r="F1904" i="3"/>
  <c r="G1904" i="3"/>
  <c r="H1904" i="3"/>
  <c r="I397" i="3"/>
  <c r="J397" i="3"/>
  <c r="I494" i="3"/>
  <c r="J494" i="3"/>
  <c r="K494" i="3"/>
  <c r="H115" i="3"/>
  <c r="I115" i="3"/>
  <c r="J115" i="3"/>
  <c r="K115" i="3"/>
  <c r="I521" i="3"/>
  <c r="J90" i="3"/>
  <c r="H1619" i="3"/>
  <c r="J139" i="3"/>
  <c r="F386" i="3"/>
  <c r="G386" i="3"/>
  <c r="H386" i="3"/>
  <c r="F454" i="3"/>
  <c r="G454" i="3"/>
  <c r="H454" i="3"/>
  <c r="I454" i="3"/>
  <c r="K321" i="3"/>
  <c r="G145" i="3"/>
  <c r="I501" i="3"/>
  <c r="J561" i="3"/>
  <c r="I308" i="3"/>
  <c r="I282" i="3"/>
  <c r="I818" i="3"/>
  <c r="J161" i="3"/>
  <c r="K161" i="3"/>
  <c r="F1003" i="3"/>
  <c r="G1003" i="3"/>
  <c r="H1003" i="3"/>
  <c r="J189" i="3"/>
  <c r="I121" i="3"/>
  <c r="J121" i="3"/>
  <c r="G570" i="3"/>
  <c r="J353" i="3"/>
  <c r="F308" i="3"/>
  <c r="G308" i="3"/>
  <c r="H308" i="3"/>
  <c r="I569" i="3"/>
  <c r="I561" i="3"/>
  <c r="I177" i="3"/>
  <c r="J113" i="3"/>
  <c r="F1619" i="3"/>
  <c r="G1619" i="3"/>
  <c r="G388" i="3"/>
  <c r="F388" i="3"/>
  <c r="F655" i="3"/>
  <c r="G655" i="3"/>
  <c r="H655" i="3"/>
  <c r="J120" i="3"/>
  <c r="I154" i="3"/>
  <c r="H495" i="3"/>
  <c r="I495" i="3"/>
  <c r="G656" i="3"/>
  <c r="F656" i="3"/>
  <c r="K138" i="3"/>
  <c r="I392" i="3"/>
  <c r="K153" i="3"/>
  <c r="I838" i="3"/>
  <c r="F282" i="3"/>
  <c r="G282" i="3"/>
  <c r="H282" i="3"/>
  <c r="I159" i="3"/>
  <c r="I360" i="3"/>
  <c r="I147" i="3"/>
  <c r="J147" i="3"/>
  <c r="L140" i="3"/>
  <c r="G107" i="3"/>
  <c r="H107" i="3"/>
  <c r="I120" i="3"/>
  <c r="I90" i="3"/>
  <c r="G377" i="3"/>
  <c r="G159" i="3"/>
  <c r="H159" i="3"/>
  <c r="K833" i="3"/>
  <c r="H838" i="3"/>
  <c r="J302" i="3"/>
  <c r="I113" i="3"/>
  <c r="F332" i="3"/>
  <c r="G332" i="3"/>
  <c r="H332" i="3"/>
  <c r="I108" i="3"/>
  <c r="I302" i="3"/>
  <c r="I189" i="3"/>
  <c r="F1283" i="3"/>
  <c r="G1283" i="3"/>
  <c r="H1283" i="3"/>
  <c r="F447" i="3"/>
  <c r="G447" i="3"/>
  <c r="H447" i="3"/>
  <c r="F818" i="3"/>
  <c r="G818" i="3"/>
  <c r="H818" i="3"/>
  <c r="H842" i="3"/>
  <c r="I842" i="3"/>
  <c r="J696" i="3"/>
  <c r="I607" i="3"/>
  <c r="J607" i="3"/>
  <c r="K607" i="3"/>
  <c r="F1650" i="3"/>
  <c r="G1650" i="3"/>
  <c r="H1650" i="3"/>
  <c r="I1650" i="3"/>
  <c r="I119" i="3"/>
  <c r="I354" i="3"/>
  <c r="J354" i="3"/>
  <c r="J146" i="3"/>
  <c r="K146" i="3"/>
  <c r="G119" i="3"/>
  <c r="H119" i="3"/>
  <c r="G114" i="3"/>
  <c r="H114" i="3"/>
  <c r="I114" i="3"/>
  <c r="J114" i="3"/>
  <c r="G836" i="3"/>
  <c r="F836" i="3"/>
  <c r="F569" i="3"/>
  <c r="G569" i="3"/>
  <c r="H569" i="3"/>
  <c r="G842" i="3"/>
  <c r="F842" i="3"/>
  <c r="F501" i="3"/>
  <c r="G501" i="3"/>
  <c r="H501" i="3"/>
  <c r="K604" i="3"/>
  <c r="L604" i="3"/>
  <c r="G366" i="3"/>
  <c r="H476" i="3"/>
  <c r="I476" i="3"/>
  <c r="J74" i="3"/>
  <c r="K74" i="3"/>
  <c r="I696" i="3"/>
  <c r="F284" i="3"/>
  <c r="G284" i="3"/>
  <c r="H284" i="3"/>
  <c r="F696" i="3"/>
  <c r="G696" i="3"/>
  <c r="H696" i="3"/>
  <c r="G154" i="3"/>
  <c r="H154" i="3"/>
  <c r="F145" i="3"/>
  <c r="H146" i="3"/>
  <c r="I146" i="3"/>
  <c r="F521" i="3"/>
  <c r="G521" i="3"/>
  <c r="H521" i="3"/>
  <c r="G138" i="3"/>
  <c r="H138" i="3"/>
  <c r="I138" i="3"/>
  <c r="J138" i="3"/>
  <c r="F606" i="3"/>
  <c r="G606" i="3"/>
  <c r="H606" i="3"/>
  <c r="I606" i="3"/>
  <c r="G265" i="3"/>
  <c r="H265" i="3"/>
  <c r="I265" i="3"/>
  <c r="J265" i="3"/>
  <c r="K265" i="3"/>
  <c r="F588" i="3"/>
  <c r="G588" i="3"/>
  <c r="H588" i="3"/>
  <c r="I588" i="3"/>
  <c r="J588" i="3"/>
  <c r="K588" i="3"/>
  <c r="F1901" i="3"/>
  <c r="G1901" i="3"/>
  <c r="H1901" i="3"/>
  <c r="I1901" i="3"/>
  <c r="I694" i="3"/>
  <c r="J694" i="3"/>
  <c r="F290" i="3"/>
  <c r="G290" i="3"/>
  <c r="H375" i="3"/>
  <c r="I375" i="3"/>
  <c r="I826" i="3"/>
  <c r="J826" i="3"/>
  <c r="K826" i="3"/>
  <c r="G493" i="3"/>
  <c r="H493" i="3"/>
  <c r="G846" i="3"/>
  <c r="H846" i="3"/>
  <c r="I846" i="3"/>
  <c r="J846" i="3"/>
  <c r="F493" i="3"/>
  <c r="G494" i="3"/>
  <c r="H494" i="3"/>
  <c r="F265" i="3"/>
  <c r="G266" i="3"/>
  <c r="H266" i="3"/>
  <c r="I218" i="3"/>
  <c r="J218" i="3"/>
  <c r="F476" i="3"/>
  <c r="G476" i="3"/>
  <c r="F403" i="3"/>
  <c r="G403" i="3"/>
  <c r="H403" i="3"/>
  <c r="I403" i="3"/>
  <c r="J403" i="3"/>
  <c r="J141" i="3"/>
  <c r="K141" i="3"/>
  <c r="G218" i="3"/>
  <c r="H218" i="3"/>
  <c r="F838" i="3"/>
  <c r="G838" i="3"/>
  <c r="G102" i="3"/>
  <c r="H102" i="3"/>
  <c r="I102" i="3"/>
  <c r="J102" i="3"/>
  <c r="K102" i="3"/>
  <c r="F292" i="3"/>
  <c r="G292" i="3"/>
  <c r="H292" i="3"/>
  <c r="I292" i="3"/>
  <c r="F375" i="3"/>
  <c r="G375" i="3"/>
  <c r="I176" i="3"/>
  <c r="J176" i="3"/>
  <c r="K176" i="3"/>
  <c r="G75" i="3"/>
  <c r="H75" i="3"/>
  <c r="I75" i="3"/>
  <c r="F153" i="3"/>
  <c r="G153" i="3"/>
  <c r="H153" i="3"/>
  <c r="I153" i="3"/>
  <c r="J153" i="3"/>
  <c r="F338" i="3"/>
  <c r="G338" i="3"/>
  <c r="H338" i="3"/>
  <c r="I338" i="3"/>
  <c r="F392" i="3"/>
  <c r="G392" i="3"/>
  <c r="H392" i="3"/>
  <c r="F316" i="3"/>
  <c r="G316" i="3"/>
  <c r="H316" i="3"/>
  <c r="I316" i="3"/>
  <c r="F327" i="3"/>
  <c r="G327" i="3"/>
  <c r="H327" i="3"/>
  <c r="I327" i="3"/>
  <c r="J327" i="3"/>
  <c r="I103" i="3"/>
  <c r="J103" i="3"/>
  <c r="K103" i="3"/>
  <c r="F340" i="3"/>
  <c r="G340" i="3"/>
  <c r="H340" i="3"/>
  <c r="F380" i="3"/>
  <c r="G380" i="3"/>
  <c r="H380" i="3"/>
  <c r="I380" i="3"/>
  <c r="J380" i="3"/>
  <c r="F846" i="3"/>
  <c r="H847" i="3"/>
  <c r="I847" i="3"/>
  <c r="F396" i="3"/>
  <c r="G396" i="3"/>
  <c r="H396" i="3"/>
  <c r="I396" i="3"/>
  <c r="F218" i="3"/>
  <c r="H219" i="3"/>
  <c r="I219" i="3"/>
  <c r="J219" i="3"/>
  <c r="K219" i="3"/>
  <c r="F694" i="3"/>
  <c r="G694" i="3"/>
  <c r="H694" i="3"/>
  <c r="F167" i="3"/>
  <c r="G167" i="3"/>
  <c r="H167" i="3"/>
  <c r="I167" i="3"/>
  <c r="J167" i="3"/>
  <c r="F102" i="3"/>
  <c r="G103" i="3"/>
  <c r="H103" i="3"/>
  <c r="F189" i="3"/>
  <c r="G189" i="3"/>
  <c r="H189" i="3"/>
  <c r="F321" i="3"/>
  <c r="G321" i="3"/>
  <c r="H321" i="3"/>
  <c r="I321" i="3"/>
  <c r="J321" i="3"/>
  <c r="F561" i="3"/>
  <c r="G561" i="3"/>
  <c r="H561" i="3"/>
  <c r="F1691" i="3"/>
  <c r="G1691" i="3"/>
  <c r="H1691" i="3"/>
  <c r="I1691" i="3"/>
  <c r="G177" i="3"/>
  <c r="H177" i="3"/>
  <c r="I140" i="3"/>
  <c r="J140" i="3"/>
  <c r="K140" i="3"/>
  <c r="F119" i="3"/>
  <c r="G120" i="3"/>
  <c r="H120" i="3"/>
  <c r="F90" i="3"/>
  <c r="G90" i="3"/>
  <c r="H90" i="3"/>
  <c r="F366" i="3"/>
  <c r="I367" i="3"/>
  <c r="J367" i="3"/>
  <c r="F353" i="3"/>
  <c r="G353" i="3"/>
  <c r="H353" i="3"/>
  <c r="I353" i="3"/>
  <c r="F158" i="3"/>
  <c r="H160" i="3"/>
  <c r="I160" i="3"/>
  <c r="J160" i="3"/>
  <c r="F377" i="3"/>
  <c r="H378" i="3"/>
  <c r="I378" i="3"/>
  <c r="J378" i="3"/>
  <c r="F522" i="3"/>
  <c r="G522" i="3"/>
  <c r="H522" i="3"/>
  <c r="I522" i="3"/>
  <c r="F688" i="3"/>
  <c r="G688" i="3"/>
  <c r="H688" i="3"/>
  <c r="I688" i="3"/>
  <c r="F826" i="3"/>
  <c r="G826" i="3"/>
  <c r="H826" i="3"/>
  <c r="F833" i="3"/>
  <c r="G833" i="3"/>
  <c r="H833" i="3"/>
  <c r="I833" i="3"/>
  <c r="J833" i="3"/>
  <c r="F360" i="3"/>
  <c r="G360" i="3"/>
  <c r="H360" i="3"/>
  <c r="F113" i="3"/>
  <c r="G113" i="3"/>
  <c r="H113" i="3"/>
  <c r="F74" i="3"/>
  <c r="G74" i="3"/>
  <c r="H74" i="3"/>
  <c r="I74" i="3"/>
  <c r="F138" i="3"/>
  <c r="H139" i="3"/>
  <c r="I139" i="3"/>
  <c r="F107" i="3"/>
  <c r="G108" i="3"/>
  <c r="H108" i="3"/>
  <c r="F603" i="3"/>
  <c r="I604" i="3"/>
  <c r="J604" i="3"/>
  <c r="F302" i="3"/>
  <c r="G302" i="3"/>
  <c r="H302" i="3"/>
  <c r="F176" i="3"/>
  <c r="G176" i="3"/>
  <c r="H176" i="3"/>
</calcChain>
</file>

<file path=xl/sharedStrings.xml><?xml version="1.0" encoding="utf-8"?>
<sst xmlns="http://schemas.openxmlformats.org/spreadsheetml/2006/main" count="8562" uniqueCount="728">
  <si>
    <t>Locationid</t>
  </si>
  <si>
    <t>Lodi-CA-1091</t>
  </si>
  <si>
    <t>Marlboro-NJ-1093</t>
  </si>
  <si>
    <t>Frisco-TX-1097</t>
  </si>
  <si>
    <t>Pewaukee-WI-1101</t>
  </si>
  <si>
    <t>Augusta-GA-1102</t>
  </si>
  <si>
    <t>Bucks-County-PA-1103</t>
  </si>
  <si>
    <t>Pharr-TX-1108</t>
  </si>
  <si>
    <t>Huntington-Beach-CA-1110</t>
  </si>
  <si>
    <t>Sanatoga-PA-1081</t>
  </si>
  <si>
    <t>Seattle-WA-0001</t>
  </si>
  <si>
    <t>Portland-OR-0002</t>
  </si>
  <si>
    <t>Tukwila-WA-0006</t>
  </si>
  <si>
    <t>Kirkland-WA-0008</t>
  </si>
  <si>
    <t>Aloha-OR-0009</t>
  </si>
  <si>
    <t>Anchorage-AK-0010</t>
  </si>
  <si>
    <t>Silverdale-WA-0013</t>
  </si>
  <si>
    <t>Eugene-OR-0017</t>
  </si>
  <si>
    <t>Danville-CA-0021</t>
  </si>
  <si>
    <t>SANTA-MARIA-CA-0024</t>
  </si>
  <si>
    <t>Reno-NV-0025</t>
  </si>
  <si>
    <t>Laguna-Niguel-CA-0028</t>
  </si>
  <si>
    <t>Roseville-CA-0029</t>
  </si>
  <si>
    <t>Fresno-CA-0031</t>
  </si>
  <si>
    <t>Stockton-CA-0038</t>
  </si>
  <si>
    <t>Santa-Rosa-CA-0041</t>
  </si>
  <si>
    <t>Van-Nuys-CA-0048</t>
  </si>
  <si>
    <t>Federal-Way-WA-0061</t>
  </si>
  <si>
    <t>NE-Anchorage-AK-0063</t>
  </si>
  <si>
    <t>Tumwater-WA-0064</t>
  </si>
  <si>
    <t>MEDFORD-OR-0065</t>
  </si>
  <si>
    <t>N-Spokane-WA-0066</t>
  </si>
  <si>
    <t>Missoula-MT-0067</t>
  </si>
  <si>
    <t>Salem-OR-0068</t>
  </si>
  <si>
    <t>Billings-MT-0069</t>
  </si>
  <si>
    <t>Pompano-Beach-FL-0088</t>
  </si>
  <si>
    <t>Davie-FL-0091</t>
  </si>
  <si>
    <t>Palm-Beach-Garden-FL-0093</t>
  </si>
  <si>
    <t>Tacoma-WA-0095</t>
  </si>
  <si>
    <t>Bozeman-MT-0096</t>
  </si>
  <si>
    <t>Clackamas-OR-0097</t>
  </si>
  <si>
    <t>Bend-OR-0101</t>
  </si>
  <si>
    <t>Clarkston-WA-0103</t>
  </si>
  <si>
    <t>Aurora-Village-WA-0106</t>
  </si>
  <si>
    <t>Juneau-AK-0107</t>
  </si>
  <si>
    <t>Issaquah-WA-0110</t>
  </si>
  <si>
    <t>Tigard-OR-0111</t>
  </si>
  <si>
    <t>Wenatchee-WA-0112</t>
  </si>
  <si>
    <t>Salt-Lake-City-UT-0113</t>
  </si>
  <si>
    <t>Everett-WA-0114</t>
  </si>
  <si>
    <t>Lynnwood-Business-Center-WA-0115</t>
  </si>
  <si>
    <t>Albuquerque-NM-0116</t>
  </si>
  <si>
    <t>Westlake-Village-CA-0117</t>
  </si>
  <si>
    <t>San-Leandro-CA-0118</t>
  </si>
  <si>
    <t>Maui-HI-0119</t>
  </si>
  <si>
    <t>Hawaii-Kai-HI-0120</t>
  </si>
  <si>
    <t>El-Centro-CA-0121</t>
  </si>
  <si>
    <t>Tustin-Ranch-CA-0122</t>
  </si>
  <si>
    <t>Vista-CA-0124</t>
  </si>
  <si>
    <t>Eureka-CA-0125</t>
  </si>
  <si>
    <t>Garden-Grove-CA-0126</t>
  </si>
  <si>
    <t>Carson-City-NV-0127</t>
  </si>
  <si>
    <t>Simi-Valley-CA-0128</t>
  </si>
  <si>
    <t>Santa-Clara-CA-0129</t>
  </si>
  <si>
    <t>Los-Feliz-CA-0130</t>
  </si>
  <si>
    <t>Sand-City-CA-0131</t>
  </si>
  <si>
    <t>Vallejo-CA-0132</t>
  </si>
  <si>
    <t>Redding-CA-0133</t>
  </si>
  <si>
    <t>Clovis-CA-0135</t>
  </si>
  <si>
    <t>Kona-HI-0140</t>
  </si>
  <si>
    <t>Novato-CA-0141</t>
  </si>
  <si>
    <t>Merced-CA-0142</t>
  </si>
  <si>
    <t>Mountain-View-CA-0143</t>
  </si>
  <si>
    <t>San-Francisco-CA-0144</t>
  </si>
  <si>
    <t>Twin-Falls-ID-0145</t>
  </si>
  <si>
    <t>Livermore-CA-0146</t>
  </si>
  <si>
    <t>Foster-City-CA-0147</t>
  </si>
  <si>
    <t>San-Jose-CA-0148</t>
  </si>
  <si>
    <t>Santa-Cruz-CA-0149</t>
  </si>
  <si>
    <t>Lantana-FL-0180</t>
  </si>
  <si>
    <t>Miami-Lakes-FL-0181</t>
  </si>
  <si>
    <t>North-Miami-Beach-FL-0182</t>
  </si>
  <si>
    <t>Altamonte-Springs-FL-0183</t>
  </si>
  <si>
    <t>E-Orlando-FL-0185</t>
  </si>
  <si>
    <t>Gwinnett-GA-0187</t>
  </si>
  <si>
    <t>Perimeter-GA-0188</t>
  </si>
  <si>
    <t>Town-Center-GA-0189</t>
  </si>
  <si>
    <t>Norfolk-VA-0202</t>
  </si>
  <si>
    <t>Glen-Burnie-MD-0203</t>
  </si>
  <si>
    <t>Fairfax-VA-0204</t>
  </si>
  <si>
    <t>West-Henrico-VA-0205</t>
  </si>
  <si>
    <t>Nesconset-NY-0206</t>
  </si>
  <si>
    <t>White-Marsh-MD-0208</t>
  </si>
  <si>
    <t>Gaithersburg-MD-0213</t>
  </si>
  <si>
    <t>Beltsville-MD-0214</t>
  </si>
  <si>
    <t>Sterling-VA-0218</t>
  </si>
  <si>
    <t>Hazlet-NJ-0222</t>
  </si>
  <si>
    <t>Manassas-VA-0225</t>
  </si>
  <si>
    <t>Westbury-NY-0226</t>
  </si>
  <si>
    <t>Newington-VA-0227</t>
  </si>
  <si>
    <t>Holbrook-NY-0230</t>
  </si>
  <si>
    <t>Pentagon-City-VA-0233</t>
  </si>
  <si>
    <t>Melville-NY-0237</t>
  </si>
  <si>
    <t>Harrisonburg-VA-0238</t>
  </si>
  <si>
    <t>Winchester-VA-0239</t>
  </si>
  <si>
    <t>Commack-NY-0240</t>
  </si>
  <si>
    <t>New-Rochelle-NY-0241</t>
  </si>
  <si>
    <t>Queens-NY-0243</t>
  </si>
  <si>
    <t>East-Hanover-NJ-0244</t>
  </si>
  <si>
    <t>King-of-Prussia-PA-0245</t>
  </si>
  <si>
    <t>Christiana-DE-0246</t>
  </si>
  <si>
    <t>Newport-News-VA-0247</t>
  </si>
  <si>
    <t>Montgomeryville-PA-0248</t>
  </si>
  <si>
    <t>Durham-NC-0249</t>
  </si>
  <si>
    <t>Danvers-MA-0301</t>
  </si>
  <si>
    <t>W.-Springfield-MA-0302</t>
  </si>
  <si>
    <t>Avon-MA-0303</t>
  </si>
  <si>
    <t>Brookfield-CT-0304</t>
  </si>
  <si>
    <t>Nanuet-NY-0305</t>
  </si>
  <si>
    <t>Clifton-NJ-0306</t>
  </si>
  <si>
    <t>Nashua-NH-0307</t>
  </si>
  <si>
    <t>Waltham-MA-0308</t>
  </si>
  <si>
    <t>Lawrence-NY-0310</t>
  </si>
  <si>
    <t>Milford-CT-0312</t>
  </si>
  <si>
    <t>Waterbury-CT-0313</t>
  </si>
  <si>
    <t>Colchester-VT-0314</t>
  </si>
  <si>
    <t>Wharton-NJ-0315</t>
  </si>
  <si>
    <t>Staten-Island-NY-0316</t>
  </si>
  <si>
    <t>Lancaster-PA-0317</t>
  </si>
  <si>
    <t>Brooklyn-NY-0318</t>
  </si>
  <si>
    <t>Dedham-MA-0319</t>
  </si>
  <si>
    <t>Union-NJ-0320</t>
  </si>
  <si>
    <t>Yonkers-NY-0321</t>
  </si>
  <si>
    <t>Bridgewater-NJ-0322</t>
  </si>
  <si>
    <t>Edison-NJ-0323</t>
  </si>
  <si>
    <t>Norwalk-CT-0324</t>
  </si>
  <si>
    <t>Arundel-Mills-MD-0325</t>
  </si>
  <si>
    <t>Port-Chester-NY-0326</t>
  </si>
  <si>
    <t>Harrisburg-PA-0327</t>
  </si>
  <si>
    <t>Cranberry-Township-PA-0328</t>
  </si>
  <si>
    <t>Ocean-Township-NJ-0329</t>
  </si>
  <si>
    <t>Frederick-MD-0330</t>
  </si>
  <si>
    <t>Robinson-PA-0332</t>
  </si>
  <si>
    <t>Everett-MA-0333</t>
  </si>
  <si>
    <t>Chantilly-VA-0334</t>
  </si>
  <si>
    <t>Carolina,-PR-PR-0335</t>
  </si>
  <si>
    <t>Clearwater-FL-0336</t>
  </si>
  <si>
    <t>Leesburg-VA-0337</t>
  </si>
  <si>
    <t>Myrtle-Beach-SC-0338</t>
  </si>
  <si>
    <t>Greensboro-NC-0339</t>
  </si>
  <si>
    <t>Fredericksburg-VA-0340</t>
  </si>
  <si>
    <t>Commerce-Township-MI-0341</t>
  </si>
  <si>
    <t>Naperville-IL-0342</t>
  </si>
  <si>
    <t>Avon-OH-0343</t>
  </si>
  <si>
    <t>Mayfield-Heights-OH-0344</t>
  </si>
  <si>
    <t>Boca-Raton-FL-0345</t>
  </si>
  <si>
    <t>Castleton-IN-0346</t>
  </si>
  <si>
    <t>Fortune-Park-IN-0347</t>
  </si>
  <si>
    <t>Glenview-IL-0348</t>
  </si>
  <si>
    <t>Lenexa-KS-0349</t>
  </si>
  <si>
    <t>Fort-Myers-FL-0351</t>
  </si>
  <si>
    <t>NE-Memphis-TN-0352</t>
  </si>
  <si>
    <t>SE-Memphis-TN-0353</t>
  </si>
  <si>
    <t>Naples-FL-0354</t>
  </si>
  <si>
    <t>Huntsville-AL-0356</t>
  </si>
  <si>
    <t>E.-Jacksonville-FL-0357</t>
  </si>
  <si>
    <t>Brandon-FL-0358</t>
  </si>
  <si>
    <t>Charlotte-NC-0359</t>
  </si>
  <si>
    <t>Charleston-SC-0360</t>
  </si>
  <si>
    <t>Winston-Salem-NC-0361</t>
  </si>
  <si>
    <t>Hoover-AL-0362</t>
  </si>
  <si>
    <t>East-Bayamon,-PR-PR-0363</t>
  </si>
  <si>
    <t>West-Bayamon,-PR-PR-0364</t>
  </si>
  <si>
    <t>Caguas,-PR-PR-0365</t>
  </si>
  <si>
    <t>Mall-of-Georgia-GA-0366</t>
  </si>
  <si>
    <t>Matthews-NC-0367</t>
  </si>
  <si>
    <t>S.-St.-Louis-MO-0368</t>
  </si>
  <si>
    <t>Overland-Park-KS-0369</t>
  </si>
  <si>
    <t>Merrillville-IN-0370</t>
  </si>
  <si>
    <t>Bloomingdale-IL-0371</t>
  </si>
  <si>
    <t>Coon-Rapids-MN-0372</t>
  </si>
  <si>
    <t>Independence-MO-0373</t>
  </si>
  <si>
    <t>Lakeside-MI-0374</t>
  </si>
  <si>
    <t>Kansas-City-MO-0375</t>
  </si>
  <si>
    <t>Auburn-Hills-MI-0376</t>
  </si>
  <si>
    <t>St.-Louis-Park-MN-0377</t>
  </si>
  <si>
    <t>Lake-Zurich-IL-0378</t>
  </si>
  <si>
    <t>Springdale-OH-0379</t>
  </si>
  <si>
    <t>Lincoln-Park-IL-0380</t>
  </si>
  <si>
    <t>St.-Peters-MO-0382</t>
  </si>
  <si>
    <t>Niles-IL-0383</t>
  </si>
  <si>
    <t>Deerfield-Township-OH-0384</t>
  </si>
  <si>
    <t>Brentwood-TN-0386</t>
  </si>
  <si>
    <t>Schaumburg-IL-0387</t>
  </si>
  <si>
    <t>Oak-Brook-IL-0388</t>
  </si>
  <si>
    <t>Middlebelt-MI-0390</t>
  </si>
  <si>
    <t>Haggerty-MI-0391</t>
  </si>
  <si>
    <t>Madison-Heights-MI-0393</t>
  </si>
  <si>
    <t>Roseville-MI-0394</t>
  </si>
  <si>
    <t>Morena-CA-0401</t>
  </si>
  <si>
    <t>Santee-CA-0403</t>
  </si>
  <si>
    <t>Tucson-AZ-0407</t>
  </si>
  <si>
    <t>Norwalk-CA-0410</t>
  </si>
  <si>
    <t>Fountain-Valley-CA-0411</t>
  </si>
  <si>
    <t>Azusa-CA-0412</t>
  </si>
  <si>
    <t>Fullerton-CA-0418</t>
  </si>
  <si>
    <t>Oxnard-CA-0420</t>
  </si>
  <si>
    <t>S.-San-Francisco-CA-0422</t>
  </si>
  <si>
    <t>Sunnyvale-CA-0423</t>
  </si>
  <si>
    <t>Signal-Hill-CA-0424</t>
  </si>
  <si>
    <t>Scottsdale-AZ-0427</t>
  </si>
  <si>
    <t>Alhambra-CA-0428</t>
  </si>
  <si>
    <t>San-Juan-Capistrano-CA-0429</t>
  </si>
  <si>
    <t>NW-Tucson-AZ-0431</t>
  </si>
  <si>
    <t>Corona-CA-0432</t>
  </si>
  <si>
    <t>Tempe-AZ-0436</t>
  </si>
  <si>
    <t>Northridge-CA-0437</t>
  </si>
  <si>
    <t>Rancho-Cordova-CA-0438</t>
  </si>
  <si>
    <t>Aurora-CO-0439</t>
  </si>
  <si>
    <t>Westminster-CO-0440</t>
  </si>
  <si>
    <t>Coachella-Valley-CA-0441</t>
  </si>
  <si>
    <t>SW-Denver-CO-0443</t>
  </si>
  <si>
    <t>Yorba-Linda-CA-0445</t>
  </si>
  <si>
    <t>Santa-Clarita-CA-0447</t>
  </si>
  <si>
    <t>Carmel-Mountain-CA-0452</t>
  </si>
  <si>
    <t>Fairfield-CA-0453</t>
  </si>
  <si>
    <t>Irvine-CA-0454</t>
  </si>
  <si>
    <t>Moreno-Valley-CA-0455</t>
  </si>
  <si>
    <t>Montebello-CA-0459</t>
  </si>
  <si>
    <t>Rancho-Del-Rey-CA-0460</t>
  </si>
  <si>
    <t>Carlsbad-CA-0462</t>
  </si>
  <si>
    <t>S.-Sacramento-CA-0464</t>
  </si>
  <si>
    <t>Thomas-Road-AZ-0465</t>
  </si>
  <si>
    <t>Prescott-AZ-0466</t>
  </si>
  <si>
    <t>Douglas-County-CO-0468</t>
  </si>
  <si>
    <t>La-Mesa-CA-0469</t>
  </si>
  <si>
    <t>Almaden-(San-Jose)-CA-0470</t>
  </si>
  <si>
    <t>Cal-Expo-CA-0471</t>
  </si>
  <si>
    <t>Salinas-CA-0472</t>
  </si>
  <si>
    <t>Chino-Hills-CA-0473</t>
  </si>
  <si>
    <t>Goleta-CA-0474</t>
  </si>
  <si>
    <t>El-Camino-CA-0475</t>
  </si>
  <si>
    <t>San-Bernardino-CA-0478</t>
  </si>
  <si>
    <t>Culver-City-CA-0479</t>
  </si>
  <si>
    <t>Superior-CO-0480</t>
  </si>
  <si>
    <t>Gilbert-AZ-0481</t>
  </si>
  <si>
    <t>Richmond-CA-0482</t>
  </si>
  <si>
    <t>SE-San-Diego-CA-0483</t>
  </si>
  <si>
    <t>Orem-UT-0484</t>
  </si>
  <si>
    <t>Waipio-HI-0485</t>
  </si>
  <si>
    <t>Kennewick-WA-0486</t>
  </si>
  <si>
    <t>Sandy-UT-0487</t>
  </si>
  <si>
    <t>Mission-Valley-CA-0488</t>
  </si>
  <si>
    <t>Fort-Worth-TX-0489</t>
  </si>
  <si>
    <t>N.-Phoenix-AZ-0490</t>
  </si>
  <si>
    <t>Temecula-CA-0491</t>
  </si>
  <si>
    <t>Las-Vegas-Business-Center-NV-0563</t>
  </si>
  <si>
    <t>Hawthorne-Business-Center-CA-0564</t>
  </si>
  <si>
    <t>Commerce-Business-Center-CA-0569</t>
  </si>
  <si>
    <t>San-Diego-Business-Center-CA-0578</t>
  </si>
  <si>
    <t>Morrow-Business-Center-GA-0579</t>
  </si>
  <si>
    <t>Estero-FL-0621</t>
  </si>
  <si>
    <t>West-Valley-UT-0622</t>
  </si>
  <si>
    <t>Royal-Palm-Beach-FL-0623</t>
  </si>
  <si>
    <t>Gig-Harbor-WA-0624</t>
  </si>
  <si>
    <t>Strongsville-OH-0625</t>
  </si>
  <si>
    <t>Potomac-Mills-VA-0626</t>
  </si>
  <si>
    <t>Fontana-CA-0627</t>
  </si>
  <si>
    <t>Grafton-WI-0628</t>
  </si>
  <si>
    <t>Thornton-CO-0629</t>
  </si>
  <si>
    <t>W.-Nashville-TN-0630</t>
  </si>
  <si>
    <t>Cumberland-Mall-GA-0631</t>
  </si>
  <si>
    <t>Columbus-OH-0632</t>
  </si>
  <si>
    <t>Helena-MT-0633</t>
  </si>
  <si>
    <t>NE-Louisville-KY-0634</t>
  </si>
  <si>
    <t>Wilmington-NC-0635</t>
  </si>
  <si>
    <t>Duncanville-TX-0636</t>
  </si>
  <si>
    <t>Gypsum-CO-0637</t>
  </si>
  <si>
    <t>La-Quinta-CA-0638</t>
  </si>
  <si>
    <t>Sequim-WA-0639</t>
  </si>
  <si>
    <t>Kauai-HI-0640</t>
  </si>
  <si>
    <t>S.-Austin-TX-0641</t>
  </si>
  <si>
    <t>Marysville-WA-0642</t>
  </si>
  <si>
    <t>SW-Bakersfield-CA-0643</t>
  </si>
  <si>
    <t>SE-Gilbert-AZ-0644</t>
  </si>
  <si>
    <t>Raleigh-NC-0645</t>
  </si>
  <si>
    <t>Sparks-NV-0646</t>
  </si>
  <si>
    <t>Orland-Park-IL-0647</t>
  </si>
  <si>
    <t>Maple-Grove-MN-0648</t>
  </si>
  <si>
    <t>West-Homestead-PA-0649</t>
  </si>
  <si>
    <t>N.-Fresno-CA-0657</t>
  </si>
  <si>
    <t>Tracy-CA-0658</t>
  </si>
  <si>
    <t>Rohnert-Park-CA-0659</t>
  </si>
  <si>
    <t>Puyallup-WA-0660</t>
  </si>
  <si>
    <t>Modesto-CA-0661</t>
  </si>
  <si>
    <t>Burlington-WA-0662</t>
  </si>
  <si>
    <t>Concord-CA-0663</t>
  </si>
  <si>
    <t>E.-Plano-TX-0664</t>
  </si>
  <si>
    <t>Phoenix-AZ-0665</t>
  </si>
  <si>
    <t>SE-Albuquerque-NM-0667</t>
  </si>
  <si>
    <t>Arlington-TX-0668</t>
  </si>
  <si>
    <t>Southlake-TX-0669</t>
  </si>
  <si>
    <t>Spokane-WA-0670</t>
  </si>
  <si>
    <t>Hawthorne-CA-0671</t>
  </si>
  <si>
    <t>St.-George-UT-0672</t>
  </si>
  <si>
    <t>Henderson-NV-0673</t>
  </si>
  <si>
    <t>Glendale-AZ-0674</t>
  </si>
  <si>
    <t>Willowbrook-TX-0675</t>
  </si>
  <si>
    <t>Arvada-CO-0676</t>
  </si>
  <si>
    <t>Burbank-CA-0677</t>
  </si>
  <si>
    <t>Rancho-Cucamonga-CA-0678</t>
  </si>
  <si>
    <t>City-of-Industry-CA-0679</t>
  </si>
  <si>
    <t>Bunker-Hill-TX-0680</t>
  </si>
  <si>
    <t>Austin-TX-0681</t>
  </si>
  <si>
    <t>Albany-OR-0682</t>
  </si>
  <si>
    <t>Lewisville-TX-0683</t>
  </si>
  <si>
    <t>W.-Plano-TX-0684</t>
  </si>
  <si>
    <t>Summerlin-NV-0685</t>
  </si>
  <si>
    <t>Montclair-CA-0686</t>
  </si>
  <si>
    <t>Iwilei-HI-0687</t>
  </si>
  <si>
    <t>Bakersfield-CA-0688</t>
  </si>
  <si>
    <t>NW-San-Antonio-TX-0689</t>
  </si>
  <si>
    <t>Laguna-Marketplace-CA-0690</t>
  </si>
  <si>
    <t>Avondale-AZ-0691</t>
  </si>
  <si>
    <t>Hillsboro-OR-0692</t>
  </si>
  <si>
    <t>Sonterra-Park-TX-0693</t>
  </si>
  <si>
    <t>Vacaville-CA-0694</t>
  </si>
  <si>
    <t>Lehi-UT-0733</t>
  </si>
  <si>
    <t>Nampa-ID-0734</t>
  </si>
  <si>
    <t>Bountiful-UT-0735</t>
  </si>
  <si>
    <t>Chandler-AZ-0736</t>
  </si>
  <si>
    <t>Centennial-NV-0737</t>
  </si>
  <si>
    <t>Cave-Creek-AZ-0738</t>
  </si>
  <si>
    <t>Brick-NJ-0739</t>
  </si>
  <si>
    <t>Lacey-WA-0740</t>
  </si>
  <si>
    <t>San-Luis-Obispo-CA-0741</t>
  </si>
  <si>
    <t>Pembroke-Pines-FL-0742</t>
  </si>
  <si>
    <t>Alpharetta-GA-0743</t>
  </si>
  <si>
    <t>Wyoming-MI-0744</t>
  </si>
  <si>
    <t>Kalispell-MT-0745</t>
  </si>
  <si>
    <t>Lake-Elsinore-CA-0746</t>
  </si>
  <si>
    <t>Woodinville-WA-0747</t>
  </si>
  <si>
    <t>Cypress-CA-0748</t>
  </si>
  <si>
    <t>Mt.-Laurel-NJ-0749</t>
  </si>
  <si>
    <t>Gilroy-CA-0760</t>
  </si>
  <si>
    <t>Boise-ID-0761</t>
  </si>
  <si>
    <t>Lancaster-CA-0762</t>
  </si>
  <si>
    <t>Murray-UT-0764</t>
  </si>
  <si>
    <t>Folsom-CA-0765</t>
  </si>
  <si>
    <t>Wilsonville-OR-0766</t>
  </si>
  <si>
    <t>Fife-Business-Center-WA-0767</t>
  </si>
  <si>
    <t>El-Paso-TX-0768</t>
  </si>
  <si>
    <t>Inglewood-CA-0769</t>
  </si>
  <si>
    <t>S.-Ogden-UT-0770</t>
  </si>
  <si>
    <t>Citrus-Heights-CA-0771</t>
  </si>
  <si>
    <t>Vancouver-WA-0772</t>
  </si>
  <si>
    <t>Coeur-d'Alene-ID-0773</t>
  </si>
  <si>
    <t>Lake-in-the-Hills-IL-0774</t>
  </si>
  <si>
    <t>Poway-CA-0775</t>
  </si>
  <si>
    <t>La-Habra-CA-0777</t>
  </si>
  <si>
    <t>Fremont-CA-0778</t>
  </si>
  <si>
    <t>Mt.-Prospect-IL-0779</t>
  </si>
  <si>
    <t>Enfield-CT-0780</t>
  </si>
  <si>
    <t>Chula-Vista-CA-0781</t>
  </si>
  <si>
    <t>Turlock-CA-0782</t>
  </si>
  <si>
    <t>Eden-Prairie-MN-0783</t>
  </si>
  <si>
    <t>Grand-Rapids-East-MI-0784</t>
  </si>
  <si>
    <t>Green-Oak-Township-MI-0786</t>
  </si>
  <si>
    <t>W.-Des-Moines-IA-0788</t>
  </si>
  <si>
    <t>Hayward-Business-Center-CA-0823</t>
  </si>
  <si>
    <t>Phoenix-Business-Center-AZ-0827</t>
  </si>
  <si>
    <t>Columbia-MD-1000</t>
  </si>
  <si>
    <t>Tustin-CA-1001</t>
  </si>
  <si>
    <t>Antioch-CA-1002</t>
  </si>
  <si>
    <t>Woodland-CA-1003</t>
  </si>
  <si>
    <t>NE-San-Jose-CA-1004</t>
  </si>
  <si>
    <t>Greenville-SC-1005</t>
  </si>
  <si>
    <t>Selma-TX-1006</t>
  </si>
  <si>
    <t>Toledo-OH-1007</t>
  </si>
  <si>
    <t>Spartanburg-SC-1008</t>
  </si>
  <si>
    <t>Montgomery-AL-1009</t>
  </si>
  <si>
    <t>Victorville-CA-1010</t>
  </si>
  <si>
    <t>Chico-CA-1011</t>
  </si>
  <si>
    <t>Omaha-NE-1012</t>
  </si>
  <si>
    <t>Union-Gap-WA-1013</t>
  </si>
  <si>
    <t>Colorado-Springs-East-CO-1014</t>
  </si>
  <si>
    <t>San-Dimas-CA-1015</t>
  </si>
  <si>
    <t>NW-Albuquerque-NM-1016</t>
  </si>
  <si>
    <t>Visalia-CA-1017</t>
  </si>
  <si>
    <t>Houston-(Galleria)-TX-1018</t>
  </si>
  <si>
    <t>Middleton-WI-1020</t>
  </si>
  <si>
    <t>Maplewood-MN-1021</t>
  </si>
  <si>
    <t>Parker-CO-1022</t>
  </si>
  <si>
    <t>Kendall-FL-1023</t>
  </si>
  <si>
    <t>Manahawkin-NJ-1025</t>
  </si>
  <si>
    <t>Tallahassee-FL-1026</t>
  </si>
  <si>
    <t>Sheridan-CO-1027</t>
  </si>
  <si>
    <t>Mesa-AZ-1028</t>
  </si>
  <si>
    <t>Covington-WA-1029</t>
  </si>
  <si>
    <t>Colorado-Springs-West-CO-1030</t>
  </si>
  <si>
    <t>Manteca-CA-1031</t>
  </si>
  <si>
    <t>Pocatello-ID-1033</t>
  </si>
  <si>
    <t>Bloomfield-MI-1037</t>
  </si>
  <si>
    <t>Kapolei-HI-1038</t>
  </si>
  <si>
    <t>Brandywine-MD-1039</t>
  </si>
  <si>
    <t>St.-Charles-IL-1040</t>
  </si>
  <si>
    <t>Redwood-City-CA-1042</t>
  </si>
  <si>
    <t>Rockwall-TX-1049</t>
  </si>
  <si>
    <t>Lakewood-CA-1050</t>
  </si>
  <si>
    <t>Paradise-Valley-AZ-1058</t>
  </si>
  <si>
    <t>Warrenton-OR-1059</t>
  </si>
  <si>
    <t>Manchester-MO-1060</t>
  </si>
  <si>
    <t>Hayward-CA-1061</t>
  </si>
  <si>
    <t>Manhattan-NY-1062</t>
  </si>
  <si>
    <t>Rego-Park-NY-1070</t>
  </si>
  <si>
    <t>Pacoima-CA-1071</t>
  </si>
  <si>
    <t>Roseburg-OR-1073</t>
  </si>
  <si>
    <t>Mettawa-IL-1074</t>
  </si>
  <si>
    <t>Woodmore-Towne-Centre-MD-1078</t>
  </si>
  <si>
    <t>SW-Tucson-AZ-1079</t>
  </si>
  <si>
    <t>San-Marcos-CA-1080</t>
  </si>
  <si>
    <t>Ft-Oglethorpe-GA-1083</t>
  </si>
  <si>
    <t>Brookhaven-GA-1084</t>
  </si>
  <si>
    <t>Melrose-Park-IL-1085</t>
  </si>
  <si>
    <t>E-Vancouver-WA-1086</t>
  </si>
  <si>
    <t>Burnsville-MN-1087</t>
  </si>
  <si>
    <t>Bolingbrook-IL-1088</t>
  </si>
  <si>
    <t>Chesterfield-VA-1089</t>
  </si>
  <si>
    <t>Pittsfield-Township-MI-1106</t>
  </si>
  <si>
    <t>Chicago-(South-Loop)-IL-1107</t>
  </si>
  <si>
    <t>Coralville-IA-1111</t>
  </si>
  <si>
    <t>Concordville-PA-1114</t>
  </si>
  <si>
    <t>Farragut-TN-1116</t>
  </si>
  <si>
    <t>Spanish-Fork-UT-1118</t>
  </si>
  <si>
    <t>West-Fargo-ND-1119</t>
  </si>
  <si>
    <t>Washington-DC-DC-1120</t>
  </si>
  <si>
    <t>Sun-Prairie-WI-1121</t>
  </si>
  <si>
    <t>Baxter-MN-1122</t>
  </si>
  <si>
    <t>Sarasota-Mall-FL-1123</t>
  </si>
  <si>
    <t>Wheaton-MD-1124</t>
  </si>
  <si>
    <t>Rochester,-MN-MN-1125</t>
  </si>
  <si>
    <t>East-Peoria-IL-1126</t>
  </si>
  <si>
    <t>Sugar-Land-TX-1146</t>
  </si>
  <si>
    <t>Mt-Vernon-VA-1115</t>
  </si>
  <si>
    <t>New-Orleans-LA-1147</t>
  </si>
  <si>
    <t>Cedar-Park-TX-1152</t>
  </si>
  <si>
    <t>North-Riverside-IL-1153</t>
  </si>
  <si>
    <t>Lexington-KY-1156</t>
  </si>
  <si>
    <t>Sioux-Falls-SD-1159</t>
  </si>
  <si>
    <t>Fort-Wayne-IN-1161</t>
  </si>
  <si>
    <t>Bellevue-(Green-Bay)-WI-1162</t>
  </si>
  <si>
    <t>Lubbock-TX-1163</t>
  </si>
  <si>
    <t>N.-Plainfield-NJ-1166</t>
  </si>
  <si>
    <t>West-Katy-TX-1167</t>
  </si>
  <si>
    <t>Baton-Rouge-LA-1172</t>
  </si>
  <si>
    <t>Easton-(Columbus)-OH-1160</t>
  </si>
  <si>
    <t>North-Ft.-Worth-TX-1173</t>
  </si>
  <si>
    <t>Centerville-OH-1185</t>
  </si>
  <si>
    <t>Cumming-GA-1175</t>
  </si>
  <si>
    <t>Woodlands-TX-1189</t>
  </si>
  <si>
    <t>Timnath-CO-1178</t>
  </si>
  <si>
    <t>South-Jordan-UT-1019</t>
  </si>
  <si>
    <t>Syracuse-NY-1176</t>
  </si>
  <si>
    <t>Wayne-NJ-1177</t>
  </si>
  <si>
    <t>North-Brunswick-NJ-1174</t>
  </si>
  <si>
    <t>Riverhead-NY-0785</t>
  </si>
  <si>
    <t>Kalamazoo-MI-1191</t>
  </si>
  <si>
    <t>Mishawaka-IN-1183</t>
  </si>
  <si>
    <t>Bedford-Park-Business-Center-IL-0580</t>
  </si>
  <si>
    <t>Denver-Business-Center-CO-0650</t>
  </si>
  <si>
    <t>Hackensack-Business-Center-NJ-0729</t>
  </si>
  <si>
    <t>Westminster-Business-Center-CA-0943</t>
  </si>
  <si>
    <t>Charlottesville-VA-1184</t>
  </si>
  <si>
    <t>Lynnwood-WA-1190</t>
  </si>
  <si>
    <t>Mobile-AL-1192</t>
  </si>
  <si>
    <t>Perrysburg-OH-1194</t>
  </si>
  <si>
    <t>Rochester-NY-1195</t>
  </si>
  <si>
    <t>New-Britain-CT-1196</t>
  </si>
  <si>
    <t>Florence-KY-1197</t>
  </si>
  <si>
    <t>Pleasant-Prairie-WI-1198</t>
  </si>
  <si>
    <t>Wichita-KS-1200</t>
  </si>
  <si>
    <t>Lafayette-LA-1201</t>
  </si>
  <si>
    <t>Torrance-CA-1202</t>
  </si>
  <si>
    <t>Woodland-Hills-CA-1205</t>
  </si>
  <si>
    <t>Apex-NC-1206</t>
  </si>
  <si>
    <t>Tulsa-OK-1207</t>
  </si>
  <si>
    <t>Menomonee-Falls-WI-1209</t>
  </si>
  <si>
    <t>New-Berlin-WI-1212</t>
  </si>
  <si>
    <t>Teterboro-NJ-1214</t>
  </si>
  <si>
    <t>Pearland-(S.-Houston)-TX-1221</t>
  </si>
  <si>
    <t>Grand-Chute-WI-1222</t>
  </si>
  <si>
    <t>Boston-Heights-OH-1226</t>
  </si>
  <si>
    <t>S-Indianapolis-IN-1227</t>
  </si>
  <si>
    <t>Humble-(N-Houston)-TX-1228</t>
  </si>
  <si>
    <t>S.-Orlando-FL-1235</t>
  </si>
  <si>
    <t>Princeton-NJ-1199</t>
  </si>
  <si>
    <t>Allentown-PA-1211</t>
  </si>
  <si>
    <t>Bellingham-(relo-of-19)-WA-1216</t>
  </si>
  <si>
    <t>Redmond-WA-1225</t>
  </si>
  <si>
    <t>Miami-(relo-#92)-FL-1229</t>
  </si>
  <si>
    <t>Columbia-SC-1232</t>
  </si>
  <si>
    <t>Flemington-NJ-1236</t>
  </si>
  <si>
    <t>La-Vista-NE-1237</t>
  </si>
  <si>
    <t>Louisville-KY-1238</t>
  </si>
  <si>
    <t>NW-Columbus-OH-1243</t>
  </si>
  <si>
    <t>Hanford-CA-1244</t>
  </si>
  <si>
    <t>Wesley-Chapel-FL-1249</t>
  </si>
  <si>
    <t>W-Tampa-FL-1262</t>
  </si>
  <si>
    <t>S.-Orlando-Business-Center-FL-0651</t>
  </si>
  <si>
    <t>Dallas-TX-1266</t>
  </si>
  <si>
    <t>Kansas-City-N-MO-1268</t>
  </si>
  <si>
    <t>Great-Oaks-(San-Jose-IV)-CA-1267</t>
  </si>
  <si>
    <t>Burbank-Business-Center-CA-0653</t>
  </si>
  <si>
    <t>S-San-Francisco-Business-Center-CA-0654</t>
  </si>
  <si>
    <t>Oceanside-NY-1215</t>
  </si>
  <si>
    <t>Woodbury-MN-1272</t>
  </si>
  <si>
    <t>Santa-Maria-(relo-#24)-CA-1275</t>
  </si>
  <si>
    <t>East-Lansing-MI-1277</t>
  </si>
  <si>
    <t>Traverse-City-MI-1279</t>
  </si>
  <si>
    <t>Lincoln-NE-1285</t>
  </si>
  <si>
    <t>Central-Point-(Medford-#65)-OR-1287</t>
  </si>
  <si>
    <t>West-Jacksonville-FL-1294</t>
  </si>
  <si>
    <t>Bonney-Lake-WA-1278</t>
  </si>
  <si>
    <t>Monterey-Park-CA-1318</t>
  </si>
  <si>
    <t>Location</t>
  </si>
  <si>
    <t>Scrape</t>
  </si>
  <si>
    <t>Type</t>
  </si>
  <si>
    <t>Extended Hours</t>
  </si>
  <si>
    <t>Ecommerce</t>
  </si>
  <si>
    <t>Normal</t>
  </si>
  <si>
    <t>Dunder-Mifflin-Call-Center---Ecomm-WA-0847</t>
  </si>
  <si>
    <t xml:space="preserve">Location x </t>
  </si>
  <si>
    <t>$</t>
  </si>
  <si>
    <t>distance to hospital</t>
  </si>
  <si>
    <t>Lagged $ (x3)</t>
  </si>
  <si>
    <t>Checkins  (x3)</t>
  </si>
  <si>
    <t>checkins w/ pics (x3)</t>
  </si>
  <si>
    <t>Partner</t>
  </si>
  <si>
    <t>Market</t>
  </si>
  <si>
    <t>LocationID</t>
  </si>
  <si>
    <t>Day of Date</t>
  </si>
  <si>
    <t>Contacts Created</t>
  </si>
  <si>
    <t>Images Uploaded</t>
  </si>
  <si>
    <t>Notes Written</t>
  </si>
  <si>
    <t>Dunder Mifflin Paper Company, Inc.</t>
  </si>
  <si>
    <t>Akron</t>
  </si>
  <si>
    <t>Albuquerque-Santa Fe</t>
  </si>
  <si>
    <t>Alexandria, LA</t>
  </si>
  <si>
    <t>Anchorage</t>
  </si>
  <si>
    <t>Atlanta</t>
  </si>
  <si>
    <t>Augusta</t>
  </si>
  <si>
    <t>Austin</t>
  </si>
  <si>
    <t>Bakersfield</t>
  </si>
  <si>
    <t>Baltimore</t>
  </si>
  <si>
    <t>Baton Rouge</t>
  </si>
  <si>
    <t>Birmingham</t>
  </si>
  <si>
    <t>Boise</t>
  </si>
  <si>
    <t>Boston</t>
  </si>
  <si>
    <t>Burlington-Plattsburgh</t>
  </si>
  <si>
    <t>Charleston, SC</t>
  </si>
  <si>
    <t>Charlotte</t>
  </si>
  <si>
    <t>Charlottesville</t>
  </si>
  <si>
    <t>Chattanooga</t>
  </si>
  <si>
    <t>Chicago</t>
  </si>
  <si>
    <t>Cincinnati</t>
  </si>
  <si>
    <t>Cleveland</t>
  </si>
  <si>
    <t>Columbia, SC</t>
  </si>
  <si>
    <t>Columbus, OH</t>
  </si>
  <si>
    <t>Dallas</t>
  </si>
  <si>
    <t>Dayton</t>
  </si>
  <si>
    <t>Denver</t>
  </si>
  <si>
    <t>Detroit</t>
  </si>
  <si>
    <t>El Paso</t>
  </si>
  <si>
    <t>Eugene</t>
  </si>
  <si>
    <t>Fargo-Valley City</t>
  </si>
  <si>
    <t>Florence-Myrtle Beach</t>
  </si>
  <si>
    <t>Fresno-Visalia</t>
  </si>
  <si>
    <t>Ft. Worth</t>
  </si>
  <si>
    <t>Gainesville-Daytona Beach</t>
  </si>
  <si>
    <t>Grand Rapids</t>
  </si>
  <si>
    <t>Greenville, SC</t>
  </si>
  <si>
    <t>Harrisburg-Lancaster</t>
  </si>
  <si>
    <t>Hartford-New Haven</t>
  </si>
  <si>
    <t>Helena</t>
  </si>
  <si>
    <t>Honolulu</t>
  </si>
  <si>
    <t>Houston</t>
  </si>
  <si>
    <t>Hudson Valley</t>
  </si>
  <si>
    <t>Indianapolis</t>
  </si>
  <si>
    <t>Jacksonville-Brunswick</t>
  </si>
  <si>
    <t>Kansas City</t>
  </si>
  <si>
    <t>Knoxville</t>
  </si>
  <si>
    <t>Lansing</t>
  </si>
  <si>
    <t>Las Vegas</t>
  </si>
  <si>
    <t>Long Island</t>
  </si>
  <si>
    <t>Los Angeles</t>
  </si>
  <si>
    <t>Lubbock</t>
  </si>
  <si>
    <t>Medford-Klamath Falls</t>
  </si>
  <si>
    <t>Memphis</t>
  </si>
  <si>
    <t>Miami-Ft. Lauderdale</t>
  </si>
  <si>
    <t>Milwaukee</t>
  </si>
  <si>
    <t>Minneapolis-St. Paul</t>
  </si>
  <si>
    <t>Mobile</t>
  </si>
  <si>
    <t>Monterey-Salinas</t>
  </si>
  <si>
    <t>Nashville</t>
  </si>
  <si>
    <t>New Jersey</t>
  </si>
  <si>
    <t>New Orleans</t>
  </si>
  <si>
    <t>Norfolk-Portsmouth</t>
  </si>
  <si>
    <t>Omaha</t>
  </si>
  <si>
    <t>Orange County</t>
  </si>
  <si>
    <t>Orlando</t>
  </si>
  <si>
    <t>Peoria-Bloomington</t>
  </si>
  <si>
    <t>Philadelphia</t>
  </si>
  <si>
    <t>Phoenix</t>
  </si>
  <si>
    <t>Pittsburgh</t>
  </si>
  <si>
    <t>Portland, OR</t>
  </si>
  <si>
    <t>Raleigh-Durham</t>
  </si>
  <si>
    <t>Richmond-Petersburg</t>
  </si>
  <si>
    <t>Rochester, NY</t>
  </si>
  <si>
    <t>Sacramento</t>
  </si>
  <si>
    <t>Salt Lake City</t>
  </si>
  <si>
    <t>San Antonio</t>
  </si>
  <si>
    <t>San Diego</t>
  </si>
  <si>
    <t>San Francisco-Oakland</t>
  </si>
  <si>
    <t>San Juan</t>
  </si>
  <si>
    <t>Santa Barbara</t>
  </si>
  <si>
    <t>Seattle-Tacoma</t>
  </si>
  <si>
    <t>Sioux Falls-Mitchell</t>
  </si>
  <si>
    <t>Spokane</t>
  </si>
  <si>
    <t>Springfield-Holyoke</t>
  </si>
  <si>
    <t>St. Louis</t>
  </si>
  <si>
    <t>Syracuse</t>
  </si>
  <si>
    <t>Tampa-St. Petersburg</t>
  </si>
  <si>
    <t>Toledo</t>
  </si>
  <si>
    <t>Tucson</t>
  </si>
  <si>
    <t>Tulsa</t>
  </si>
  <si>
    <t>Washington, DC</t>
  </si>
  <si>
    <t>Yakima-Pasco-Richland</t>
  </si>
  <si>
    <t>checkins</t>
  </si>
  <si>
    <t>checkins-1</t>
  </si>
  <si>
    <t>checkins-2</t>
  </si>
  <si>
    <t>checkins-3</t>
  </si>
  <si>
    <t>checkins-4</t>
  </si>
  <si>
    <t>checkins-5</t>
  </si>
  <si>
    <t>checkins-6</t>
  </si>
  <si>
    <t>Lookup</t>
  </si>
  <si>
    <t>Entity</t>
  </si>
  <si>
    <t>LocProvince</t>
  </si>
  <si>
    <t>LocRegion</t>
  </si>
  <si>
    <t>RegionName</t>
  </si>
  <si>
    <t>PopulationRank</t>
  </si>
  <si>
    <t>Min. approx_Dist_to_Hosp_miles</t>
  </si>
  <si>
    <t>AZ</t>
  </si>
  <si>
    <t>West</t>
  </si>
  <si>
    <t>Large</t>
  </si>
  <si>
    <t>CA</t>
  </si>
  <si>
    <t>BA</t>
  </si>
  <si>
    <t>NJ</t>
  </si>
  <si>
    <t>NE</t>
  </si>
  <si>
    <t>Northeast</t>
  </si>
  <si>
    <t>TX</t>
  </si>
  <si>
    <t>Central</t>
  </si>
  <si>
    <t>WI</t>
  </si>
  <si>
    <t>MW</t>
  </si>
  <si>
    <t>GA</t>
  </si>
  <si>
    <t>SE</t>
  </si>
  <si>
    <t>Southeast</t>
  </si>
  <si>
    <t>Medium</t>
  </si>
  <si>
    <t>PA</t>
  </si>
  <si>
    <t>Corpus Christi</t>
  </si>
  <si>
    <t>LA</t>
  </si>
  <si>
    <t>WA</t>
  </si>
  <si>
    <t>NW</t>
  </si>
  <si>
    <t>OR</t>
  </si>
  <si>
    <t>AK</t>
  </si>
  <si>
    <t>Small</t>
  </si>
  <si>
    <t>Regional</t>
  </si>
  <si>
    <t>NV</t>
  </si>
  <si>
    <t>Reno</t>
  </si>
  <si>
    <t>IL</t>
  </si>
  <si>
    <t>MT</t>
  </si>
  <si>
    <t>FL</t>
  </si>
  <si>
    <t>Corp</t>
  </si>
  <si>
    <t>UT</t>
  </si>
  <si>
    <t>BC</t>
  </si>
  <si>
    <t>NM</t>
  </si>
  <si>
    <t>SD</t>
  </si>
  <si>
    <t>HI</t>
  </si>
  <si>
    <t>ID</t>
  </si>
  <si>
    <t>Depot</t>
  </si>
  <si>
    <t>Gainesville-West Palm Beach</t>
  </si>
  <si>
    <t>CWI</t>
  </si>
  <si>
    <t>VA</t>
  </si>
  <si>
    <t>MD</t>
  </si>
  <si>
    <t>NY</t>
  </si>
  <si>
    <t>DE</t>
  </si>
  <si>
    <t>NC</t>
  </si>
  <si>
    <t>MA</t>
  </si>
  <si>
    <t>CT</t>
  </si>
  <si>
    <t>NH</t>
  </si>
  <si>
    <t>VT</t>
  </si>
  <si>
    <t>PR</t>
  </si>
  <si>
    <t>SE2-PR</t>
  </si>
  <si>
    <t>SC</t>
  </si>
  <si>
    <t>MI</t>
  </si>
  <si>
    <t>OH</t>
  </si>
  <si>
    <t>IN</t>
  </si>
  <si>
    <t>KS</t>
  </si>
  <si>
    <t>TN</t>
  </si>
  <si>
    <t>AL</t>
  </si>
  <si>
    <t>MO</t>
  </si>
  <si>
    <t>MN</t>
  </si>
  <si>
    <t>CO</t>
  </si>
  <si>
    <t>KY</t>
  </si>
  <si>
    <t>Louisville</t>
  </si>
  <si>
    <t>IA</t>
  </si>
  <si>
    <t>Cedar Rapids</t>
  </si>
  <si>
    <t>ND</t>
  </si>
  <si>
    <t>DC</t>
  </si>
  <si>
    <t>DT</t>
  </si>
  <si>
    <t>BD</t>
  </si>
  <si>
    <t>Lexington</t>
  </si>
  <si>
    <t>Wichita-Hutchinson Plus</t>
  </si>
  <si>
    <t>OK</t>
  </si>
  <si>
    <t>2014</t>
  </si>
  <si>
    <t>2015</t>
  </si>
  <si>
    <t>2016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</si>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</sst>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0" borderId="0" xfId="0" applyNumberFormat="1"/>
    <xf numFmtId="8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9">
    <dxf>
      <numFmt numFmtId="12" formatCode="&quot;$&quot;#,##0.00_);[Red]\(&quot;$&quot;#,##0.0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5C56DC-7E52-4ED3-852B-6FF50F463CFE}" name="Table1" displayName="Table1" ref="A1:D525" totalsRowShown="0">
  <autoFilter ref="A1:D525" xr:uid="{FDA6BEFA-F9C4-4F1E-A6D8-1379F3859D09}"/>
  <tableColumns count="4">
    <tableColumn id="1" xr3:uid="{BE312D5B-FC9F-44CF-9559-F69171A79F5A}" name="Locationid"/>
    <tableColumn id="2" xr3:uid="{95BAD8A5-A903-4058-B18C-2FF9BE7F19DE}" name="Location"/>
    <tableColumn id="3" xr3:uid="{2DABBC76-5044-4DEA-AAF0-2E249B0D33FB}" name="Scrape"/>
    <tableColumn id="4" xr3:uid="{579A6D23-8854-4CF9-9770-BDD5CB7A5953}" name="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5823EB-0CD2-4EFA-891B-8647C37F535C}" name="Table2" displayName="Table2" ref="A1:O1915" totalsRowShown="0">
  <autoFilter ref="A1:O1915" xr:uid="{30520C25-92C7-4F21-9BE4-975F982F668E}"/>
  <tableColumns count="15">
    <tableColumn id="1" xr3:uid="{F90A8769-EA5F-4ED4-B01D-96F1405909DA}" name="Partner"/>
    <tableColumn id="2" xr3:uid="{0C392707-0A8C-441B-A662-89A7900178C6}" name="Market"/>
    <tableColumn id="15" xr3:uid="{AF5008F5-6986-42B2-9621-DB84B9A66307}" name="Lookup" dataDxfId="7">
      <calculatedColumnFormula>_xlfn.CONCAT(Table2[[#This Row],[LocationID]],"-",Table2[[#This Row],[Day of Date]])</calculatedColumnFormula>
    </tableColumn>
    <tableColumn id="3" xr3:uid="{878316B5-6B3B-490F-94D3-668CF4F8E747}" name="LocationID"/>
    <tableColumn id="4" xr3:uid="{5E2B2F90-D3C2-49B3-9120-4DD7C7345E76}" name="Day of Date" dataDxfId="8"/>
    <tableColumn id="5" xr3:uid="{668890E6-B829-41CA-BCBE-A93E3D093191}" name="checkins"/>
    <tableColumn id="9" xr3:uid="{C060BD6D-A6C1-478F-8574-890D2C6BA87E}" name="checkins-1" dataDxfId="6">
      <calculatedColumnFormula>IFERROR(VLOOKUP(_xlfn.CONCAT(Table2[[#This Row],[LocationID]],"-",SUM(Table2[[#This Row],[Day of Date]]-1)),Table2[[Lookup]:[checkins]],4,FALSE),0)+Table2[[#This Row],[checkins]]</calculatedColumnFormula>
    </tableColumn>
    <tableColumn id="10" xr3:uid="{3BE862AB-2CC1-4CD1-9C6F-AA9B69A6472A}" name="checkins-2" dataDxfId="5">
      <calculatedColumnFormula>IFERROR(VLOOKUP(_xlfn.CONCAT(Table2[[#This Row],[LocationID]],"-",SUM(Table2[[#This Row],[Day of Date]]-2)),Table2[[Lookup]:[checkins]],4,FALSE),0)+Table2[[#This Row],[checkins-1]]</calculatedColumnFormula>
    </tableColumn>
    <tableColumn id="11" xr3:uid="{88ADEC53-0B3E-4E42-8F5B-D8289087360D}" name="checkins-3" dataDxfId="4">
      <calculatedColumnFormula>IFERROR(VLOOKUP(_xlfn.CONCAT(Table2[[#This Row],[LocationID]],"-",SUM(Table2[[#This Row],[Day of Date]]-3)),Table2[[Lookup]:[checkins]],4,FALSE),0)+Table2[[#This Row],[checkins-2]]</calculatedColumnFormula>
    </tableColumn>
    <tableColumn id="12" xr3:uid="{ADD9162D-B16F-4A06-B6AB-254DFEB64ECA}" name="checkins-4" dataDxfId="3">
      <calculatedColumnFormula>IFERROR(VLOOKUP(_xlfn.CONCAT(Table2[[#This Row],[LocationID]],"-",SUM(Table2[[#This Row],[Day of Date]]-4)),Table2[[Lookup]:[checkins]],4,FALSE),0)+Table2[[#This Row],[checkins-3]]</calculatedColumnFormula>
    </tableColumn>
    <tableColumn id="13" xr3:uid="{643670E3-B0FE-45E8-AE2B-82252375ED50}" name="checkins-5" dataDxfId="2">
      <calculatedColumnFormula>IFERROR(VLOOKUP(_xlfn.CONCAT(Table2[[#This Row],[LocationID]],"-",SUM(Table2[[#This Row],[Day of Date]]-5)),Table2[[Lookup]:[checkins]],4,FALSE),0)+Table2[[#This Row],[checkins-4]]</calculatedColumnFormula>
    </tableColumn>
    <tableColumn id="14" xr3:uid="{8818A0D1-4EEA-4927-9F38-3441EB11DA87}" name="checkins-6" dataDxfId="1">
      <calculatedColumnFormula>IFERROR(VLOOKUP(_xlfn.CONCAT(Table2[[#This Row],[LocationID]],"-",SUM(Table2[[#This Row],[Day of Date]]-6)),Table2[[Lookup]:[checkins]],4,FALSE),0)+Table2[[#This Row],[checkins-5]]</calculatedColumnFormula>
    </tableColumn>
    <tableColumn id="6" xr3:uid="{B4ABCD7C-C80E-4CCA-91E2-11202B393E5D}" name="Contacts Created"/>
    <tableColumn id="7" xr3:uid="{7F898746-B29D-4A5F-BDEC-45C0E62F7ACA}" name="Images Uploaded"/>
    <tableColumn id="8" xr3:uid="{5680DEFC-999D-4B07-97DF-7E8BFCB1A255}" name="Notes Writt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21BE6C-F948-491C-A2C6-F71DC6DAEF50}" name="Table3" displayName="Table3" ref="A1:M610" totalsRowShown="0">
  <autoFilter ref="A1:M610" xr:uid="{CA44887D-9216-4A8F-925A-5E961ACF2B12}"/>
  <tableColumns count="13">
    <tableColumn id="1" xr3:uid="{010F2D8C-28BF-44F9-8168-0CE08F986D78}" name="Entity"/>
    <tableColumn id="2" xr3:uid="{D0924B23-B12A-4785-8B99-955A860BAC58}" name="Locationid"/>
    <tableColumn id="3" xr3:uid="{3F2F16F3-0F18-4EA3-BFC6-4CFCEE3F9E28}" name="LocProvince"/>
    <tableColumn id="4" xr3:uid="{2DA6709B-3179-4558-9CD9-6D70252A4A3C}" name="LocRegion"/>
    <tableColumn id="5" xr3:uid="{AD47B750-E87B-44BC-8FF5-38336095527F}" name="RegionName"/>
    <tableColumn id="6" xr3:uid="{E98D9BFA-5548-4E53-9DC7-1C160E35BF8E}" name="Market"/>
    <tableColumn id="7" xr3:uid="{CF64F751-549C-4FE6-8326-95BE4E456C16}" name="PopulationRank"/>
    <tableColumn id="8" xr3:uid="{73131F1F-8589-4DB1-AB84-A8ABB1151F10}" name="Min. approx_Dist_to_Hosp_miles"/>
    <tableColumn id="9" xr3:uid="{FBC12268-AC1E-43CF-994F-82B1012D2251}" name="2014"/>
    <tableColumn id="10" xr3:uid="{71CC4389-0711-43D3-9204-25066410FF02}" name="2015"/>
    <tableColumn id="11" xr3:uid="{64F92740-B428-4479-81E2-E614335D2111}" name="2016"/>
    <tableColumn id="12" xr3:uid="{88BF34CC-6E0F-4678-B7BB-A330836B498C}" name="2017"/>
    <tableColumn id="13" xr3:uid="{7BE595A2-65D4-4257-B52F-DD1B02083018}" name="201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449BA-4619-44C3-8E37-1581294F7402}">
  <dimension ref="A1:D525"/>
  <sheetViews>
    <sheetView workbookViewId="0">
      <selection activeCell="D4" sqref="D4"/>
    </sheetView>
  </sheetViews>
  <sheetFormatPr defaultRowHeight="15" x14ac:dyDescent="0.25"/>
  <cols>
    <col min="1" max="1" width="12.28515625" customWidth="1"/>
    <col min="2" max="2" width="10.5703125" customWidth="1"/>
    <col min="3" max="3" width="38.7109375" bestFit="1" customWidth="1"/>
  </cols>
  <sheetData>
    <row r="1" spans="1:4" x14ac:dyDescent="0.25">
      <c r="A1" t="s">
        <v>0</v>
      </c>
      <c r="B1" t="s">
        <v>524</v>
      </c>
      <c r="C1" t="s">
        <v>525</v>
      </c>
      <c r="D1" t="s">
        <v>526</v>
      </c>
    </row>
    <row r="2" spans="1:4" x14ac:dyDescent="0.25">
      <c r="A2">
        <v>696134</v>
      </c>
      <c r="B2">
        <v>654</v>
      </c>
      <c r="C2" t="s">
        <v>513</v>
      </c>
      <c r="D2" t="s">
        <v>527</v>
      </c>
    </row>
    <row r="3" spans="1:4" x14ac:dyDescent="0.25">
      <c r="A3">
        <v>649291</v>
      </c>
      <c r="B3">
        <v>580</v>
      </c>
      <c r="C3" t="s">
        <v>468</v>
      </c>
      <c r="D3" t="s">
        <v>527</v>
      </c>
    </row>
    <row r="4" spans="1:4" x14ac:dyDescent="0.25">
      <c r="A4">
        <v>673656</v>
      </c>
      <c r="B4">
        <v>943</v>
      </c>
      <c r="C4" t="s">
        <v>471</v>
      </c>
      <c r="D4" t="s">
        <v>527</v>
      </c>
    </row>
    <row r="5" spans="1:4" x14ac:dyDescent="0.25">
      <c r="A5">
        <v>673649</v>
      </c>
      <c r="B5">
        <v>729</v>
      </c>
      <c r="C5" t="s">
        <v>470</v>
      </c>
      <c r="D5" t="s">
        <v>527</v>
      </c>
    </row>
    <row r="6" spans="1:4" x14ac:dyDescent="0.25">
      <c r="A6">
        <v>683642</v>
      </c>
      <c r="B6">
        <v>651</v>
      </c>
      <c r="C6" t="s">
        <v>508</v>
      </c>
      <c r="D6" t="s">
        <v>527</v>
      </c>
    </row>
    <row r="7" spans="1:4" x14ac:dyDescent="0.25">
      <c r="A7">
        <v>30523</v>
      </c>
      <c r="B7">
        <v>563</v>
      </c>
      <c r="C7" t="s">
        <v>256</v>
      </c>
      <c r="D7" t="s">
        <v>527</v>
      </c>
    </row>
    <row r="8" spans="1:4" x14ac:dyDescent="0.25">
      <c r="A8">
        <v>30524</v>
      </c>
      <c r="B8">
        <v>564</v>
      </c>
      <c r="C8" t="s">
        <v>257</v>
      </c>
      <c r="D8" t="s">
        <v>527</v>
      </c>
    </row>
    <row r="9" spans="1:4" x14ac:dyDescent="0.25">
      <c r="A9">
        <v>30528</v>
      </c>
      <c r="B9">
        <v>578</v>
      </c>
      <c r="C9" t="s">
        <v>259</v>
      </c>
      <c r="D9" t="s">
        <v>527</v>
      </c>
    </row>
    <row r="10" spans="1:4" x14ac:dyDescent="0.25">
      <c r="A10">
        <v>30268</v>
      </c>
      <c r="B10">
        <v>115</v>
      </c>
      <c r="C10" t="s">
        <v>50</v>
      </c>
      <c r="D10" t="s">
        <v>527</v>
      </c>
    </row>
    <row r="11" spans="1:4" x14ac:dyDescent="0.25">
      <c r="A11">
        <v>30526</v>
      </c>
      <c r="B11">
        <v>569</v>
      </c>
      <c r="C11" t="s">
        <v>258</v>
      </c>
      <c r="D11" t="s">
        <v>527</v>
      </c>
    </row>
    <row r="12" spans="1:4" x14ac:dyDescent="0.25">
      <c r="A12">
        <v>30653</v>
      </c>
      <c r="B12">
        <v>823</v>
      </c>
      <c r="C12" t="s">
        <v>369</v>
      </c>
      <c r="D12" t="s">
        <v>527</v>
      </c>
    </row>
    <row r="13" spans="1:4" x14ac:dyDescent="0.25">
      <c r="A13">
        <v>30654</v>
      </c>
      <c r="B13">
        <v>827</v>
      </c>
      <c r="C13" t="s">
        <v>370</v>
      </c>
      <c r="D13" t="s">
        <v>527</v>
      </c>
    </row>
    <row r="14" spans="1:4" x14ac:dyDescent="0.25">
      <c r="A14">
        <v>696133</v>
      </c>
      <c r="B14">
        <v>653</v>
      </c>
      <c r="C14" t="s">
        <v>512</v>
      </c>
      <c r="D14" t="s">
        <v>527</v>
      </c>
    </row>
    <row r="15" spans="1:4" x14ac:dyDescent="0.25">
      <c r="A15">
        <v>30529</v>
      </c>
      <c r="B15">
        <v>579</v>
      </c>
      <c r="C15" t="s">
        <v>260</v>
      </c>
      <c r="D15" t="s">
        <v>527</v>
      </c>
    </row>
    <row r="16" spans="1:4" x14ac:dyDescent="0.25">
      <c r="A16">
        <v>673647</v>
      </c>
      <c r="B16">
        <v>650</v>
      </c>
      <c r="C16" t="s">
        <v>469</v>
      </c>
      <c r="D16" t="s">
        <v>527</v>
      </c>
    </row>
    <row r="17" spans="1:4" x14ac:dyDescent="0.25">
      <c r="A17">
        <v>30626</v>
      </c>
      <c r="B17">
        <v>767</v>
      </c>
      <c r="C17" t="s">
        <v>350</v>
      </c>
      <c r="D17" t="s">
        <v>527</v>
      </c>
    </row>
    <row r="18" spans="1:4" x14ac:dyDescent="0.25">
      <c r="A18">
        <v>30657</v>
      </c>
      <c r="B18">
        <v>847</v>
      </c>
      <c r="C18" t="s">
        <v>530</v>
      </c>
      <c r="D18" t="s">
        <v>528</v>
      </c>
    </row>
    <row r="19" spans="1:4" x14ac:dyDescent="0.25">
      <c r="A19">
        <v>696142</v>
      </c>
      <c r="B19">
        <v>1287</v>
      </c>
      <c r="C19" t="s">
        <v>520</v>
      </c>
      <c r="D19" t="s">
        <v>529</v>
      </c>
    </row>
    <row r="20" spans="1:4" x14ac:dyDescent="0.25">
      <c r="A20">
        <v>686760</v>
      </c>
      <c r="B20">
        <v>1267</v>
      </c>
      <c r="C20" t="s">
        <v>511</v>
      </c>
      <c r="D20" t="s">
        <v>529</v>
      </c>
    </row>
    <row r="21" spans="1:4" x14ac:dyDescent="0.25">
      <c r="A21">
        <v>683103</v>
      </c>
      <c r="B21">
        <v>1216</v>
      </c>
      <c r="C21" t="s">
        <v>497</v>
      </c>
      <c r="D21" t="s">
        <v>529</v>
      </c>
    </row>
    <row r="22" spans="1:4" x14ac:dyDescent="0.25">
      <c r="A22">
        <v>696138</v>
      </c>
      <c r="B22">
        <v>1275</v>
      </c>
      <c r="C22" t="s">
        <v>516</v>
      </c>
      <c r="D22" t="s">
        <v>529</v>
      </c>
    </row>
    <row r="23" spans="1:4" x14ac:dyDescent="0.25">
      <c r="A23">
        <v>30684</v>
      </c>
      <c r="B23">
        <v>1014</v>
      </c>
      <c r="C23" t="s">
        <v>385</v>
      </c>
      <c r="D23" t="s">
        <v>529</v>
      </c>
    </row>
    <row r="24" spans="1:4" x14ac:dyDescent="0.25">
      <c r="A24">
        <v>30698</v>
      </c>
      <c r="B24">
        <v>1030</v>
      </c>
      <c r="C24" t="s">
        <v>399</v>
      </c>
      <c r="D24" t="s">
        <v>529</v>
      </c>
    </row>
    <row r="25" spans="1:4" x14ac:dyDescent="0.25">
      <c r="A25">
        <v>30723</v>
      </c>
      <c r="B25">
        <v>1078</v>
      </c>
      <c r="C25" t="s">
        <v>418</v>
      </c>
      <c r="D25" t="s">
        <v>529</v>
      </c>
    </row>
    <row r="26" spans="1:4" x14ac:dyDescent="0.25">
      <c r="A26">
        <v>673681</v>
      </c>
      <c r="B26">
        <v>1221</v>
      </c>
      <c r="C26" t="s">
        <v>489</v>
      </c>
      <c r="D26" t="s">
        <v>529</v>
      </c>
    </row>
    <row r="27" spans="1:4" x14ac:dyDescent="0.25">
      <c r="A27">
        <v>30735</v>
      </c>
      <c r="B27">
        <v>1107</v>
      </c>
      <c r="C27" t="s">
        <v>429</v>
      </c>
      <c r="D27" t="s">
        <v>529</v>
      </c>
    </row>
    <row r="28" spans="1:4" x14ac:dyDescent="0.25">
      <c r="A28">
        <v>182894</v>
      </c>
      <c r="B28">
        <v>1162</v>
      </c>
      <c r="C28" t="s">
        <v>450</v>
      </c>
      <c r="D28" t="s">
        <v>529</v>
      </c>
    </row>
    <row r="29" spans="1:4" x14ac:dyDescent="0.25">
      <c r="A29">
        <v>30475</v>
      </c>
      <c r="B29">
        <v>429</v>
      </c>
      <c r="C29" t="s">
        <v>212</v>
      </c>
      <c r="D29" t="s">
        <v>529</v>
      </c>
    </row>
    <row r="30" spans="1:4" x14ac:dyDescent="0.25">
      <c r="A30">
        <v>30734</v>
      </c>
      <c r="B30">
        <v>1106</v>
      </c>
      <c r="C30" t="s">
        <v>428</v>
      </c>
      <c r="D30" t="s">
        <v>529</v>
      </c>
    </row>
    <row r="31" spans="1:4" x14ac:dyDescent="0.25">
      <c r="A31">
        <v>30396</v>
      </c>
      <c r="B31">
        <v>328</v>
      </c>
      <c r="C31" t="s">
        <v>139</v>
      </c>
      <c r="D31" t="s">
        <v>529</v>
      </c>
    </row>
    <row r="32" spans="1:4" x14ac:dyDescent="0.25">
      <c r="A32">
        <v>30450</v>
      </c>
      <c r="B32">
        <v>384</v>
      </c>
      <c r="C32" t="s">
        <v>191</v>
      </c>
      <c r="D32" t="s">
        <v>529</v>
      </c>
    </row>
    <row r="33" spans="1:4" x14ac:dyDescent="0.25">
      <c r="A33">
        <v>30501</v>
      </c>
      <c r="B33">
        <v>470</v>
      </c>
      <c r="C33" t="s">
        <v>236</v>
      </c>
      <c r="D33" t="s">
        <v>529</v>
      </c>
    </row>
    <row r="34" spans="1:4" x14ac:dyDescent="0.25">
      <c r="A34">
        <v>30597</v>
      </c>
      <c r="B34">
        <v>690</v>
      </c>
      <c r="C34" t="s">
        <v>322</v>
      </c>
      <c r="D34" t="s">
        <v>529</v>
      </c>
    </row>
    <row r="35" spans="1:4" x14ac:dyDescent="0.25">
      <c r="A35">
        <v>30643</v>
      </c>
      <c r="B35">
        <v>786</v>
      </c>
      <c r="C35" t="s">
        <v>367</v>
      </c>
      <c r="D35" t="s">
        <v>529</v>
      </c>
    </row>
    <row r="36" spans="1:4" x14ac:dyDescent="0.25">
      <c r="A36">
        <v>30688</v>
      </c>
      <c r="B36">
        <v>1018</v>
      </c>
      <c r="C36" t="s">
        <v>389</v>
      </c>
      <c r="D36" t="s">
        <v>529</v>
      </c>
    </row>
    <row r="37" spans="1:4" x14ac:dyDescent="0.25">
      <c r="A37">
        <v>673685</v>
      </c>
      <c r="B37">
        <v>1228</v>
      </c>
      <c r="C37" t="s">
        <v>493</v>
      </c>
      <c r="D37" t="s">
        <v>529</v>
      </c>
    </row>
    <row r="38" spans="1:4" x14ac:dyDescent="0.25">
      <c r="A38">
        <v>30253</v>
      </c>
      <c r="B38">
        <v>93</v>
      </c>
      <c r="C38" t="s">
        <v>37</v>
      </c>
      <c r="D38" t="s">
        <v>529</v>
      </c>
    </row>
    <row r="39" spans="1:4" x14ac:dyDescent="0.25">
      <c r="A39">
        <v>30307</v>
      </c>
      <c r="B39">
        <v>182</v>
      </c>
      <c r="C39" t="s">
        <v>81</v>
      </c>
      <c r="D39" t="s">
        <v>529</v>
      </c>
    </row>
    <row r="40" spans="1:4" x14ac:dyDescent="0.25">
      <c r="A40">
        <v>30308</v>
      </c>
      <c r="B40">
        <v>183</v>
      </c>
      <c r="C40" t="s">
        <v>82</v>
      </c>
      <c r="D40" t="s">
        <v>529</v>
      </c>
    </row>
    <row r="41" spans="1:4" x14ac:dyDescent="0.25">
      <c r="A41">
        <v>30408</v>
      </c>
      <c r="B41">
        <v>341</v>
      </c>
      <c r="C41" t="s">
        <v>151</v>
      </c>
      <c r="D41" t="s">
        <v>529</v>
      </c>
    </row>
    <row r="42" spans="1:4" x14ac:dyDescent="0.25">
      <c r="A42">
        <v>30633</v>
      </c>
      <c r="B42">
        <v>774</v>
      </c>
      <c r="C42" t="s">
        <v>357</v>
      </c>
      <c r="D42" t="s">
        <v>529</v>
      </c>
    </row>
    <row r="43" spans="1:4" x14ac:dyDescent="0.25">
      <c r="A43">
        <v>30642</v>
      </c>
      <c r="B43">
        <v>784</v>
      </c>
      <c r="C43" t="s">
        <v>366</v>
      </c>
      <c r="D43" t="s">
        <v>529</v>
      </c>
    </row>
    <row r="44" spans="1:4" x14ac:dyDescent="0.25">
      <c r="A44">
        <v>182899</v>
      </c>
      <c r="B44">
        <v>1160</v>
      </c>
      <c r="C44" t="s">
        <v>455</v>
      </c>
      <c r="D44" t="s">
        <v>529</v>
      </c>
    </row>
    <row r="45" spans="1:4" x14ac:dyDescent="0.25">
      <c r="A45">
        <v>696143</v>
      </c>
      <c r="B45">
        <v>1294</v>
      </c>
      <c r="C45" t="s">
        <v>521</v>
      </c>
      <c r="D45" t="s">
        <v>529</v>
      </c>
    </row>
    <row r="46" spans="1:4" x14ac:dyDescent="0.25">
      <c r="A46">
        <v>30214</v>
      </c>
      <c r="B46">
        <v>1110</v>
      </c>
      <c r="C46" t="s">
        <v>8</v>
      </c>
      <c r="D46" t="s">
        <v>529</v>
      </c>
    </row>
    <row r="47" spans="1:4" x14ac:dyDescent="0.25">
      <c r="A47">
        <v>30270</v>
      </c>
      <c r="B47">
        <v>117</v>
      </c>
      <c r="C47" t="s">
        <v>52</v>
      </c>
      <c r="D47" t="s">
        <v>529</v>
      </c>
    </row>
    <row r="48" spans="1:4" x14ac:dyDescent="0.25">
      <c r="A48">
        <v>30411</v>
      </c>
      <c r="B48">
        <v>344</v>
      </c>
      <c r="C48" t="s">
        <v>154</v>
      </c>
      <c r="D48" t="s">
        <v>529</v>
      </c>
    </row>
    <row r="49" spans="1:4" x14ac:dyDescent="0.25">
      <c r="A49">
        <v>30429</v>
      </c>
      <c r="B49">
        <v>363</v>
      </c>
      <c r="C49" t="s">
        <v>171</v>
      </c>
      <c r="D49" t="s">
        <v>529</v>
      </c>
    </row>
    <row r="50" spans="1:4" x14ac:dyDescent="0.25">
      <c r="A50">
        <v>30430</v>
      </c>
      <c r="B50">
        <v>364</v>
      </c>
      <c r="C50" t="s">
        <v>172</v>
      </c>
      <c r="D50" t="s">
        <v>529</v>
      </c>
    </row>
    <row r="51" spans="1:4" x14ac:dyDescent="0.25">
      <c r="A51">
        <v>30470</v>
      </c>
      <c r="B51">
        <v>422</v>
      </c>
      <c r="C51" t="s">
        <v>207</v>
      </c>
      <c r="D51" t="s">
        <v>529</v>
      </c>
    </row>
    <row r="52" spans="1:4" x14ac:dyDescent="0.25">
      <c r="A52">
        <v>30484</v>
      </c>
      <c r="B52">
        <v>441</v>
      </c>
      <c r="C52" t="s">
        <v>220</v>
      </c>
      <c r="D52" t="s">
        <v>529</v>
      </c>
    </row>
    <row r="53" spans="1:4" x14ac:dyDescent="0.25">
      <c r="A53">
        <v>30538</v>
      </c>
      <c r="B53">
        <v>623</v>
      </c>
      <c r="C53" t="s">
        <v>263</v>
      </c>
      <c r="D53" t="s">
        <v>529</v>
      </c>
    </row>
    <row r="54" spans="1:4" x14ac:dyDescent="0.25">
      <c r="A54">
        <v>30585</v>
      </c>
      <c r="B54">
        <v>678</v>
      </c>
      <c r="C54" t="s">
        <v>310</v>
      </c>
      <c r="D54" t="s">
        <v>529</v>
      </c>
    </row>
    <row r="55" spans="1:4" x14ac:dyDescent="0.25">
      <c r="A55">
        <v>30586</v>
      </c>
      <c r="B55">
        <v>679</v>
      </c>
      <c r="C55" t="s">
        <v>311</v>
      </c>
      <c r="D55" t="s">
        <v>529</v>
      </c>
    </row>
    <row r="56" spans="1:4" x14ac:dyDescent="0.25">
      <c r="A56">
        <v>673669</v>
      </c>
      <c r="B56">
        <v>1198</v>
      </c>
      <c r="C56" t="s">
        <v>479</v>
      </c>
      <c r="D56" t="s">
        <v>529</v>
      </c>
    </row>
    <row r="57" spans="1:4" x14ac:dyDescent="0.25">
      <c r="A57">
        <v>683105</v>
      </c>
      <c r="B57">
        <v>1229</v>
      </c>
      <c r="C57" t="s">
        <v>499</v>
      </c>
      <c r="D57" t="s">
        <v>529</v>
      </c>
    </row>
    <row r="58" spans="1:4" x14ac:dyDescent="0.25">
      <c r="A58">
        <v>30346</v>
      </c>
      <c r="B58">
        <v>245</v>
      </c>
      <c r="C58" t="s">
        <v>109</v>
      </c>
      <c r="D58" t="s">
        <v>529</v>
      </c>
    </row>
    <row r="59" spans="1:4" x14ac:dyDescent="0.25">
      <c r="A59">
        <v>30349</v>
      </c>
      <c r="B59">
        <v>248</v>
      </c>
      <c r="C59" t="s">
        <v>112</v>
      </c>
      <c r="D59" t="s">
        <v>529</v>
      </c>
    </row>
    <row r="60" spans="1:4" x14ac:dyDescent="0.25">
      <c r="A60">
        <v>30423</v>
      </c>
      <c r="B60">
        <v>357</v>
      </c>
      <c r="C60" t="s">
        <v>165</v>
      </c>
      <c r="D60" t="s">
        <v>529</v>
      </c>
    </row>
    <row r="61" spans="1:4" x14ac:dyDescent="0.25">
      <c r="A61">
        <v>30432</v>
      </c>
      <c r="B61">
        <v>366</v>
      </c>
      <c r="C61" t="s">
        <v>174</v>
      </c>
      <c r="D61" t="s">
        <v>529</v>
      </c>
    </row>
    <row r="62" spans="1:4" x14ac:dyDescent="0.25">
      <c r="A62">
        <v>30457</v>
      </c>
      <c r="B62">
        <v>393</v>
      </c>
      <c r="C62" t="s">
        <v>197</v>
      </c>
      <c r="D62" t="s">
        <v>529</v>
      </c>
    </row>
    <row r="63" spans="1:4" x14ac:dyDescent="0.25">
      <c r="A63">
        <v>30465</v>
      </c>
      <c r="B63">
        <v>411</v>
      </c>
      <c r="C63" t="s">
        <v>203</v>
      </c>
      <c r="D63" t="s">
        <v>529</v>
      </c>
    </row>
    <row r="64" spans="1:4" x14ac:dyDescent="0.25">
      <c r="A64">
        <v>30488</v>
      </c>
      <c r="B64">
        <v>452</v>
      </c>
      <c r="C64" t="s">
        <v>224</v>
      </c>
      <c r="D64" t="s">
        <v>529</v>
      </c>
    </row>
    <row r="65" spans="1:4" x14ac:dyDescent="0.25">
      <c r="A65">
        <v>30546</v>
      </c>
      <c r="B65">
        <v>631</v>
      </c>
      <c r="C65" t="s">
        <v>271</v>
      </c>
      <c r="D65" t="s">
        <v>529</v>
      </c>
    </row>
    <row r="66" spans="1:4" x14ac:dyDescent="0.25">
      <c r="A66">
        <v>30611</v>
      </c>
      <c r="B66">
        <v>741</v>
      </c>
      <c r="C66" t="s">
        <v>335</v>
      </c>
      <c r="D66" t="s">
        <v>529</v>
      </c>
    </row>
    <row r="67" spans="1:4" x14ac:dyDescent="0.25">
      <c r="A67">
        <v>30714</v>
      </c>
      <c r="B67">
        <v>1058</v>
      </c>
      <c r="C67" t="s">
        <v>409</v>
      </c>
      <c r="D67" t="s">
        <v>529</v>
      </c>
    </row>
    <row r="68" spans="1:4" x14ac:dyDescent="0.25">
      <c r="A68">
        <v>182890</v>
      </c>
      <c r="B68">
        <v>1153</v>
      </c>
      <c r="C68" t="s">
        <v>446</v>
      </c>
      <c r="D68" t="s">
        <v>529</v>
      </c>
    </row>
    <row r="69" spans="1:4" x14ac:dyDescent="0.25">
      <c r="A69">
        <v>182906</v>
      </c>
      <c r="B69">
        <v>1173</v>
      </c>
      <c r="C69" t="s">
        <v>456</v>
      </c>
      <c r="D69" t="s">
        <v>529</v>
      </c>
    </row>
    <row r="70" spans="1:4" x14ac:dyDescent="0.25">
      <c r="A70">
        <v>649287</v>
      </c>
      <c r="B70">
        <v>1174</v>
      </c>
      <c r="C70" t="s">
        <v>464</v>
      </c>
      <c r="D70" t="s">
        <v>529</v>
      </c>
    </row>
    <row r="71" spans="1:4" x14ac:dyDescent="0.25">
      <c r="A71">
        <v>673662</v>
      </c>
      <c r="B71">
        <v>1184</v>
      </c>
      <c r="C71" t="s">
        <v>472</v>
      </c>
      <c r="D71" t="s">
        <v>529</v>
      </c>
    </row>
    <row r="72" spans="1:4" x14ac:dyDescent="0.25">
      <c r="A72">
        <v>673678</v>
      </c>
      <c r="B72">
        <v>1209</v>
      </c>
      <c r="C72" t="s">
        <v>486</v>
      </c>
      <c r="D72" t="s">
        <v>529</v>
      </c>
    </row>
    <row r="73" spans="1:4" x14ac:dyDescent="0.25">
      <c r="A73">
        <v>30261</v>
      </c>
      <c r="B73">
        <v>106</v>
      </c>
      <c r="C73" t="s">
        <v>43</v>
      </c>
      <c r="D73" t="s">
        <v>529</v>
      </c>
    </row>
    <row r="74" spans="1:4" x14ac:dyDescent="0.25">
      <c r="A74">
        <v>30266</v>
      </c>
      <c r="B74">
        <v>113</v>
      </c>
      <c r="C74" t="s">
        <v>48</v>
      </c>
      <c r="D74" t="s">
        <v>529</v>
      </c>
    </row>
    <row r="75" spans="1:4" x14ac:dyDescent="0.25">
      <c r="A75">
        <v>30372</v>
      </c>
      <c r="B75">
        <v>302</v>
      </c>
      <c r="C75" t="s">
        <v>115</v>
      </c>
      <c r="D75" t="s">
        <v>529</v>
      </c>
    </row>
    <row r="76" spans="1:4" x14ac:dyDescent="0.25">
      <c r="A76">
        <v>30397</v>
      </c>
      <c r="B76">
        <v>329</v>
      </c>
      <c r="C76" t="s">
        <v>140</v>
      </c>
      <c r="D76" t="s">
        <v>529</v>
      </c>
    </row>
    <row r="77" spans="1:4" x14ac:dyDescent="0.25">
      <c r="A77">
        <v>30407</v>
      </c>
      <c r="B77">
        <v>340</v>
      </c>
      <c r="C77" t="s">
        <v>150</v>
      </c>
      <c r="D77" t="s">
        <v>529</v>
      </c>
    </row>
    <row r="78" spans="1:4" x14ac:dyDescent="0.25">
      <c r="A78">
        <v>30443</v>
      </c>
      <c r="B78">
        <v>377</v>
      </c>
      <c r="C78" t="s">
        <v>185</v>
      </c>
      <c r="D78" t="s">
        <v>529</v>
      </c>
    </row>
    <row r="79" spans="1:4" x14ac:dyDescent="0.25">
      <c r="A79">
        <v>30481</v>
      </c>
      <c r="B79">
        <v>438</v>
      </c>
      <c r="C79" t="s">
        <v>217</v>
      </c>
      <c r="D79" t="s">
        <v>529</v>
      </c>
    </row>
    <row r="80" spans="1:4" x14ac:dyDescent="0.25">
      <c r="A80">
        <v>30493</v>
      </c>
      <c r="B80">
        <v>460</v>
      </c>
      <c r="C80" t="s">
        <v>229</v>
      </c>
      <c r="D80" t="s">
        <v>529</v>
      </c>
    </row>
    <row r="81" spans="1:4" x14ac:dyDescent="0.25">
      <c r="A81">
        <v>30499</v>
      </c>
      <c r="B81">
        <v>468</v>
      </c>
      <c r="C81" t="s">
        <v>234</v>
      </c>
      <c r="D81" t="s">
        <v>529</v>
      </c>
    </row>
    <row r="82" spans="1:4" x14ac:dyDescent="0.25">
      <c r="A82">
        <v>30508</v>
      </c>
      <c r="B82">
        <v>478</v>
      </c>
      <c r="C82" t="s">
        <v>242</v>
      </c>
      <c r="D82" t="s">
        <v>529</v>
      </c>
    </row>
    <row r="83" spans="1:4" x14ac:dyDescent="0.25">
      <c r="A83">
        <v>30518</v>
      </c>
      <c r="B83">
        <v>488</v>
      </c>
      <c r="C83" t="s">
        <v>252</v>
      </c>
      <c r="D83" t="s">
        <v>529</v>
      </c>
    </row>
    <row r="84" spans="1:4" x14ac:dyDescent="0.25">
      <c r="A84">
        <v>30558</v>
      </c>
      <c r="B84">
        <v>643</v>
      </c>
      <c r="C84" t="s">
        <v>283</v>
      </c>
      <c r="D84" t="s">
        <v>529</v>
      </c>
    </row>
    <row r="85" spans="1:4" x14ac:dyDescent="0.25">
      <c r="A85">
        <v>30564</v>
      </c>
      <c r="B85">
        <v>649</v>
      </c>
      <c r="C85" t="s">
        <v>289</v>
      </c>
      <c r="D85" t="s">
        <v>529</v>
      </c>
    </row>
    <row r="86" spans="1:4" x14ac:dyDescent="0.25">
      <c r="A86">
        <v>30574</v>
      </c>
      <c r="B86">
        <v>667</v>
      </c>
      <c r="C86" t="s">
        <v>299</v>
      </c>
      <c r="D86" t="s">
        <v>529</v>
      </c>
    </row>
    <row r="87" spans="1:4" x14ac:dyDescent="0.25">
      <c r="A87">
        <v>30596</v>
      </c>
      <c r="B87">
        <v>689</v>
      </c>
      <c r="C87" t="s">
        <v>321</v>
      </c>
      <c r="D87" t="s">
        <v>529</v>
      </c>
    </row>
    <row r="88" spans="1:4" x14ac:dyDescent="0.25">
      <c r="A88">
        <v>30612</v>
      </c>
      <c r="B88">
        <v>742</v>
      </c>
      <c r="C88" t="s">
        <v>336</v>
      </c>
      <c r="D88" t="s">
        <v>529</v>
      </c>
    </row>
    <row r="89" spans="1:4" x14ac:dyDescent="0.25">
      <c r="A89">
        <v>30630</v>
      </c>
      <c r="B89">
        <v>771</v>
      </c>
      <c r="C89" t="s">
        <v>354</v>
      </c>
      <c r="D89" t="s">
        <v>529</v>
      </c>
    </row>
    <row r="90" spans="1:4" x14ac:dyDescent="0.25">
      <c r="A90">
        <v>30686</v>
      </c>
      <c r="B90">
        <v>1016</v>
      </c>
      <c r="C90" t="s">
        <v>387</v>
      </c>
      <c r="D90" t="s">
        <v>529</v>
      </c>
    </row>
    <row r="91" spans="1:4" x14ac:dyDescent="0.25">
      <c r="A91">
        <v>673675</v>
      </c>
      <c r="B91">
        <v>1205</v>
      </c>
      <c r="C91" t="s">
        <v>483</v>
      </c>
      <c r="D91" t="s">
        <v>529</v>
      </c>
    </row>
    <row r="92" spans="1:4" x14ac:dyDescent="0.25">
      <c r="A92">
        <v>673683</v>
      </c>
      <c r="B92">
        <v>1226</v>
      </c>
      <c r="C92" t="s">
        <v>491</v>
      </c>
      <c r="D92" t="s">
        <v>529</v>
      </c>
    </row>
    <row r="93" spans="1:4" x14ac:dyDescent="0.25">
      <c r="A93">
        <v>673684</v>
      </c>
      <c r="B93">
        <v>1227</v>
      </c>
      <c r="C93" t="s">
        <v>492</v>
      </c>
      <c r="D93" t="s">
        <v>529</v>
      </c>
    </row>
    <row r="94" spans="1:4" x14ac:dyDescent="0.25">
      <c r="A94">
        <v>30230</v>
      </c>
      <c r="B94">
        <v>28</v>
      </c>
      <c r="C94" t="s">
        <v>21</v>
      </c>
      <c r="D94" t="s">
        <v>529</v>
      </c>
    </row>
    <row r="95" spans="1:4" x14ac:dyDescent="0.25">
      <c r="A95">
        <v>30249</v>
      </c>
      <c r="B95">
        <v>88</v>
      </c>
      <c r="C95" t="s">
        <v>35</v>
      </c>
      <c r="D95" t="s">
        <v>529</v>
      </c>
    </row>
    <row r="96" spans="1:4" x14ac:dyDescent="0.25">
      <c r="A96">
        <v>30293</v>
      </c>
      <c r="B96">
        <v>143</v>
      </c>
      <c r="C96" t="s">
        <v>72</v>
      </c>
      <c r="D96" t="s">
        <v>529</v>
      </c>
    </row>
    <row r="97" spans="1:4" x14ac:dyDescent="0.25">
      <c r="A97">
        <v>30294</v>
      </c>
      <c r="B97">
        <v>144</v>
      </c>
      <c r="C97" t="s">
        <v>73</v>
      </c>
      <c r="D97" t="s">
        <v>529</v>
      </c>
    </row>
    <row r="98" spans="1:4" x14ac:dyDescent="0.25">
      <c r="A98">
        <v>30338</v>
      </c>
      <c r="B98">
        <v>233</v>
      </c>
      <c r="C98" t="s">
        <v>101</v>
      </c>
      <c r="D98" t="s">
        <v>529</v>
      </c>
    </row>
    <row r="99" spans="1:4" x14ac:dyDescent="0.25">
      <c r="A99">
        <v>30384</v>
      </c>
      <c r="B99">
        <v>316</v>
      </c>
      <c r="C99" t="s">
        <v>127</v>
      </c>
      <c r="D99" t="s">
        <v>529</v>
      </c>
    </row>
    <row r="100" spans="1:4" x14ac:dyDescent="0.25">
      <c r="A100">
        <v>30393</v>
      </c>
      <c r="B100">
        <v>325</v>
      </c>
      <c r="C100" t="s">
        <v>136</v>
      </c>
      <c r="D100" t="s">
        <v>529</v>
      </c>
    </row>
    <row r="101" spans="1:4" x14ac:dyDescent="0.25">
      <c r="A101">
        <v>30427</v>
      </c>
      <c r="B101">
        <v>361</v>
      </c>
      <c r="C101" t="s">
        <v>169</v>
      </c>
      <c r="D101" t="s">
        <v>529</v>
      </c>
    </row>
    <row r="102" spans="1:4" x14ac:dyDescent="0.25">
      <c r="A102">
        <v>30435</v>
      </c>
      <c r="B102">
        <v>369</v>
      </c>
      <c r="C102" t="s">
        <v>177</v>
      </c>
      <c r="D102" t="s">
        <v>529</v>
      </c>
    </row>
    <row r="103" spans="1:4" x14ac:dyDescent="0.25">
      <c r="A103">
        <v>30487</v>
      </c>
      <c r="B103">
        <v>447</v>
      </c>
      <c r="C103" t="s">
        <v>223</v>
      </c>
      <c r="D103" t="s">
        <v>529</v>
      </c>
    </row>
    <row r="104" spans="1:4" x14ac:dyDescent="0.25">
      <c r="A104">
        <v>30491</v>
      </c>
      <c r="B104">
        <v>455</v>
      </c>
      <c r="C104" t="s">
        <v>227</v>
      </c>
      <c r="D104" t="s">
        <v>529</v>
      </c>
    </row>
    <row r="105" spans="1:4" x14ac:dyDescent="0.25">
      <c r="A105">
        <v>30496</v>
      </c>
      <c r="B105">
        <v>464</v>
      </c>
      <c r="C105" t="s">
        <v>231</v>
      </c>
      <c r="D105" t="s">
        <v>529</v>
      </c>
    </row>
    <row r="106" spans="1:4" x14ac:dyDescent="0.25">
      <c r="A106">
        <v>30541</v>
      </c>
      <c r="B106">
        <v>626</v>
      </c>
      <c r="C106" t="s">
        <v>266</v>
      </c>
      <c r="D106" t="s">
        <v>529</v>
      </c>
    </row>
    <row r="107" spans="1:4" x14ac:dyDescent="0.25">
      <c r="A107">
        <v>30549</v>
      </c>
      <c r="B107">
        <v>634</v>
      </c>
      <c r="C107" t="s">
        <v>274</v>
      </c>
      <c r="D107" t="s">
        <v>529</v>
      </c>
    </row>
    <row r="108" spans="1:4" x14ac:dyDescent="0.25">
      <c r="A108">
        <v>30600</v>
      </c>
      <c r="B108">
        <v>693</v>
      </c>
      <c r="C108" t="s">
        <v>325</v>
      </c>
      <c r="D108" t="s">
        <v>529</v>
      </c>
    </row>
    <row r="109" spans="1:4" x14ac:dyDescent="0.25">
      <c r="A109">
        <v>30616</v>
      </c>
      <c r="B109">
        <v>746</v>
      </c>
      <c r="C109" t="s">
        <v>340</v>
      </c>
      <c r="D109" t="s">
        <v>529</v>
      </c>
    </row>
    <row r="110" spans="1:4" x14ac:dyDescent="0.25">
      <c r="A110">
        <v>30632</v>
      </c>
      <c r="B110">
        <v>773</v>
      </c>
      <c r="C110" t="s">
        <v>356</v>
      </c>
      <c r="D110" t="s">
        <v>529</v>
      </c>
    </row>
    <row r="111" spans="1:4" x14ac:dyDescent="0.25">
      <c r="A111">
        <v>30645</v>
      </c>
      <c r="B111">
        <v>788</v>
      </c>
      <c r="C111" t="s">
        <v>368</v>
      </c>
      <c r="D111" t="s">
        <v>529</v>
      </c>
    </row>
    <row r="112" spans="1:4" x14ac:dyDescent="0.25">
      <c r="A112">
        <v>30726</v>
      </c>
      <c r="B112">
        <v>1083</v>
      </c>
      <c r="C112" t="s">
        <v>421</v>
      </c>
      <c r="D112" t="s">
        <v>529</v>
      </c>
    </row>
    <row r="113" spans="1:4" x14ac:dyDescent="0.25">
      <c r="A113">
        <v>30741</v>
      </c>
      <c r="B113">
        <v>1120</v>
      </c>
      <c r="C113" t="s">
        <v>435</v>
      </c>
      <c r="D113" t="s">
        <v>529</v>
      </c>
    </row>
    <row r="114" spans="1:4" x14ac:dyDescent="0.25">
      <c r="A114">
        <v>30744</v>
      </c>
      <c r="B114">
        <v>1123</v>
      </c>
      <c r="C114" t="s">
        <v>438</v>
      </c>
      <c r="D114" t="s">
        <v>529</v>
      </c>
    </row>
    <row r="115" spans="1:4" x14ac:dyDescent="0.25">
      <c r="A115">
        <v>30746</v>
      </c>
      <c r="B115">
        <v>1125</v>
      </c>
      <c r="C115" t="s">
        <v>440</v>
      </c>
      <c r="D115" t="s">
        <v>529</v>
      </c>
    </row>
    <row r="116" spans="1:4" x14ac:dyDescent="0.25">
      <c r="A116">
        <v>182896</v>
      </c>
      <c r="B116">
        <v>1166</v>
      </c>
      <c r="C116" t="s">
        <v>452</v>
      </c>
      <c r="D116" t="s">
        <v>529</v>
      </c>
    </row>
    <row r="117" spans="1:4" x14ac:dyDescent="0.25">
      <c r="A117">
        <v>683112</v>
      </c>
      <c r="B117">
        <v>1249</v>
      </c>
      <c r="C117" t="s">
        <v>506</v>
      </c>
      <c r="D117" t="s">
        <v>529</v>
      </c>
    </row>
    <row r="118" spans="1:4" x14ac:dyDescent="0.25">
      <c r="A118">
        <v>684290</v>
      </c>
      <c r="B118">
        <v>1268</v>
      </c>
      <c r="C118" t="s">
        <v>510</v>
      </c>
      <c r="D118" t="s">
        <v>529</v>
      </c>
    </row>
    <row r="119" spans="1:4" x14ac:dyDescent="0.25">
      <c r="A119">
        <v>696140</v>
      </c>
      <c r="B119">
        <v>1279</v>
      </c>
      <c r="C119" t="s">
        <v>518</v>
      </c>
      <c r="D119" t="s">
        <v>529</v>
      </c>
    </row>
    <row r="120" spans="1:4" x14ac:dyDescent="0.25">
      <c r="A120">
        <v>701177</v>
      </c>
      <c r="B120">
        <v>1318</v>
      </c>
      <c r="C120" t="s">
        <v>523</v>
      </c>
      <c r="D120" t="s">
        <v>529</v>
      </c>
    </row>
    <row r="121" spans="1:4" x14ac:dyDescent="0.25">
      <c r="A121">
        <v>30212</v>
      </c>
      <c r="B121">
        <v>1103</v>
      </c>
      <c r="C121" t="s">
        <v>6</v>
      </c>
      <c r="D121" t="s">
        <v>529</v>
      </c>
    </row>
    <row r="122" spans="1:4" x14ac:dyDescent="0.25">
      <c r="A122">
        <v>30242</v>
      </c>
      <c r="B122">
        <v>63</v>
      </c>
      <c r="C122" t="s">
        <v>28</v>
      </c>
      <c r="D122" t="s">
        <v>529</v>
      </c>
    </row>
    <row r="123" spans="1:4" x14ac:dyDescent="0.25">
      <c r="A123">
        <v>30275</v>
      </c>
      <c r="B123">
        <v>122</v>
      </c>
      <c r="C123" t="s">
        <v>57</v>
      </c>
      <c r="D123" t="s">
        <v>529</v>
      </c>
    </row>
    <row r="124" spans="1:4" x14ac:dyDescent="0.25">
      <c r="A124">
        <v>30278</v>
      </c>
      <c r="B124">
        <v>126</v>
      </c>
      <c r="C124" t="s">
        <v>60</v>
      </c>
      <c r="D124" t="s">
        <v>529</v>
      </c>
    </row>
    <row r="125" spans="1:4" x14ac:dyDescent="0.25">
      <c r="A125">
        <v>30322</v>
      </c>
      <c r="B125">
        <v>205</v>
      </c>
      <c r="C125" t="s">
        <v>90</v>
      </c>
      <c r="D125" t="s">
        <v>529</v>
      </c>
    </row>
    <row r="126" spans="1:4" x14ac:dyDescent="0.25">
      <c r="A126">
        <v>30326</v>
      </c>
      <c r="B126">
        <v>213</v>
      </c>
      <c r="C126" t="s">
        <v>93</v>
      </c>
      <c r="D126" t="s">
        <v>529</v>
      </c>
    </row>
    <row r="127" spans="1:4" x14ac:dyDescent="0.25">
      <c r="A127">
        <v>30340</v>
      </c>
      <c r="B127">
        <v>238</v>
      </c>
      <c r="C127" t="s">
        <v>103</v>
      </c>
      <c r="D127" t="s">
        <v>529</v>
      </c>
    </row>
    <row r="128" spans="1:4" x14ac:dyDescent="0.25">
      <c r="A128">
        <v>30343</v>
      </c>
      <c r="B128">
        <v>241</v>
      </c>
      <c r="C128" t="s">
        <v>106</v>
      </c>
      <c r="D128" t="s">
        <v>529</v>
      </c>
    </row>
    <row r="129" spans="1:4" x14ac:dyDescent="0.25">
      <c r="A129">
        <v>30345</v>
      </c>
      <c r="B129">
        <v>244</v>
      </c>
      <c r="C129" t="s">
        <v>108</v>
      </c>
      <c r="D129" t="s">
        <v>529</v>
      </c>
    </row>
    <row r="130" spans="1:4" x14ac:dyDescent="0.25">
      <c r="A130">
        <v>30348</v>
      </c>
      <c r="B130">
        <v>247</v>
      </c>
      <c r="C130" t="s">
        <v>111</v>
      </c>
      <c r="D130" t="s">
        <v>529</v>
      </c>
    </row>
    <row r="131" spans="1:4" x14ac:dyDescent="0.25">
      <c r="A131">
        <v>30394</v>
      </c>
      <c r="B131">
        <v>326</v>
      </c>
      <c r="C131" t="s">
        <v>137</v>
      </c>
      <c r="D131" t="s">
        <v>529</v>
      </c>
    </row>
    <row r="132" spans="1:4" x14ac:dyDescent="0.25">
      <c r="A132">
        <v>30402</v>
      </c>
      <c r="B132">
        <v>335</v>
      </c>
      <c r="C132" t="s">
        <v>145</v>
      </c>
      <c r="D132" t="s">
        <v>529</v>
      </c>
    </row>
    <row r="133" spans="1:4" x14ac:dyDescent="0.25">
      <c r="A133">
        <v>30405</v>
      </c>
      <c r="B133">
        <v>338</v>
      </c>
      <c r="C133" t="s">
        <v>148</v>
      </c>
      <c r="D133" t="s">
        <v>529</v>
      </c>
    </row>
    <row r="134" spans="1:4" x14ac:dyDescent="0.25">
      <c r="A134">
        <v>30414</v>
      </c>
      <c r="B134">
        <v>347</v>
      </c>
      <c r="C134" t="s">
        <v>157</v>
      </c>
      <c r="D134" t="s">
        <v>529</v>
      </c>
    </row>
    <row r="135" spans="1:4" x14ac:dyDescent="0.25">
      <c r="A135">
        <v>30434</v>
      </c>
      <c r="B135">
        <v>368</v>
      </c>
      <c r="C135" t="s">
        <v>176</v>
      </c>
      <c r="D135" t="s">
        <v>529</v>
      </c>
    </row>
    <row r="136" spans="1:4" x14ac:dyDescent="0.25">
      <c r="A136">
        <v>30436</v>
      </c>
      <c r="B136">
        <v>370</v>
      </c>
      <c r="C136" t="s">
        <v>178</v>
      </c>
      <c r="D136" t="s">
        <v>529</v>
      </c>
    </row>
    <row r="137" spans="1:4" x14ac:dyDescent="0.25">
      <c r="A137">
        <v>30437</v>
      </c>
      <c r="B137">
        <v>371</v>
      </c>
      <c r="C137" t="s">
        <v>179</v>
      </c>
      <c r="D137" t="s">
        <v>529</v>
      </c>
    </row>
    <row r="138" spans="1:4" x14ac:dyDescent="0.25">
      <c r="A138">
        <v>30439</v>
      </c>
      <c r="B138">
        <v>373</v>
      </c>
      <c r="C138" t="s">
        <v>181</v>
      </c>
      <c r="D138" t="s">
        <v>529</v>
      </c>
    </row>
    <row r="139" spans="1:4" x14ac:dyDescent="0.25">
      <c r="A139">
        <v>30442</v>
      </c>
      <c r="B139">
        <v>376</v>
      </c>
      <c r="C139" t="s">
        <v>184</v>
      </c>
      <c r="D139" t="s">
        <v>529</v>
      </c>
    </row>
    <row r="140" spans="1:4" x14ac:dyDescent="0.25">
      <c r="A140">
        <v>30446</v>
      </c>
      <c r="B140">
        <v>380</v>
      </c>
      <c r="C140" t="s">
        <v>188</v>
      </c>
      <c r="D140" t="s">
        <v>529</v>
      </c>
    </row>
    <row r="141" spans="1:4" x14ac:dyDescent="0.25">
      <c r="A141">
        <v>30513</v>
      </c>
      <c r="B141">
        <v>483</v>
      </c>
      <c r="C141" t="s">
        <v>247</v>
      </c>
      <c r="D141" t="s">
        <v>529</v>
      </c>
    </row>
    <row r="142" spans="1:4" x14ac:dyDescent="0.25">
      <c r="A142">
        <v>30540</v>
      </c>
      <c r="B142">
        <v>625</v>
      </c>
      <c r="C142" t="s">
        <v>265</v>
      </c>
      <c r="D142" t="s">
        <v>529</v>
      </c>
    </row>
    <row r="143" spans="1:4" x14ac:dyDescent="0.25">
      <c r="A143">
        <v>30545</v>
      </c>
      <c r="B143">
        <v>630</v>
      </c>
      <c r="C143" t="s">
        <v>270</v>
      </c>
      <c r="D143" t="s">
        <v>529</v>
      </c>
    </row>
    <row r="144" spans="1:4" x14ac:dyDescent="0.25">
      <c r="A144">
        <v>30567</v>
      </c>
      <c r="B144">
        <v>659</v>
      </c>
      <c r="C144" t="s">
        <v>292</v>
      </c>
      <c r="D144" t="s">
        <v>529</v>
      </c>
    </row>
    <row r="145" spans="1:4" x14ac:dyDescent="0.25">
      <c r="A145">
        <v>30637</v>
      </c>
      <c r="B145">
        <v>779</v>
      </c>
      <c r="C145" t="s">
        <v>361</v>
      </c>
      <c r="D145" t="s">
        <v>529</v>
      </c>
    </row>
    <row r="146" spans="1:4" x14ac:dyDescent="0.25">
      <c r="A146">
        <v>30641</v>
      </c>
      <c r="B146">
        <v>783</v>
      </c>
      <c r="C146" t="s">
        <v>365</v>
      </c>
      <c r="D146" t="s">
        <v>529</v>
      </c>
    </row>
    <row r="147" spans="1:4" x14ac:dyDescent="0.25">
      <c r="A147">
        <v>30706</v>
      </c>
      <c r="B147">
        <v>1042</v>
      </c>
      <c r="C147" t="s">
        <v>406</v>
      </c>
      <c r="D147" t="s">
        <v>529</v>
      </c>
    </row>
    <row r="148" spans="1:4" x14ac:dyDescent="0.25">
      <c r="A148">
        <v>30728</v>
      </c>
      <c r="B148">
        <v>1085</v>
      </c>
      <c r="C148" t="s">
        <v>423</v>
      </c>
      <c r="D148" t="s">
        <v>529</v>
      </c>
    </row>
    <row r="149" spans="1:4" x14ac:dyDescent="0.25">
      <c r="A149">
        <v>30732</v>
      </c>
      <c r="B149">
        <v>1089</v>
      </c>
      <c r="C149" t="s">
        <v>427</v>
      </c>
      <c r="D149" t="s">
        <v>529</v>
      </c>
    </row>
    <row r="150" spans="1:4" x14ac:dyDescent="0.25">
      <c r="A150">
        <v>30737</v>
      </c>
      <c r="B150">
        <v>1114</v>
      </c>
      <c r="C150" t="s">
        <v>431</v>
      </c>
      <c r="D150" t="s">
        <v>529</v>
      </c>
    </row>
    <row r="151" spans="1:4" x14ac:dyDescent="0.25">
      <c r="A151">
        <v>30739</v>
      </c>
      <c r="B151">
        <v>1118</v>
      </c>
      <c r="C151" t="s">
        <v>433</v>
      </c>
      <c r="D151" t="s">
        <v>529</v>
      </c>
    </row>
    <row r="152" spans="1:4" x14ac:dyDescent="0.25">
      <c r="A152">
        <v>649284</v>
      </c>
      <c r="B152">
        <v>1019</v>
      </c>
      <c r="C152" t="s">
        <v>461</v>
      </c>
      <c r="D152" t="s">
        <v>529</v>
      </c>
    </row>
    <row r="153" spans="1:4" x14ac:dyDescent="0.25">
      <c r="A153">
        <v>696139</v>
      </c>
      <c r="B153">
        <v>1277</v>
      </c>
      <c r="C153" t="s">
        <v>517</v>
      </c>
      <c r="D153" t="s">
        <v>529</v>
      </c>
    </row>
    <row r="154" spans="1:4" x14ac:dyDescent="0.25">
      <c r="A154">
        <v>30228</v>
      </c>
      <c r="B154">
        <v>24</v>
      </c>
      <c r="C154" t="s">
        <v>19</v>
      </c>
      <c r="D154" t="s">
        <v>529</v>
      </c>
    </row>
    <row r="155" spans="1:4" x14ac:dyDescent="0.25">
      <c r="A155">
        <v>30240</v>
      </c>
      <c r="B155">
        <v>61</v>
      </c>
      <c r="C155" t="s">
        <v>27</v>
      </c>
      <c r="D155" t="s">
        <v>529</v>
      </c>
    </row>
    <row r="156" spans="1:4" x14ac:dyDescent="0.25">
      <c r="A156">
        <v>30269</v>
      </c>
      <c r="B156">
        <v>116</v>
      </c>
      <c r="C156" t="s">
        <v>51</v>
      </c>
      <c r="D156" t="s">
        <v>529</v>
      </c>
    </row>
    <row r="157" spans="1:4" x14ac:dyDescent="0.25">
      <c r="A157">
        <v>30271</v>
      </c>
      <c r="B157">
        <v>118</v>
      </c>
      <c r="C157" t="s">
        <v>53</v>
      </c>
      <c r="D157" t="s">
        <v>529</v>
      </c>
    </row>
    <row r="158" spans="1:4" x14ac:dyDescent="0.25">
      <c r="A158">
        <v>30279</v>
      </c>
      <c r="B158">
        <v>127</v>
      </c>
      <c r="C158" t="s">
        <v>61</v>
      </c>
      <c r="D158" t="s">
        <v>529</v>
      </c>
    </row>
    <row r="159" spans="1:4" x14ac:dyDescent="0.25">
      <c r="A159">
        <v>30280</v>
      </c>
      <c r="B159">
        <v>128</v>
      </c>
      <c r="C159" t="s">
        <v>62</v>
      </c>
      <c r="D159" t="s">
        <v>529</v>
      </c>
    </row>
    <row r="160" spans="1:4" x14ac:dyDescent="0.25">
      <c r="A160">
        <v>30281</v>
      </c>
      <c r="B160">
        <v>129</v>
      </c>
      <c r="C160" t="s">
        <v>63</v>
      </c>
      <c r="D160" t="s">
        <v>529</v>
      </c>
    </row>
    <row r="161" spans="1:4" x14ac:dyDescent="0.25">
      <c r="A161">
        <v>30297</v>
      </c>
      <c r="B161">
        <v>147</v>
      </c>
      <c r="C161" t="s">
        <v>76</v>
      </c>
      <c r="D161" t="s">
        <v>529</v>
      </c>
    </row>
    <row r="162" spans="1:4" x14ac:dyDescent="0.25">
      <c r="A162">
        <v>30306</v>
      </c>
      <c r="B162">
        <v>181</v>
      </c>
      <c r="C162" t="s">
        <v>80</v>
      </c>
      <c r="D162" t="s">
        <v>529</v>
      </c>
    </row>
    <row r="163" spans="1:4" x14ac:dyDescent="0.25">
      <c r="A163">
        <v>30314</v>
      </c>
      <c r="B163">
        <v>189</v>
      </c>
      <c r="C163" t="s">
        <v>86</v>
      </c>
      <c r="D163" t="s">
        <v>529</v>
      </c>
    </row>
    <row r="164" spans="1:4" x14ac:dyDescent="0.25">
      <c r="A164">
        <v>30320</v>
      </c>
      <c r="B164">
        <v>203</v>
      </c>
      <c r="C164" t="s">
        <v>88</v>
      </c>
      <c r="D164" t="s">
        <v>529</v>
      </c>
    </row>
    <row r="165" spans="1:4" x14ac:dyDescent="0.25">
      <c r="A165">
        <v>30324</v>
      </c>
      <c r="B165">
        <v>208</v>
      </c>
      <c r="C165" t="s">
        <v>92</v>
      </c>
      <c r="D165" t="s">
        <v>529</v>
      </c>
    </row>
    <row r="166" spans="1:4" x14ac:dyDescent="0.25">
      <c r="A166">
        <v>30390</v>
      </c>
      <c r="B166">
        <v>322</v>
      </c>
      <c r="C166" t="s">
        <v>133</v>
      </c>
      <c r="D166" t="s">
        <v>529</v>
      </c>
    </row>
    <row r="167" spans="1:4" x14ac:dyDescent="0.25">
      <c r="A167">
        <v>30438</v>
      </c>
      <c r="B167">
        <v>372</v>
      </c>
      <c r="C167" t="s">
        <v>180</v>
      </c>
      <c r="D167" t="s">
        <v>529</v>
      </c>
    </row>
    <row r="168" spans="1:4" x14ac:dyDescent="0.25">
      <c r="A168">
        <v>30441</v>
      </c>
      <c r="B168">
        <v>375</v>
      </c>
      <c r="C168" t="s">
        <v>183</v>
      </c>
      <c r="D168" t="s">
        <v>529</v>
      </c>
    </row>
    <row r="169" spans="1:4" x14ac:dyDescent="0.25">
      <c r="A169">
        <v>30444</v>
      </c>
      <c r="B169">
        <v>378</v>
      </c>
      <c r="C169" t="s">
        <v>186</v>
      </c>
      <c r="D169" t="s">
        <v>529</v>
      </c>
    </row>
    <row r="170" spans="1:4" x14ac:dyDescent="0.25">
      <c r="A170">
        <v>30472</v>
      </c>
      <c r="B170">
        <v>424</v>
      </c>
      <c r="C170" t="s">
        <v>209</v>
      </c>
      <c r="D170" t="s">
        <v>529</v>
      </c>
    </row>
    <row r="171" spans="1:4" x14ac:dyDescent="0.25">
      <c r="A171">
        <v>30483</v>
      </c>
      <c r="B171">
        <v>440</v>
      </c>
      <c r="C171" t="s">
        <v>219</v>
      </c>
      <c r="D171" t="s">
        <v>529</v>
      </c>
    </row>
    <row r="172" spans="1:4" x14ac:dyDescent="0.25">
      <c r="A172">
        <v>30486</v>
      </c>
      <c r="B172">
        <v>445</v>
      </c>
      <c r="C172" t="s">
        <v>222</v>
      </c>
      <c r="D172" t="s">
        <v>529</v>
      </c>
    </row>
    <row r="173" spans="1:4" x14ac:dyDescent="0.25">
      <c r="A173">
        <v>30497</v>
      </c>
      <c r="B173">
        <v>465</v>
      </c>
      <c r="C173" t="s">
        <v>232</v>
      </c>
      <c r="D173" t="s">
        <v>529</v>
      </c>
    </row>
    <row r="174" spans="1:4" x14ac:dyDescent="0.25">
      <c r="A174">
        <v>30504</v>
      </c>
      <c r="B174">
        <v>473</v>
      </c>
      <c r="C174" t="s">
        <v>239</v>
      </c>
      <c r="D174" t="s">
        <v>529</v>
      </c>
    </row>
    <row r="175" spans="1:4" x14ac:dyDescent="0.25">
      <c r="A175">
        <v>30509</v>
      </c>
      <c r="B175">
        <v>479</v>
      </c>
      <c r="C175" t="s">
        <v>243</v>
      </c>
      <c r="D175" t="s">
        <v>529</v>
      </c>
    </row>
    <row r="176" spans="1:4" x14ac:dyDescent="0.25">
      <c r="A176">
        <v>30537</v>
      </c>
      <c r="B176">
        <v>622</v>
      </c>
      <c r="C176" t="s">
        <v>262</v>
      </c>
      <c r="D176" t="s">
        <v>529</v>
      </c>
    </row>
    <row r="177" spans="1:4" x14ac:dyDescent="0.25">
      <c r="A177">
        <v>30551</v>
      </c>
      <c r="B177">
        <v>636</v>
      </c>
      <c r="C177" t="s">
        <v>276</v>
      </c>
      <c r="D177" t="s">
        <v>529</v>
      </c>
    </row>
    <row r="178" spans="1:4" x14ac:dyDescent="0.25">
      <c r="A178">
        <v>30562</v>
      </c>
      <c r="B178">
        <v>647</v>
      </c>
      <c r="C178" t="s">
        <v>287</v>
      </c>
      <c r="D178" t="s">
        <v>529</v>
      </c>
    </row>
    <row r="179" spans="1:4" x14ac:dyDescent="0.25">
      <c r="A179">
        <v>30563</v>
      </c>
      <c r="B179">
        <v>648</v>
      </c>
      <c r="C179" t="s">
        <v>288</v>
      </c>
      <c r="D179" t="s">
        <v>529</v>
      </c>
    </row>
    <row r="180" spans="1:4" x14ac:dyDescent="0.25">
      <c r="A180">
        <v>30582</v>
      </c>
      <c r="B180">
        <v>675</v>
      </c>
      <c r="C180" t="s">
        <v>307</v>
      </c>
      <c r="D180" t="s">
        <v>529</v>
      </c>
    </row>
    <row r="181" spans="1:4" x14ac:dyDescent="0.25">
      <c r="A181">
        <v>30587</v>
      </c>
      <c r="B181">
        <v>680</v>
      </c>
      <c r="C181" t="s">
        <v>312</v>
      </c>
      <c r="D181" t="s">
        <v>529</v>
      </c>
    </row>
    <row r="182" spans="1:4" x14ac:dyDescent="0.25">
      <c r="A182">
        <v>30595</v>
      </c>
      <c r="B182">
        <v>688</v>
      </c>
      <c r="C182" t="s">
        <v>320</v>
      </c>
      <c r="D182" t="s">
        <v>529</v>
      </c>
    </row>
    <row r="183" spans="1:4" x14ac:dyDescent="0.25">
      <c r="A183">
        <v>30617</v>
      </c>
      <c r="B183">
        <v>747</v>
      </c>
      <c r="C183" t="s">
        <v>341</v>
      </c>
      <c r="D183" t="s">
        <v>529</v>
      </c>
    </row>
    <row r="184" spans="1:4" x14ac:dyDescent="0.25">
      <c r="A184">
        <v>30625</v>
      </c>
      <c r="B184">
        <v>766</v>
      </c>
      <c r="C184" t="s">
        <v>349</v>
      </c>
      <c r="D184" t="s">
        <v>529</v>
      </c>
    </row>
    <row r="185" spans="1:4" x14ac:dyDescent="0.25">
      <c r="A185">
        <v>30639</v>
      </c>
      <c r="B185">
        <v>781</v>
      </c>
      <c r="C185" t="s">
        <v>363</v>
      </c>
      <c r="D185" t="s">
        <v>529</v>
      </c>
    </row>
    <row r="186" spans="1:4" x14ac:dyDescent="0.25">
      <c r="A186">
        <v>30674</v>
      </c>
      <c r="B186">
        <v>1004</v>
      </c>
      <c r="C186" t="s">
        <v>375</v>
      </c>
      <c r="D186" t="s">
        <v>529</v>
      </c>
    </row>
    <row r="187" spans="1:4" x14ac:dyDescent="0.25">
      <c r="A187">
        <v>30678</v>
      </c>
      <c r="B187">
        <v>1008</v>
      </c>
      <c r="C187" t="s">
        <v>379</v>
      </c>
      <c r="D187" t="s">
        <v>529</v>
      </c>
    </row>
    <row r="188" spans="1:4" x14ac:dyDescent="0.25">
      <c r="A188">
        <v>30680</v>
      </c>
      <c r="B188">
        <v>1010</v>
      </c>
      <c r="C188" t="s">
        <v>381</v>
      </c>
      <c r="D188" t="s">
        <v>529</v>
      </c>
    </row>
    <row r="189" spans="1:4" x14ac:dyDescent="0.25">
      <c r="A189">
        <v>30694</v>
      </c>
      <c r="B189">
        <v>1026</v>
      </c>
      <c r="C189" t="s">
        <v>395</v>
      </c>
      <c r="D189" t="s">
        <v>529</v>
      </c>
    </row>
    <row r="190" spans="1:4" x14ac:dyDescent="0.25">
      <c r="A190">
        <v>30705</v>
      </c>
      <c r="B190">
        <v>1040</v>
      </c>
      <c r="C190" t="s">
        <v>405</v>
      </c>
      <c r="D190" t="s">
        <v>529</v>
      </c>
    </row>
    <row r="191" spans="1:4" x14ac:dyDescent="0.25">
      <c r="A191">
        <v>30729</v>
      </c>
      <c r="B191">
        <v>1086</v>
      </c>
      <c r="C191" t="s">
        <v>424</v>
      </c>
      <c r="D191" t="s">
        <v>529</v>
      </c>
    </row>
    <row r="192" spans="1:4" x14ac:dyDescent="0.25">
      <c r="A192">
        <v>30731</v>
      </c>
      <c r="B192">
        <v>1088</v>
      </c>
      <c r="C192" t="s">
        <v>426</v>
      </c>
      <c r="D192" t="s">
        <v>529</v>
      </c>
    </row>
    <row r="193" spans="1:4" x14ac:dyDescent="0.25">
      <c r="A193">
        <v>30742</v>
      </c>
      <c r="B193">
        <v>1121</v>
      </c>
      <c r="C193" t="s">
        <v>436</v>
      </c>
      <c r="D193" t="s">
        <v>529</v>
      </c>
    </row>
    <row r="194" spans="1:4" x14ac:dyDescent="0.25">
      <c r="A194">
        <v>30747</v>
      </c>
      <c r="B194">
        <v>1126</v>
      </c>
      <c r="C194" t="s">
        <v>441</v>
      </c>
      <c r="D194" t="s">
        <v>529</v>
      </c>
    </row>
    <row r="195" spans="1:4" x14ac:dyDescent="0.25">
      <c r="A195">
        <v>182888</v>
      </c>
      <c r="B195">
        <v>1147</v>
      </c>
      <c r="C195" t="s">
        <v>444</v>
      </c>
      <c r="D195" t="s">
        <v>529</v>
      </c>
    </row>
    <row r="196" spans="1:4" x14ac:dyDescent="0.25">
      <c r="A196">
        <v>182892</v>
      </c>
      <c r="B196">
        <v>1159</v>
      </c>
      <c r="C196" t="s">
        <v>448</v>
      </c>
      <c r="D196" t="s">
        <v>529</v>
      </c>
    </row>
    <row r="197" spans="1:4" x14ac:dyDescent="0.25">
      <c r="A197">
        <v>182898</v>
      </c>
      <c r="B197">
        <v>1172</v>
      </c>
      <c r="C197" t="s">
        <v>454</v>
      </c>
      <c r="D197" t="s">
        <v>529</v>
      </c>
    </row>
    <row r="198" spans="1:4" x14ac:dyDescent="0.25">
      <c r="A198">
        <v>649280</v>
      </c>
      <c r="B198">
        <v>1185</v>
      </c>
      <c r="C198" t="s">
        <v>457</v>
      </c>
      <c r="D198" t="s">
        <v>529</v>
      </c>
    </row>
    <row r="199" spans="1:4" x14ac:dyDescent="0.25">
      <c r="A199">
        <v>673667</v>
      </c>
      <c r="B199">
        <v>1196</v>
      </c>
      <c r="C199" t="s">
        <v>477</v>
      </c>
      <c r="D199" t="s">
        <v>529</v>
      </c>
    </row>
    <row r="200" spans="1:4" x14ac:dyDescent="0.25">
      <c r="A200">
        <v>673682</v>
      </c>
      <c r="B200">
        <v>1222</v>
      </c>
      <c r="C200" t="s">
        <v>490</v>
      </c>
      <c r="D200" t="s">
        <v>529</v>
      </c>
    </row>
    <row r="201" spans="1:4" x14ac:dyDescent="0.25">
      <c r="A201">
        <v>683110</v>
      </c>
      <c r="B201">
        <v>1243</v>
      </c>
      <c r="C201" t="s">
        <v>504</v>
      </c>
      <c r="D201" t="s">
        <v>529</v>
      </c>
    </row>
    <row r="202" spans="1:4" x14ac:dyDescent="0.25">
      <c r="A202">
        <v>701174</v>
      </c>
      <c r="B202">
        <v>1278</v>
      </c>
      <c r="C202" t="s">
        <v>522</v>
      </c>
      <c r="D202" t="s">
        <v>529</v>
      </c>
    </row>
    <row r="203" spans="1:4" x14ac:dyDescent="0.25">
      <c r="A203">
        <v>30222</v>
      </c>
      <c r="B203">
        <v>13</v>
      </c>
      <c r="C203" t="s">
        <v>16</v>
      </c>
      <c r="D203" t="s">
        <v>529</v>
      </c>
    </row>
    <row r="204" spans="1:4" x14ac:dyDescent="0.25">
      <c r="A204">
        <v>30236</v>
      </c>
      <c r="B204">
        <v>41</v>
      </c>
      <c r="C204" t="s">
        <v>25</v>
      </c>
      <c r="D204" t="s">
        <v>529</v>
      </c>
    </row>
    <row r="205" spans="1:4" x14ac:dyDescent="0.25">
      <c r="A205">
        <v>30273</v>
      </c>
      <c r="B205">
        <v>120</v>
      </c>
      <c r="C205" t="s">
        <v>55</v>
      </c>
      <c r="D205" t="s">
        <v>529</v>
      </c>
    </row>
    <row r="206" spans="1:4" x14ac:dyDescent="0.25">
      <c r="A206">
        <v>30295</v>
      </c>
      <c r="B206">
        <v>145</v>
      </c>
      <c r="C206" t="s">
        <v>74</v>
      </c>
      <c r="D206" t="s">
        <v>529</v>
      </c>
    </row>
    <row r="207" spans="1:4" x14ac:dyDescent="0.25">
      <c r="A207">
        <v>30299</v>
      </c>
      <c r="B207">
        <v>149</v>
      </c>
      <c r="C207" t="s">
        <v>78</v>
      </c>
      <c r="D207" t="s">
        <v>529</v>
      </c>
    </row>
    <row r="208" spans="1:4" x14ac:dyDescent="0.25">
      <c r="A208">
        <v>30327</v>
      </c>
      <c r="B208">
        <v>214</v>
      </c>
      <c r="C208" t="s">
        <v>94</v>
      </c>
      <c r="D208" t="s">
        <v>529</v>
      </c>
    </row>
    <row r="209" spans="1:4" x14ac:dyDescent="0.25">
      <c r="A209">
        <v>30341</v>
      </c>
      <c r="B209">
        <v>239</v>
      </c>
      <c r="C209" t="s">
        <v>104</v>
      </c>
      <c r="D209" t="s">
        <v>529</v>
      </c>
    </row>
    <row r="210" spans="1:4" x14ac:dyDescent="0.25">
      <c r="A210">
        <v>30347</v>
      </c>
      <c r="B210">
        <v>246</v>
      </c>
      <c r="C210" t="s">
        <v>110</v>
      </c>
      <c r="D210" t="s">
        <v>529</v>
      </c>
    </row>
    <row r="211" spans="1:4" x14ac:dyDescent="0.25">
      <c r="A211">
        <v>30374</v>
      </c>
      <c r="B211">
        <v>304</v>
      </c>
      <c r="C211" t="s">
        <v>117</v>
      </c>
      <c r="D211" t="s">
        <v>529</v>
      </c>
    </row>
    <row r="212" spans="1:4" x14ac:dyDescent="0.25">
      <c r="A212">
        <v>30382</v>
      </c>
      <c r="B212">
        <v>314</v>
      </c>
      <c r="C212" t="s">
        <v>125</v>
      </c>
      <c r="D212" t="s">
        <v>529</v>
      </c>
    </row>
    <row r="213" spans="1:4" x14ac:dyDescent="0.25">
      <c r="A213">
        <v>30395</v>
      </c>
      <c r="B213">
        <v>327</v>
      </c>
      <c r="C213" t="s">
        <v>138</v>
      </c>
      <c r="D213" t="s">
        <v>529</v>
      </c>
    </row>
    <row r="214" spans="1:4" x14ac:dyDescent="0.25">
      <c r="A214">
        <v>30403</v>
      </c>
      <c r="B214">
        <v>336</v>
      </c>
      <c r="C214" t="s">
        <v>146</v>
      </c>
      <c r="D214" t="s">
        <v>529</v>
      </c>
    </row>
    <row r="215" spans="1:4" x14ac:dyDescent="0.25">
      <c r="A215">
        <v>30406</v>
      </c>
      <c r="B215">
        <v>339</v>
      </c>
      <c r="C215" t="s">
        <v>149</v>
      </c>
      <c r="D215" t="s">
        <v>529</v>
      </c>
    </row>
    <row r="216" spans="1:4" x14ac:dyDescent="0.25">
      <c r="A216">
        <v>30409</v>
      </c>
      <c r="B216">
        <v>342</v>
      </c>
      <c r="C216" t="s">
        <v>152</v>
      </c>
      <c r="D216" t="s">
        <v>529</v>
      </c>
    </row>
    <row r="217" spans="1:4" x14ac:dyDescent="0.25">
      <c r="A217">
        <v>30412</v>
      </c>
      <c r="B217">
        <v>345</v>
      </c>
      <c r="C217" t="s">
        <v>155</v>
      </c>
      <c r="D217" t="s">
        <v>529</v>
      </c>
    </row>
    <row r="218" spans="1:4" x14ac:dyDescent="0.25">
      <c r="A218">
        <v>30418</v>
      </c>
      <c r="B218">
        <v>351</v>
      </c>
      <c r="C218" t="s">
        <v>160</v>
      </c>
      <c r="D218" t="s">
        <v>529</v>
      </c>
    </row>
    <row r="219" spans="1:4" x14ac:dyDescent="0.25">
      <c r="A219">
        <v>30419</v>
      </c>
      <c r="B219">
        <v>352</v>
      </c>
      <c r="C219" t="s">
        <v>161</v>
      </c>
      <c r="D219" t="s">
        <v>529</v>
      </c>
    </row>
    <row r="220" spans="1:4" x14ac:dyDescent="0.25">
      <c r="A220">
        <v>30420</v>
      </c>
      <c r="B220">
        <v>353</v>
      </c>
      <c r="C220" t="s">
        <v>162</v>
      </c>
      <c r="D220" t="s">
        <v>529</v>
      </c>
    </row>
    <row r="221" spans="1:4" x14ac:dyDescent="0.25">
      <c r="A221">
        <v>30422</v>
      </c>
      <c r="B221">
        <v>356</v>
      </c>
      <c r="C221" t="s">
        <v>164</v>
      </c>
      <c r="D221" t="s">
        <v>529</v>
      </c>
    </row>
    <row r="222" spans="1:4" x14ac:dyDescent="0.25">
      <c r="A222">
        <v>30426</v>
      </c>
      <c r="B222">
        <v>360</v>
      </c>
      <c r="C222" t="s">
        <v>168</v>
      </c>
      <c r="D222" t="s">
        <v>529</v>
      </c>
    </row>
    <row r="223" spans="1:4" x14ac:dyDescent="0.25">
      <c r="A223">
        <v>30431</v>
      </c>
      <c r="B223">
        <v>365</v>
      </c>
      <c r="C223" t="s">
        <v>173</v>
      </c>
      <c r="D223" t="s">
        <v>529</v>
      </c>
    </row>
    <row r="224" spans="1:4" x14ac:dyDescent="0.25">
      <c r="A224">
        <v>30445</v>
      </c>
      <c r="B224">
        <v>379</v>
      </c>
      <c r="C224" t="s">
        <v>187</v>
      </c>
      <c r="D224" t="s">
        <v>529</v>
      </c>
    </row>
    <row r="225" spans="1:4" x14ac:dyDescent="0.25">
      <c r="A225">
        <v>30448</v>
      </c>
      <c r="B225">
        <v>382</v>
      </c>
      <c r="C225" t="s">
        <v>189</v>
      </c>
      <c r="D225" t="s">
        <v>529</v>
      </c>
    </row>
    <row r="226" spans="1:4" x14ac:dyDescent="0.25">
      <c r="A226">
        <v>30452</v>
      </c>
      <c r="B226">
        <v>387</v>
      </c>
      <c r="C226" t="s">
        <v>193</v>
      </c>
      <c r="D226" t="s">
        <v>529</v>
      </c>
    </row>
    <row r="227" spans="1:4" x14ac:dyDescent="0.25">
      <c r="A227">
        <v>30454</v>
      </c>
      <c r="B227">
        <v>390</v>
      </c>
      <c r="C227" t="s">
        <v>195</v>
      </c>
      <c r="D227" t="s">
        <v>529</v>
      </c>
    </row>
    <row r="228" spans="1:4" x14ac:dyDescent="0.25">
      <c r="A228">
        <v>30473</v>
      </c>
      <c r="B228">
        <v>427</v>
      </c>
      <c r="C228" t="s">
        <v>210</v>
      </c>
      <c r="D228" t="s">
        <v>529</v>
      </c>
    </row>
    <row r="229" spans="1:4" x14ac:dyDescent="0.25">
      <c r="A229">
        <v>30480</v>
      </c>
      <c r="B229">
        <v>437</v>
      </c>
      <c r="C229" t="s">
        <v>216</v>
      </c>
      <c r="D229" t="s">
        <v>529</v>
      </c>
    </row>
    <row r="230" spans="1:4" x14ac:dyDescent="0.25">
      <c r="A230">
        <v>30492</v>
      </c>
      <c r="B230">
        <v>459</v>
      </c>
      <c r="C230" t="s">
        <v>228</v>
      </c>
      <c r="D230" t="s">
        <v>529</v>
      </c>
    </row>
    <row r="231" spans="1:4" x14ac:dyDescent="0.25">
      <c r="A231">
        <v>30519</v>
      </c>
      <c r="B231">
        <v>489</v>
      </c>
      <c r="C231" t="s">
        <v>253</v>
      </c>
      <c r="D231" t="s">
        <v>529</v>
      </c>
    </row>
    <row r="232" spans="1:4" x14ac:dyDescent="0.25">
      <c r="A232">
        <v>30520</v>
      </c>
      <c r="B232">
        <v>490</v>
      </c>
      <c r="C232" t="s">
        <v>254</v>
      </c>
      <c r="D232" t="s">
        <v>529</v>
      </c>
    </row>
    <row r="233" spans="1:4" x14ac:dyDescent="0.25">
      <c r="A233">
        <v>30539</v>
      </c>
      <c r="B233">
        <v>624</v>
      </c>
      <c r="C233" t="s">
        <v>264</v>
      </c>
      <c r="D233" t="s">
        <v>529</v>
      </c>
    </row>
    <row r="234" spans="1:4" x14ac:dyDescent="0.25">
      <c r="A234">
        <v>30550</v>
      </c>
      <c r="B234">
        <v>635</v>
      </c>
      <c r="C234" t="s">
        <v>275</v>
      </c>
      <c r="D234" t="s">
        <v>529</v>
      </c>
    </row>
    <row r="235" spans="1:4" x14ac:dyDescent="0.25">
      <c r="A235">
        <v>30557</v>
      </c>
      <c r="B235">
        <v>642</v>
      </c>
      <c r="C235" t="s">
        <v>282</v>
      </c>
      <c r="D235" t="s">
        <v>529</v>
      </c>
    </row>
    <row r="236" spans="1:4" x14ac:dyDescent="0.25">
      <c r="A236">
        <v>30559</v>
      </c>
      <c r="B236">
        <v>644</v>
      </c>
      <c r="C236" t="s">
        <v>284</v>
      </c>
      <c r="D236" t="s">
        <v>529</v>
      </c>
    </row>
    <row r="237" spans="1:4" x14ac:dyDescent="0.25">
      <c r="A237">
        <v>30570</v>
      </c>
      <c r="B237">
        <v>662</v>
      </c>
      <c r="C237" t="s">
        <v>295</v>
      </c>
      <c r="D237" t="s">
        <v>529</v>
      </c>
    </row>
    <row r="238" spans="1:4" x14ac:dyDescent="0.25">
      <c r="A238">
        <v>30579</v>
      </c>
      <c r="B238">
        <v>672</v>
      </c>
      <c r="C238" t="s">
        <v>304</v>
      </c>
      <c r="D238" t="s">
        <v>529</v>
      </c>
    </row>
    <row r="239" spans="1:4" x14ac:dyDescent="0.25">
      <c r="A239">
        <v>30590</v>
      </c>
      <c r="B239">
        <v>683</v>
      </c>
      <c r="C239" t="s">
        <v>315</v>
      </c>
      <c r="D239" t="s">
        <v>529</v>
      </c>
    </row>
    <row r="240" spans="1:4" x14ac:dyDescent="0.25">
      <c r="A240">
        <v>30607</v>
      </c>
      <c r="B240">
        <v>737</v>
      </c>
      <c r="C240" t="s">
        <v>331</v>
      </c>
      <c r="D240" t="s">
        <v>529</v>
      </c>
    </row>
    <row r="241" spans="1:4" x14ac:dyDescent="0.25">
      <c r="A241">
        <v>30608</v>
      </c>
      <c r="B241">
        <v>738</v>
      </c>
      <c r="C241" t="s">
        <v>332</v>
      </c>
      <c r="D241" t="s">
        <v>529</v>
      </c>
    </row>
    <row r="242" spans="1:4" x14ac:dyDescent="0.25">
      <c r="A242">
        <v>30613</v>
      </c>
      <c r="B242">
        <v>743</v>
      </c>
      <c r="C242" t="s">
        <v>337</v>
      </c>
      <c r="D242" t="s">
        <v>529</v>
      </c>
    </row>
    <row r="243" spans="1:4" x14ac:dyDescent="0.25">
      <c r="A243">
        <v>30619</v>
      </c>
      <c r="B243">
        <v>749</v>
      </c>
      <c r="C243" t="s">
        <v>343</v>
      </c>
      <c r="D243" t="s">
        <v>529</v>
      </c>
    </row>
    <row r="244" spans="1:4" x14ac:dyDescent="0.25">
      <c r="A244">
        <v>30675</v>
      </c>
      <c r="B244">
        <v>1005</v>
      </c>
      <c r="C244" t="s">
        <v>376</v>
      </c>
      <c r="D244" t="s">
        <v>529</v>
      </c>
    </row>
    <row r="245" spans="1:4" x14ac:dyDescent="0.25">
      <c r="A245">
        <v>30679</v>
      </c>
      <c r="B245">
        <v>1009</v>
      </c>
      <c r="C245" t="s">
        <v>380</v>
      </c>
      <c r="D245" t="s">
        <v>529</v>
      </c>
    </row>
    <row r="246" spans="1:4" x14ac:dyDescent="0.25">
      <c r="A246">
        <v>30693</v>
      </c>
      <c r="B246">
        <v>1025</v>
      </c>
      <c r="C246" t="s">
        <v>394</v>
      </c>
      <c r="D246" t="s">
        <v>529</v>
      </c>
    </row>
    <row r="247" spans="1:4" x14ac:dyDescent="0.25">
      <c r="A247">
        <v>30702</v>
      </c>
      <c r="B247">
        <v>1037</v>
      </c>
      <c r="C247" t="s">
        <v>402</v>
      </c>
      <c r="D247" t="s">
        <v>529</v>
      </c>
    </row>
    <row r="248" spans="1:4" x14ac:dyDescent="0.25">
      <c r="A248">
        <v>30704</v>
      </c>
      <c r="B248">
        <v>1039</v>
      </c>
      <c r="C248" t="s">
        <v>404</v>
      </c>
      <c r="D248" t="s">
        <v>529</v>
      </c>
    </row>
    <row r="249" spans="1:4" x14ac:dyDescent="0.25">
      <c r="A249">
        <v>30716</v>
      </c>
      <c r="B249">
        <v>1060</v>
      </c>
      <c r="C249" t="s">
        <v>411</v>
      </c>
      <c r="D249" t="s">
        <v>529</v>
      </c>
    </row>
    <row r="250" spans="1:4" x14ac:dyDescent="0.25">
      <c r="A250">
        <v>30725</v>
      </c>
      <c r="B250">
        <v>1080</v>
      </c>
      <c r="C250" t="s">
        <v>420</v>
      </c>
      <c r="D250" t="s">
        <v>529</v>
      </c>
    </row>
    <row r="251" spans="1:4" x14ac:dyDescent="0.25">
      <c r="A251">
        <v>30727</v>
      </c>
      <c r="B251">
        <v>1084</v>
      </c>
      <c r="C251" t="s">
        <v>422</v>
      </c>
      <c r="D251" t="s">
        <v>529</v>
      </c>
    </row>
    <row r="252" spans="1:4" x14ac:dyDescent="0.25">
      <c r="A252">
        <v>30730</v>
      </c>
      <c r="B252">
        <v>1087</v>
      </c>
      <c r="C252" t="s">
        <v>425</v>
      </c>
      <c r="D252" t="s">
        <v>529</v>
      </c>
    </row>
    <row r="253" spans="1:4" x14ac:dyDescent="0.25">
      <c r="A253">
        <v>30736</v>
      </c>
      <c r="B253">
        <v>1111</v>
      </c>
      <c r="C253" t="s">
        <v>430</v>
      </c>
      <c r="D253" t="s">
        <v>529</v>
      </c>
    </row>
    <row r="254" spans="1:4" x14ac:dyDescent="0.25">
      <c r="A254">
        <v>30740</v>
      </c>
      <c r="B254">
        <v>1119</v>
      </c>
      <c r="C254" t="s">
        <v>434</v>
      </c>
      <c r="D254" t="s">
        <v>529</v>
      </c>
    </row>
    <row r="255" spans="1:4" x14ac:dyDescent="0.25">
      <c r="A255">
        <v>30748</v>
      </c>
      <c r="B255">
        <v>1146</v>
      </c>
      <c r="C255" t="s">
        <v>442</v>
      </c>
      <c r="D255" t="s">
        <v>529</v>
      </c>
    </row>
    <row r="256" spans="1:4" x14ac:dyDescent="0.25">
      <c r="A256">
        <v>182889</v>
      </c>
      <c r="B256">
        <v>1152</v>
      </c>
      <c r="C256" t="s">
        <v>445</v>
      </c>
      <c r="D256" t="s">
        <v>529</v>
      </c>
    </row>
    <row r="257" spans="1:4" x14ac:dyDescent="0.25">
      <c r="A257">
        <v>182893</v>
      </c>
      <c r="B257">
        <v>1161</v>
      </c>
      <c r="C257" t="s">
        <v>449</v>
      </c>
      <c r="D257" t="s">
        <v>529</v>
      </c>
    </row>
    <row r="258" spans="1:4" x14ac:dyDescent="0.25">
      <c r="A258">
        <v>673665</v>
      </c>
      <c r="B258">
        <v>1194</v>
      </c>
      <c r="C258" t="s">
        <v>475</v>
      </c>
      <c r="D258" t="s">
        <v>529</v>
      </c>
    </row>
    <row r="259" spans="1:4" x14ac:dyDescent="0.25">
      <c r="A259">
        <v>673679</v>
      </c>
      <c r="B259">
        <v>1212</v>
      </c>
      <c r="C259" t="s">
        <v>487</v>
      </c>
      <c r="D259" t="s">
        <v>529</v>
      </c>
    </row>
    <row r="260" spans="1:4" x14ac:dyDescent="0.25">
      <c r="A260">
        <v>673686</v>
      </c>
      <c r="B260">
        <v>1235</v>
      </c>
      <c r="C260" t="s">
        <v>494</v>
      </c>
      <c r="D260" t="s">
        <v>529</v>
      </c>
    </row>
    <row r="261" spans="1:4" x14ac:dyDescent="0.25">
      <c r="A261">
        <v>683107</v>
      </c>
      <c r="B261">
        <v>1236</v>
      </c>
      <c r="C261" t="s">
        <v>501</v>
      </c>
      <c r="D261" t="s">
        <v>529</v>
      </c>
    </row>
    <row r="262" spans="1:4" x14ac:dyDescent="0.25">
      <c r="A262">
        <v>683109</v>
      </c>
      <c r="B262">
        <v>1238</v>
      </c>
      <c r="C262" t="s">
        <v>503</v>
      </c>
      <c r="D262" t="s">
        <v>529</v>
      </c>
    </row>
    <row r="263" spans="1:4" x14ac:dyDescent="0.25">
      <c r="A263">
        <v>30221</v>
      </c>
      <c r="B263">
        <v>10</v>
      </c>
      <c r="C263" t="s">
        <v>15</v>
      </c>
      <c r="D263" t="s">
        <v>529</v>
      </c>
    </row>
    <row r="264" spans="1:4" x14ac:dyDescent="0.25">
      <c r="A264">
        <v>30231</v>
      </c>
      <c r="B264">
        <v>29</v>
      </c>
      <c r="C264" t="s">
        <v>22</v>
      </c>
      <c r="D264" t="s">
        <v>529</v>
      </c>
    </row>
    <row r="265" spans="1:4" x14ac:dyDescent="0.25">
      <c r="A265">
        <v>30245</v>
      </c>
      <c r="B265">
        <v>66</v>
      </c>
      <c r="C265" t="s">
        <v>31</v>
      </c>
      <c r="D265" t="s">
        <v>529</v>
      </c>
    </row>
    <row r="266" spans="1:4" x14ac:dyDescent="0.25">
      <c r="A266">
        <v>30256</v>
      </c>
      <c r="B266">
        <v>97</v>
      </c>
      <c r="C266" t="s">
        <v>40</v>
      </c>
      <c r="D266" t="s">
        <v>529</v>
      </c>
    </row>
    <row r="267" spans="1:4" x14ac:dyDescent="0.25">
      <c r="A267">
        <v>30260</v>
      </c>
      <c r="B267">
        <v>103</v>
      </c>
      <c r="C267" t="s">
        <v>42</v>
      </c>
      <c r="D267" t="s">
        <v>529</v>
      </c>
    </row>
    <row r="268" spans="1:4" x14ac:dyDescent="0.25">
      <c r="A268">
        <v>30265</v>
      </c>
      <c r="B268">
        <v>112</v>
      </c>
      <c r="C268" t="s">
        <v>47</v>
      </c>
      <c r="D268" t="s">
        <v>529</v>
      </c>
    </row>
    <row r="269" spans="1:4" x14ac:dyDescent="0.25">
      <c r="A269">
        <v>30274</v>
      </c>
      <c r="B269">
        <v>121</v>
      </c>
      <c r="C269" t="s">
        <v>56</v>
      </c>
      <c r="D269" t="s">
        <v>529</v>
      </c>
    </row>
    <row r="270" spans="1:4" x14ac:dyDescent="0.25">
      <c r="A270">
        <v>30282</v>
      </c>
      <c r="B270">
        <v>130</v>
      </c>
      <c r="C270" t="s">
        <v>64</v>
      </c>
      <c r="D270" t="s">
        <v>529</v>
      </c>
    </row>
    <row r="271" spans="1:4" x14ac:dyDescent="0.25">
      <c r="A271">
        <v>30283</v>
      </c>
      <c r="B271">
        <v>131</v>
      </c>
      <c r="C271" t="s">
        <v>65</v>
      </c>
      <c r="D271" t="s">
        <v>529</v>
      </c>
    </row>
    <row r="272" spans="1:4" x14ac:dyDescent="0.25">
      <c r="A272">
        <v>30296</v>
      </c>
      <c r="B272">
        <v>146</v>
      </c>
      <c r="C272" t="s">
        <v>75</v>
      </c>
      <c r="D272" t="s">
        <v>529</v>
      </c>
    </row>
    <row r="273" spans="1:4" x14ac:dyDescent="0.25">
      <c r="A273">
        <v>30310</v>
      </c>
      <c r="B273">
        <v>185</v>
      </c>
      <c r="C273" t="s">
        <v>83</v>
      </c>
      <c r="D273" t="s">
        <v>529</v>
      </c>
    </row>
    <row r="274" spans="1:4" x14ac:dyDescent="0.25">
      <c r="A274">
        <v>30313</v>
      </c>
      <c r="B274">
        <v>188</v>
      </c>
      <c r="C274" t="s">
        <v>85</v>
      </c>
      <c r="D274" t="s">
        <v>529</v>
      </c>
    </row>
    <row r="275" spans="1:4" x14ac:dyDescent="0.25">
      <c r="A275">
        <v>30323</v>
      </c>
      <c r="B275">
        <v>206</v>
      </c>
      <c r="C275" t="s">
        <v>91</v>
      </c>
      <c r="D275" t="s">
        <v>529</v>
      </c>
    </row>
    <row r="276" spans="1:4" x14ac:dyDescent="0.25">
      <c r="A276">
        <v>30334</v>
      </c>
      <c r="B276">
        <v>227</v>
      </c>
      <c r="C276" t="s">
        <v>99</v>
      </c>
      <c r="D276" t="s">
        <v>529</v>
      </c>
    </row>
    <row r="277" spans="1:4" x14ac:dyDescent="0.25">
      <c r="A277">
        <v>30381</v>
      </c>
      <c r="B277">
        <v>313</v>
      </c>
      <c r="C277" t="s">
        <v>124</v>
      </c>
      <c r="D277" t="s">
        <v>529</v>
      </c>
    </row>
    <row r="278" spans="1:4" x14ac:dyDescent="0.25">
      <c r="A278">
        <v>30385</v>
      </c>
      <c r="B278">
        <v>317</v>
      </c>
      <c r="C278" t="s">
        <v>128</v>
      </c>
      <c r="D278" t="s">
        <v>529</v>
      </c>
    </row>
    <row r="279" spans="1:4" x14ac:dyDescent="0.25">
      <c r="A279">
        <v>30398</v>
      </c>
      <c r="B279">
        <v>330</v>
      </c>
      <c r="C279" t="s">
        <v>141</v>
      </c>
      <c r="D279" t="s">
        <v>529</v>
      </c>
    </row>
    <row r="280" spans="1:4" x14ac:dyDescent="0.25">
      <c r="A280">
        <v>30401</v>
      </c>
      <c r="B280">
        <v>334</v>
      </c>
      <c r="C280" t="s">
        <v>144</v>
      </c>
      <c r="D280" t="s">
        <v>529</v>
      </c>
    </row>
    <row r="281" spans="1:4" x14ac:dyDescent="0.25">
      <c r="A281">
        <v>30413</v>
      </c>
      <c r="B281">
        <v>346</v>
      </c>
      <c r="C281" t="s">
        <v>156</v>
      </c>
      <c r="D281" t="s">
        <v>529</v>
      </c>
    </row>
    <row r="282" spans="1:4" x14ac:dyDescent="0.25">
      <c r="A282">
        <v>30425</v>
      </c>
      <c r="B282">
        <v>359</v>
      </c>
      <c r="C282" t="s">
        <v>167</v>
      </c>
      <c r="D282" t="s">
        <v>529</v>
      </c>
    </row>
    <row r="283" spans="1:4" x14ac:dyDescent="0.25">
      <c r="A283">
        <v>30451</v>
      </c>
      <c r="B283">
        <v>386</v>
      </c>
      <c r="C283" t="s">
        <v>192</v>
      </c>
      <c r="D283" t="s">
        <v>529</v>
      </c>
    </row>
    <row r="284" spans="1:4" x14ac:dyDescent="0.25">
      <c r="A284">
        <v>30453</v>
      </c>
      <c r="B284">
        <v>388</v>
      </c>
      <c r="C284" t="s">
        <v>194</v>
      </c>
      <c r="D284" t="s">
        <v>529</v>
      </c>
    </row>
    <row r="285" spans="1:4" x14ac:dyDescent="0.25">
      <c r="A285">
        <v>30458</v>
      </c>
      <c r="B285">
        <v>394</v>
      </c>
      <c r="C285" t="s">
        <v>198</v>
      </c>
      <c r="D285" t="s">
        <v>529</v>
      </c>
    </row>
    <row r="286" spans="1:4" x14ac:dyDescent="0.25">
      <c r="A286">
        <v>30468</v>
      </c>
      <c r="B286">
        <v>418</v>
      </c>
      <c r="C286" t="s">
        <v>205</v>
      </c>
      <c r="D286" t="s">
        <v>529</v>
      </c>
    </row>
    <row r="287" spans="1:4" x14ac:dyDescent="0.25">
      <c r="A287">
        <v>30471</v>
      </c>
      <c r="B287">
        <v>423</v>
      </c>
      <c r="C287" t="s">
        <v>208</v>
      </c>
      <c r="D287" t="s">
        <v>529</v>
      </c>
    </row>
    <row r="288" spans="1:4" x14ac:dyDescent="0.25">
      <c r="A288">
        <v>30476</v>
      </c>
      <c r="B288">
        <v>431</v>
      </c>
      <c r="C288" t="s">
        <v>213</v>
      </c>
      <c r="D288" t="s">
        <v>529</v>
      </c>
    </row>
    <row r="289" spans="1:4" x14ac:dyDescent="0.25">
      <c r="A289">
        <v>30485</v>
      </c>
      <c r="B289">
        <v>443</v>
      </c>
      <c r="C289" t="s">
        <v>221</v>
      </c>
      <c r="D289" t="s">
        <v>529</v>
      </c>
    </row>
    <row r="290" spans="1:4" x14ac:dyDescent="0.25">
      <c r="A290">
        <v>30489</v>
      </c>
      <c r="B290">
        <v>453</v>
      </c>
      <c r="C290" t="s">
        <v>225</v>
      </c>
      <c r="D290" t="s">
        <v>529</v>
      </c>
    </row>
    <row r="291" spans="1:4" x14ac:dyDescent="0.25">
      <c r="A291">
        <v>30506</v>
      </c>
      <c r="B291">
        <v>475</v>
      </c>
      <c r="C291" t="s">
        <v>241</v>
      </c>
      <c r="D291" t="s">
        <v>529</v>
      </c>
    </row>
    <row r="292" spans="1:4" x14ac:dyDescent="0.25">
      <c r="A292">
        <v>30516</v>
      </c>
      <c r="B292">
        <v>486</v>
      </c>
      <c r="C292" t="s">
        <v>250</v>
      </c>
      <c r="D292" t="s">
        <v>529</v>
      </c>
    </row>
    <row r="293" spans="1:4" x14ac:dyDescent="0.25">
      <c r="A293">
        <v>30553</v>
      </c>
      <c r="B293">
        <v>638</v>
      </c>
      <c r="C293" t="s">
        <v>278</v>
      </c>
      <c r="D293" t="s">
        <v>529</v>
      </c>
    </row>
    <row r="294" spans="1:4" x14ac:dyDescent="0.25">
      <c r="A294">
        <v>30556</v>
      </c>
      <c r="B294">
        <v>641</v>
      </c>
      <c r="C294" t="s">
        <v>281</v>
      </c>
      <c r="D294" t="s">
        <v>529</v>
      </c>
    </row>
    <row r="295" spans="1:4" x14ac:dyDescent="0.25">
      <c r="A295">
        <v>30565</v>
      </c>
      <c r="B295">
        <v>657</v>
      </c>
      <c r="C295" t="s">
        <v>290</v>
      </c>
      <c r="D295" t="s">
        <v>529</v>
      </c>
    </row>
    <row r="296" spans="1:4" x14ac:dyDescent="0.25">
      <c r="A296">
        <v>30575</v>
      </c>
      <c r="B296">
        <v>668</v>
      </c>
      <c r="C296" t="s">
        <v>300</v>
      </c>
      <c r="D296" t="s">
        <v>529</v>
      </c>
    </row>
    <row r="297" spans="1:4" x14ac:dyDescent="0.25">
      <c r="A297">
        <v>30576</v>
      </c>
      <c r="B297">
        <v>669</v>
      </c>
      <c r="C297" t="s">
        <v>301</v>
      </c>
      <c r="D297" t="s">
        <v>529</v>
      </c>
    </row>
    <row r="298" spans="1:4" x14ac:dyDescent="0.25">
      <c r="A298">
        <v>30578</v>
      </c>
      <c r="B298">
        <v>671</v>
      </c>
      <c r="C298" t="s">
        <v>303</v>
      </c>
      <c r="D298" t="s">
        <v>529</v>
      </c>
    </row>
    <row r="299" spans="1:4" x14ac:dyDescent="0.25">
      <c r="A299">
        <v>30580</v>
      </c>
      <c r="B299">
        <v>673</v>
      </c>
      <c r="C299" t="s">
        <v>305</v>
      </c>
      <c r="D299" t="s">
        <v>529</v>
      </c>
    </row>
    <row r="300" spans="1:4" x14ac:dyDescent="0.25">
      <c r="A300">
        <v>30592</v>
      </c>
      <c r="B300">
        <v>685</v>
      </c>
      <c r="C300" t="s">
        <v>317</v>
      </c>
      <c r="D300" t="s">
        <v>529</v>
      </c>
    </row>
    <row r="301" spans="1:4" x14ac:dyDescent="0.25">
      <c r="A301">
        <v>30593</v>
      </c>
      <c r="B301">
        <v>686</v>
      </c>
      <c r="C301" t="s">
        <v>318</v>
      </c>
      <c r="D301" t="s">
        <v>529</v>
      </c>
    </row>
    <row r="302" spans="1:4" x14ac:dyDescent="0.25">
      <c r="A302">
        <v>30599</v>
      </c>
      <c r="B302">
        <v>692</v>
      </c>
      <c r="C302" t="s">
        <v>324</v>
      </c>
      <c r="D302" t="s">
        <v>529</v>
      </c>
    </row>
    <row r="303" spans="1:4" x14ac:dyDescent="0.25">
      <c r="A303">
        <v>30601</v>
      </c>
      <c r="B303">
        <v>694</v>
      </c>
      <c r="C303" t="s">
        <v>326</v>
      </c>
      <c r="D303" t="s">
        <v>529</v>
      </c>
    </row>
    <row r="304" spans="1:4" x14ac:dyDescent="0.25">
      <c r="A304">
        <v>30605</v>
      </c>
      <c r="B304">
        <v>735</v>
      </c>
      <c r="C304" t="s">
        <v>329</v>
      </c>
      <c r="D304" t="s">
        <v>529</v>
      </c>
    </row>
    <row r="305" spans="1:4" x14ac:dyDescent="0.25">
      <c r="A305">
        <v>30615</v>
      </c>
      <c r="B305">
        <v>745</v>
      </c>
      <c r="C305" t="s">
        <v>339</v>
      </c>
      <c r="D305" t="s">
        <v>529</v>
      </c>
    </row>
    <row r="306" spans="1:4" x14ac:dyDescent="0.25">
      <c r="A306">
        <v>30622</v>
      </c>
      <c r="B306">
        <v>762</v>
      </c>
      <c r="C306" t="s">
        <v>346</v>
      </c>
      <c r="D306" t="s">
        <v>529</v>
      </c>
    </row>
    <row r="307" spans="1:4" x14ac:dyDescent="0.25">
      <c r="A307">
        <v>30628</v>
      </c>
      <c r="B307">
        <v>769</v>
      </c>
      <c r="C307" t="s">
        <v>352</v>
      </c>
      <c r="D307" t="s">
        <v>529</v>
      </c>
    </row>
    <row r="308" spans="1:4" x14ac:dyDescent="0.25">
      <c r="A308">
        <v>30631</v>
      </c>
      <c r="B308">
        <v>772</v>
      </c>
      <c r="C308" t="s">
        <v>355</v>
      </c>
      <c r="D308" t="s">
        <v>529</v>
      </c>
    </row>
    <row r="309" spans="1:4" x14ac:dyDescent="0.25">
      <c r="A309">
        <v>30683</v>
      </c>
      <c r="B309">
        <v>1013</v>
      </c>
      <c r="C309" t="s">
        <v>384</v>
      </c>
      <c r="D309" t="s">
        <v>529</v>
      </c>
    </row>
    <row r="310" spans="1:4" x14ac:dyDescent="0.25">
      <c r="A310">
        <v>30685</v>
      </c>
      <c r="B310">
        <v>1015</v>
      </c>
      <c r="C310" t="s">
        <v>386</v>
      </c>
      <c r="D310" t="s">
        <v>529</v>
      </c>
    </row>
    <row r="311" spans="1:4" x14ac:dyDescent="0.25">
      <c r="A311">
        <v>30689</v>
      </c>
      <c r="B311">
        <v>1020</v>
      </c>
      <c r="C311" t="s">
        <v>390</v>
      </c>
      <c r="D311" t="s">
        <v>529</v>
      </c>
    </row>
    <row r="312" spans="1:4" x14ac:dyDescent="0.25">
      <c r="A312">
        <v>30690</v>
      </c>
      <c r="B312">
        <v>1021</v>
      </c>
      <c r="C312" t="s">
        <v>391</v>
      </c>
      <c r="D312" t="s">
        <v>529</v>
      </c>
    </row>
    <row r="313" spans="1:4" x14ac:dyDescent="0.25">
      <c r="A313">
        <v>30697</v>
      </c>
      <c r="B313">
        <v>1029</v>
      </c>
      <c r="C313" t="s">
        <v>398</v>
      </c>
      <c r="D313" t="s">
        <v>529</v>
      </c>
    </row>
    <row r="314" spans="1:4" x14ac:dyDescent="0.25">
      <c r="A314">
        <v>30701</v>
      </c>
      <c r="B314">
        <v>1033</v>
      </c>
      <c r="C314" t="s">
        <v>401</v>
      </c>
      <c r="D314" t="s">
        <v>529</v>
      </c>
    </row>
    <row r="315" spans="1:4" x14ac:dyDescent="0.25">
      <c r="A315">
        <v>30715</v>
      </c>
      <c r="B315">
        <v>1059</v>
      </c>
      <c r="C315" t="s">
        <v>410</v>
      </c>
      <c r="D315" t="s">
        <v>529</v>
      </c>
    </row>
    <row r="316" spans="1:4" x14ac:dyDescent="0.25">
      <c r="A316">
        <v>30718</v>
      </c>
      <c r="B316">
        <v>1062</v>
      </c>
      <c r="C316" t="s">
        <v>413</v>
      </c>
      <c r="D316" t="s">
        <v>529</v>
      </c>
    </row>
    <row r="317" spans="1:4" x14ac:dyDescent="0.25">
      <c r="A317">
        <v>30719</v>
      </c>
      <c r="B317">
        <v>1070</v>
      </c>
      <c r="C317" t="s">
        <v>414</v>
      </c>
      <c r="D317" t="s">
        <v>529</v>
      </c>
    </row>
    <row r="318" spans="1:4" x14ac:dyDescent="0.25">
      <c r="A318">
        <v>30724</v>
      </c>
      <c r="B318">
        <v>1079</v>
      </c>
      <c r="C318" t="s">
        <v>419</v>
      </c>
      <c r="D318" t="s">
        <v>529</v>
      </c>
    </row>
    <row r="319" spans="1:4" x14ac:dyDescent="0.25">
      <c r="A319">
        <v>182887</v>
      </c>
      <c r="B319">
        <v>1115</v>
      </c>
      <c r="C319" t="s">
        <v>443</v>
      </c>
      <c r="D319" t="s">
        <v>529</v>
      </c>
    </row>
    <row r="320" spans="1:4" x14ac:dyDescent="0.25">
      <c r="A320">
        <v>182891</v>
      </c>
      <c r="B320">
        <v>1156</v>
      </c>
      <c r="C320" t="s">
        <v>447</v>
      </c>
      <c r="D320" t="s">
        <v>529</v>
      </c>
    </row>
    <row r="321" spans="1:4" x14ac:dyDescent="0.25">
      <c r="A321">
        <v>182897</v>
      </c>
      <c r="B321">
        <v>1167</v>
      </c>
      <c r="C321" t="s">
        <v>453</v>
      </c>
      <c r="D321" t="s">
        <v>529</v>
      </c>
    </row>
    <row r="322" spans="1:4" x14ac:dyDescent="0.25">
      <c r="A322">
        <v>649282</v>
      </c>
      <c r="B322">
        <v>1189</v>
      </c>
      <c r="C322" t="s">
        <v>459</v>
      </c>
      <c r="D322" t="s">
        <v>529</v>
      </c>
    </row>
    <row r="323" spans="1:4" x14ac:dyDescent="0.25">
      <c r="A323">
        <v>649288</v>
      </c>
      <c r="B323">
        <v>785</v>
      </c>
      <c r="C323" t="s">
        <v>465</v>
      </c>
      <c r="D323" t="s">
        <v>529</v>
      </c>
    </row>
    <row r="324" spans="1:4" x14ac:dyDescent="0.25">
      <c r="A324">
        <v>649289</v>
      </c>
      <c r="B324">
        <v>1191</v>
      </c>
      <c r="C324" t="s">
        <v>466</v>
      </c>
      <c r="D324" t="s">
        <v>529</v>
      </c>
    </row>
    <row r="325" spans="1:4" x14ac:dyDescent="0.25">
      <c r="A325">
        <v>649290</v>
      </c>
      <c r="B325">
        <v>1183</v>
      </c>
      <c r="C325" t="s">
        <v>467</v>
      </c>
      <c r="D325" t="s">
        <v>529</v>
      </c>
    </row>
    <row r="326" spans="1:4" x14ac:dyDescent="0.25">
      <c r="A326">
        <v>673666</v>
      </c>
      <c r="B326">
        <v>1195</v>
      </c>
      <c r="C326" t="s">
        <v>476</v>
      </c>
      <c r="D326" t="s">
        <v>529</v>
      </c>
    </row>
    <row r="327" spans="1:4" x14ac:dyDescent="0.25">
      <c r="A327">
        <v>673671</v>
      </c>
      <c r="B327">
        <v>1201</v>
      </c>
      <c r="C327" t="s">
        <v>481</v>
      </c>
      <c r="D327" t="s">
        <v>529</v>
      </c>
    </row>
    <row r="328" spans="1:4" x14ac:dyDescent="0.25">
      <c r="A328">
        <v>673680</v>
      </c>
      <c r="B328">
        <v>1214</v>
      </c>
      <c r="C328" t="s">
        <v>488</v>
      </c>
      <c r="D328" t="s">
        <v>529</v>
      </c>
    </row>
    <row r="329" spans="1:4" x14ac:dyDescent="0.25">
      <c r="A329">
        <v>683100</v>
      </c>
      <c r="B329">
        <v>1199</v>
      </c>
      <c r="C329" t="s">
        <v>495</v>
      </c>
      <c r="D329" t="s">
        <v>529</v>
      </c>
    </row>
    <row r="330" spans="1:4" x14ac:dyDescent="0.25">
      <c r="A330">
        <v>683102</v>
      </c>
      <c r="B330">
        <v>1211</v>
      </c>
      <c r="C330" t="s">
        <v>496</v>
      </c>
      <c r="D330" t="s">
        <v>529</v>
      </c>
    </row>
    <row r="331" spans="1:4" x14ac:dyDescent="0.25">
      <c r="A331">
        <v>696135</v>
      </c>
      <c r="B331">
        <v>1215</v>
      </c>
      <c r="C331" t="s">
        <v>514</v>
      </c>
      <c r="D331" t="s">
        <v>529</v>
      </c>
    </row>
    <row r="332" spans="1:4" x14ac:dyDescent="0.25">
      <c r="A332">
        <v>30208</v>
      </c>
      <c r="B332">
        <v>1093</v>
      </c>
      <c r="C332" t="s">
        <v>2</v>
      </c>
      <c r="D332" t="s">
        <v>529</v>
      </c>
    </row>
    <row r="333" spans="1:4" x14ac:dyDescent="0.25">
      <c r="A333">
        <v>30210</v>
      </c>
      <c r="B333">
        <v>1101</v>
      </c>
      <c r="C333" t="s">
        <v>4</v>
      </c>
      <c r="D333" t="s">
        <v>529</v>
      </c>
    </row>
    <row r="334" spans="1:4" x14ac:dyDescent="0.25">
      <c r="A334">
        <v>30215</v>
      </c>
      <c r="B334">
        <v>1081</v>
      </c>
      <c r="C334" t="s">
        <v>9</v>
      </c>
      <c r="D334" t="s">
        <v>529</v>
      </c>
    </row>
    <row r="335" spans="1:4" x14ac:dyDescent="0.25">
      <c r="A335">
        <v>30217</v>
      </c>
      <c r="B335">
        <v>2</v>
      </c>
      <c r="C335" t="s">
        <v>11</v>
      </c>
      <c r="D335" t="s">
        <v>529</v>
      </c>
    </row>
    <row r="336" spans="1:4" x14ac:dyDescent="0.25">
      <c r="A336">
        <v>30219</v>
      </c>
      <c r="B336">
        <v>8</v>
      </c>
      <c r="C336" t="s">
        <v>13</v>
      </c>
      <c r="D336" t="s">
        <v>529</v>
      </c>
    </row>
    <row r="337" spans="1:4" x14ac:dyDescent="0.25">
      <c r="A337">
        <v>30226</v>
      </c>
      <c r="B337">
        <v>21</v>
      </c>
      <c r="C337" t="s">
        <v>18</v>
      </c>
      <c r="D337" t="s">
        <v>529</v>
      </c>
    </row>
    <row r="338" spans="1:4" x14ac:dyDescent="0.25">
      <c r="A338">
        <v>30235</v>
      </c>
      <c r="B338">
        <v>38</v>
      </c>
      <c r="C338" t="s">
        <v>24</v>
      </c>
      <c r="D338" t="s">
        <v>529</v>
      </c>
    </row>
    <row r="339" spans="1:4" x14ac:dyDescent="0.25">
      <c r="A339">
        <v>30238</v>
      </c>
      <c r="B339">
        <v>48</v>
      </c>
      <c r="C339" t="s">
        <v>26</v>
      </c>
      <c r="D339" t="s">
        <v>529</v>
      </c>
    </row>
    <row r="340" spans="1:4" x14ac:dyDescent="0.25">
      <c r="A340">
        <v>30243</v>
      </c>
      <c r="B340">
        <v>64</v>
      </c>
      <c r="C340" t="s">
        <v>29</v>
      </c>
      <c r="D340" t="s">
        <v>529</v>
      </c>
    </row>
    <row r="341" spans="1:4" x14ac:dyDescent="0.25">
      <c r="A341">
        <v>30246</v>
      </c>
      <c r="B341">
        <v>67</v>
      </c>
      <c r="C341" t="s">
        <v>32</v>
      </c>
      <c r="D341" t="s">
        <v>529</v>
      </c>
    </row>
    <row r="342" spans="1:4" x14ac:dyDescent="0.25">
      <c r="A342">
        <v>30248</v>
      </c>
      <c r="B342">
        <v>69</v>
      </c>
      <c r="C342" t="s">
        <v>34</v>
      </c>
      <c r="D342" t="s">
        <v>529</v>
      </c>
    </row>
    <row r="343" spans="1:4" x14ac:dyDescent="0.25">
      <c r="A343">
        <v>30263</v>
      </c>
      <c r="B343">
        <v>110</v>
      </c>
      <c r="C343" t="s">
        <v>45</v>
      </c>
      <c r="D343" t="s">
        <v>529</v>
      </c>
    </row>
    <row r="344" spans="1:4" x14ac:dyDescent="0.25">
      <c r="A344">
        <v>30298</v>
      </c>
      <c r="B344">
        <v>148</v>
      </c>
      <c r="C344" t="s">
        <v>77</v>
      </c>
      <c r="D344" t="s">
        <v>529</v>
      </c>
    </row>
    <row r="345" spans="1:4" x14ac:dyDescent="0.25">
      <c r="A345">
        <v>30312</v>
      </c>
      <c r="B345">
        <v>187</v>
      </c>
      <c r="C345" t="s">
        <v>84</v>
      </c>
      <c r="D345" t="s">
        <v>529</v>
      </c>
    </row>
    <row r="346" spans="1:4" x14ac:dyDescent="0.25">
      <c r="A346">
        <v>30329</v>
      </c>
      <c r="B346">
        <v>218</v>
      </c>
      <c r="C346" t="s">
        <v>95</v>
      </c>
      <c r="D346" t="s">
        <v>529</v>
      </c>
    </row>
    <row r="347" spans="1:4" x14ac:dyDescent="0.25">
      <c r="A347">
        <v>30332</v>
      </c>
      <c r="B347">
        <v>225</v>
      </c>
      <c r="C347" t="s">
        <v>97</v>
      </c>
      <c r="D347" t="s">
        <v>529</v>
      </c>
    </row>
    <row r="348" spans="1:4" x14ac:dyDescent="0.25">
      <c r="A348">
        <v>30333</v>
      </c>
      <c r="B348">
        <v>226</v>
      </c>
      <c r="C348" t="s">
        <v>98</v>
      </c>
      <c r="D348" t="s">
        <v>529</v>
      </c>
    </row>
    <row r="349" spans="1:4" x14ac:dyDescent="0.25">
      <c r="A349">
        <v>30336</v>
      </c>
      <c r="B349">
        <v>230</v>
      </c>
      <c r="C349" t="s">
        <v>100</v>
      </c>
      <c r="D349" t="s">
        <v>529</v>
      </c>
    </row>
    <row r="350" spans="1:4" x14ac:dyDescent="0.25">
      <c r="A350">
        <v>30339</v>
      </c>
      <c r="B350">
        <v>237</v>
      </c>
      <c r="C350" t="s">
        <v>102</v>
      </c>
      <c r="D350" t="s">
        <v>529</v>
      </c>
    </row>
    <row r="351" spans="1:4" x14ac:dyDescent="0.25">
      <c r="A351">
        <v>30379</v>
      </c>
      <c r="B351">
        <v>310</v>
      </c>
      <c r="C351" t="s">
        <v>122</v>
      </c>
      <c r="D351" t="s">
        <v>529</v>
      </c>
    </row>
    <row r="352" spans="1:4" x14ac:dyDescent="0.25">
      <c r="A352">
        <v>30386</v>
      </c>
      <c r="B352">
        <v>318</v>
      </c>
      <c r="C352" t="s">
        <v>129</v>
      </c>
      <c r="D352" t="s">
        <v>529</v>
      </c>
    </row>
    <row r="353" spans="1:4" x14ac:dyDescent="0.25">
      <c r="A353">
        <v>30399</v>
      </c>
      <c r="B353">
        <v>332</v>
      </c>
      <c r="C353" t="s">
        <v>142</v>
      </c>
      <c r="D353" t="s">
        <v>529</v>
      </c>
    </row>
    <row r="354" spans="1:4" x14ac:dyDescent="0.25">
      <c r="A354">
        <v>30404</v>
      </c>
      <c r="B354">
        <v>337</v>
      </c>
      <c r="C354" t="s">
        <v>147</v>
      </c>
      <c r="D354" t="s">
        <v>529</v>
      </c>
    </row>
    <row r="355" spans="1:4" x14ac:dyDescent="0.25">
      <c r="A355">
        <v>30415</v>
      </c>
      <c r="B355">
        <v>348</v>
      </c>
      <c r="C355" t="s">
        <v>158</v>
      </c>
      <c r="D355" t="s">
        <v>529</v>
      </c>
    </row>
    <row r="356" spans="1:4" x14ac:dyDescent="0.25">
      <c r="A356">
        <v>30433</v>
      </c>
      <c r="B356">
        <v>367</v>
      </c>
      <c r="C356" t="s">
        <v>175</v>
      </c>
      <c r="D356" t="s">
        <v>529</v>
      </c>
    </row>
    <row r="357" spans="1:4" x14ac:dyDescent="0.25">
      <c r="A357">
        <v>30440</v>
      </c>
      <c r="B357">
        <v>374</v>
      </c>
      <c r="C357" t="s">
        <v>182</v>
      </c>
      <c r="D357" t="s">
        <v>529</v>
      </c>
    </row>
    <row r="358" spans="1:4" x14ac:dyDescent="0.25">
      <c r="A358">
        <v>30455</v>
      </c>
      <c r="B358">
        <v>391</v>
      </c>
      <c r="C358" t="s">
        <v>196</v>
      </c>
      <c r="D358" t="s">
        <v>529</v>
      </c>
    </row>
    <row r="359" spans="1:4" x14ac:dyDescent="0.25">
      <c r="A359">
        <v>30474</v>
      </c>
      <c r="B359">
        <v>428</v>
      </c>
      <c r="C359" t="s">
        <v>211</v>
      </c>
      <c r="D359" t="s">
        <v>529</v>
      </c>
    </row>
    <row r="360" spans="1:4" x14ac:dyDescent="0.25">
      <c r="A360">
        <v>30495</v>
      </c>
      <c r="B360">
        <v>462</v>
      </c>
      <c r="C360" t="s">
        <v>230</v>
      </c>
      <c r="D360" t="s">
        <v>529</v>
      </c>
    </row>
    <row r="361" spans="1:4" x14ac:dyDescent="0.25">
      <c r="A361">
        <v>30498</v>
      </c>
      <c r="B361">
        <v>466</v>
      </c>
      <c r="C361" t="s">
        <v>233</v>
      </c>
      <c r="D361" t="s">
        <v>529</v>
      </c>
    </row>
    <row r="362" spans="1:4" x14ac:dyDescent="0.25">
      <c r="A362">
        <v>30502</v>
      </c>
      <c r="B362">
        <v>471</v>
      </c>
      <c r="C362" t="s">
        <v>237</v>
      </c>
      <c r="D362" t="s">
        <v>529</v>
      </c>
    </row>
    <row r="363" spans="1:4" x14ac:dyDescent="0.25">
      <c r="A363">
        <v>30510</v>
      </c>
      <c r="B363">
        <v>480</v>
      </c>
      <c r="C363" t="s">
        <v>244</v>
      </c>
      <c r="D363" t="s">
        <v>529</v>
      </c>
    </row>
    <row r="364" spans="1:4" x14ac:dyDescent="0.25">
      <c r="A364">
        <v>30512</v>
      </c>
      <c r="B364">
        <v>482</v>
      </c>
      <c r="C364" t="s">
        <v>246</v>
      </c>
      <c r="D364" t="s">
        <v>529</v>
      </c>
    </row>
    <row r="365" spans="1:4" x14ac:dyDescent="0.25">
      <c r="A365">
        <v>30521</v>
      </c>
      <c r="B365">
        <v>491</v>
      </c>
      <c r="C365" t="s">
        <v>255</v>
      </c>
      <c r="D365" t="s">
        <v>529</v>
      </c>
    </row>
    <row r="366" spans="1:4" x14ac:dyDescent="0.25">
      <c r="A366">
        <v>30544</v>
      </c>
      <c r="B366">
        <v>629</v>
      </c>
      <c r="C366" t="s">
        <v>269</v>
      </c>
      <c r="D366" t="s">
        <v>529</v>
      </c>
    </row>
    <row r="367" spans="1:4" x14ac:dyDescent="0.25">
      <c r="A367">
        <v>30547</v>
      </c>
      <c r="B367">
        <v>632</v>
      </c>
      <c r="C367" t="s">
        <v>272</v>
      </c>
      <c r="D367" t="s">
        <v>529</v>
      </c>
    </row>
    <row r="368" spans="1:4" x14ac:dyDescent="0.25">
      <c r="A368">
        <v>30568</v>
      </c>
      <c r="B368">
        <v>660</v>
      </c>
      <c r="C368" t="s">
        <v>293</v>
      </c>
      <c r="D368" t="s">
        <v>529</v>
      </c>
    </row>
    <row r="369" spans="1:4" x14ac:dyDescent="0.25">
      <c r="A369">
        <v>30572</v>
      </c>
      <c r="B369">
        <v>664</v>
      </c>
      <c r="C369" t="s">
        <v>297</v>
      </c>
      <c r="D369" t="s">
        <v>529</v>
      </c>
    </row>
    <row r="370" spans="1:4" x14ac:dyDescent="0.25">
      <c r="A370">
        <v>30581</v>
      </c>
      <c r="B370">
        <v>674</v>
      </c>
      <c r="C370" t="s">
        <v>306</v>
      </c>
      <c r="D370" t="s">
        <v>529</v>
      </c>
    </row>
    <row r="371" spans="1:4" x14ac:dyDescent="0.25">
      <c r="A371">
        <v>30591</v>
      </c>
      <c r="B371">
        <v>684</v>
      </c>
      <c r="C371" t="s">
        <v>316</v>
      </c>
      <c r="D371" t="s">
        <v>529</v>
      </c>
    </row>
    <row r="372" spans="1:4" x14ac:dyDescent="0.25">
      <c r="A372">
        <v>30598</v>
      </c>
      <c r="B372">
        <v>691</v>
      </c>
      <c r="C372" t="s">
        <v>323</v>
      </c>
      <c r="D372" t="s">
        <v>529</v>
      </c>
    </row>
    <row r="373" spans="1:4" x14ac:dyDescent="0.25">
      <c r="A373">
        <v>30606</v>
      </c>
      <c r="B373">
        <v>736</v>
      </c>
      <c r="C373" t="s">
        <v>330</v>
      </c>
      <c r="D373" t="s">
        <v>529</v>
      </c>
    </row>
    <row r="374" spans="1:4" x14ac:dyDescent="0.25">
      <c r="A374">
        <v>30629</v>
      </c>
      <c r="B374">
        <v>770</v>
      </c>
      <c r="C374" t="s">
        <v>353</v>
      </c>
      <c r="D374" t="s">
        <v>529</v>
      </c>
    </row>
    <row r="375" spans="1:4" x14ac:dyDescent="0.25">
      <c r="A375">
        <v>30635</v>
      </c>
      <c r="B375">
        <v>777</v>
      </c>
      <c r="C375" t="s">
        <v>359</v>
      </c>
      <c r="D375" t="s">
        <v>529</v>
      </c>
    </row>
    <row r="376" spans="1:4" x14ac:dyDescent="0.25">
      <c r="A376">
        <v>30670</v>
      </c>
      <c r="B376">
        <v>1000</v>
      </c>
      <c r="C376" t="s">
        <v>371</v>
      </c>
      <c r="D376" t="s">
        <v>529</v>
      </c>
    </row>
    <row r="377" spans="1:4" x14ac:dyDescent="0.25">
      <c r="A377">
        <v>30673</v>
      </c>
      <c r="B377">
        <v>1003</v>
      </c>
      <c r="C377" t="s">
        <v>374</v>
      </c>
      <c r="D377" t="s">
        <v>529</v>
      </c>
    </row>
    <row r="378" spans="1:4" x14ac:dyDescent="0.25">
      <c r="A378">
        <v>30695</v>
      </c>
      <c r="B378">
        <v>1027</v>
      </c>
      <c r="C378" t="s">
        <v>396</v>
      </c>
      <c r="D378" t="s">
        <v>529</v>
      </c>
    </row>
    <row r="379" spans="1:4" x14ac:dyDescent="0.25">
      <c r="A379">
        <v>30708</v>
      </c>
      <c r="B379">
        <v>1049</v>
      </c>
      <c r="C379" t="s">
        <v>407</v>
      </c>
      <c r="D379" t="s">
        <v>529</v>
      </c>
    </row>
    <row r="380" spans="1:4" x14ac:dyDescent="0.25">
      <c r="A380">
        <v>30709</v>
      </c>
      <c r="B380">
        <v>1050</v>
      </c>
      <c r="C380" t="s">
        <v>408</v>
      </c>
      <c r="D380" t="s">
        <v>529</v>
      </c>
    </row>
    <row r="381" spans="1:4" x14ac:dyDescent="0.25">
      <c r="A381">
        <v>30721</v>
      </c>
      <c r="B381">
        <v>1073</v>
      </c>
      <c r="C381" t="s">
        <v>416</v>
      </c>
      <c r="D381" t="s">
        <v>529</v>
      </c>
    </row>
    <row r="382" spans="1:4" x14ac:dyDescent="0.25">
      <c r="A382">
        <v>30738</v>
      </c>
      <c r="B382">
        <v>1116</v>
      </c>
      <c r="C382" t="s">
        <v>432</v>
      </c>
      <c r="D382" t="s">
        <v>529</v>
      </c>
    </row>
    <row r="383" spans="1:4" x14ac:dyDescent="0.25">
      <c r="A383">
        <v>649285</v>
      </c>
      <c r="B383">
        <v>1176</v>
      </c>
      <c r="C383" t="s">
        <v>462</v>
      </c>
      <c r="D383" t="s">
        <v>529</v>
      </c>
    </row>
    <row r="384" spans="1:4" x14ac:dyDescent="0.25">
      <c r="A384">
        <v>673663</v>
      </c>
      <c r="B384">
        <v>1190</v>
      </c>
      <c r="C384" t="s">
        <v>473</v>
      </c>
      <c r="D384" t="s">
        <v>529</v>
      </c>
    </row>
    <row r="385" spans="1:4" x14ac:dyDescent="0.25">
      <c r="A385">
        <v>673668</v>
      </c>
      <c r="B385">
        <v>1197</v>
      </c>
      <c r="C385" t="s">
        <v>478</v>
      </c>
      <c r="D385" t="s">
        <v>529</v>
      </c>
    </row>
    <row r="386" spans="1:4" x14ac:dyDescent="0.25">
      <c r="A386">
        <v>673672</v>
      </c>
      <c r="B386">
        <v>1202</v>
      </c>
      <c r="C386" t="s">
        <v>482</v>
      </c>
      <c r="D386" t="s">
        <v>529</v>
      </c>
    </row>
    <row r="387" spans="1:4" x14ac:dyDescent="0.25">
      <c r="A387">
        <v>683106</v>
      </c>
      <c r="B387">
        <v>1232</v>
      </c>
      <c r="C387" t="s">
        <v>500</v>
      </c>
      <c r="D387" t="s">
        <v>529</v>
      </c>
    </row>
    <row r="388" spans="1:4" x14ac:dyDescent="0.25">
      <c r="A388">
        <v>683108</v>
      </c>
      <c r="B388">
        <v>1237</v>
      </c>
      <c r="C388" t="s">
        <v>502</v>
      </c>
      <c r="D388" t="s">
        <v>529</v>
      </c>
    </row>
    <row r="389" spans="1:4" x14ac:dyDescent="0.25">
      <c r="A389">
        <v>696137</v>
      </c>
      <c r="B389">
        <v>1272</v>
      </c>
      <c r="C389" t="s">
        <v>515</v>
      </c>
      <c r="D389" t="s">
        <v>529</v>
      </c>
    </row>
    <row r="390" spans="1:4" x14ac:dyDescent="0.25">
      <c r="A390">
        <v>30211</v>
      </c>
      <c r="B390">
        <v>1102</v>
      </c>
      <c r="C390" t="s">
        <v>5</v>
      </c>
      <c r="D390" t="s">
        <v>529</v>
      </c>
    </row>
    <row r="391" spans="1:4" x14ac:dyDescent="0.25">
      <c r="A391">
        <v>30216</v>
      </c>
      <c r="B391">
        <v>1</v>
      </c>
      <c r="C391" t="s">
        <v>10</v>
      </c>
      <c r="D391" t="s">
        <v>529</v>
      </c>
    </row>
    <row r="392" spans="1:4" x14ac:dyDescent="0.25">
      <c r="A392">
        <v>30218</v>
      </c>
      <c r="B392">
        <v>6</v>
      </c>
      <c r="C392" t="s">
        <v>12</v>
      </c>
      <c r="D392" t="s">
        <v>529</v>
      </c>
    </row>
    <row r="393" spans="1:4" x14ac:dyDescent="0.25">
      <c r="A393">
        <v>30244</v>
      </c>
      <c r="B393">
        <v>65</v>
      </c>
      <c r="C393" t="s">
        <v>30</v>
      </c>
      <c r="D393" t="s">
        <v>529</v>
      </c>
    </row>
    <row r="394" spans="1:4" x14ac:dyDescent="0.25">
      <c r="A394">
        <v>30255</v>
      </c>
      <c r="B394">
        <v>96</v>
      </c>
      <c r="C394" t="s">
        <v>39</v>
      </c>
      <c r="D394" t="s">
        <v>529</v>
      </c>
    </row>
    <row r="395" spans="1:4" x14ac:dyDescent="0.25">
      <c r="A395">
        <v>30267</v>
      </c>
      <c r="B395">
        <v>114</v>
      </c>
      <c r="C395" t="s">
        <v>49</v>
      </c>
      <c r="D395" t="s">
        <v>529</v>
      </c>
    </row>
    <row r="396" spans="1:4" x14ac:dyDescent="0.25">
      <c r="A396">
        <v>30284</v>
      </c>
      <c r="B396">
        <v>132</v>
      </c>
      <c r="C396" t="s">
        <v>66</v>
      </c>
      <c r="D396" t="s">
        <v>529</v>
      </c>
    </row>
    <row r="397" spans="1:4" x14ac:dyDescent="0.25">
      <c r="A397">
        <v>30285</v>
      </c>
      <c r="B397">
        <v>133</v>
      </c>
      <c r="C397" t="s">
        <v>67</v>
      </c>
      <c r="D397" t="s">
        <v>529</v>
      </c>
    </row>
    <row r="398" spans="1:4" x14ac:dyDescent="0.25">
      <c r="A398">
        <v>30305</v>
      </c>
      <c r="B398">
        <v>180</v>
      </c>
      <c r="C398" t="s">
        <v>79</v>
      </c>
      <c r="D398" t="s">
        <v>529</v>
      </c>
    </row>
    <row r="399" spans="1:4" x14ac:dyDescent="0.25">
      <c r="A399">
        <v>30319</v>
      </c>
      <c r="B399">
        <v>202</v>
      </c>
      <c r="C399" t="s">
        <v>87</v>
      </c>
      <c r="D399" t="s">
        <v>529</v>
      </c>
    </row>
    <row r="400" spans="1:4" x14ac:dyDescent="0.25">
      <c r="A400">
        <v>30321</v>
      </c>
      <c r="B400">
        <v>204</v>
      </c>
      <c r="C400" t="s">
        <v>89</v>
      </c>
      <c r="D400" t="s">
        <v>529</v>
      </c>
    </row>
    <row r="401" spans="1:4" x14ac:dyDescent="0.25">
      <c r="A401">
        <v>30342</v>
      </c>
      <c r="B401">
        <v>240</v>
      </c>
      <c r="C401" t="s">
        <v>105</v>
      </c>
      <c r="D401" t="s">
        <v>529</v>
      </c>
    </row>
    <row r="402" spans="1:4" x14ac:dyDescent="0.25">
      <c r="A402">
        <v>30371</v>
      </c>
      <c r="B402">
        <v>301</v>
      </c>
      <c r="C402" t="s">
        <v>114</v>
      </c>
      <c r="D402" t="s">
        <v>529</v>
      </c>
    </row>
    <row r="403" spans="1:4" x14ac:dyDescent="0.25">
      <c r="A403">
        <v>30376</v>
      </c>
      <c r="B403">
        <v>306</v>
      </c>
      <c r="C403" t="s">
        <v>119</v>
      </c>
      <c r="D403" t="s">
        <v>529</v>
      </c>
    </row>
    <row r="404" spans="1:4" x14ac:dyDescent="0.25">
      <c r="A404">
        <v>30378</v>
      </c>
      <c r="B404">
        <v>308</v>
      </c>
      <c r="C404" t="s">
        <v>121</v>
      </c>
      <c r="D404" t="s">
        <v>529</v>
      </c>
    </row>
    <row r="405" spans="1:4" x14ac:dyDescent="0.25">
      <c r="A405">
        <v>30380</v>
      </c>
      <c r="B405">
        <v>312</v>
      </c>
      <c r="C405" t="s">
        <v>123</v>
      </c>
      <c r="D405" t="s">
        <v>529</v>
      </c>
    </row>
    <row r="406" spans="1:4" x14ac:dyDescent="0.25">
      <c r="A406">
        <v>30383</v>
      </c>
      <c r="B406">
        <v>315</v>
      </c>
      <c r="C406" t="s">
        <v>126</v>
      </c>
      <c r="D406" t="s">
        <v>529</v>
      </c>
    </row>
    <row r="407" spans="1:4" x14ac:dyDescent="0.25">
      <c r="A407">
        <v>30389</v>
      </c>
      <c r="B407">
        <v>321</v>
      </c>
      <c r="C407" t="s">
        <v>132</v>
      </c>
      <c r="D407" t="s">
        <v>529</v>
      </c>
    </row>
    <row r="408" spans="1:4" x14ac:dyDescent="0.25">
      <c r="A408">
        <v>30392</v>
      </c>
      <c r="B408">
        <v>324</v>
      </c>
      <c r="C408" t="s">
        <v>135</v>
      </c>
      <c r="D408" t="s">
        <v>529</v>
      </c>
    </row>
    <row r="409" spans="1:4" x14ac:dyDescent="0.25">
      <c r="A409">
        <v>30400</v>
      </c>
      <c r="B409">
        <v>333</v>
      </c>
      <c r="C409" t="s">
        <v>143</v>
      </c>
      <c r="D409" t="s">
        <v>529</v>
      </c>
    </row>
    <row r="410" spans="1:4" x14ac:dyDescent="0.25">
      <c r="A410">
        <v>30424</v>
      </c>
      <c r="B410">
        <v>358</v>
      </c>
      <c r="C410" t="s">
        <v>166</v>
      </c>
      <c r="D410" t="s">
        <v>529</v>
      </c>
    </row>
    <row r="411" spans="1:4" x14ac:dyDescent="0.25">
      <c r="A411">
        <v>30464</v>
      </c>
      <c r="B411">
        <v>410</v>
      </c>
      <c r="C411" t="s">
        <v>202</v>
      </c>
      <c r="D411" t="s">
        <v>529</v>
      </c>
    </row>
    <row r="412" spans="1:4" x14ac:dyDescent="0.25">
      <c r="A412">
        <v>30500</v>
      </c>
      <c r="B412">
        <v>469</v>
      </c>
      <c r="C412" t="s">
        <v>235</v>
      </c>
      <c r="D412" t="s">
        <v>529</v>
      </c>
    </row>
    <row r="413" spans="1:4" x14ac:dyDescent="0.25">
      <c r="A413">
        <v>30503</v>
      </c>
      <c r="B413">
        <v>472</v>
      </c>
      <c r="C413" t="s">
        <v>238</v>
      </c>
      <c r="D413" t="s">
        <v>529</v>
      </c>
    </row>
    <row r="414" spans="1:4" x14ac:dyDescent="0.25">
      <c r="A414">
        <v>30511</v>
      </c>
      <c r="B414">
        <v>481</v>
      </c>
      <c r="C414" t="s">
        <v>245</v>
      </c>
      <c r="D414" t="s">
        <v>529</v>
      </c>
    </row>
    <row r="415" spans="1:4" x14ac:dyDescent="0.25">
      <c r="A415">
        <v>30542</v>
      </c>
      <c r="B415">
        <v>627</v>
      </c>
      <c r="C415" t="s">
        <v>267</v>
      </c>
      <c r="D415" t="s">
        <v>529</v>
      </c>
    </row>
    <row r="416" spans="1:4" x14ac:dyDescent="0.25">
      <c r="A416">
        <v>30543</v>
      </c>
      <c r="B416">
        <v>628</v>
      </c>
      <c r="C416" t="s">
        <v>268</v>
      </c>
      <c r="D416" t="s">
        <v>529</v>
      </c>
    </row>
    <row r="417" spans="1:4" x14ac:dyDescent="0.25">
      <c r="A417">
        <v>30560</v>
      </c>
      <c r="B417">
        <v>645</v>
      </c>
      <c r="C417" t="s">
        <v>285</v>
      </c>
      <c r="D417" t="s">
        <v>529</v>
      </c>
    </row>
    <row r="418" spans="1:4" x14ac:dyDescent="0.25">
      <c r="A418">
        <v>30569</v>
      </c>
      <c r="B418">
        <v>661</v>
      </c>
      <c r="C418" t="s">
        <v>294</v>
      </c>
      <c r="D418" t="s">
        <v>529</v>
      </c>
    </row>
    <row r="419" spans="1:4" x14ac:dyDescent="0.25">
      <c r="A419">
        <v>30571</v>
      </c>
      <c r="B419">
        <v>663</v>
      </c>
      <c r="C419" t="s">
        <v>296</v>
      </c>
      <c r="D419" t="s">
        <v>529</v>
      </c>
    </row>
    <row r="420" spans="1:4" x14ac:dyDescent="0.25">
      <c r="A420">
        <v>30573</v>
      </c>
      <c r="B420">
        <v>665</v>
      </c>
      <c r="C420" t="s">
        <v>298</v>
      </c>
      <c r="D420" t="s">
        <v>529</v>
      </c>
    </row>
    <row r="421" spans="1:4" x14ac:dyDescent="0.25">
      <c r="A421">
        <v>30577</v>
      </c>
      <c r="B421">
        <v>670</v>
      </c>
      <c r="C421" t="s">
        <v>302</v>
      </c>
      <c r="D421" t="s">
        <v>529</v>
      </c>
    </row>
    <row r="422" spans="1:4" x14ac:dyDescent="0.25">
      <c r="A422">
        <v>30584</v>
      </c>
      <c r="B422">
        <v>677</v>
      </c>
      <c r="C422" t="s">
        <v>309</v>
      </c>
      <c r="D422" t="s">
        <v>529</v>
      </c>
    </row>
    <row r="423" spans="1:4" x14ac:dyDescent="0.25">
      <c r="A423">
        <v>30614</v>
      </c>
      <c r="B423">
        <v>744</v>
      </c>
      <c r="C423" t="s">
        <v>338</v>
      </c>
      <c r="D423" t="s">
        <v>529</v>
      </c>
    </row>
    <row r="424" spans="1:4" x14ac:dyDescent="0.25">
      <c r="A424">
        <v>30618</v>
      </c>
      <c r="B424">
        <v>748</v>
      </c>
      <c r="C424" t="s">
        <v>342</v>
      </c>
      <c r="D424" t="s">
        <v>529</v>
      </c>
    </row>
    <row r="425" spans="1:4" x14ac:dyDescent="0.25">
      <c r="A425">
        <v>30627</v>
      </c>
      <c r="B425">
        <v>768</v>
      </c>
      <c r="C425" t="s">
        <v>351</v>
      </c>
      <c r="D425" t="s">
        <v>529</v>
      </c>
    </row>
    <row r="426" spans="1:4" x14ac:dyDescent="0.25">
      <c r="A426">
        <v>30636</v>
      </c>
      <c r="B426">
        <v>778</v>
      </c>
      <c r="C426" t="s">
        <v>360</v>
      </c>
      <c r="D426" t="s">
        <v>529</v>
      </c>
    </row>
    <row r="427" spans="1:4" x14ac:dyDescent="0.25">
      <c r="A427">
        <v>30638</v>
      </c>
      <c r="B427">
        <v>780</v>
      </c>
      <c r="C427" t="s">
        <v>362</v>
      </c>
      <c r="D427" t="s">
        <v>529</v>
      </c>
    </row>
    <row r="428" spans="1:4" x14ac:dyDescent="0.25">
      <c r="A428">
        <v>30640</v>
      </c>
      <c r="B428">
        <v>782</v>
      </c>
      <c r="C428" t="s">
        <v>364</v>
      </c>
      <c r="D428" t="s">
        <v>529</v>
      </c>
    </row>
    <row r="429" spans="1:4" x14ac:dyDescent="0.25">
      <c r="A429">
        <v>30672</v>
      </c>
      <c r="B429">
        <v>1002</v>
      </c>
      <c r="C429" t="s">
        <v>373</v>
      </c>
      <c r="D429" t="s">
        <v>529</v>
      </c>
    </row>
    <row r="430" spans="1:4" x14ac:dyDescent="0.25">
      <c r="A430">
        <v>30687</v>
      </c>
      <c r="B430">
        <v>1017</v>
      </c>
      <c r="C430" t="s">
        <v>388</v>
      </c>
      <c r="D430" t="s">
        <v>529</v>
      </c>
    </row>
    <row r="431" spans="1:4" x14ac:dyDescent="0.25">
      <c r="A431">
        <v>30692</v>
      </c>
      <c r="B431">
        <v>1023</v>
      </c>
      <c r="C431" t="s">
        <v>393</v>
      </c>
      <c r="D431" t="s">
        <v>529</v>
      </c>
    </row>
    <row r="432" spans="1:4" x14ac:dyDescent="0.25">
      <c r="A432">
        <v>30699</v>
      </c>
      <c r="B432">
        <v>1031</v>
      </c>
      <c r="C432" t="s">
        <v>400</v>
      </c>
      <c r="D432" t="s">
        <v>529</v>
      </c>
    </row>
    <row r="433" spans="1:4" x14ac:dyDescent="0.25">
      <c r="A433">
        <v>30703</v>
      </c>
      <c r="B433">
        <v>1038</v>
      </c>
      <c r="C433" t="s">
        <v>403</v>
      </c>
      <c r="D433" t="s">
        <v>529</v>
      </c>
    </row>
    <row r="434" spans="1:4" x14ac:dyDescent="0.25">
      <c r="A434">
        <v>30717</v>
      </c>
      <c r="B434">
        <v>1061</v>
      </c>
      <c r="C434" t="s">
        <v>412</v>
      </c>
      <c r="D434" t="s">
        <v>529</v>
      </c>
    </row>
    <row r="435" spans="1:4" x14ac:dyDescent="0.25">
      <c r="A435">
        <v>30720</v>
      </c>
      <c r="B435">
        <v>1071</v>
      </c>
      <c r="C435" t="s">
        <v>415</v>
      </c>
      <c r="D435" t="s">
        <v>529</v>
      </c>
    </row>
    <row r="436" spans="1:4" x14ac:dyDescent="0.25">
      <c r="A436">
        <v>30722</v>
      </c>
      <c r="B436">
        <v>1074</v>
      </c>
      <c r="C436" t="s">
        <v>417</v>
      </c>
      <c r="D436" t="s">
        <v>529</v>
      </c>
    </row>
    <row r="437" spans="1:4" x14ac:dyDescent="0.25">
      <c r="A437">
        <v>30745</v>
      </c>
      <c r="B437">
        <v>1124</v>
      </c>
      <c r="C437" t="s">
        <v>439</v>
      </c>
      <c r="D437" t="s">
        <v>529</v>
      </c>
    </row>
    <row r="438" spans="1:4" x14ac:dyDescent="0.25">
      <c r="A438">
        <v>182895</v>
      </c>
      <c r="B438">
        <v>1163</v>
      </c>
      <c r="C438" t="s">
        <v>451</v>
      </c>
      <c r="D438" t="s">
        <v>529</v>
      </c>
    </row>
    <row r="439" spans="1:4" x14ac:dyDescent="0.25">
      <c r="A439">
        <v>649281</v>
      </c>
      <c r="B439">
        <v>1175</v>
      </c>
      <c r="C439" t="s">
        <v>458</v>
      </c>
      <c r="D439" t="s">
        <v>529</v>
      </c>
    </row>
    <row r="440" spans="1:4" x14ac:dyDescent="0.25">
      <c r="A440">
        <v>649283</v>
      </c>
      <c r="B440">
        <v>1178</v>
      </c>
      <c r="C440" t="s">
        <v>460</v>
      </c>
      <c r="D440" t="s">
        <v>529</v>
      </c>
    </row>
    <row r="441" spans="1:4" x14ac:dyDescent="0.25">
      <c r="A441">
        <v>673670</v>
      </c>
      <c r="B441">
        <v>1200</v>
      </c>
      <c r="C441" t="s">
        <v>480</v>
      </c>
      <c r="D441" t="s">
        <v>529</v>
      </c>
    </row>
    <row r="442" spans="1:4" x14ac:dyDescent="0.25">
      <c r="A442">
        <v>683104</v>
      </c>
      <c r="B442">
        <v>1225</v>
      </c>
      <c r="C442" t="s">
        <v>498</v>
      </c>
      <c r="D442" t="s">
        <v>529</v>
      </c>
    </row>
    <row r="443" spans="1:4" x14ac:dyDescent="0.25">
      <c r="A443">
        <v>683111</v>
      </c>
      <c r="B443">
        <v>1244</v>
      </c>
      <c r="C443" t="s">
        <v>505</v>
      </c>
      <c r="D443" t="s">
        <v>529</v>
      </c>
    </row>
    <row r="444" spans="1:4" x14ac:dyDescent="0.25">
      <c r="A444">
        <v>683113</v>
      </c>
      <c r="B444">
        <v>1262</v>
      </c>
      <c r="C444" t="s">
        <v>507</v>
      </c>
      <c r="D444" t="s">
        <v>529</v>
      </c>
    </row>
    <row r="445" spans="1:4" x14ac:dyDescent="0.25">
      <c r="A445">
        <v>696141</v>
      </c>
      <c r="B445">
        <v>1285</v>
      </c>
      <c r="C445" t="s">
        <v>519</v>
      </c>
      <c r="D445" t="s">
        <v>529</v>
      </c>
    </row>
    <row r="446" spans="1:4" x14ac:dyDescent="0.25">
      <c r="A446">
        <v>30209</v>
      </c>
      <c r="B446">
        <v>1097</v>
      </c>
      <c r="C446" t="s">
        <v>3</v>
      </c>
      <c r="D446" t="s">
        <v>529</v>
      </c>
    </row>
    <row r="447" spans="1:4" x14ac:dyDescent="0.25">
      <c r="A447">
        <v>30223</v>
      </c>
      <c r="B447">
        <v>17</v>
      </c>
      <c r="C447" t="s">
        <v>17</v>
      </c>
      <c r="D447" t="s">
        <v>529</v>
      </c>
    </row>
    <row r="448" spans="1:4" x14ac:dyDescent="0.25">
      <c r="A448">
        <v>30233</v>
      </c>
      <c r="B448">
        <v>31</v>
      </c>
      <c r="C448" t="s">
        <v>23</v>
      </c>
      <c r="D448" t="s">
        <v>529</v>
      </c>
    </row>
    <row r="449" spans="1:4" x14ac:dyDescent="0.25">
      <c r="A449">
        <v>30254</v>
      </c>
      <c r="B449">
        <v>95</v>
      </c>
      <c r="C449" t="s">
        <v>38</v>
      </c>
      <c r="D449" t="s">
        <v>529</v>
      </c>
    </row>
    <row r="450" spans="1:4" x14ac:dyDescent="0.25">
      <c r="A450">
        <v>30262</v>
      </c>
      <c r="B450">
        <v>107</v>
      </c>
      <c r="C450" t="s">
        <v>44</v>
      </c>
      <c r="D450" t="s">
        <v>529</v>
      </c>
    </row>
    <row r="451" spans="1:4" x14ac:dyDescent="0.25">
      <c r="A451">
        <v>30264</v>
      </c>
      <c r="B451">
        <v>111</v>
      </c>
      <c r="C451" t="s">
        <v>46</v>
      </c>
      <c r="D451" t="s">
        <v>529</v>
      </c>
    </row>
    <row r="452" spans="1:4" x14ac:dyDescent="0.25">
      <c r="A452">
        <v>30277</v>
      </c>
      <c r="B452">
        <v>125</v>
      </c>
      <c r="C452" t="s">
        <v>59</v>
      </c>
      <c r="D452" t="s">
        <v>529</v>
      </c>
    </row>
    <row r="453" spans="1:4" x14ac:dyDescent="0.25">
      <c r="A453">
        <v>30287</v>
      </c>
      <c r="B453">
        <v>135</v>
      </c>
      <c r="C453" t="s">
        <v>68</v>
      </c>
      <c r="D453" t="s">
        <v>529</v>
      </c>
    </row>
    <row r="454" spans="1:4" x14ac:dyDescent="0.25">
      <c r="A454">
        <v>30291</v>
      </c>
      <c r="B454">
        <v>141</v>
      </c>
      <c r="C454" t="s">
        <v>70</v>
      </c>
      <c r="D454" t="s">
        <v>529</v>
      </c>
    </row>
    <row r="455" spans="1:4" x14ac:dyDescent="0.25">
      <c r="A455">
        <v>30292</v>
      </c>
      <c r="B455">
        <v>142</v>
      </c>
      <c r="C455" t="s">
        <v>71</v>
      </c>
      <c r="D455" t="s">
        <v>529</v>
      </c>
    </row>
    <row r="456" spans="1:4" x14ac:dyDescent="0.25">
      <c r="A456">
        <v>30331</v>
      </c>
      <c r="B456">
        <v>222</v>
      </c>
      <c r="C456" t="s">
        <v>96</v>
      </c>
      <c r="D456" t="s">
        <v>529</v>
      </c>
    </row>
    <row r="457" spans="1:4" x14ac:dyDescent="0.25">
      <c r="A457">
        <v>30344</v>
      </c>
      <c r="B457">
        <v>243</v>
      </c>
      <c r="C457" t="s">
        <v>107</v>
      </c>
      <c r="D457" t="s">
        <v>529</v>
      </c>
    </row>
    <row r="458" spans="1:4" x14ac:dyDescent="0.25">
      <c r="A458">
        <v>30350</v>
      </c>
      <c r="B458">
        <v>249</v>
      </c>
      <c r="C458" t="s">
        <v>113</v>
      </c>
      <c r="D458" t="s">
        <v>529</v>
      </c>
    </row>
    <row r="459" spans="1:4" x14ac:dyDescent="0.25">
      <c r="A459">
        <v>30375</v>
      </c>
      <c r="B459">
        <v>305</v>
      </c>
      <c r="C459" t="s">
        <v>118</v>
      </c>
      <c r="D459" t="s">
        <v>529</v>
      </c>
    </row>
    <row r="460" spans="1:4" x14ac:dyDescent="0.25">
      <c r="A460">
        <v>30377</v>
      </c>
      <c r="B460">
        <v>307</v>
      </c>
      <c r="C460" t="s">
        <v>120</v>
      </c>
      <c r="D460" t="s">
        <v>529</v>
      </c>
    </row>
    <row r="461" spans="1:4" x14ac:dyDescent="0.25">
      <c r="A461">
        <v>30387</v>
      </c>
      <c r="B461">
        <v>319</v>
      </c>
      <c r="C461" t="s">
        <v>130</v>
      </c>
      <c r="D461" t="s">
        <v>529</v>
      </c>
    </row>
    <row r="462" spans="1:4" x14ac:dyDescent="0.25">
      <c r="A462">
        <v>30391</v>
      </c>
      <c r="B462">
        <v>323</v>
      </c>
      <c r="C462" t="s">
        <v>134</v>
      </c>
      <c r="D462" t="s">
        <v>529</v>
      </c>
    </row>
    <row r="463" spans="1:4" x14ac:dyDescent="0.25">
      <c r="A463">
        <v>30416</v>
      </c>
      <c r="B463">
        <v>349</v>
      </c>
      <c r="C463" t="s">
        <v>159</v>
      </c>
      <c r="D463" t="s">
        <v>529</v>
      </c>
    </row>
    <row r="464" spans="1:4" x14ac:dyDescent="0.25">
      <c r="A464">
        <v>30421</v>
      </c>
      <c r="B464">
        <v>354</v>
      </c>
      <c r="C464" t="s">
        <v>163</v>
      </c>
      <c r="D464" t="s">
        <v>529</v>
      </c>
    </row>
    <row r="465" spans="1:4" x14ac:dyDescent="0.25">
      <c r="A465">
        <v>30428</v>
      </c>
      <c r="B465">
        <v>362</v>
      </c>
      <c r="C465" t="s">
        <v>170</v>
      </c>
      <c r="D465" t="s">
        <v>529</v>
      </c>
    </row>
    <row r="466" spans="1:4" x14ac:dyDescent="0.25">
      <c r="A466">
        <v>30460</v>
      </c>
      <c r="B466">
        <v>401</v>
      </c>
      <c r="C466" t="s">
        <v>199</v>
      </c>
      <c r="D466" t="s">
        <v>529</v>
      </c>
    </row>
    <row r="467" spans="1:4" x14ac:dyDescent="0.25">
      <c r="A467">
        <v>30461</v>
      </c>
      <c r="B467">
        <v>403</v>
      </c>
      <c r="C467" t="s">
        <v>200</v>
      </c>
      <c r="D467" t="s">
        <v>529</v>
      </c>
    </row>
    <row r="468" spans="1:4" x14ac:dyDescent="0.25">
      <c r="A468">
        <v>30462</v>
      </c>
      <c r="B468">
        <v>407</v>
      </c>
      <c r="C468" t="s">
        <v>201</v>
      </c>
      <c r="D468" t="s">
        <v>529</v>
      </c>
    </row>
    <row r="469" spans="1:4" x14ac:dyDescent="0.25">
      <c r="A469">
        <v>30469</v>
      </c>
      <c r="B469">
        <v>420</v>
      </c>
      <c r="C469" t="s">
        <v>206</v>
      </c>
      <c r="D469" t="s">
        <v>529</v>
      </c>
    </row>
    <row r="470" spans="1:4" x14ac:dyDescent="0.25">
      <c r="A470">
        <v>30477</v>
      </c>
      <c r="B470">
        <v>432</v>
      </c>
      <c r="C470" t="s">
        <v>214</v>
      </c>
      <c r="D470" t="s">
        <v>529</v>
      </c>
    </row>
    <row r="471" spans="1:4" x14ac:dyDescent="0.25">
      <c r="A471">
        <v>30482</v>
      </c>
      <c r="B471">
        <v>439</v>
      </c>
      <c r="C471" t="s">
        <v>218</v>
      </c>
      <c r="D471" t="s">
        <v>529</v>
      </c>
    </row>
    <row r="472" spans="1:4" x14ac:dyDescent="0.25">
      <c r="A472">
        <v>30490</v>
      </c>
      <c r="B472">
        <v>454</v>
      </c>
      <c r="C472" t="s">
        <v>226</v>
      </c>
      <c r="D472" t="s">
        <v>529</v>
      </c>
    </row>
    <row r="473" spans="1:4" x14ac:dyDescent="0.25">
      <c r="A473">
        <v>30505</v>
      </c>
      <c r="B473">
        <v>474</v>
      </c>
      <c r="C473" t="s">
        <v>240</v>
      </c>
      <c r="D473" t="s">
        <v>529</v>
      </c>
    </row>
    <row r="474" spans="1:4" x14ac:dyDescent="0.25">
      <c r="A474">
        <v>30515</v>
      </c>
      <c r="B474">
        <v>485</v>
      </c>
      <c r="C474" t="s">
        <v>249</v>
      </c>
      <c r="D474" t="s">
        <v>529</v>
      </c>
    </row>
    <row r="475" spans="1:4" x14ac:dyDescent="0.25">
      <c r="A475">
        <v>30536</v>
      </c>
      <c r="B475">
        <v>621</v>
      </c>
      <c r="C475" t="s">
        <v>261</v>
      </c>
      <c r="D475" t="s">
        <v>529</v>
      </c>
    </row>
    <row r="476" spans="1:4" x14ac:dyDescent="0.25">
      <c r="A476">
        <v>30548</v>
      </c>
      <c r="B476">
        <v>633</v>
      </c>
      <c r="C476" t="s">
        <v>273</v>
      </c>
      <c r="D476" t="s">
        <v>529</v>
      </c>
    </row>
    <row r="477" spans="1:4" x14ac:dyDescent="0.25">
      <c r="A477">
        <v>30552</v>
      </c>
      <c r="B477">
        <v>637</v>
      </c>
      <c r="C477" t="s">
        <v>277</v>
      </c>
      <c r="D477" t="s">
        <v>529</v>
      </c>
    </row>
    <row r="478" spans="1:4" x14ac:dyDescent="0.25">
      <c r="A478">
        <v>30554</v>
      </c>
      <c r="B478">
        <v>639</v>
      </c>
      <c r="C478" t="s">
        <v>279</v>
      </c>
      <c r="D478" t="s">
        <v>529</v>
      </c>
    </row>
    <row r="479" spans="1:4" x14ac:dyDescent="0.25">
      <c r="A479">
        <v>30561</v>
      </c>
      <c r="B479">
        <v>646</v>
      </c>
      <c r="C479" t="s">
        <v>286</v>
      </c>
      <c r="D479" t="s">
        <v>529</v>
      </c>
    </row>
    <row r="480" spans="1:4" x14ac:dyDescent="0.25">
      <c r="A480">
        <v>30583</v>
      </c>
      <c r="B480">
        <v>676</v>
      </c>
      <c r="C480" t="s">
        <v>308</v>
      </c>
      <c r="D480" t="s">
        <v>529</v>
      </c>
    </row>
    <row r="481" spans="1:4" x14ac:dyDescent="0.25">
      <c r="A481">
        <v>30588</v>
      </c>
      <c r="B481">
        <v>681</v>
      </c>
      <c r="C481" t="s">
        <v>313</v>
      </c>
      <c r="D481" t="s">
        <v>529</v>
      </c>
    </row>
    <row r="482" spans="1:4" x14ac:dyDescent="0.25">
      <c r="A482">
        <v>30589</v>
      </c>
      <c r="B482">
        <v>682</v>
      </c>
      <c r="C482" t="s">
        <v>314</v>
      </c>
      <c r="D482" t="s">
        <v>529</v>
      </c>
    </row>
    <row r="483" spans="1:4" x14ac:dyDescent="0.25">
      <c r="A483">
        <v>30594</v>
      </c>
      <c r="B483">
        <v>687</v>
      </c>
      <c r="C483" t="s">
        <v>319</v>
      </c>
      <c r="D483" t="s">
        <v>529</v>
      </c>
    </row>
    <row r="484" spans="1:4" x14ac:dyDescent="0.25">
      <c r="A484">
        <v>30620</v>
      </c>
      <c r="B484">
        <v>760</v>
      </c>
      <c r="C484" t="s">
        <v>344</v>
      </c>
      <c r="D484" t="s">
        <v>529</v>
      </c>
    </row>
    <row r="485" spans="1:4" x14ac:dyDescent="0.25">
      <c r="A485">
        <v>30623</v>
      </c>
      <c r="B485">
        <v>764</v>
      </c>
      <c r="C485" t="s">
        <v>347</v>
      </c>
      <c r="D485" t="s">
        <v>529</v>
      </c>
    </row>
    <row r="486" spans="1:4" x14ac:dyDescent="0.25">
      <c r="A486">
        <v>30624</v>
      </c>
      <c r="B486">
        <v>765</v>
      </c>
      <c r="C486" t="s">
        <v>348</v>
      </c>
      <c r="D486" t="s">
        <v>529</v>
      </c>
    </row>
    <row r="487" spans="1:4" x14ac:dyDescent="0.25">
      <c r="A487">
        <v>30671</v>
      </c>
      <c r="B487">
        <v>1001</v>
      </c>
      <c r="C487" t="s">
        <v>372</v>
      </c>
      <c r="D487" t="s">
        <v>529</v>
      </c>
    </row>
    <row r="488" spans="1:4" x14ac:dyDescent="0.25">
      <c r="A488">
        <v>30677</v>
      </c>
      <c r="B488">
        <v>1007</v>
      </c>
      <c r="C488" t="s">
        <v>378</v>
      </c>
      <c r="D488" t="s">
        <v>529</v>
      </c>
    </row>
    <row r="489" spans="1:4" x14ac:dyDescent="0.25">
      <c r="A489">
        <v>30691</v>
      </c>
      <c r="B489">
        <v>1022</v>
      </c>
      <c r="C489" t="s">
        <v>392</v>
      </c>
      <c r="D489" t="s">
        <v>529</v>
      </c>
    </row>
    <row r="490" spans="1:4" x14ac:dyDescent="0.25">
      <c r="A490">
        <v>30743</v>
      </c>
      <c r="B490">
        <v>1122</v>
      </c>
      <c r="C490" t="s">
        <v>437</v>
      </c>
      <c r="D490" t="s">
        <v>529</v>
      </c>
    </row>
    <row r="491" spans="1:4" x14ac:dyDescent="0.25">
      <c r="A491">
        <v>673664</v>
      </c>
      <c r="B491">
        <v>1192</v>
      </c>
      <c r="C491" t="s">
        <v>474</v>
      </c>
      <c r="D491" t="s">
        <v>529</v>
      </c>
    </row>
    <row r="492" spans="1:4" x14ac:dyDescent="0.25">
      <c r="A492">
        <v>684287</v>
      </c>
      <c r="B492">
        <v>1266</v>
      </c>
      <c r="C492" t="s">
        <v>509</v>
      </c>
      <c r="D492" t="s">
        <v>529</v>
      </c>
    </row>
    <row r="493" spans="1:4" x14ac:dyDescent="0.25">
      <c r="A493">
        <v>30213</v>
      </c>
      <c r="B493">
        <v>1108</v>
      </c>
      <c r="C493" t="s">
        <v>7</v>
      </c>
      <c r="D493" t="s">
        <v>529</v>
      </c>
    </row>
    <row r="494" spans="1:4" x14ac:dyDescent="0.25">
      <c r="A494">
        <v>30220</v>
      </c>
      <c r="B494">
        <v>9</v>
      </c>
      <c r="C494" t="s">
        <v>14</v>
      </c>
      <c r="D494" t="s">
        <v>529</v>
      </c>
    </row>
    <row r="495" spans="1:4" x14ac:dyDescent="0.25">
      <c r="A495">
        <v>30247</v>
      </c>
      <c r="B495">
        <v>68</v>
      </c>
      <c r="C495" t="s">
        <v>33</v>
      </c>
      <c r="D495" t="s">
        <v>529</v>
      </c>
    </row>
    <row r="496" spans="1:4" x14ac:dyDescent="0.25">
      <c r="A496">
        <v>30251</v>
      </c>
      <c r="B496">
        <v>91</v>
      </c>
      <c r="C496" t="s">
        <v>36</v>
      </c>
      <c r="D496" t="s">
        <v>529</v>
      </c>
    </row>
    <row r="497" spans="1:4" x14ac:dyDescent="0.25">
      <c r="A497">
        <v>30276</v>
      </c>
      <c r="B497">
        <v>124</v>
      </c>
      <c r="C497" t="s">
        <v>58</v>
      </c>
      <c r="D497" t="s">
        <v>529</v>
      </c>
    </row>
    <row r="498" spans="1:4" x14ac:dyDescent="0.25">
      <c r="A498">
        <v>30388</v>
      </c>
      <c r="B498">
        <v>320</v>
      </c>
      <c r="C498" t="s">
        <v>131</v>
      </c>
      <c r="D498" t="s">
        <v>529</v>
      </c>
    </row>
    <row r="499" spans="1:4" x14ac:dyDescent="0.25">
      <c r="A499">
        <v>30449</v>
      </c>
      <c r="B499">
        <v>383</v>
      </c>
      <c r="C499" t="s">
        <v>190</v>
      </c>
      <c r="D499" t="s">
        <v>529</v>
      </c>
    </row>
    <row r="500" spans="1:4" x14ac:dyDescent="0.25">
      <c r="A500">
        <v>30466</v>
      </c>
      <c r="B500">
        <v>412</v>
      </c>
      <c r="C500" t="s">
        <v>204</v>
      </c>
      <c r="D500" t="s">
        <v>529</v>
      </c>
    </row>
    <row r="501" spans="1:4" x14ac:dyDescent="0.25">
      <c r="A501">
        <v>30479</v>
      </c>
      <c r="B501">
        <v>436</v>
      </c>
      <c r="C501" t="s">
        <v>215</v>
      </c>
      <c r="D501" t="s">
        <v>529</v>
      </c>
    </row>
    <row r="502" spans="1:4" x14ac:dyDescent="0.25">
      <c r="A502">
        <v>30517</v>
      </c>
      <c r="B502">
        <v>487</v>
      </c>
      <c r="C502" t="s">
        <v>251</v>
      </c>
      <c r="D502" t="s">
        <v>529</v>
      </c>
    </row>
    <row r="503" spans="1:4" x14ac:dyDescent="0.25">
      <c r="A503">
        <v>30555</v>
      </c>
      <c r="B503">
        <v>640</v>
      </c>
      <c r="C503" t="s">
        <v>280</v>
      </c>
      <c r="D503" t="s">
        <v>529</v>
      </c>
    </row>
    <row r="504" spans="1:4" x14ac:dyDescent="0.25">
      <c r="A504">
        <v>30566</v>
      </c>
      <c r="B504">
        <v>658</v>
      </c>
      <c r="C504" t="s">
        <v>291</v>
      </c>
      <c r="D504" t="s">
        <v>529</v>
      </c>
    </row>
    <row r="505" spans="1:4" x14ac:dyDescent="0.25">
      <c r="A505">
        <v>30604</v>
      </c>
      <c r="B505">
        <v>734</v>
      </c>
      <c r="C505" t="s">
        <v>328</v>
      </c>
      <c r="D505" t="s">
        <v>529</v>
      </c>
    </row>
    <row r="506" spans="1:4" x14ac:dyDescent="0.25">
      <c r="A506">
        <v>30609</v>
      </c>
      <c r="B506">
        <v>739</v>
      </c>
      <c r="C506" t="s">
        <v>333</v>
      </c>
      <c r="D506" t="s">
        <v>529</v>
      </c>
    </row>
    <row r="507" spans="1:4" x14ac:dyDescent="0.25">
      <c r="A507">
        <v>30610</v>
      </c>
      <c r="B507">
        <v>740</v>
      </c>
      <c r="C507" t="s">
        <v>334</v>
      </c>
      <c r="D507" t="s">
        <v>529</v>
      </c>
    </row>
    <row r="508" spans="1:4" x14ac:dyDescent="0.25">
      <c r="A508">
        <v>30621</v>
      </c>
      <c r="B508">
        <v>761</v>
      </c>
      <c r="C508" t="s">
        <v>345</v>
      </c>
      <c r="D508" t="s">
        <v>529</v>
      </c>
    </row>
    <row r="509" spans="1:4" x14ac:dyDescent="0.25">
      <c r="A509">
        <v>30634</v>
      </c>
      <c r="B509">
        <v>775</v>
      </c>
      <c r="C509" t="s">
        <v>358</v>
      </c>
      <c r="D509" t="s">
        <v>529</v>
      </c>
    </row>
    <row r="510" spans="1:4" x14ac:dyDescent="0.25">
      <c r="A510">
        <v>30676</v>
      </c>
      <c r="B510">
        <v>1006</v>
      </c>
      <c r="C510" t="s">
        <v>377</v>
      </c>
      <c r="D510" t="s">
        <v>529</v>
      </c>
    </row>
    <row r="511" spans="1:4" x14ac:dyDescent="0.25">
      <c r="A511">
        <v>30681</v>
      </c>
      <c r="B511">
        <v>1011</v>
      </c>
      <c r="C511" t="s">
        <v>382</v>
      </c>
      <c r="D511" t="s">
        <v>529</v>
      </c>
    </row>
    <row r="512" spans="1:4" x14ac:dyDescent="0.25">
      <c r="A512">
        <v>30682</v>
      </c>
      <c r="B512">
        <v>1012</v>
      </c>
      <c r="C512" t="s">
        <v>383</v>
      </c>
      <c r="D512" t="s">
        <v>529</v>
      </c>
    </row>
    <row r="513" spans="1:4" x14ac:dyDescent="0.25">
      <c r="A513">
        <v>649286</v>
      </c>
      <c r="B513">
        <v>1177</v>
      </c>
      <c r="C513" t="s">
        <v>463</v>
      </c>
      <c r="D513" t="s">
        <v>529</v>
      </c>
    </row>
    <row r="514" spans="1:4" x14ac:dyDescent="0.25">
      <c r="A514">
        <v>673677</v>
      </c>
      <c r="B514">
        <v>1207</v>
      </c>
      <c r="C514" t="s">
        <v>485</v>
      </c>
      <c r="D514" t="s">
        <v>529</v>
      </c>
    </row>
    <row r="515" spans="1:4" x14ac:dyDescent="0.25">
      <c r="A515">
        <v>30207</v>
      </c>
      <c r="B515">
        <v>1091</v>
      </c>
      <c r="C515" t="s">
        <v>1</v>
      </c>
      <c r="D515" t="s">
        <v>529</v>
      </c>
    </row>
    <row r="516" spans="1:4" x14ac:dyDescent="0.25">
      <c r="A516">
        <v>30229</v>
      </c>
      <c r="B516">
        <v>25</v>
      </c>
      <c r="C516" t="s">
        <v>20</v>
      </c>
      <c r="D516" t="s">
        <v>529</v>
      </c>
    </row>
    <row r="517" spans="1:4" x14ac:dyDescent="0.25">
      <c r="A517">
        <v>30258</v>
      </c>
      <c r="B517">
        <v>101</v>
      </c>
      <c r="C517" t="s">
        <v>41</v>
      </c>
      <c r="D517" t="s">
        <v>529</v>
      </c>
    </row>
    <row r="518" spans="1:4" x14ac:dyDescent="0.25">
      <c r="A518">
        <v>30272</v>
      </c>
      <c r="B518">
        <v>119</v>
      </c>
      <c r="C518" t="s">
        <v>54</v>
      </c>
      <c r="D518" t="s">
        <v>529</v>
      </c>
    </row>
    <row r="519" spans="1:4" x14ac:dyDescent="0.25">
      <c r="A519">
        <v>30290</v>
      </c>
      <c r="B519">
        <v>140</v>
      </c>
      <c r="C519" t="s">
        <v>69</v>
      </c>
      <c r="D519" t="s">
        <v>529</v>
      </c>
    </row>
    <row r="520" spans="1:4" x14ac:dyDescent="0.25">
      <c r="A520">
        <v>30373</v>
      </c>
      <c r="B520">
        <v>303</v>
      </c>
      <c r="C520" t="s">
        <v>116</v>
      </c>
      <c r="D520" t="s">
        <v>529</v>
      </c>
    </row>
    <row r="521" spans="1:4" x14ac:dyDescent="0.25">
      <c r="A521">
        <v>30410</v>
      </c>
      <c r="B521">
        <v>343</v>
      </c>
      <c r="C521" t="s">
        <v>153</v>
      </c>
      <c r="D521" t="s">
        <v>529</v>
      </c>
    </row>
    <row r="522" spans="1:4" x14ac:dyDescent="0.25">
      <c r="A522">
        <v>30514</v>
      </c>
      <c r="B522">
        <v>484</v>
      </c>
      <c r="C522" t="s">
        <v>248</v>
      </c>
      <c r="D522" t="s">
        <v>529</v>
      </c>
    </row>
    <row r="523" spans="1:4" x14ac:dyDescent="0.25">
      <c r="A523">
        <v>30603</v>
      </c>
      <c r="B523">
        <v>733</v>
      </c>
      <c r="C523" t="s">
        <v>327</v>
      </c>
      <c r="D523" t="s">
        <v>529</v>
      </c>
    </row>
    <row r="524" spans="1:4" x14ac:dyDescent="0.25">
      <c r="A524">
        <v>30696</v>
      </c>
      <c r="B524">
        <v>1028</v>
      </c>
      <c r="C524" t="s">
        <v>397</v>
      </c>
      <c r="D524" t="s">
        <v>529</v>
      </c>
    </row>
    <row r="525" spans="1:4" x14ac:dyDescent="0.25">
      <c r="A525">
        <v>673676</v>
      </c>
      <c r="B525">
        <v>1206</v>
      </c>
      <c r="C525" t="s">
        <v>484</v>
      </c>
      <c r="D525" t="s">
        <v>529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417A-11B7-46F0-B09E-7D2DD26B1C21}">
  <dimension ref="A1:H14"/>
  <sheetViews>
    <sheetView topLeftCell="C1" workbookViewId="0">
      <selection activeCell="G7" sqref="G7"/>
    </sheetView>
  </sheetViews>
  <sheetFormatPr defaultRowHeight="15" x14ac:dyDescent="0.25"/>
  <cols>
    <col min="4" max="4" width="2" bestFit="1" customWidth="1"/>
    <col min="5" max="5" width="12.42578125" bestFit="1" customWidth="1"/>
    <col min="6" max="6" width="13.28515625" bestFit="1" customWidth="1"/>
    <col min="7" max="7" width="19.42578125" bestFit="1" customWidth="1"/>
    <col min="8" max="8" width="18.5703125" bestFit="1" customWidth="1"/>
  </cols>
  <sheetData>
    <row r="1" spans="1:8" x14ac:dyDescent="0.25">
      <c r="A1" t="s">
        <v>531</v>
      </c>
      <c r="B1">
        <v>1</v>
      </c>
      <c r="C1">
        <v>17</v>
      </c>
      <c r="D1" t="s">
        <v>532</v>
      </c>
      <c r="E1" t="s">
        <v>534</v>
      </c>
      <c r="F1" t="s">
        <v>535</v>
      </c>
      <c r="G1" t="s">
        <v>536</v>
      </c>
      <c r="H1" t="s">
        <v>533</v>
      </c>
    </row>
    <row r="2" spans="1:8" x14ac:dyDescent="0.25">
      <c r="A2" t="s">
        <v>531</v>
      </c>
      <c r="B2">
        <v>2</v>
      </c>
      <c r="C2">
        <v>17</v>
      </c>
    </row>
    <row r="3" spans="1:8" x14ac:dyDescent="0.25">
      <c r="A3" t="s">
        <v>531</v>
      </c>
      <c r="B3">
        <v>3</v>
      </c>
      <c r="C3">
        <v>17</v>
      </c>
    </row>
    <row r="4" spans="1:8" x14ac:dyDescent="0.25">
      <c r="A4" t="s">
        <v>531</v>
      </c>
      <c r="B4">
        <v>4</v>
      </c>
      <c r="C4">
        <v>17</v>
      </c>
    </row>
    <row r="5" spans="1:8" x14ac:dyDescent="0.25">
      <c r="A5" t="s">
        <v>531</v>
      </c>
      <c r="B5">
        <v>5</v>
      </c>
      <c r="C5">
        <v>17</v>
      </c>
    </row>
    <row r="6" spans="1:8" x14ac:dyDescent="0.25">
      <c r="A6" t="s">
        <v>531</v>
      </c>
      <c r="B6">
        <v>1</v>
      </c>
      <c r="C6">
        <v>18</v>
      </c>
    </row>
    <row r="7" spans="1:8" x14ac:dyDescent="0.25">
      <c r="A7" t="s">
        <v>531</v>
      </c>
      <c r="B7">
        <v>2</v>
      </c>
      <c r="C7">
        <v>18</v>
      </c>
    </row>
    <row r="8" spans="1:8" x14ac:dyDescent="0.25">
      <c r="A8" t="s">
        <v>531</v>
      </c>
      <c r="B8">
        <v>3</v>
      </c>
      <c r="C8">
        <v>18</v>
      </c>
    </row>
    <row r="9" spans="1:8" x14ac:dyDescent="0.25">
      <c r="A9" t="s">
        <v>531</v>
      </c>
      <c r="B9">
        <v>4</v>
      </c>
      <c r="C9">
        <v>18</v>
      </c>
    </row>
    <row r="10" spans="1:8" x14ac:dyDescent="0.25">
      <c r="A10" t="s">
        <v>531</v>
      </c>
      <c r="B10">
        <v>5</v>
      </c>
      <c r="C10">
        <v>18</v>
      </c>
    </row>
    <row r="11" spans="1:8" x14ac:dyDescent="0.25">
      <c r="A11" t="s">
        <v>531</v>
      </c>
    </row>
    <row r="12" spans="1:8" x14ac:dyDescent="0.25">
      <c r="A12" t="s">
        <v>531</v>
      </c>
    </row>
    <row r="13" spans="1:8" x14ac:dyDescent="0.25">
      <c r="A13" t="s">
        <v>531</v>
      </c>
    </row>
    <row r="14" spans="1:8" x14ac:dyDescent="0.25">
      <c r="A14" t="s">
        <v>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3061-A544-4F2A-8F93-7465159B2B4C}">
  <dimension ref="A1:Q1915"/>
  <sheetViews>
    <sheetView topLeftCell="A152" workbookViewId="0">
      <selection activeCell="I150" sqref="I150"/>
    </sheetView>
  </sheetViews>
  <sheetFormatPr defaultRowHeight="15" x14ac:dyDescent="0.25"/>
  <cols>
    <col min="1" max="1" width="9.7109375" customWidth="1"/>
    <col min="2" max="3" width="9.5703125" customWidth="1"/>
    <col min="4" max="4" width="12.42578125" customWidth="1"/>
    <col min="5" max="5" width="13.28515625" customWidth="1"/>
    <col min="6" max="12" width="11.42578125" customWidth="1"/>
    <col min="13" max="13" width="18.140625" customWidth="1"/>
    <col min="14" max="14" width="18.5703125" customWidth="1"/>
    <col min="15" max="15" width="15.85546875" customWidth="1"/>
  </cols>
  <sheetData>
    <row r="1" spans="1:17" x14ac:dyDescent="0.25">
      <c r="A1" t="s">
        <v>537</v>
      </c>
      <c r="B1" t="s">
        <v>538</v>
      </c>
      <c r="C1" t="s">
        <v>644</v>
      </c>
      <c r="D1" t="s">
        <v>539</v>
      </c>
      <c r="E1" t="s">
        <v>540</v>
      </c>
      <c r="F1" t="s">
        <v>637</v>
      </c>
      <c r="G1" t="s">
        <v>638</v>
      </c>
      <c r="H1" t="s">
        <v>639</v>
      </c>
      <c r="I1" t="s">
        <v>640</v>
      </c>
      <c r="J1" t="s">
        <v>641</v>
      </c>
      <c r="K1" t="s">
        <v>642</v>
      </c>
      <c r="L1" t="s">
        <v>643</v>
      </c>
      <c r="M1" t="s">
        <v>541</v>
      </c>
      <c r="N1" t="s">
        <v>542</v>
      </c>
      <c r="O1" t="s">
        <v>543</v>
      </c>
    </row>
    <row r="2" spans="1:17" x14ac:dyDescent="0.25">
      <c r="A2" t="s">
        <v>544</v>
      </c>
      <c r="B2" t="s">
        <v>545</v>
      </c>
      <c r="C2" t="str">
        <f>_xlfn.CONCAT(Table2[[#This Row],[LocationID]],"-",Table2[[#This Row],[Day of Date]])</f>
        <v>673683-42871</v>
      </c>
      <c r="D2">
        <v>673683</v>
      </c>
      <c r="E2" s="1">
        <v>42871</v>
      </c>
      <c r="F2">
        <v>1</v>
      </c>
      <c r="G2">
        <f>IFERROR(VLOOKUP(_xlfn.CONCAT(Table2[[#This Row],[LocationID]],"-",SUM(Table2[[#This Row],[Day of Date]]-1)),Table2[[Lookup]:[checkins]],4,FALSE),0)+Table2[[#This Row],[checkins]]</f>
        <v>1</v>
      </c>
      <c r="H2">
        <f>IFERROR(VLOOKUP(_xlfn.CONCAT(Table2[[#This Row],[LocationID]],"-",SUM(Table2[[#This Row],[Day of Date]]-2)),Table2[[Lookup]:[checkins]],4,FALSE),0)+Table2[[#This Row],[checkins-1]]</f>
        <v>1</v>
      </c>
      <c r="I2">
        <f>IFERROR(VLOOKUP(_xlfn.CONCAT(Table2[[#This Row],[LocationID]],"-",SUM(Table2[[#This Row],[Day of Date]]-3)),Table2[[Lookup]:[checkins]],4,FALSE),0)+Table2[[#This Row],[checkins-2]]</f>
        <v>1</v>
      </c>
      <c r="J2">
        <f>IFERROR(VLOOKUP(_xlfn.CONCAT(Table2[[#This Row],[LocationID]],"-",SUM(Table2[[#This Row],[Day of Date]]-4)),Table2[[Lookup]:[checkins]],4,FALSE),0)+Table2[[#This Row],[checkins-3]]</f>
        <v>1</v>
      </c>
      <c r="K2">
        <f>IFERROR(VLOOKUP(_xlfn.CONCAT(Table2[[#This Row],[LocationID]],"-",SUM(Table2[[#This Row],[Day of Date]]-5)),Table2[[Lookup]:[checkins]],4,FALSE),0)+Table2[[#This Row],[checkins-4]]</f>
        <v>1</v>
      </c>
      <c r="L2">
        <f>IFERROR(VLOOKUP(_xlfn.CONCAT(Table2[[#This Row],[LocationID]],"-",SUM(Table2[[#This Row],[Day of Date]]-6)),Table2[[Lookup]:[checkins]],4,FALSE),0)+Table2[[#This Row],[checkins-5]]</f>
        <v>1</v>
      </c>
      <c r="N2">
        <v>4</v>
      </c>
      <c r="O2">
        <v>1</v>
      </c>
    </row>
    <row r="3" spans="1:17" x14ac:dyDescent="0.25">
      <c r="A3" t="s">
        <v>544</v>
      </c>
      <c r="B3" t="s">
        <v>545</v>
      </c>
      <c r="C3" t="str">
        <f>_xlfn.CONCAT(Table2[[#This Row],[LocationID]],"-",Table2[[#This Row],[Day of Date]])</f>
        <v>673683-42874</v>
      </c>
      <c r="D3">
        <v>673683</v>
      </c>
      <c r="E3" s="1">
        <v>42874</v>
      </c>
      <c r="F3">
        <v>1</v>
      </c>
      <c r="G3">
        <f>IFERROR(VLOOKUP(_xlfn.CONCAT(Table2[[#This Row],[LocationID]],"-",SUM(Table2[[#This Row],[Day of Date]]-1)),Table2[[Lookup]:[checkins]],4,FALSE),0)+Table2[[#This Row],[checkins]]</f>
        <v>1</v>
      </c>
      <c r="H3">
        <f>IFERROR(VLOOKUP(_xlfn.CONCAT(Table2[[#This Row],[LocationID]],"-",SUM(Table2[[#This Row],[Day of Date]]-2)),Table2[[Lookup]:[checkins]],4,FALSE),0)+Table2[[#This Row],[checkins-1]]</f>
        <v>1</v>
      </c>
      <c r="I3">
        <f>IFERROR(VLOOKUP(_xlfn.CONCAT(Table2[[#This Row],[LocationID]],"-",SUM(Table2[[#This Row],[Day of Date]]-3)),Table2[[Lookup]:[checkins]],4,FALSE),0)+Table2[[#This Row],[checkins-2]]</f>
        <v>2</v>
      </c>
      <c r="J3">
        <f>IFERROR(VLOOKUP(_xlfn.CONCAT(Table2[[#This Row],[LocationID]],"-",SUM(Table2[[#This Row],[Day of Date]]-4)),Table2[[Lookup]:[checkins]],4,FALSE),0)+Table2[[#This Row],[checkins-3]]</f>
        <v>2</v>
      </c>
      <c r="K3">
        <f>IFERROR(VLOOKUP(_xlfn.CONCAT(Table2[[#This Row],[LocationID]],"-",SUM(Table2[[#This Row],[Day of Date]]-5)),Table2[[Lookup]:[checkins]],4,FALSE),0)+Table2[[#This Row],[checkins-4]]</f>
        <v>2</v>
      </c>
      <c r="L3">
        <f>IFERROR(VLOOKUP(_xlfn.CONCAT(Table2[[#This Row],[LocationID]],"-",SUM(Table2[[#This Row],[Day of Date]]-6)),Table2[[Lookup]:[checkins]],4,FALSE),0)+Table2[[#This Row],[checkins-5]]</f>
        <v>2</v>
      </c>
      <c r="Q3" s="2"/>
    </row>
    <row r="4" spans="1:17" x14ac:dyDescent="0.25">
      <c r="A4" t="s">
        <v>544</v>
      </c>
      <c r="B4" t="s">
        <v>545</v>
      </c>
      <c r="C4" t="str">
        <f>_xlfn.CONCAT(Table2[[#This Row],[LocationID]],"-",Table2[[#This Row],[Day of Date]])</f>
        <v>673683-43229</v>
      </c>
      <c r="D4">
        <v>673683</v>
      </c>
      <c r="E4" s="1">
        <v>43229</v>
      </c>
      <c r="F4">
        <v>1</v>
      </c>
      <c r="G4">
        <f>IFERROR(VLOOKUP(_xlfn.CONCAT(Table2[[#This Row],[LocationID]],"-",SUM(Table2[[#This Row],[Day of Date]]-1)),Table2[[Lookup]:[checkins]],4,FALSE),0)+Table2[[#This Row],[checkins]]</f>
        <v>1</v>
      </c>
      <c r="H4">
        <f>IFERROR(VLOOKUP(_xlfn.CONCAT(Table2[[#This Row],[LocationID]],"-",SUM(Table2[[#This Row],[Day of Date]]-2)),Table2[[Lookup]:[checkins]],4,FALSE),0)+Table2[[#This Row],[checkins-1]]</f>
        <v>1</v>
      </c>
      <c r="I4">
        <f>IFERROR(VLOOKUP(_xlfn.CONCAT(Table2[[#This Row],[LocationID]],"-",SUM(Table2[[#This Row],[Day of Date]]-3)),Table2[[Lookup]:[checkins]],4,FALSE),0)+Table2[[#This Row],[checkins-2]]</f>
        <v>1</v>
      </c>
      <c r="J4">
        <f>IFERROR(VLOOKUP(_xlfn.CONCAT(Table2[[#This Row],[LocationID]],"-",SUM(Table2[[#This Row],[Day of Date]]-4)),Table2[[Lookup]:[checkins]],4,FALSE),0)+Table2[[#This Row],[checkins-3]]</f>
        <v>1</v>
      </c>
      <c r="K4">
        <f>IFERROR(VLOOKUP(_xlfn.CONCAT(Table2[[#This Row],[LocationID]],"-",SUM(Table2[[#This Row],[Day of Date]]-5)),Table2[[Lookup]:[checkins]],4,FALSE),0)+Table2[[#This Row],[checkins-4]]</f>
        <v>1</v>
      </c>
      <c r="L4">
        <f>IFERROR(VLOOKUP(_xlfn.CONCAT(Table2[[#This Row],[LocationID]],"-",SUM(Table2[[#This Row],[Day of Date]]-6)),Table2[[Lookup]:[checkins]],4,FALSE),0)+Table2[[#This Row],[checkins-5]]</f>
        <v>1</v>
      </c>
      <c r="N4">
        <v>3</v>
      </c>
      <c r="O4">
        <v>1</v>
      </c>
    </row>
    <row r="5" spans="1:17" x14ac:dyDescent="0.25">
      <c r="A5" t="s">
        <v>544</v>
      </c>
      <c r="B5" t="s">
        <v>546</v>
      </c>
      <c r="C5" t="str">
        <f>_xlfn.CONCAT(Table2[[#This Row],[LocationID]],"-",Table2[[#This Row],[Day of Date]])</f>
        <v>30269-42864</v>
      </c>
      <c r="D5">
        <v>30269</v>
      </c>
      <c r="E5" s="1">
        <v>42864</v>
      </c>
      <c r="F5">
        <v>1</v>
      </c>
      <c r="G5">
        <f>IFERROR(VLOOKUP(_xlfn.CONCAT(Table2[[#This Row],[LocationID]],"-",SUM(Table2[[#This Row],[Day of Date]]-1)),Table2[[Lookup]:[checkins]],4,FALSE),0)+Table2[[#This Row],[checkins]]</f>
        <v>1</v>
      </c>
      <c r="H5">
        <f>IFERROR(VLOOKUP(_xlfn.CONCAT(Table2[[#This Row],[LocationID]],"-",SUM(Table2[[#This Row],[Day of Date]]-2)),Table2[[Lookup]:[checkins]],4,FALSE),0)+Table2[[#This Row],[checkins-1]]</f>
        <v>1</v>
      </c>
      <c r="I5">
        <f>IFERROR(VLOOKUP(_xlfn.CONCAT(Table2[[#This Row],[LocationID]],"-",SUM(Table2[[#This Row],[Day of Date]]-3)),Table2[[Lookup]:[checkins]],4,FALSE),0)+Table2[[#This Row],[checkins-2]]</f>
        <v>1</v>
      </c>
      <c r="J5">
        <f>IFERROR(VLOOKUP(_xlfn.CONCAT(Table2[[#This Row],[LocationID]],"-",SUM(Table2[[#This Row],[Day of Date]]-4)),Table2[[Lookup]:[checkins]],4,FALSE),0)+Table2[[#This Row],[checkins-3]]</f>
        <v>1</v>
      </c>
      <c r="K5">
        <f>IFERROR(VLOOKUP(_xlfn.CONCAT(Table2[[#This Row],[LocationID]],"-",SUM(Table2[[#This Row],[Day of Date]]-5)),Table2[[Lookup]:[checkins]],4,FALSE),0)+Table2[[#This Row],[checkins-4]]</f>
        <v>1</v>
      </c>
      <c r="L5">
        <f>IFERROR(VLOOKUP(_xlfn.CONCAT(Table2[[#This Row],[LocationID]],"-",SUM(Table2[[#This Row],[Day of Date]]-6)),Table2[[Lookup]:[checkins]],4,FALSE),0)+Table2[[#This Row],[checkins-5]]</f>
        <v>1</v>
      </c>
      <c r="N5">
        <v>2</v>
      </c>
    </row>
    <row r="6" spans="1:17" x14ac:dyDescent="0.25">
      <c r="A6" t="s">
        <v>544</v>
      </c>
      <c r="B6" t="s">
        <v>546</v>
      </c>
      <c r="C6" t="str">
        <f>_xlfn.CONCAT(Table2[[#This Row],[LocationID]],"-",Table2[[#This Row],[Day of Date]])</f>
        <v>30269-42872</v>
      </c>
      <c r="D6">
        <v>30269</v>
      </c>
      <c r="E6" s="1">
        <v>42872</v>
      </c>
      <c r="F6">
        <v>1</v>
      </c>
      <c r="G6">
        <f>IFERROR(VLOOKUP(_xlfn.CONCAT(Table2[[#This Row],[LocationID]],"-",SUM(Table2[[#This Row],[Day of Date]]-1)),Table2[[Lookup]:[checkins]],4,FALSE),0)+Table2[[#This Row],[checkins]]</f>
        <v>1</v>
      </c>
      <c r="H6">
        <f>IFERROR(VLOOKUP(_xlfn.CONCAT(Table2[[#This Row],[LocationID]],"-",SUM(Table2[[#This Row],[Day of Date]]-2)),Table2[[Lookup]:[checkins]],4,FALSE),0)+Table2[[#This Row],[checkins-1]]</f>
        <v>1</v>
      </c>
      <c r="I6">
        <f>IFERROR(VLOOKUP(_xlfn.CONCAT(Table2[[#This Row],[LocationID]],"-",SUM(Table2[[#This Row],[Day of Date]]-3)),Table2[[Lookup]:[checkins]],4,FALSE),0)+Table2[[#This Row],[checkins-2]]</f>
        <v>1</v>
      </c>
      <c r="J6">
        <f>IFERROR(VLOOKUP(_xlfn.CONCAT(Table2[[#This Row],[LocationID]],"-",SUM(Table2[[#This Row],[Day of Date]]-4)),Table2[[Lookup]:[checkins]],4,FALSE),0)+Table2[[#This Row],[checkins-3]]</f>
        <v>1</v>
      </c>
      <c r="K6">
        <f>IFERROR(VLOOKUP(_xlfn.CONCAT(Table2[[#This Row],[LocationID]],"-",SUM(Table2[[#This Row],[Day of Date]]-5)),Table2[[Lookup]:[checkins]],4,FALSE),0)+Table2[[#This Row],[checkins-4]]</f>
        <v>1</v>
      </c>
      <c r="L6">
        <f>IFERROR(VLOOKUP(_xlfn.CONCAT(Table2[[#This Row],[LocationID]],"-",SUM(Table2[[#This Row],[Day of Date]]-6)),Table2[[Lookup]:[checkins]],4,FALSE),0)+Table2[[#This Row],[checkins-5]]</f>
        <v>1</v>
      </c>
      <c r="N6">
        <v>1</v>
      </c>
    </row>
    <row r="7" spans="1:17" x14ac:dyDescent="0.25">
      <c r="A7" t="s">
        <v>544</v>
      </c>
      <c r="B7" t="s">
        <v>546</v>
      </c>
      <c r="C7" t="str">
        <f>_xlfn.CONCAT(Table2[[#This Row],[LocationID]],"-",Table2[[#This Row],[Day of Date]])</f>
        <v>30269-42874</v>
      </c>
      <c r="D7">
        <v>30269</v>
      </c>
      <c r="E7" s="1">
        <v>42874</v>
      </c>
      <c r="F7">
        <v>1</v>
      </c>
      <c r="G7">
        <f>IFERROR(VLOOKUP(_xlfn.CONCAT(Table2[[#This Row],[LocationID]],"-",SUM(Table2[[#This Row],[Day of Date]]-1)),Table2[[Lookup]:[checkins]],4,FALSE),0)+Table2[[#This Row],[checkins]]</f>
        <v>1</v>
      </c>
      <c r="H7">
        <f>IFERROR(VLOOKUP(_xlfn.CONCAT(Table2[[#This Row],[LocationID]],"-",SUM(Table2[[#This Row],[Day of Date]]-2)),Table2[[Lookup]:[checkins]],4,FALSE),0)+Table2[[#This Row],[checkins-1]]</f>
        <v>2</v>
      </c>
      <c r="I7">
        <f>IFERROR(VLOOKUP(_xlfn.CONCAT(Table2[[#This Row],[LocationID]],"-",SUM(Table2[[#This Row],[Day of Date]]-3)),Table2[[Lookup]:[checkins]],4,FALSE),0)+Table2[[#This Row],[checkins-2]]</f>
        <v>2</v>
      </c>
      <c r="J7">
        <f>IFERROR(VLOOKUP(_xlfn.CONCAT(Table2[[#This Row],[LocationID]],"-",SUM(Table2[[#This Row],[Day of Date]]-4)),Table2[[Lookup]:[checkins]],4,FALSE),0)+Table2[[#This Row],[checkins-3]]</f>
        <v>2</v>
      </c>
      <c r="K7">
        <f>IFERROR(VLOOKUP(_xlfn.CONCAT(Table2[[#This Row],[LocationID]],"-",SUM(Table2[[#This Row],[Day of Date]]-5)),Table2[[Lookup]:[checkins]],4,FALSE),0)+Table2[[#This Row],[checkins-4]]</f>
        <v>2</v>
      </c>
      <c r="L7">
        <f>IFERROR(VLOOKUP(_xlfn.CONCAT(Table2[[#This Row],[LocationID]],"-",SUM(Table2[[#This Row],[Day of Date]]-6)),Table2[[Lookup]:[checkins]],4,FALSE),0)+Table2[[#This Row],[checkins-5]]</f>
        <v>2</v>
      </c>
      <c r="N7">
        <v>2</v>
      </c>
    </row>
    <row r="8" spans="1:17" x14ac:dyDescent="0.25">
      <c r="A8" t="s">
        <v>544</v>
      </c>
      <c r="B8" t="s">
        <v>546</v>
      </c>
      <c r="C8" t="str">
        <f>_xlfn.CONCAT(Table2[[#This Row],[LocationID]],"-",Table2[[#This Row],[Day of Date]])</f>
        <v>30269-42881</v>
      </c>
      <c r="D8">
        <v>30269</v>
      </c>
      <c r="E8" s="1">
        <v>42881</v>
      </c>
      <c r="F8">
        <v>1</v>
      </c>
      <c r="G8">
        <f>IFERROR(VLOOKUP(_xlfn.CONCAT(Table2[[#This Row],[LocationID]],"-",SUM(Table2[[#This Row],[Day of Date]]-1)),Table2[[Lookup]:[checkins]],4,FALSE),0)+Table2[[#This Row],[checkins]]</f>
        <v>1</v>
      </c>
      <c r="H8">
        <f>IFERROR(VLOOKUP(_xlfn.CONCAT(Table2[[#This Row],[LocationID]],"-",SUM(Table2[[#This Row],[Day of Date]]-2)),Table2[[Lookup]:[checkins]],4,FALSE),0)+Table2[[#This Row],[checkins-1]]</f>
        <v>1</v>
      </c>
      <c r="I8">
        <f>IFERROR(VLOOKUP(_xlfn.CONCAT(Table2[[#This Row],[LocationID]],"-",SUM(Table2[[#This Row],[Day of Date]]-3)),Table2[[Lookup]:[checkins]],4,FALSE),0)+Table2[[#This Row],[checkins-2]]</f>
        <v>1</v>
      </c>
      <c r="J8">
        <f>IFERROR(VLOOKUP(_xlfn.CONCAT(Table2[[#This Row],[LocationID]],"-",SUM(Table2[[#This Row],[Day of Date]]-4)),Table2[[Lookup]:[checkins]],4,FALSE),0)+Table2[[#This Row],[checkins-3]]</f>
        <v>1</v>
      </c>
      <c r="K8">
        <f>IFERROR(VLOOKUP(_xlfn.CONCAT(Table2[[#This Row],[LocationID]],"-",SUM(Table2[[#This Row],[Day of Date]]-5)),Table2[[Lookup]:[checkins]],4,FALSE),0)+Table2[[#This Row],[checkins-4]]</f>
        <v>1</v>
      </c>
      <c r="L8">
        <f>IFERROR(VLOOKUP(_xlfn.CONCAT(Table2[[#This Row],[LocationID]],"-",SUM(Table2[[#This Row],[Day of Date]]-6)),Table2[[Lookup]:[checkins]],4,FALSE),0)+Table2[[#This Row],[checkins-5]]</f>
        <v>1</v>
      </c>
      <c r="O8">
        <v>1</v>
      </c>
    </row>
    <row r="9" spans="1:17" x14ac:dyDescent="0.25">
      <c r="A9" t="s">
        <v>544</v>
      </c>
      <c r="B9" t="s">
        <v>546</v>
      </c>
      <c r="C9" t="str">
        <f>_xlfn.CONCAT(Table2[[#This Row],[LocationID]],"-",Table2[[#This Row],[Day of Date]])</f>
        <v>30269-43228</v>
      </c>
      <c r="D9">
        <v>30269</v>
      </c>
      <c r="E9" s="1">
        <v>43228</v>
      </c>
      <c r="F9">
        <v>1</v>
      </c>
      <c r="G9">
        <f>IFERROR(VLOOKUP(_xlfn.CONCAT(Table2[[#This Row],[LocationID]],"-",SUM(Table2[[#This Row],[Day of Date]]-1)),Table2[[Lookup]:[checkins]],4,FALSE),0)+Table2[[#This Row],[checkins]]</f>
        <v>1</v>
      </c>
      <c r="H9">
        <f>IFERROR(VLOOKUP(_xlfn.CONCAT(Table2[[#This Row],[LocationID]],"-",SUM(Table2[[#This Row],[Day of Date]]-2)),Table2[[Lookup]:[checkins]],4,FALSE),0)+Table2[[#This Row],[checkins-1]]</f>
        <v>1</v>
      </c>
      <c r="I9">
        <f>IFERROR(VLOOKUP(_xlfn.CONCAT(Table2[[#This Row],[LocationID]],"-",SUM(Table2[[#This Row],[Day of Date]]-3)),Table2[[Lookup]:[checkins]],4,FALSE),0)+Table2[[#This Row],[checkins-2]]</f>
        <v>1</v>
      </c>
      <c r="J9">
        <f>IFERROR(VLOOKUP(_xlfn.CONCAT(Table2[[#This Row],[LocationID]],"-",SUM(Table2[[#This Row],[Day of Date]]-4)),Table2[[Lookup]:[checkins]],4,FALSE),0)+Table2[[#This Row],[checkins-3]]</f>
        <v>1</v>
      </c>
      <c r="K9">
        <f>IFERROR(VLOOKUP(_xlfn.CONCAT(Table2[[#This Row],[LocationID]],"-",SUM(Table2[[#This Row],[Day of Date]]-5)),Table2[[Lookup]:[checkins]],4,FALSE),0)+Table2[[#This Row],[checkins-4]]</f>
        <v>1</v>
      </c>
      <c r="L9">
        <f>IFERROR(VLOOKUP(_xlfn.CONCAT(Table2[[#This Row],[LocationID]],"-",SUM(Table2[[#This Row],[Day of Date]]-6)),Table2[[Lookup]:[checkins]],4,FALSE),0)+Table2[[#This Row],[checkins-5]]</f>
        <v>1</v>
      </c>
    </row>
    <row r="10" spans="1:17" x14ac:dyDescent="0.25">
      <c r="A10" t="s">
        <v>544</v>
      </c>
      <c r="B10" t="s">
        <v>546</v>
      </c>
      <c r="C10" t="str">
        <f>_xlfn.CONCAT(Table2[[#This Row],[LocationID]],"-",Table2[[#This Row],[Day of Date]])</f>
        <v>30269-43235</v>
      </c>
      <c r="D10">
        <v>30269</v>
      </c>
      <c r="E10" s="1">
        <v>43235</v>
      </c>
      <c r="F10">
        <v>1</v>
      </c>
      <c r="G10">
        <f>IFERROR(VLOOKUP(_xlfn.CONCAT(Table2[[#This Row],[LocationID]],"-",SUM(Table2[[#This Row],[Day of Date]]-1)),Table2[[Lookup]:[checkins]],4,FALSE),0)+Table2[[#This Row],[checkins]]</f>
        <v>1</v>
      </c>
      <c r="H10">
        <f>IFERROR(VLOOKUP(_xlfn.CONCAT(Table2[[#This Row],[LocationID]],"-",SUM(Table2[[#This Row],[Day of Date]]-2)),Table2[[Lookup]:[checkins]],4,FALSE),0)+Table2[[#This Row],[checkins-1]]</f>
        <v>1</v>
      </c>
      <c r="I10">
        <f>IFERROR(VLOOKUP(_xlfn.CONCAT(Table2[[#This Row],[LocationID]],"-",SUM(Table2[[#This Row],[Day of Date]]-3)),Table2[[Lookup]:[checkins]],4,FALSE),0)+Table2[[#This Row],[checkins-2]]</f>
        <v>1</v>
      </c>
      <c r="J10">
        <f>IFERROR(VLOOKUP(_xlfn.CONCAT(Table2[[#This Row],[LocationID]],"-",SUM(Table2[[#This Row],[Day of Date]]-4)),Table2[[Lookup]:[checkins]],4,FALSE),0)+Table2[[#This Row],[checkins-3]]</f>
        <v>1</v>
      </c>
      <c r="K10">
        <f>IFERROR(VLOOKUP(_xlfn.CONCAT(Table2[[#This Row],[LocationID]],"-",SUM(Table2[[#This Row],[Day of Date]]-5)),Table2[[Lookup]:[checkins]],4,FALSE),0)+Table2[[#This Row],[checkins-4]]</f>
        <v>1</v>
      </c>
      <c r="L10">
        <f>IFERROR(VLOOKUP(_xlfn.CONCAT(Table2[[#This Row],[LocationID]],"-",SUM(Table2[[#This Row],[Day of Date]]-6)),Table2[[Lookup]:[checkins]],4,FALSE),0)+Table2[[#This Row],[checkins-5]]</f>
        <v>1</v>
      </c>
    </row>
    <row r="11" spans="1:17" x14ac:dyDescent="0.25">
      <c r="A11" t="s">
        <v>544</v>
      </c>
      <c r="B11" t="s">
        <v>546</v>
      </c>
      <c r="C11" t="str">
        <f>_xlfn.CONCAT(Table2[[#This Row],[LocationID]],"-",Table2[[#This Row],[Day of Date]])</f>
        <v>30269-43242</v>
      </c>
      <c r="D11">
        <v>30269</v>
      </c>
      <c r="E11" s="1">
        <v>43242</v>
      </c>
      <c r="F11">
        <v>1</v>
      </c>
      <c r="G11">
        <f>IFERROR(VLOOKUP(_xlfn.CONCAT(Table2[[#This Row],[LocationID]],"-",SUM(Table2[[#This Row],[Day of Date]]-1)),Table2[[Lookup]:[checkins]],4,FALSE),0)+Table2[[#This Row],[checkins]]</f>
        <v>1</v>
      </c>
      <c r="H11">
        <f>IFERROR(VLOOKUP(_xlfn.CONCAT(Table2[[#This Row],[LocationID]],"-",SUM(Table2[[#This Row],[Day of Date]]-2)),Table2[[Lookup]:[checkins]],4,FALSE),0)+Table2[[#This Row],[checkins-1]]</f>
        <v>1</v>
      </c>
      <c r="I11">
        <f>IFERROR(VLOOKUP(_xlfn.CONCAT(Table2[[#This Row],[LocationID]],"-",SUM(Table2[[#This Row],[Day of Date]]-3)),Table2[[Lookup]:[checkins]],4,FALSE),0)+Table2[[#This Row],[checkins-2]]</f>
        <v>1</v>
      </c>
      <c r="J11">
        <f>IFERROR(VLOOKUP(_xlfn.CONCAT(Table2[[#This Row],[LocationID]],"-",SUM(Table2[[#This Row],[Day of Date]]-4)),Table2[[Lookup]:[checkins]],4,FALSE),0)+Table2[[#This Row],[checkins-3]]</f>
        <v>1</v>
      </c>
      <c r="K11">
        <f>IFERROR(VLOOKUP(_xlfn.CONCAT(Table2[[#This Row],[LocationID]],"-",SUM(Table2[[#This Row],[Day of Date]]-5)),Table2[[Lookup]:[checkins]],4,FALSE),0)+Table2[[#This Row],[checkins-4]]</f>
        <v>1</v>
      </c>
      <c r="L11">
        <f>IFERROR(VLOOKUP(_xlfn.CONCAT(Table2[[#This Row],[LocationID]],"-",SUM(Table2[[#This Row],[Day of Date]]-6)),Table2[[Lookup]:[checkins]],4,FALSE),0)+Table2[[#This Row],[checkins-5]]</f>
        <v>1</v>
      </c>
    </row>
    <row r="12" spans="1:17" x14ac:dyDescent="0.25">
      <c r="A12" t="s">
        <v>544</v>
      </c>
      <c r="B12" t="s">
        <v>546</v>
      </c>
      <c r="C12" t="str">
        <f>_xlfn.CONCAT(Table2[[#This Row],[LocationID]],"-",Table2[[#This Row],[Day of Date]])</f>
        <v>30269-43249</v>
      </c>
      <c r="D12">
        <v>30269</v>
      </c>
      <c r="E12" s="1">
        <v>43249</v>
      </c>
      <c r="F12">
        <v>1</v>
      </c>
      <c r="G12">
        <f>IFERROR(VLOOKUP(_xlfn.CONCAT(Table2[[#This Row],[LocationID]],"-",SUM(Table2[[#This Row],[Day of Date]]-1)),Table2[[Lookup]:[checkins]],4,FALSE),0)+Table2[[#This Row],[checkins]]</f>
        <v>1</v>
      </c>
      <c r="H12">
        <f>IFERROR(VLOOKUP(_xlfn.CONCAT(Table2[[#This Row],[LocationID]],"-",SUM(Table2[[#This Row],[Day of Date]]-2)),Table2[[Lookup]:[checkins]],4,FALSE),0)+Table2[[#This Row],[checkins-1]]</f>
        <v>1</v>
      </c>
      <c r="I12">
        <f>IFERROR(VLOOKUP(_xlfn.CONCAT(Table2[[#This Row],[LocationID]],"-",SUM(Table2[[#This Row],[Day of Date]]-3)),Table2[[Lookup]:[checkins]],4,FALSE),0)+Table2[[#This Row],[checkins-2]]</f>
        <v>1</v>
      </c>
      <c r="J12">
        <f>IFERROR(VLOOKUP(_xlfn.CONCAT(Table2[[#This Row],[LocationID]],"-",SUM(Table2[[#This Row],[Day of Date]]-4)),Table2[[Lookup]:[checkins]],4,FALSE),0)+Table2[[#This Row],[checkins-3]]</f>
        <v>1</v>
      </c>
      <c r="K12">
        <f>IFERROR(VLOOKUP(_xlfn.CONCAT(Table2[[#This Row],[LocationID]],"-",SUM(Table2[[#This Row],[Day of Date]]-5)),Table2[[Lookup]:[checkins]],4,FALSE),0)+Table2[[#This Row],[checkins-4]]</f>
        <v>1</v>
      </c>
      <c r="L12">
        <f>IFERROR(VLOOKUP(_xlfn.CONCAT(Table2[[#This Row],[LocationID]],"-",SUM(Table2[[#This Row],[Day of Date]]-6)),Table2[[Lookup]:[checkins]],4,FALSE),0)+Table2[[#This Row],[checkins-5]]</f>
        <v>1</v>
      </c>
    </row>
    <row r="13" spans="1:17" x14ac:dyDescent="0.25">
      <c r="A13" t="s">
        <v>544</v>
      </c>
      <c r="B13" t="s">
        <v>546</v>
      </c>
      <c r="C13" t="str">
        <f>_xlfn.CONCAT(Table2[[#This Row],[LocationID]],"-",Table2[[#This Row],[Day of Date]])</f>
        <v>30574-42872</v>
      </c>
      <c r="D13">
        <v>30574</v>
      </c>
      <c r="E13" s="1">
        <v>42872</v>
      </c>
      <c r="F13">
        <v>1</v>
      </c>
      <c r="G13">
        <f>IFERROR(VLOOKUP(_xlfn.CONCAT(Table2[[#This Row],[LocationID]],"-",SUM(Table2[[#This Row],[Day of Date]]-1)),Table2[[Lookup]:[checkins]],4,FALSE),0)+Table2[[#This Row],[checkins]]</f>
        <v>1</v>
      </c>
      <c r="H13">
        <f>IFERROR(VLOOKUP(_xlfn.CONCAT(Table2[[#This Row],[LocationID]],"-",SUM(Table2[[#This Row],[Day of Date]]-2)),Table2[[Lookup]:[checkins]],4,FALSE),0)+Table2[[#This Row],[checkins-1]]</f>
        <v>1</v>
      </c>
      <c r="I13">
        <f>IFERROR(VLOOKUP(_xlfn.CONCAT(Table2[[#This Row],[LocationID]],"-",SUM(Table2[[#This Row],[Day of Date]]-3)),Table2[[Lookup]:[checkins]],4,FALSE),0)+Table2[[#This Row],[checkins-2]]</f>
        <v>1</v>
      </c>
      <c r="J13">
        <f>IFERROR(VLOOKUP(_xlfn.CONCAT(Table2[[#This Row],[LocationID]],"-",SUM(Table2[[#This Row],[Day of Date]]-4)),Table2[[Lookup]:[checkins]],4,FALSE),0)+Table2[[#This Row],[checkins-3]]</f>
        <v>1</v>
      </c>
      <c r="K13">
        <f>IFERROR(VLOOKUP(_xlfn.CONCAT(Table2[[#This Row],[LocationID]],"-",SUM(Table2[[#This Row],[Day of Date]]-5)),Table2[[Lookup]:[checkins]],4,FALSE),0)+Table2[[#This Row],[checkins-4]]</f>
        <v>1</v>
      </c>
      <c r="L13">
        <f>IFERROR(VLOOKUP(_xlfn.CONCAT(Table2[[#This Row],[LocationID]],"-",SUM(Table2[[#This Row],[Day of Date]]-6)),Table2[[Lookup]:[checkins]],4,FALSE),0)+Table2[[#This Row],[checkins-5]]</f>
        <v>1</v>
      </c>
      <c r="N13">
        <v>2</v>
      </c>
    </row>
    <row r="14" spans="1:17" x14ac:dyDescent="0.25">
      <c r="A14" t="s">
        <v>544</v>
      </c>
      <c r="B14" t="s">
        <v>546</v>
      </c>
      <c r="C14" t="str">
        <f>_xlfn.CONCAT(Table2[[#This Row],[LocationID]],"-",Table2[[#This Row],[Day of Date]])</f>
        <v>30574-42881</v>
      </c>
      <c r="D14">
        <v>30574</v>
      </c>
      <c r="E14" s="1">
        <v>42881</v>
      </c>
      <c r="F14">
        <v>1</v>
      </c>
      <c r="G14">
        <f>IFERROR(VLOOKUP(_xlfn.CONCAT(Table2[[#This Row],[LocationID]],"-",SUM(Table2[[#This Row],[Day of Date]]-1)),Table2[[Lookup]:[checkins]],4,FALSE),0)+Table2[[#This Row],[checkins]]</f>
        <v>1</v>
      </c>
      <c r="H14">
        <f>IFERROR(VLOOKUP(_xlfn.CONCAT(Table2[[#This Row],[LocationID]],"-",SUM(Table2[[#This Row],[Day of Date]]-2)),Table2[[Lookup]:[checkins]],4,FALSE),0)+Table2[[#This Row],[checkins-1]]</f>
        <v>1</v>
      </c>
      <c r="I14">
        <f>IFERROR(VLOOKUP(_xlfn.CONCAT(Table2[[#This Row],[LocationID]],"-",SUM(Table2[[#This Row],[Day of Date]]-3)),Table2[[Lookup]:[checkins]],4,FALSE),0)+Table2[[#This Row],[checkins-2]]</f>
        <v>1</v>
      </c>
      <c r="J14">
        <f>IFERROR(VLOOKUP(_xlfn.CONCAT(Table2[[#This Row],[LocationID]],"-",SUM(Table2[[#This Row],[Day of Date]]-4)),Table2[[Lookup]:[checkins]],4,FALSE),0)+Table2[[#This Row],[checkins-3]]</f>
        <v>1</v>
      </c>
      <c r="K14">
        <f>IFERROR(VLOOKUP(_xlfn.CONCAT(Table2[[#This Row],[LocationID]],"-",SUM(Table2[[#This Row],[Day of Date]]-5)),Table2[[Lookup]:[checkins]],4,FALSE),0)+Table2[[#This Row],[checkins-4]]</f>
        <v>1</v>
      </c>
      <c r="L14">
        <f>IFERROR(VLOOKUP(_xlfn.CONCAT(Table2[[#This Row],[LocationID]],"-",SUM(Table2[[#This Row],[Day of Date]]-6)),Table2[[Lookup]:[checkins]],4,FALSE),0)+Table2[[#This Row],[checkins-5]]</f>
        <v>1</v>
      </c>
      <c r="N14">
        <v>5</v>
      </c>
      <c r="O14">
        <v>1</v>
      </c>
    </row>
    <row r="15" spans="1:17" x14ac:dyDescent="0.25">
      <c r="A15" t="s">
        <v>544</v>
      </c>
      <c r="B15" t="s">
        <v>546</v>
      </c>
      <c r="C15" t="str">
        <f>_xlfn.CONCAT(Table2[[#This Row],[LocationID]],"-",Table2[[#This Row],[Day of Date]])</f>
        <v>30574-43228</v>
      </c>
      <c r="D15">
        <v>30574</v>
      </c>
      <c r="E15" s="1">
        <v>43228</v>
      </c>
      <c r="F15">
        <v>1</v>
      </c>
      <c r="G15">
        <f>IFERROR(VLOOKUP(_xlfn.CONCAT(Table2[[#This Row],[LocationID]],"-",SUM(Table2[[#This Row],[Day of Date]]-1)),Table2[[Lookup]:[checkins]],4,FALSE),0)+Table2[[#This Row],[checkins]]</f>
        <v>1</v>
      </c>
      <c r="H15">
        <f>IFERROR(VLOOKUP(_xlfn.CONCAT(Table2[[#This Row],[LocationID]],"-",SUM(Table2[[#This Row],[Day of Date]]-2)),Table2[[Lookup]:[checkins]],4,FALSE),0)+Table2[[#This Row],[checkins-1]]</f>
        <v>1</v>
      </c>
      <c r="I15">
        <f>IFERROR(VLOOKUP(_xlfn.CONCAT(Table2[[#This Row],[LocationID]],"-",SUM(Table2[[#This Row],[Day of Date]]-3)),Table2[[Lookup]:[checkins]],4,FALSE),0)+Table2[[#This Row],[checkins-2]]</f>
        <v>1</v>
      </c>
      <c r="J15">
        <f>IFERROR(VLOOKUP(_xlfn.CONCAT(Table2[[#This Row],[LocationID]],"-",SUM(Table2[[#This Row],[Day of Date]]-4)),Table2[[Lookup]:[checkins]],4,FALSE),0)+Table2[[#This Row],[checkins-3]]</f>
        <v>1</v>
      </c>
      <c r="K15">
        <f>IFERROR(VLOOKUP(_xlfn.CONCAT(Table2[[#This Row],[LocationID]],"-",SUM(Table2[[#This Row],[Day of Date]]-5)),Table2[[Lookup]:[checkins]],4,FALSE),0)+Table2[[#This Row],[checkins-4]]</f>
        <v>1</v>
      </c>
      <c r="L15">
        <f>IFERROR(VLOOKUP(_xlfn.CONCAT(Table2[[#This Row],[LocationID]],"-",SUM(Table2[[#This Row],[Day of Date]]-6)),Table2[[Lookup]:[checkins]],4,FALSE),0)+Table2[[#This Row],[checkins-5]]</f>
        <v>1</v>
      </c>
    </row>
    <row r="16" spans="1:17" x14ac:dyDescent="0.25">
      <c r="A16" t="s">
        <v>544</v>
      </c>
      <c r="B16" t="s">
        <v>546</v>
      </c>
      <c r="C16" t="str">
        <f>_xlfn.CONCAT(Table2[[#This Row],[LocationID]],"-",Table2[[#This Row],[Day of Date]])</f>
        <v>30574-43235</v>
      </c>
      <c r="D16">
        <v>30574</v>
      </c>
      <c r="E16" s="1">
        <v>43235</v>
      </c>
      <c r="F16">
        <v>1</v>
      </c>
      <c r="G16">
        <f>IFERROR(VLOOKUP(_xlfn.CONCAT(Table2[[#This Row],[LocationID]],"-",SUM(Table2[[#This Row],[Day of Date]]-1)),Table2[[Lookup]:[checkins]],4,FALSE),0)+Table2[[#This Row],[checkins]]</f>
        <v>1</v>
      </c>
      <c r="H16">
        <f>IFERROR(VLOOKUP(_xlfn.CONCAT(Table2[[#This Row],[LocationID]],"-",SUM(Table2[[#This Row],[Day of Date]]-2)),Table2[[Lookup]:[checkins]],4,FALSE),0)+Table2[[#This Row],[checkins-1]]</f>
        <v>1</v>
      </c>
      <c r="I16">
        <f>IFERROR(VLOOKUP(_xlfn.CONCAT(Table2[[#This Row],[LocationID]],"-",SUM(Table2[[#This Row],[Day of Date]]-3)),Table2[[Lookup]:[checkins]],4,FALSE),0)+Table2[[#This Row],[checkins-2]]</f>
        <v>1</v>
      </c>
      <c r="J16">
        <f>IFERROR(VLOOKUP(_xlfn.CONCAT(Table2[[#This Row],[LocationID]],"-",SUM(Table2[[#This Row],[Day of Date]]-4)),Table2[[Lookup]:[checkins]],4,FALSE),0)+Table2[[#This Row],[checkins-3]]</f>
        <v>1</v>
      </c>
      <c r="K16">
        <f>IFERROR(VLOOKUP(_xlfn.CONCAT(Table2[[#This Row],[LocationID]],"-",SUM(Table2[[#This Row],[Day of Date]]-5)),Table2[[Lookup]:[checkins]],4,FALSE),0)+Table2[[#This Row],[checkins-4]]</f>
        <v>1</v>
      </c>
      <c r="L16">
        <f>IFERROR(VLOOKUP(_xlfn.CONCAT(Table2[[#This Row],[LocationID]],"-",SUM(Table2[[#This Row],[Day of Date]]-6)),Table2[[Lookup]:[checkins]],4,FALSE),0)+Table2[[#This Row],[checkins-5]]</f>
        <v>1</v>
      </c>
    </row>
    <row r="17" spans="1:15" x14ac:dyDescent="0.25">
      <c r="A17" t="s">
        <v>544</v>
      </c>
      <c r="B17" t="s">
        <v>546</v>
      </c>
      <c r="C17" t="str">
        <f>_xlfn.CONCAT(Table2[[#This Row],[LocationID]],"-",Table2[[#This Row],[Day of Date]])</f>
        <v>30574-43242</v>
      </c>
      <c r="D17">
        <v>30574</v>
      </c>
      <c r="E17" s="1">
        <v>43242</v>
      </c>
      <c r="F17">
        <v>1</v>
      </c>
      <c r="G17">
        <f>IFERROR(VLOOKUP(_xlfn.CONCAT(Table2[[#This Row],[LocationID]],"-",SUM(Table2[[#This Row],[Day of Date]]-1)),Table2[[Lookup]:[checkins]],4,FALSE),0)+Table2[[#This Row],[checkins]]</f>
        <v>1</v>
      </c>
      <c r="H17">
        <f>IFERROR(VLOOKUP(_xlfn.CONCAT(Table2[[#This Row],[LocationID]],"-",SUM(Table2[[#This Row],[Day of Date]]-2)),Table2[[Lookup]:[checkins]],4,FALSE),0)+Table2[[#This Row],[checkins-1]]</f>
        <v>1</v>
      </c>
      <c r="I17">
        <f>IFERROR(VLOOKUP(_xlfn.CONCAT(Table2[[#This Row],[LocationID]],"-",SUM(Table2[[#This Row],[Day of Date]]-3)),Table2[[Lookup]:[checkins]],4,FALSE),0)+Table2[[#This Row],[checkins-2]]</f>
        <v>1</v>
      </c>
      <c r="J17">
        <f>IFERROR(VLOOKUP(_xlfn.CONCAT(Table2[[#This Row],[LocationID]],"-",SUM(Table2[[#This Row],[Day of Date]]-4)),Table2[[Lookup]:[checkins]],4,FALSE),0)+Table2[[#This Row],[checkins-3]]</f>
        <v>1</v>
      </c>
      <c r="K17">
        <f>IFERROR(VLOOKUP(_xlfn.CONCAT(Table2[[#This Row],[LocationID]],"-",SUM(Table2[[#This Row],[Day of Date]]-5)),Table2[[Lookup]:[checkins]],4,FALSE),0)+Table2[[#This Row],[checkins-4]]</f>
        <v>1</v>
      </c>
      <c r="L17">
        <f>IFERROR(VLOOKUP(_xlfn.CONCAT(Table2[[#This Row],[LocationID]],"-",SUM(Table2[[#This Row],[Day of Date]]-6)),Table2[[Lookup]:[checkins]],4,FALSE),0)+Table2[[#This Row],[checkins-5]]</f>
        <v>1</v>
      </c>
    </row>
    <row r="18" spans="1:15" x14ac:dyDescent="0.25">
      <c r="A18" t="s">
        <v>544</v>
      </c>
      <c r="B18" t="s">
        <v>546</v>
      </c>
      <c r="C18" t="str">
        <f>_xlfn.CONCAT(Table2[[#This Row],[LocationID]],"-",Table2[[#This Row],[Day of Date]])</f>
        <v>30574-43249</v>
      </c>
      <c r="D18">
        <v>30574</v>
      </c>
      <c r="E18" s="1">
        <v>43249</v>
      </c>
      <c r="F18">
        <v>1</v>
      </c>
      <c r="G18">
        <f>IFERROR(VLOOKUP(_xlfn.CONCAT(Table2[[#This Row],[LocationID]],"-",SUM(Table2[[#This Row],[Day of Date]]-1)),Table2[[Lookup]:[checkins]],4,FALSE),0)+Table2[[#This Row],[checkins]]</f>
        <v>1</v>
      </c>
      <c r="H18">
        <f>IFERROR(VLOOKUP(_xlfn.CONCAT(Table2[[#This Row],[LocationID]],"-",SUM(Table2[[#This Row],[Day of Date]]-2)),Table2[[Lookup]:[checkins]],4,FALSE),0)+Table2[[#This Row],[checkins-1]]</f>
        <v>1</v>
      </c>
      <c r="I18">
        <f>IFERROR(VLOOKUP(_xlfn.CONCAT(Table2[[#This Row],[LocationID]],"-",SUM(Table2[[#This Row],[Day of Date]]-3)),Table2[[Lookup]:[checkins]],4,FALSE),0)+Table2[[#This Row],[checkins-2]]</f>
        <v>1</v>
      </c>
      <c r="J18">
        <f>IFERROR(VLOOKUP(_xlfn.CONCAT(Table2[[#This Row],[LocationID]],"-",SUM(Table2[[#This Row],[Day of Date]]-4)),Table2[[Lookup]:[checkins]],4,FALSE),0)+Table2[[#This Row],[checkins-3]]</f>
        <v>1</v>
      </c>
      <c r="K18">
        <f>IFERROR(VLOOKUP(_xlfn.CONCAT(Table2[[#This Row],[LocationID]],"-",SUM(Table2[[#This Row],[Day of Date]]-5)),Table2[[Lookup]:[checkins]],4,FALSE),0)+Table2[[#This Row],[checkins-4]]</f>
        <v>1</v>
      </c>
      <c r="L18">
        <f>IFERROR(VLOOKUP(_xlfn.CONCAT(Table2[[#This Row],[LocationID]],"-",SUM(Table2[[#This Row],[Day of Date]]-6)),Table2[[Lookup]:[checkins]],4,FALSE),0)+Table2[[#This Row],[checkins-5]]</f>
        <v>1</v>
      </c>
    </row>
    <row r="19" spans="1:15" x14ac:dyDescent="0.25">
      <c r="A19" t="s">
        <v>544</v>
      </c>
      <c r="B19" t="s">
        <v>546</v>
      </c>
      <c r="C19" t="str">
        <f>_xlfn.CONCAT(Table2[[#This Row],[LocationID]],"-",Table2[[#This Row],[Day of Date]])</f>
        <v>30686-42856</v>
      </c>
      <c r="D19">
        <v>30686</v>
      </c>
      <c r="E19" s="1">
        <v>42856</v>
      </c>
      <c r="F19">
        <v>1</v>
      </c>
      <c r="G19">
        <f>IFERROR(VLOOKUP(_xlfn.CONCAT(Table2[[#This Row],[LocationID]],"-",SUM(Table2[[#This Row],[Day of Date]]-1)),Table2[[Lookup]:[checkins]],4,FALSE),0)+Table2[[#This Row],[checkins]]</f>
        <v>1</v>
      </c>
      <c r="H19">
        <f>IFERROR(VLOOKUP(_xlfn.CONCAT(Table2[[#This Row],[LocationID]],"-",SUM(Table2[[#This Row],[Day of Date]]-2)),Table2[[Lookup]:[checkins]],4,FALSE),0)+Table2[[#This Row],[checkins-1]]</f>
        <v>1</v>
      </c>
      <c r="I19">
        <f>IFERROR(VLOOKUP(_xlfn.CONCAT(Table2[[#This Row],[LocationID]],"-",SUM(Table2[[#This Row],[Day of Date]]-3)),Table2[[Lookup]:[checkins]],4,FALSE),0)+Table2[[#This Row],[checkins-2]]</f>
        <v>1</v>
      </c>
      <c r="J19">
        <f>IFERROR(VLOOKUP(_xlfn.CONCAT(Table2[[#This Row],[LocationID]],"-",SUM(Table2[[#This Row],[Day of Date]]-4)),Table2[[Lookup]:[checkins]],4,FALSE),0)+Table2[[#This Row],[checkins-3]]</f>
        <v>1</v>
      </c>
      <c r="K19">
        <f>IFERROR(VLOOKUP(_xlfn.CONCAT(Table2[[#This Row],[LocationID]],"-",SUM(Table2[[#This Row],[Day of Date]]-5)),Table2[[Lookup]:[checkins]],4,FALSE),0)+Table2[[#This Row],[checkins-4]]</f>
        <v>1</v>
      </c>
      <c r="L19">
        <f>IFERROR(VLOOKUP(_xlfn.CONCAT(Table2[[#This Row],[LocationID]],"-",SUM(Table2[[#This Row],[Day of Date]]-6)),Table2[[Lookup]:[checkins]],4,FALSE),0)+Table2[[#This Row],[checkins-5]]</f>
        <v>1</v>
      </c>
      <c r="N19">
        <v>3</v>
      </c>
    </row>
    <row r="20" spans="1:15" x14ac:dyDescent="0.25">
      <c r="A20" t="s">
        <v>544</v>
      </c>
      <c r="B20" t="s">
        <v>546</v>
      </c>
      <c r="C20" t="str">
        <f>_xlfn.CONCAT(Table2[[#This Row],[LocationID]],"-",Table2[[#This Row],[Day of Date]])</f>
        <v>30686-42873</v>
      </c>
      <c r="D20">
        <v>30686</v>
      </c>
      <c r="E20" s="1">
        <v>42873</v>
      </c>
      <c r="F20">
        <v>1</v>
      </c>
      <c r="G20">
        <f>IFERROR(VLOOKUP(_xlfn.CONCAT(Table2[[#This Row],[LocationID]],"-",SUM(Table2[[#This Row],[Day of Date]]-1)),Table2[[Lookup]:[checkins]],4,FALSE),0)+Table2[[#This Row],[checkins]]</f>
        <v>1</v>
      </c>
      <c r="H20">
        <f>IFERROR(VLOOKUP(_xlfn.CONCAT(Table2[[#This Row],[LocationID]],"-",SUM(Table2[[#This Row],[Day of Date]]-2)),Table2[[Lookup]:[checkins]],4,FALSE),0)+Table2[[#This Row],[checkins-1]]</f>
        <v>1</v>
      </c>
      <c r="I20">
        <f>IFERROR(VLOOKUP(_xlfn.CONCAT(Table2[[#This Row],[LocationID]],"-",SUM(Table2[[#This Row],[Day of Date]]-3)),Table2[[Lookup]:[checkins]],4,FALSE),0)+Table2[[#This Row],[checkins-2]]</f>
        <v>1</v>
      </c>
      <c r="J20">
        <f>IFERROR(VLOOKUP(_xlfn.CONCAT(Table2[[#This Row],[LocationID]],"-",SUM(Table2[[#This Row],[Day of Date]]-4)),Table2[[Lookup]:[checkins]],4,FALSE),0)+Table2[[#This Row],[checkins-3]]</f>
        <v>1</v>
      </c>
      <c r="K20">
        <f>IFERROR(VLOOKUP(_xlfn.CONCAT(Table2[[#This Row],[LocationID]],"-",SUM(Table2[[#This Row],[Day of Date]]-5)),Table2[[Lookup]:[checkins]],4,FALSE),0)+Table2[[#This Row],[checkins-4]]</f>
        <v>1</v>
      </c>
      <c r="L20">
        <f>IFERROR(VLOOKUP(_xlfn.CONCAT(Table2[[#This Row],[LocationID]],"-",SUM(Table2[[#This Row],[Day of Date]]-6)),Table2[[Lookup]:[checkins]],4,FALSE),0)+Table2[[#This Row],[checkins-5]]</f>
        <v>1</v>
      </c>
      <c r="N20">
        <v>1</v>
      </c>
    </row>
    <row r="21" spans="1:15" x14ac:dyDescent="0.25">
      <c r="A21" t="s">
        <v>544</v>
      </c>
      <c r="B21" t="s">
        <v>546</v>
      </c>
      <c r="C21" t="str">
        <f>_xlfn.CONCAT(Table2[[#This Row],[LocationID]],"-",Table2[[#This Row],[Day of Date]])</f>
        <v>30686-42881</v>
      </c>
      <c r="D21">
        <v>30686</v>
      </c>
      <c r="E21" s="1">
        <v>42881</v>
      </c>
      <c r="F21">
        <v>1</v>
      </c>
      <c r="G21">
        <f>IFERROR(VLOOKUP(_xlfn.CONCAT(Table2[[#This Row],[LocationID]],"-",SUM(Table2[[#This Row],[Day of Date]]-1)),Table2[[Lookup]:[checkins]],4,FALSE),0)+Table2[[#This Row],[checkins]]</f>
        <v>1</v>
      </c>
      <c r="H21">
        <f>IFERROR(VLOOKUP(_xlfn.CONCAT(Table2[[#This Row],[LocationID]],"-",SUM(Table2[[#This Row],[Day of Date]]-2)),Table2[[Lookup]:[checkins]],4,FALSE),0)+Table2[[#This Row],[checkins-1]]</f>
        <v>1</v>
      </c>
      <c r="I21">
        <f>IFERROR(VLOOKUP(_xlfn.CONCAT(Table2[[#This Row],[LocationID]],"-",SUM(Table2[[#This Row],[Day of Date]]-3)),Table2[[Lookup]:[checkins]],4,FALSE),0)+Table2[[#This Row],[checkins-2]]</f>
        <v>1</v>
      </c>
      <c r="J21">
        <f>IFERROR(VLOOKUP(_xlfn.CONCAT(Table2[[#This Row],[LocationID]],"-",SUM(Table2[[#This Row],[Day of Date]]-4)),Table2[[Lookup]:[checkins]],4,FALSE),0)+Table2[[#This Row],[checkins-3]]</f>
        <v>1</v>
      </c>
      <c r="K21">
        <f>IFERROR(VLOOKUP(_xlfn.CONCAT(Table2[[#This Row],[LocationID]],"-",SUM(Table2[[#This Row],[Day of Date]]-5)),Table2[[Lookup]:[checkins]],4,FALSE),0)+Table2[[#This Row],[checkins-4]]</f>
        <v>1</v>
      </c>
      <c r="L21">
        <f>IFERROR(VLOOKUP(_xlfn.CONCAT(Table2[[#This Row],[LocationID]],"-",SUM(Table2[[#This Row],[Day of Date]]-6)),Table2[[Lookup]:[checkins]],4,FALSE),0)+Table2[[#This Row],[checkins-5]]</f>
        <v>1</v>
      </c>
      <c r="N21">
        <v>1</v>
      </c>
      <c r="O21">
        <v>1</v>
      </c>
    </row>
    <row r="22" spans="1:15" x14ac:dyDescent="0.25">
      <c r="A22" t="s">
        <v>544</v>
      </c>
      <c r="B22" t="s">
        <v>546</v>
      </c>
      <c r="C22" t="str">
        <f>_xlfn.CONCAT(Table2[[#This Row],[LocationID]],"-",Table2[[#This Row],[Day of Date]])</f>
        <v>30686-43228</v>
      </c>
      <c r="D22">
        <v>30686</v>
      </c>
      <c r="E22" s="1">
        <v>43228</v>
      </c>
      <c r="F22">
        <v>1</v>
      </c>
      <c r="G22">
        <f>IFERROR(VLOOKUP(_xlfn.CONCAT(Table2[[#This Row],[LocationID]],"-",SUM(Table2[[#This Row],[Day of Date]]-1)),Table2[[Lookup]:[checkins]],4,FALSE),0)+Table2[[#This Row],[checkins]]</f>
        <v>1</v>
      </c>
      <c r="H22">
        <f>IFERROR(VLOOKUP(_xlfn.CONCAT(Table2[[#This Row],[LocationID]],"-",SUM(Table2[[#This Row],[Day of Date]]-2)),Table2[[Lookup]:[checkins]],4,FALSE),0)+Table2[[#This Row],[checkins-1]]</f>
        <v>1</v>
      </c>
      <c r="I22">
        <f>IFERROR(VLOOKUP(_xlfn.CONCAT(Table2[[#This Row],[LocationID]],"-",SUM(Table2[[#This Row],[Day of Date]]-3)),Table2[[Lookup]:[checkins]],4,FALSE),0)+Table2[[#This Row],[checkins-2]]</f>
        <v>1</v>
      </c>
      <c r="J22">
        <f>IFERROR(VLOOKUP(_xlfn.CONCAT(Table2[[#This Row],[LocationID]],"-",SUM(Table2[[#This Row],[Day of Date]]-4)),Table2[[Lookup]:[checkins]],4,FALSE),0)+Table2[[#This Row],[checkins-3]]</f>
        <v>1</v>
      </c>
      <c r="K22">
        <f>IFERROR(VLOOKUP(_xlfn.CONCAT(Table2[[#This Row],[LocationID]],"-",SUM(Table2[[#This Row],[Day of Date]]-5)),Table2[[Lookup]:[checkins]],4,FALSE),0)+Table2[[#This Row],[checkins-4]]</f>
        <v>1</v>
      </c>
      <c r="L22">
        <f>IFERROR(VLOOKUP(_xlfn.CONCAT(Table2[[#This Row],[LocationID]],"-",SUM(Table2[[#This Row],[Day of Date]]-6)),Table2[[Lookup]:[checkins]],4,FALSE),0)+Table2[[#This Row],[checkins-5]]</f>
        <v>1</v>
      </c>
    </row>
    <row r="23" spans="1:15" x14ac:dyDescent="0.25">
      <c r="A23" t="s">
        <v>544</v>
      </c>
      <c r="B23" t="s">
        <v>546</v>
      </c>
      <c r="C23" t="str">
        <f>_xlfn.CONCAT(Table2[[#This Row],[LocationID]],"-",Table2[[#This Row],[Day of Date]])</f>
        <v>30686-43235</v>
      </c>
      <c r="D23">
        <v>30686</v>
      </c>
      <c r="E23" s="1">
        <v>43235</v>
      </c>
      <c r="F23">
        <v>1</v>
      </c>
      <c r="G23">
        <f>IFERROR(VLOOKUP(_xlfn.CONCAT(Table2[[#This Row],[LocationID]],"-",SUM(Table2[[#This Row],[Day of Date]]-1)),Table2[[Lookup]:[checkins]],4,FALSE),0)+Table2[[#This Row],[checkins]]</f>
        <v>1</v>
      </c>
      <c r="H23">
        <f>IFERROR(VLOOKUP(_xlfn.CONCAT(Table2[[#This Row],[LocationID]],"-",SUM(Table2[[#This Row],[Day of Date]]-2)),Table2[[Lookup]:[checkins]],4,FALSE),0)+Table2[[#This Row],[checkins-1]]</f>
        <v>1</v>
      </c>
      <c r="I23">
        <f>IFERROR(VLOOKUP(_xlfn.CONCAT(Table2[[#This Row],[LocationID]],"-",SUM(Table2[[#This Row],[Day of Date]]-3)),Table2[[Lookup]:[checkins]],4,FALSE),0)+Table2[[#This Row],[checkins-2]]</f>
        <v>1</v>
      </c>
      <c r="J23">
        <f>IFERROR(VLOOKUP(_xlfn.CONCAT(Table2[[#This Row],[LocationID]],"-",SUM(Table2[[#This Row],[Day of Date]]-4)),Table2[[Lookup]:[checkins]],4,FALSE),0)+Table2[[#This Row],[checkins-3]]</f>
        <v>1</v>
      </c>
      <c r="K23">
        <f>IFERROR(VLOOKUP(_xlfn.CONCAT(Table2[[#This Row],[LocationID]],"-",SUM(Table2[[#This Row],[Day of Date]]-5)),Table2[[Lookup]:[checkins]],4,FALSE),0)+Table2[[#This Row],[checkins-4]]</f>
        <v>1</v>
      </c>
      <c r="L23">
        <f>IFERROR(VLOOKUP(_xlfn.CONCAT(Table2[[#This Row],[LocationID]],"-",SUM(Table2[[#This Row],[Day of Date]]-6)),Table2[[Lookup]:[checkins]],4,FALSE),0)+Table2[[#This Row],[checkins-5]]</f>
        <v>1</v>
      </c>
    </row>
    <row r="24" spans="1:15" x14ac:dyDescent="0.25">
      <c r="A24" t="s">
        <v>544</v>
      </c>
      <c r="B24" t="s">
        <v>546</v>
      </c>
      <c r="C24" t="str">
        <f>_xlfn.CONCAT(Table2[[#This Row],[LocationID]],"-",Table2[[#This Row],[Day of Date]])</f>
        <v>30686-43242</v>
      </c>
      <c r="D24">
        <v>30686</v>
      </c>
      <c r="E24" s="1">
        <v>43242</v>
      </c>
      <c r="F24">
        <v>1</v>
      </c>
      <c r="G24">
        <f>IFERROR(VLOOKUP(_xlfn.CONCAT(Table2[[#This Row],[LocationID]],"-",SUM(Table2[[#This Row],[Day of Date]]-1)),Table2[[Lookup]:[checkins]],4,FALSE),0)+Table2[[#This Row],[checkins]]</f>
        <v>1</v>
      </c>
      <c r="H24">
        <f>IFERROR(VLOOKUP(_xlfn.CONCAT(Table2[[#This Row],[LocationID]],"-",SUM(Table2[[#This Row],[Day of Date]]-2)),Table2[[Lookup]:[checkins]],4,FALSE),0)+Table2[[#This Row],[checkins-1]]</f>
        <v>1</v>
      </c>
      <c r="I24">
        <f>IFERROR(VLOOKUP(_xlfn.CONCAT(Table2[[#This Row],[LocationID]],"-",SUM(Table2[[#This Row],[Day of Date]]-3)),Table2[[Lookup]:[checkins]],4,FALSE),0)+Table2[[#This Row],[checkins-2]]</f>
        <v>1</v>
      </c>
      <c r="J24">
        <f>IFERROR(VLOOKUP(_xlfn.CONCAT(Table2[[#This Row],[LocationID]],"-",SUM(Table2[[#This Row],[Day of Date]]-4)),Table2[[Lookup]:[checkins]],4,FALSE),0)+Table2[[#This Row],[checkins-3]]</f>
        <v>1</v>
      </c>
      <c r="K24">
        <f>IFERROR(VLOOKUP(_xlfn.CONCAT(Table2[[#This Row],[LocationID]],"-",SUM(Table2[[#This Row],[Day of Date]]-5)),Table2[[Lookup]:[checkins]],4,FALSE),0)+Table2[[#This Row],[checkins-4]]</f>
        <v>1</v>
      </c>
      <c r="L24">
        <f>IFERROR(VLOOKUP(_xlfn.CONCAT(Table2[[#This Row],[LocationID]],"-",SUM(Table2[[#This Row],[Day of Date]]-6)),Table2[[Lookup]:[checkins]],4,FALSE),0)+Table2[[#This Row],[checkins-5]]</f>
        <v>1</v>
      </c>
    </row>
    <row r="25" spans="1:15" x14ac:dyDescent="0.25">
      <c r="A25" t="s">
        <v>544</v>
      </c>
      <c r="B25" t="s">
        <v>546</v>
      </c>
      <c r="C25" t="str">
        <f>_xlfn.CONCAT(Table2[[#This Row],[LocationID]],"-",Table2[[#This Row],[Day of Date]])</f>
        <v>30686-43249</v>
      </c>
      <c r="D25">
        <v>30686</v>
      </c>
      <c r="E25" s="1">
        <v>43249</v>
      </c>
      <c r="F25">
        <v>1</v>
      </c>
      <c r="G25">
        <f>IFERROR(VLOOKUP(_xlfn.CONCAT(Table2[[#This Row],[LocationID]],"-",SUM(Table2[[#This Row],[Day of Date]]-1)),Table2[[Lookup]:[checkins]],4,FALSE),0)+Table2[[#This Row],[checkins]]</f>
        <v>1</v>
      </c>
      <c r="H25">
        <f>IFERROR(VLOOKUP(_xlfn.CONCAT(Table2[[#This Row],[LocationID]],"-",SUM(Table2[[#This Row],[Day of Date]]-2)),Table2[[Lookup]:[checkins]],4,FALSE),0)+Table2[[#This Row],[checkins-1]]</f>
        <v>1</v>
      </c>
      <c r="I25">
        <f>IFERROR(VLOOKUP(_xlfn.CONCAT(Table2[[#This Row],[LocationID]],"-",SUM(Table2[[#This Row],[Day of Date]]-3)),Table2[[Lookup]:[checkins]],4,FALSE),0)+Table2[[#This Row],[checkins-2]]</f>
        <v>1</v>
      </c>
      <c r="J25">
        <f>IFERROR(VLOOKUP(_xlfn.CONCAT(Table2[[#This Row],[LocationID]],"-",SUM(Table2[[#This Row],[Day of Date]]-4)),Table2[[Lookup]:[checkins]],4,FALSE),0)+Table2[[#This Row],[checkins-3]]</f>
        <v>1</v>
      </c>
      <c r="K25">
        <f>IFERROR(VLOOKUP(_xlfn.CONCAT(Table2[[#This Row],[LocationID]],"-",SUM(Table2[[#This Row],[Day of Date]]-5)),Table2[[Lookup]:[checkins]],4,FALSE),0)+Table2[[#This Row],[checkins-4]]</f>
        <v>1</v>
      </c>
      <c r="L25">
        <f>IFERROR(VLOOKUP(_xlfn.CONCAT(Table2[[#This Row],[LocationID]],"-",SUM(Table2[[#This Row],[Day of Date]]-6)),Table2[[Lookup]:[checkins]],4,FALSE),0)+Table2[[#This Row],[checkins-5]]</f>
        <v>1</v>
      </c>
    </row>
    <row r="26" spans="1:15" x14ac:dyDescent="0.25">
      <c r="A26" t="s">
        <v>544</v>
      </c>
      <c r="B26" t="s">
        <v>547</v>
      </c>
      <c r="C26" t="str">
        <f>_xlfn.CONCAT(Table2[[#This Row],[LocationID]],"-",Table2[[#This Row],[Day of Date]])</f>
        <v>673671-42856</v>
      </c>
      <c r="D26">
        <v>673671</v>
      </c>
      <c r="E26" s="1">
        <v>42856</v>
      </c>
      <c r="F26">
        <v>1</v>
      </c>
      <c r="G26">
        <f>IFERROR(VLOOKUP(_xlfn.CONCAT(Table2[[#This Row],[LocationID]],"-",SUM(Table2[[#This Row],[Day of Date]]-1)),Table2[[Lookup]:[checkins]],4,FALSE),0)+Table2[[#This Row],[checkins]]</f>
        <v>1</v>
      </c>
      <c r="H26">
        <f>IFERROR(VLOOKUP(_xlfn.CONCAT(Table2[[#This Row],[LocationID]],"-",SUM(Table2[[#This Row],[Day of Date]]-2)),Table2[[Lookup]:[checkins]],4,FALSE),0)+Table2[[#This Row],[checkins-1]]</f>
        <v>1</v>
      </c>
      <c r="I26">
        <f>IFERROR(VLOOKUP(_xlfn.CONCAT(Table2[[#This Row],[LocationID]],"-",SUM(Table2[[#This Row],[Day of Date]]-3)),Table2[[Lookup]:[checkins]],4,FALSE),0)+Table2[[#This Row],[checkins-2]]</f>
        <v>1</v>
      </c>
      <c r="J26">
        <f>IFERROR(VLOOKUP(_xlfn.CONCAT(Table2[[#This Row],[LocationID]],"-",SUM(Table2[[#This Row],[Day of Date]]-4)),Table2[[Lookup]:[checkins]],4,FALSE),0)+Table2[[#This Row],[checkins-3]]</f>
        <v>1</v>
      </c>
      <c r="K26">
        <f>IFERROR(VLOOKUP(_xlfn.CONCAT(Table2[[#This Row],[LocationID]],"-",SUM(Table2[[#This Row],[Day of Date]]-5)),Table2[[Lookup]:[checkins]],4,FALSE),0)+Table2[[#This Row],[checkins-4]]</f>
        <v>1</v>
      </c>
      <c r="L26">
        <f>IFERROR(VLOOKUP(_xlfn.CONCAT(Table2[[#This Row],[LocationID]],"-",SUM(Table2[[#This Row],[Day of Date]]-6)),Table2[[Lookup]:[checkins]],4,FALSE),0)+Table2[[#This Row],[checkins-5]]</f>
        <v>1</v>
      </c>
      <c r="O26">
        <v>1</v>
      </c>
    </row>
    <row r="27" spans="1:15" x14ac:dyDescent="0.25">
      <c r="A27" t="s">
        <v>544</v>
      </c>
      <c r="B27" t="s">
        <v>547</v>
      </c>
      <c r="C27" t="str">
        <f>_xlfn.CONCAT(Table2[[#This Row],[LocationID]],"-",Table2[[#This Row],[Day of Date]])</f>
        <v>673671-42863</v>
      </c>
      <c r="D27">
        <v>673671</v>
      </c>
      <c r="E27" s="1">
        <v>42863</v>
      </c>
      <c r="F27">
        <v>1</v>
      </c>
      <c r="G27">
        <f>IFERROR(VLOOKUP(_xlfn.CONCAT(Table2[[#This Row],[LocationID]],"-",SUM(Table2[[#This Row],[Day of Date]]-1)),Table2[[Lookup]:[checkins]],4,FALSE),0)+Table2[[#This Row],[checkins]]</f>
        <v>1</v>
      </c>
      <c r="H27">
        <f>IFERROR(VLOOKUP(_xlfn.CONCAT(Table2[[#This Row],[LocationID]],"-",SUM(Table2[[#This Row],[Day of Date]]-2)),Table2[[Lookup]:[checkins]],4,FALSE),0)+Table2[[#This Row],[checkins-1]]</f>
        <v>1</v>
      </c>
      <c r="I27">
        <f>IFERROR(VLOOKUP(_xlfn.CONCAT(Table2[[#This Row],[LocationID]],"-",SUM(Table2[[#This Row],[Day of Date]]-3)),Table2[[Lookup]:[checkins]],4,FALSE),0)+Table2[[#This Row],[checkins-2]]</f>
        <v>1</v>
      </c>
      <c r="J27">
        <f>IFERROR(VLOOKUP(_xlfn.CONCAT(Table2[[#This Row],[LocationID]],"-",SUM(Table2[[#This Row],[Day of Date]]-4)),Table2[[Lookup]:[checkins]],4,FALSE),0)+Table2[[#This Row],[checkins-3]]</f>
        <v>1</v>
      </c>
      <c r="K27">
        <f>IFERROR(VLOOKUP(_xlfn.CONCAT(Table2[[#This Row],[LocationID]],"-",SUM(Table2[[#This Row],[Day of Date]]-5)),Table2[[Lookup]:[checkins]],4,FALSE),0)+Table2[[#This Row],[checkins-4]]</f>
        <v>1</v>
      </c>
      <c r="L27">
        <f>IFERROR(VLOOKUP(_xlfn.CONCAT(Table2[[#This Row],[LocationID]],"-",SUM(Table2[[#This Row],[Day of Date]]-6)),Table2[[Lookup]:[checkins]],4,FALSE),0)+Table2[[#This Row],[checkins-5]]</f>
        <v>1</v>
      </c>
      <c r="O27">
        <v>1</v>
      </c>
    </row>
    <row r="28" spans="1:15" x14ac:dyDescent="0.25">
      <c r="A28" t="s">
        <v>544</v>
      </c>
      <c r="B28" t="s">
        <v>547</v>
      </c>
      <c r="C28" t="str">
        <f>_xlfn.CONCAT(Table2[[#This Row],[LocationID]],"-",Table2[[#This Row],[Day of Date]])</f>
        <v>673671-42866</v>
      </c>
      <c r="D28">
        <v>673671</v>
      </c>
      <c r="E28" s="1">
        <v>42866</v>
      </c>
      <c r="F28">
        <v>1</v>
      </c>
      <c r="G28">
        <f>IFERROR(VLOOKUP(_xlfn.CONCAT(Table2[[#This Row],[LocationID]],"-",SUM(Table2[[#This Row],[Day of Date]]-1)),Table2[[Lookup]:[checkins]],4,FALSE),0)+Table2[[#This Row],[checkins]]</f>
        <v>1</v>
      </c>
      <c r="H28">
        <f>IFERROR(VLOOKUP(_xlfn.CONCAT(Table2[[#This Row],[LocationID]],"-",SUM(Table2[[#This Row],[Day of Date]]-2)),Table2[[Lookup]:[checkins]],4,FALSE),0)+Table2[[#This Row],[checkins-1]]</f>
        <v>1</v>
      </c>
      <c r="I28">
        <f>IFERROR(VLOOKUP(_xlfn.CONCAT(Table2[[#This Row],[LocationID]],"-",SUM(Table2[[#This Row],[Day of Date]]-3)),Table2[[Lookup]:[checkins]],4,FALSE),0)+Table2[[#This Row],[checkins-2]]</f>
        <v>2</v>
      </c>
      <c r="J28">
        <f>IFERROR(VLOOKUP(_xlfn.CONCAT(Table2[[#This Row],[LocationID]],"-",SUM(Table2[[#This Row],[Day of Date]]-4)),Table2[[Lookup]:[checkins]],4,FALSE),0)+Table2[[#This Row],[checkins-3]]</f>
        <v>2</v>
      </c>
      <c r="K28">
        <f>IFERROR(VLOOKUP(_xlfn.CONCAT(Table2[[#This Row],[LocationID]],"-",SUM(Table2[[#This Row],[Day of Date]]-5)),Table2[[Lookup]:[checkins]],4,FALSE),0)+Table2[[#This Row],[checkins-4]]</f>
        <v>2</v>
      </c>
      <c r="L28">
        <f>IFERROR(VLOOKUP(_xlfn.CONCAT(Table2[[#This Row],[LocationID]],"-",SUM(Table2[[#This Row],[Day of Date]]-6)),Table2[[Lookup]:[checkins]],4,FALSE),0)+Table2[[#This Row],[checkins-5]]</f>
        <v>2</v>
      </c>
      <c r="N28">
        <v>1</v>
      </c>
      <c r="O28">
        <v>1</v>
      </c>
    </row>
    <row r="29" spans="1:15" x14ac:dyDescent="0.25">
      <c r="A29" t="s">
        <v>544</v>
      </c>
      <c r="B29" t="s">
        <v>547</v>
      </c>
      <c r="C29" t="str">
        <f>_xlfn.CONCAT(Table2[[#This Row],[LocationID]],"-",Table2[[#This Row],[Day of Date]])</f>
        <v>673671-42870</v>
      </c>
      <c r="D29">
        <v>673671</v>
      </c>
      <c r="E29" s="1">
        <v>42870</v>
      </c>
      <c r="F29">
        <v>1</v>
      </c>
      <c r="G29">
        <f>IFERROR(VLOOKUP(_xlfn.CONCAT(Table2[[#This Row],[LocationID]],"-",SUM(Table2[[#This Row],[Day of Date]]-1)),Table2[[Lookup]:[checkins]],4,FALSE),0)+Table2[[#This Row],[checkins]]</f>
        <v>1</v>
      </c>
      <c r="H29">
        <f>IFERROR(VLOOKUP(_xlfn.CONCAT(Table2[[#This Row],[LocationID]],"-",SUM(Table2[[#This Row],[Day of Date]]-2)),Table2[[Lookup]:[checkins]],4,FALSE),0)+Table2[[#This Row],[checkins-1]]</f>
        <v>1</v>
      </c>
      <c r="I29">
        <f>IFERROR(VLOOKUP(_xlfn.CONCAT(Table2[[#This Row],[LocationID]],"-",SUM(Table2[[#This Row],[Day of Date]]-3)),Table2[[Lookup]:[checkins]],4,FALSE),0)+Table2[[#This Row],[checkins-2]]</f>
        <v>1</v>
      </c>
      <c r="J29">
        <f>IFERROR(VLOOKUP(_xlfn.CONCAT(Table2[[#This Row],[LocationID]],"-",SUM(Table2[[#This Row],[Day of Date]]-4)),Table2[[Lookup]:[checkins]],4,FALSE),0)+Table2[[#This Row],[checkins-3]]</f>
        <v>2</v>
      </c>
      <c r="K29">
        <f>IFERROR(VLOOKUP(_xlfn.CONCAT(Table2[[#This Row],[LocationID]],"-",SUM(Table2[[#This Row],[Day of Date]]-5)),Table2[[Lookup]:[checkins]],4,FALSE),0)+Table2[[#This Row],[checkins-4]]</f>
        <v>2</v>
      </c>
      <c r="L29">
        <f>IFERROR(VLOOKUP(_xlfn.CONCAT(Table2[[#This Row],[LocationID]],"-",SUM(Table2[[#This Row],[Day of Date]]-6)),Table2[[Lookup]:[checkins]],4,FALSE),0)+Table2[[#This Row],[checkins-5]]</f>
        <v>2</v>
      </c>
      <c r="N29">
        <v>1</v>
      </c>
      <c r="O29">
        <v>1</v>
      </c>
    </row>
    <row r="30" spans="1:15" x14ac:dyDescent="0.25">
      <c r="A30" t="s">
        <v>544</v>
      </c>
      <c r="B30" t="s">
        <v>547</v>
      </c>
      <c r="C30" t="str">
        <f>_xlfn.CONCAT(Table2[[#This Row],[LocationID]],"-",Table2[[#This Row],[Day of Date]])</f>
        <v>673671-42877</v>
      </c>
      <c r="D30">
        <v>673671</v>
      </c>
      <c r="E30" s="1">
        <v>42877</v>
      </c>
      <c r="F30">
        <v>1</v>
      </c>
      <c r="G30">
        <f>IFERROR(VLOOKUP(_xlfn.CONCAT(Table2[[#This Row],[LocationID]],"-",SUM(Table2[[#This Row],[Day of Date]]-1)),Table2[[Lookup]:[checkins]],4,FALSE),0)+Table2[[#This Row],[checkins]]</f>
        <v>1</v>
      </c>
      <c r="H30">
        <f>IFERROR(VLOOKUP(_xlfn.CONCAT(Table2[[#This Row],[LocationID]],"-",SUM(Table2[[#This Row],[Day of Date]]-2)),Table2[[Lookup]:[checkins]],4,FALSE),0)+Table2[[#This Row],[checkins-1]]</f>
        <v>1</v>
      </c>
      <c r="I30">
        <f>IFERROR(VLOOKUP(_xlfn.CONCAT(Table2[[#This Row],[LocationID]],"-",SUM(Table2[[#This Row],[Day of Date]]-3)),Table2[[Lookup]:[checkins]],4,FALSE),0)+Table2[[#This Row],[checkins-2]]</f>
        <v>1</v>
      </c>
      <c r="J30">
        <f>IFERROR(VLOOKUP(_xlfn.CONCAT(Table2[[#This Row],[LocationID]],"-",SUM(Table2[[#This Row],[Day of Date]]-4)),Table2[[Lookup]:[checkins]],4,FALSE),0)+Table2[[#This Row],[checkins-3]]</f>
        <v>1</v>
      </c>
      <c r="K30">
        <f>IFERROR(VLOOKUP(_xlfn.CONCAT(Table2[[#This Row],[LocationID]],"-",SUM(Table2[[#This Row],[Day of Date]]-5)),Table2[[Lookup]:[checkins]],4,FALSE),0)+Table2[[#This Row],[checkins-4]]</f>
        <v>1</v>
      </c>
      <c r="L30">
        <f>IFERROR(VLOOKUP(_xlfn.CONCAT(Table2[[#This Row],[LocationID]],"-",SUM(Table2[[#This Row],[Day of Date]]-6)),Table2[[Lookup]:[checkins]],4,FALSE),0)+Table2[[#This Row],[checkins-5]]</f>
        <v>1</v>
      </c>
      <c r="O30">
        <v>1</v>
      </c>
    </row>
    <row r="31" spans="1:15" x14ac:dyDescent="0.25">
      <c r="A31" t="s">
        <v>544</v>
      </c>
      <c r="B31" t="s">
        <v>547</v>
      </c>
      <c r="C31" t="str">
        <f>_xlfn.CONCAT(Table2[[#This Row],[LocationID]],"-",Table2[[#This Row],[Day of Date]])</f>
        <v>673671-42885</v>
      </c>
      <c r="D31">
        <v>673671</v>
      </c>
      <c r="E31" s="1">
        <v>42885</v>
      </c>
      <c r="F31">
        <v>1</v>
      </c>
      <c r="G31">
        <f>IFERROR(VLOOKUP(_xlfn.CONCAT(Table2[[#This Row],[LocationID]],"-",SUM(Table2[[#This Row],[Day of Date]]-1)),Table2[[Lookup]:[checkins]],4,FALSE),0)+Table2[[#This Row],[checkins]]</f>
        <v>1</v>
      </c>
      <c r="H31">
        <f>IFERROR(VLOOKUP(_xlfn.CONCAT(Table2[[#This Row],[LocationID]],"-",SUM(Table2[[#This Row],[Day of Date]]-2)),Table2[[Lookup]:[checkins]],4,FALSE),0)+Table2[[#This Row],[checkins-1]]</f>
        <v>1</v>
      </c>
      <c r="I31">
        <f>IFERROR(VLOOKUP(_xlfn.CONCAT(Table2[[#This Row],[LocationID]],"-",SUM(Table2[[#This Row],[Day of Date]]-3)),Table2[[Lookup]:[checkins]],4,FALSE),0)+Table2[[#This Row],[checkins-2]]</f>
        <v>1</v>
      </c>
      <c r="J31">
        <f>IFERROR(VLOOKUP(_xlfn.CONCAT(Table2[[#This Row],[LocationID]],"-",SUM(Table2[[#This Row],[Day of Date]]-4)),Table2[[Lookup]:[checkins]],4,FALSE),0)+Table2[[#This Row],[checkins-3]]</f>
        <v>1</v>
      </c>
      <c r="K31">
        <f>IFERROR(VLOOKUP(_xlfn.CONCAT(Table2[[#This Row],[LocationID]],"-",SUM(Table2[[#This Row],[Day of Date]]-5)),Table2[[Lookup]:[checkins]],4,FALSE),0)+Table2[[#This Row],[checkins-4]]</f>
        <v>1</v>
      </c>
      <c r="L31">
        <f>IFERROR(VLOOKUP(_xlfn.CONCAT(Table2[[#This Row],[LocationID]],"-",SUM(Table2[[#This Row],[Day of Date]]-6)),Table2[[Lookup]:[checkins]],4,FALSE),0)+Table2[[#This Row],[checkins-5]]</f>
        <v>1</v>
      </c>
    </row>
    <row r="32" spans="1:15" x14ac:dyDescent="0.25">
      <c r="A32" t="s">
        <v>544</v>
      </c>
      <c r="B32" t="s">
        <v>547</v>
      </c>
      <c r="C32" t="str">
        <f>_xlfn.CONCAT(Table2[[#This Row],[LocationID]],"-",Table2[[#This Row],[Day of Date]])</f>
        <v>673671-43227</v>
      </c>
      <c r="D32">
        <v>673671</v>
      </c>
      <c r="E32" s="1">
        <v>43227</v>
      </c>
      <c r="F32">
        <v>1</v>
      </c>
      <c r="G32">
        <f>IFERROR(VLOOKUP(_xlfn.CONCAT(Table2[[#This Row],[LocationID]],"-",SUM(Table2[[#This Row],[Day of Date]]-1)),Table2[[Lookup]:[checkins]],4,FALSE),0)+Table2[[#This Row],[checkins]]</f>
        <v>1</v>
      </c>
      <c r="H32">
        <f>IFERROR(VLOOKUP(_xlfn.CONCAT(Table2[[#This Row],[LocationID]],"-",SUM(Table2[[#This Row],[Day of Date]]-2)),Table2[[Lookup]:[checkins]],4,FALSE),0)+Table2[[#This Row],[checkins-1]]</f>
        <v>1</v>
      </c>
      <c r="I32">
        <f>IFERROR(VLOOKUP(_xlfn.CONCAT(Table2[[#This Row],[LocationID]],"-",SUM(Table2[[#This Row],[Day of Date]]-3)),Table2[[Lookup]:[checkins]],4,FALSE),0)+Table2[[#This Row],[checkins-2]]</f>
        <v>1</v>
      </c>
      <c r="J32">
        <f>IFERROR(VLOOKUP(_xlfn.CONCAT(Table2[[#This Row],[LocationID]],"-",SUM(Table2[[#This Row],[Day of Date]]-4)),Table2[[Lookup]:[checkins]],4,FALSE),0)+Table2[[#This Row],[checkins-3]]</f>
        <v>1</v>
      </c>
      <c r="K32">
        <f>IFERROR(VLOOKUP(_xlfn.CONCAT(Table2[[#This Row],[LocationID]],"-",SUM(Table2[[#This Row],[Day of Date]]-5)),Table2[[Lookup]:[checkins]],4,FALSE),0)+Table2[[#This Row],[checkins-4]]</f>
        <v>1</v>
      </c>
      <c r="L32">
        <f>IFERROR(VLOOKUP(_xlfn.CONCAT(Table2[[#This Row],[LocationID]],"-",SUM(Table2[[#This Row],[Day of Date]]-6)),Table2[[Lookup]:[checkins]],4,FALSE),0)+Table2[[#This Row],[checkins-5]]</f>
        <v>1</v>
      </c>
      <c r="O32">
        <v>1</v>
      </c>
    </row>
    <row r="33" spans="1:15" x14ac:dyDescent="0.25">
      <c r="A33" t="s">
        <v>544</v>
      </c>
      <c r="B33" t="s">
        <v>547</v>
      </c>
      <c r="C33" t="str">
        <f>_xlfn.CONCAT(Table2[[#This Row],[LocationID]],"-",Table2[[#This Row],[Day of Date]])</f>
        <v>673671-43241</v>
      </c>
      <c r="D33">
        <v>673671</v>
      </c>
      <c r="E33" s="1">
        <v>43241</v>
      </c>
      <c r="F33">
        <v>1</v>
      </c>
      <c r="G33">
        <f>IFERROR(VLOOKUP(_xlfn.CONCAT(Table2[[#This Row],[LocationID]],"-",SUM(Table2[[#This Row],[Day of Date]]-1)),Table2[[Lookup]:[checkins]],4,FALSE),0)+Table2[[#This Row],[checkins]]</f>
        <v>1</v>
      </c>
      <c r="H33">
        <f>IFERROR(VLOOKUP(_xlfn.CONCAT(Table2[[#This Row],[LocationID]],"-",SUM(Table2[[#This Row],[Day of Date]]-2)),Table2[[Lookup]:[checkins]],4,FALSE),0)+Table2[[#This Row],[checkins-1]]</f>
        <v>1</v>
      </c>
      <c r="I33">
        <f>IFERROR(VLOOKUP(_xlfn.CONCAT(Table2[[#This Row],[LocationID]],"-",SUM(Table2[[#This Row],[Day of Date]]-3)),Table2[[Lookup]:[checkins]],4,FALSE),0)+Table2[[#This Row],[checkins-2]]</f>
        <v>1</v>
      </c>
      <c r="J33">
        <f>IFERROR(VLOOKUP(_xlfn.CONCAT(Table2[[#This Row],[LocationID]],"-",SUM(Table2[[#This Row],[Day of Date]]-4)),Table2[[Lookup]:[checkins]],4,FALSE),0)+Table2[[#This Row],[checkins-3]]</f>
        <v>1</v>
      </c>
      <c r="K33">
        <f>IFERROR(VLOOKUP(_xlfn.CONCAT(Table2[[#This Row],[LocationID]],"-",SUM(Table2[[#This Row],[Day of Date]]-5)),Table2[[Lookup]:[checkins]],4,FALSE),0)+Table2[[#This Row],[checkins-4]]</f>
        <v>1</v>
      </c>
      <c r="L33">
        <f>IFERROR(VLOOKUP(_xlfn.CONCAT(Table2[[#This Row],[LocationID]],"-",SUM(Table2[[#This Row],[Day of Date]]-6)),Table2[[Lookup]:[checkins]],4,FALSE),0)+Table2[[#This Row],[checkins-5]]</f>
        <v>1</v>
      </c>
      <c r="O33">
        <v>1</v>
      </c>
    </row>
    <row r="34" spans="1:15" x14ac:dyDescent="0.25">
      <c r="A34" t="s">
        <v>544</v>
      </c>
      <c r="B34" t="s">
        <v>548</v>
      </c>
      <c r="C34" t="str">
        <f>_xlfn.CONCAT(Table2[[#This Row],[LocationID]],"-",Table2[[#This Row],[Day of Date]])</f>
        <v>30221-42878</v>
      </c>
      <c r="D34">
        <v>30221</v>
      </c>
      <c r="E34" s="1">
        <v>42878</v>
      </c>
      <c r="F34">
        <v>1</v>
      </c>
      <c r="G34">
        <f>IFERROR(VLOOKUP(_xlfn.CONCAT(Table2[[#This Row],[LocationID]],"-",SUM(Table2[[#This Row],[Day of Date]]-1)),Table2[[Lookup]:[checkins]],4,FALSE),0)+Table2[[#This Row],[checkins]]</f>
        <v>1</v>
      </c>
      <c r="H34">
        <f>IFERROR(VLOOKUP(_xlfn.CONCAT(Table2[[#This Row],[LocationID]],"-",SUM(Table2[[#This Row],[Day of Date]]-2)),Table2[[Lookup]:[checkins]],4,FALSE),0)+Table2[[#This Row],[checkins-1]]</f>
        <v>1</v>
      </c>
      <c r="I34">
        <f>IFERROR(VLOOKUP(_xlfn.CONCAT(Table2[[#This Row],[LocationID]],"-",SUM(Table2[[#This Row],[Day of Date]]-3)),Table2[[Lookup]:[checkins]],4,FALSE),0)+Table2[[#This Row],[checkins-2]]</f>
        <v>1</v>
      </c>
      <c r="J34">
        <f>IFERROR(VLOOKUP(_xlfn.CONCAT(Table2[[#This Row],[LocationID]],"-",SUM(Table2[[#This Row],[Day of Date]]-4)),Table2[[Lookup]:[checkins]],4,FALSE),0)+Table2[[#This Row],[checkins-3]]</f>
        <v>1</v>
      </c>
      <c r="K34">
        <f>IFERROR(VLOOKUP(_xlfn.CONCAT(Table2[[#This Row],[LocationID]],"-",SUM(Table2[[#This Row],[Day of Date]]-5)),Table2[[Lookup]:[checkins]],4,FALSE),0)+Table2[[#This Row],[checkins-4]]</f>
        <v>1</v>
      </c>
      <c r="L34">
        <f>IFERROR(VLOOKUP(_xlfn.CONCAT(Table2[[#This Row],[LocationID]],"-",SUM(Table2[[#This Row],[Day of Date]]-6)),Table2[[Lookup]:[checkins]],4,FALSE),0)+Table2[[#This Row],[checkins-5]]</f>
        <v>1</v>
      </c>
      <c r="N34">
        <v>1</v>
      </c>
    </row>
    <row r="35" spans="1:15" x14ac:dyDescent="0.25">
      <c r="A35" t="s">
        <v>544</v>
      </c>
      <c r="B35" t="s">
        <v>548</v>
      </c>
      <c r="C35" t="str">
        <f>_xlfn.CONCAT(Table2[[#This Row],[LocationID]],"-",Table2[[#This Row],[Day of Date]])</f>
        <v>30221-43243</v>
      </c>
      <c r="D35">
        <v>30221</v>
      </c>
      <c r="E35" s="1">
        <v>43243</v>
      </c>
      <c r="F35">
        <v>1</v>
      </c>
      <c r="G35">
        <f>IFERROR(VLOOKUP(_xlfn.CONCAT(Table2[[#This Row],[LocationID]],"-",SUM(Table2[[#This Row],[Day of Date]]-1)),Table2[[Lookup]:[checkins]],4,FALSE),0)+Table2[[#This Row],[checkins]]</f>
        <v>1</v>
      </c>
      <c r="H35">
        <f>IFERROR(VLOOKUP(_xlfn.CONCAT(Table2[[#This Row],[LocationID]],"-",SUM(Table2[[#This Row],[Day of Date]]-2)),Table2[[Lookup]:[checkins]],4,FALSE),0)+Table2[[#This Row],[checkins-1]]</f>
        <v>1</v>
      </c>
      <c r="I35">
        <f>IFERROR(VLOOKUP(_xlfn.CONCAT(Table2[[#This Row],[LocationID]],"-",SUM(Table2[[#This Row],[Day of Date]]-3)),Table2[[Lookup]:[checkins]],4,FALSE),0)+Table2[[#This Row],[checkins-2]]</f>
        <v>1</v>
      </c>
      <c r="J35">
        <f>IFERROR(VLOOKUP(_xlfn.CONCAT(Table2[[#This Row],[LocationID]],"-",SUM(Table2[[#This Row],[Day of Date]]-4)),Table2[[Lookup]:[checkins]],4,FALSE),0)+Table2[[#This Row],[checkins-3]]</f>
        <v>1</v>
      </c>
      <c r="K35">
        <f>IFERROR(VLOOKUP(_xlfn.CONCAT(Table2[[#This Row],[LocationID]],"-",SUM(Table2[[#This Row],[Day of Date]]-5)),Table2[[Lookup]:[checkins]],4,FALSE),0)+Table2[[#This Row],[checkins-4]]</f>
        <v>1</v>
      </c>
      <c r="L35">
        <f>IFERROR(VLOOKUP(_xlfn.CONCAT(Table2[[#This Row],[LocationID]],"-",SUM(Table2[[#This Row],[Day of Date]]-6)),Table2[[Lookup]:[checkins]],4,FALSE),0)+Table2[[#This Row],[checkins-5]]</f>
        <v>1</v>
      </c>
      <c r="M35">
        <v>1</v>
      </c>
    </row>
    <row r="36" spans="1:15" x14ac:dyDescent="0.25">
      <c r="A36" t="s">
        <v>544</v>
      </c>
      <c r="B36" t="s">
        <v>548</v>
      </c>
      <c r="C36" t="str">
        <f>_xlfn.CONCAT(Table2[[#This Row],[LocationID]],"-",Table2[[#This Row],[Day of Date]])</f>
        <v>30242-42879</v>
      </c>
      <c r="D36">
        <v>30242</v>
      </c>
      <c r="E36" s="1">
        <v>42879</v>
      </c>
      <c r="F36">
        <v>1</v>
      </c>
      <c r="G36">
        <f>IFERROR(VLOOKUP(_xlfn.CONCAT(Table2[[#This Row],[LocationID]],"-",SUM(Table2[[#This Row],[Day of Date]]-1)),Table2[[Lookup]:[checkins]],4,FALSE),0)+Table2[[#This Row],[checkins]]</f>
        <v>1</v>
      </c>
      <c r="H36">
        <f>IFERROR(VLOOKUP(_xlfn.CONCAT(Table2[[#This Row],[LocationID]],"-",SUM(Table2[[#This Row],[Day of Date]]-2)),Table2[[Lookup]:[checkins]],4,FALSE),0)+Table2[[#This Row],[checkins-1]]</f>
        <v>1</v>
      </c>
      <c r="I36">
        <f>IFERROR(VLOOKUP(_xlfn.CONCAT(Table2[[#This Row],[LocationID]],"-",SUM(Table2[[#This Row],[Day of Date]]-3)),Table2[[Lookup]:[checkins]],4,FALSE),0)+Table2[[#This Row],[checkins-2]]</f>
        <v>1</v>
      </c>
      <c r="J36">
        <f>IFERROR(VLOOKUP(_xlfn.CONCAT(Table2[[#This Row],[LocationID]],"-",SUM(Table2[[#This Row],[Day of Date]]-4)),Table2[[Lookup]:[checkins]],4,FALSE),0)+Table2[[#This Row],[checkins-3]]</f>
        <v>1</v>
      </c>
      <c r="K36">
        <f>IFERROR(VLOOKUP(_xlfn.CONCAT(Table2[[#This Row],[LocationID]],"-",SUM(Table2[[#This Row],[Day of Date]]-5)),Table2[[Lookup]:[checkins]],4,FALSE),0)+Table2[[#This Row],[checkins-4]]</f>
        <v>1</v>
      </c>
      <c r="L36">
        <f>IFERROR(VLOOKUP(_xlfn.CONCAT(Table2[[#This Row],[LocationID]],"-",SUM(Table2[[#This Row],[Day of Date]]-6)),Table2[[Lookup]:[checkins]],4,FALSE),0)+Table2[[#This Row],[checkins-5]]</f>
        <v>1</v>
      </c>
      <c r="N36">
        <v>1</v>
      </c>
    </row>
    <row r="37" spans="1:15" x14ac:dyDescent="0.25">
      <c r="A37" t="s">
        <v>544</v>
      </c>
      <c r="B37" t="s">
        <v>548</v>
      </c>
      <c r="C37" t="str">
        <f>_xlfn.CONCAT(Table2[[#This Row],[LocationID]],"-",Table2[[#This Row],[Day of Date]])</f>
        <v>30242-43243</v>
      </c>
      <c r="D37">
        <v>30242</v>
      </c>
      <c r="E37" s="1">
        <v>43243</v>
      </c>
      <c r="F37">
        <v>1</v>
      </c>
      <c r="G37">
        <f>IFERROR(VLOOKUP(_xlfn.CONCAT(Table2[[#This Row],[LocationID]],"-",SUM(Table2[[#This Row],[Day of Date]]-1)),Table2[[Lookup]:[checkins]],4,FALSE),0)+Table2[[#This Row],[checkins]]</f>
        <v>1</v>
      </c>
      <c r="H37">
        <f>IFERROR(VLOOKUP(_xlfn.CONCAT(Table2[[#This Row],[LocationID]],"-",SUM(Table2[[#This Row],[Day of Date]]-2)),Table2[[Lookup]:[checkins]],4,FALSE),0)+Table2[[#This Row],[checkins-1]]</f>
        <v>1</v>
      </c>
      <c r="I37">
        <f>IFERROR(VLOOKUP(_xlfn.CONCAT(Table2[[#This Row],[LocationID]],"-",SUM(Table2[[#This Row],[Day of Date]]-3)),Table2[[Lookup]:[checkins]],4,FALSE),0)+Table2[[#This Row],[checkins-2]]</f>
        <v>1</v>
      </c>
      <c r="J37">
        <f>IFERROR(VLOOKUP(_xlfn.CONCAT(Table2[[#This Row],[LocationID]],"-",SUM(Table2[[#This Row],[Day of Date]]-4)),Table2[[Lookup]:[checkins]],4,FALSE),0)+Table2[[#This Row],[checkins-3]]</f>
        <v>1</v>
      </c>
      <c r="K37">
        <f>IFERROR(VLOOKUP(_xlfn.CONCAT(Table2[[#This Row],[LocationID]],"-",SUM(Table2[[#This Row],[Day of Date]]-5)),Table2[[Lookup]:[checkins]],4,FALSE),0)+Table2[[#This Row],[checkins-4]]</f>
        <v>1</v>
      </c>
      <c r="L37">
        <f>IFERROR(VLOOKUP(_xlfn.CONCAT(Table2[[#This Row],[LocationID]],"-",SUM(Table2[[#This Row],[Day of Date]]-6)),Table2[[Lookup]:[checkins]],4,FALSE),0)+Table2[[#This Row],[checkins-5]]</f>
        <v>1</v>
      </c>
    </row>
    <row r="38" spans="1:15" x14ac:dyDescent="0.25">
      <c r="A38" t="s">
        <v>544</v>
      </c>
      <c r="B38" t="s">
        <v>549</v>
      </c>
      <c r="C38" t="str">
        <f>_xlfn.CONCAT(Table2[[#This Row],[LocationID]],"-",Table2[[#This Row],[Day of Date]])</f>
        <v>30312-42857</v>
      </c>
      <c r="D38">
        <v>30312</v>
      </c>
      <c r="E38" s="1">
        <v>42857</v>
      </c>
      <c r="F38">
        <v>1</v>
      </c>
      <c r="G38">
        <f>IFERROR(VLOOKUP(_xlfn.CONCAT(Table2[[#This Row],[LocationID]],"-",SUM(Table2[[#This Row],[Day of Date]]-1)),Table2[[Lookup]:[checkins]],4,FALSE),0)+Table2[[#This Row],[checkins]]</f>
        <v>1</v>
      </c>
      <c r="H38">
        <f>IFERROR(VLOOKUP(_xlfn.CONCAT(Table2[[#This Row],[LocationID]],"-",SUM(Table2[[#This Row],[Day of Date]]-2)),Table2[[Lookup]:[checkins]],4,FALSE),0)+Table2[[#This Row],[checkins-1]]</f>
        <v>1</v>
      </c>
      <c r="I38">
        <f>IFERROR(VLOOKUP(_xlfn.CONCAT(Table2[[#This Row],[LocationID]],"-",SUM(Table2[[#This Row],[Day of Date]]-3)),Table2[[Lookup]:[checkins]],4,FALSE),0)+Table2[[#This Row],[checkins-2]]</f>
        <v>1</v>
      </c>
      <c r="J38">
        <f>IFERROR(VLOOKUP(_xlfn.CONCAT(Table2[[#This Row],[LocationID]],"-",SUM(Table2[[#This Row],[Day of Date]]-4)),Table2[[Lookup]:[checkins]],4,FALSE),0)+Table2[[#This Row],[checkins-3]]</f>
        <v>1</v>
      </c>
      <c r="K38">
        <f>IFERROR(VLOOKUP(_xlfn.CONCAT(Table2[[#This Row],[LocationID]],"-",SUM(Table2[[#This Row],[Day of Date]]-5)),Table2[[Lookup]:[checkins]],4,FALSE),0)+Table2[[#This Row],[checkins-4]]</f>
        <v>1</v>
      </c>
      <c r="L38">
        <f>IFERROR(VLOOKUP(_xlfn.CONCAT(Table2[[#This Row],[LocationID]],"-",SUM(Table2[[#This Row],[Day of Date]]-6)),Table2[[Lookup]:[checkins]],4,FALSE),0)+Table2[[#This Row],[checkins-5]]</f>
        <v>1</v>
      </c>
      <c r="N38">
        <v>2</v>
      </c>
      <c r="O38">
        <v>2</v>
      </c>
    </row>
    <row r="39" spans="1:15" x14ac:dyDescent="0.25">
      <c r="A39" t="s">
        <v>544</v>
      </c>
      <c r="B39" t="s">
        <v>549</v>
      </c>
      <c r="C39" t="str">
        <f>_xlfn.CONCAT(Table2[[#This Row],[LocationID]],"-",Table2[[#This Row],[Day of Date]])</f>
        <v>30312-42864</v>
      </c>
      <c r="D39">
        <v>30312</v>
      </c>
      <c r="E39" s="1">
        <v>42864</v>
      </c>
      <c r="F39">
        <v>1</v>
      </c>
      <c r="G39">
        <f>IFERROR(VLOOKUP(_xlfn.CONCAT(Table2[[#This Row],[LocationID]],"-",SUM(Table2[[#This Row],[Day of Date]]-1)),Table2[[Lookup]:[checkins]],4,FALSE),0)+Table2[[#This Row],[checkins]]</f>
        <v>1</v>
      </c>
      <c r="H39">
        <f>IFERROR(VLOOKUP(_xlfn.CONCAT(Table2[[#This Row],[LocationID]],"-",SUM(Table2[[#This Row],[Day of Date]]-2)),Table2[[Lookup]:[checkins]],4,FALSE),0)+Table2[[#This Row],[checkins-1]]</f>
        <v>1</v>
      </c>
      <c r="I39">
        <f>IFERROR(VLOOKUP(_xlfn.CONCAT(Table2[[#This Row],[LocationID]],"-",SUM(Table2[[#This Row],[Day of Date]]-3)),Table2[[Lookup]:[checkins]],4,FALSE),0)+Table2[[#This Row],[checkins-2]]</f>
        <v>1</v>
      </c>
      <c r="J39">
        <f>IFERROR(VLOOKUP(_xlfn.CONCAT(Table2[[#This Row],[LocationID]],"-",SUM(Table2[[#This Row],[Day of Date]]-4)),Table2[[Lookup]:[checkins]],4,FALSE),0)+Table2[[#This Row],[checkins-3]]</f>
        <v>1</v>
      </c>
      <c r="K39">
        <f>IFERROR(VLOOKUP(_xlfn.CONCAT(Table2[[#This Row],[LocationID]],"-",SUM(Table2[[#This Row],[Day of Date]]-5)),Table2[[Lookup]:[checkins]],4,FALSE),0)+Table2[[#This Row],[checkins-4]]</f>
        <v>1</v>
      </c>
      <c r="L39">
        <f>IFERROR(VLOOKUP(_xlfn.CONCAT(Table2[[#This Row],[LocationID]],"-",SUM(Table2[[#This Row],[Day of Date]]-6)),Table2[[Lookup]:[checkins]],4,FALSE),0)+Table2[[#This Row],[checkins-5]]</f>
        <v>1</v>
      </c>
      <c r="N39">
        <v>4</v>
      </c>
    </row>
    <row r="40" spans="1:15" x14ac:dyDescent="0.25">
      <c r="A40" t="s">
        <v>544</v>
      </c>
      <c r="B40" t="s">
        <v>549</v>
      </c>
      <c r="C40" t="str">
        <f>_xlfn.CONCAT(Table2[[#This Row],[LocationID]],"-",Table2[[#This Row],[Day of Date]])</f>
        <v>30312-42870</v>
      </c>
      <c r="D40">
        <v>30312</v>
      </c>
      <c r="E40" s="1">
        <v>42870</v>
      </c>
      <c r="F40">
        <v>1</v>
      </c>
      <c r="G40">
        <f>IFERROR(VLOOKUP(_xlfn.CONCAT(Table2[[#This Row],[LocationID]],"-",SUM(Table2[[#This Row],[Day of Date]]-1)),Table2[[Lookup]:[checkins]],4,FALSE),0)+Table2[[#This Row],[checkins]]</f>
        <v>1</v>
      </c>
      <c r="H40">
        <f>IFERROR(VLOOKUP(_xlfn.CONCAT(Table2[[#This Row],[LocationID]],"-",SUM(Table2[[#This Row],[Day of Date]]-2)),Table2[[Lookup]:[checkins]],4,FALSE),0)+Table2[[#This Row],[checkins-1]]</f>
        <v>1</v>
      </c>
      <c r="I40">
        <f>IFERROR(VLOOKUP(_xlfn.CONCAT(Table2[[#This Row],[LocationID]],"-",SUM(Table2[[#This Row],[Day of Date]]-3)),Table2[[Lookup]:[checkins]],4,FALSE),0)+Table2[[#This Row],[checkins-2]]</f>
        <v>1</v>
      </c>
      <c r="J40">
        <f>IFERROR(VLOOKUP(_xlfn.CONCAT(Table2[[#This Row],[LocationID]],"-",SUM(Table2[[#This Row],[Day of Date]]-4)),Table2[[Lookup]:[checkins]],4,FALSE),0)+Table2[[#This Row],[checkins-3]]</f>
        <v>1</v>
      </c>
      <c r="K40">
        <f>IFERROR(VLOOKUP(_xlfn.CONCAT(Table2[[#This Row],[LocationID]],"-",SUM(Table2[[#This Row],[Day of Date]]-5)),Table2[[Lookup]:[checkins]],4,FALSE),0)+Table2[[#This Row],[checkins-4]]</f>
        <v>1</v>
      </c>
      <c r="L40">
        <f>IFERROR(VLOOKUP(_xlfn.CONCAT(Table2[[#This Row],[LocationID]],"-",SUM(Table2[[#This Row],[Day of Date]]-6)),Table2[[Lookup]:[checkins]],4,FALSE),0)+Table2[[#This Row],[checkins-5]]</f>
        <v>2</v>
      </c>
    </row>
    <row r="41" spans="1:15" x14ac:dyDescent="0.25">
      <c r="A41" t="s">
        <v>544</v>
      </c>
      <c r="B41" t="s">
        <v>549</v>
      </c>
      <c r="C41" t="str">
        <f>_xlfn.CONCAT(Table2[[#This Row],[LocationID]],"-",Table2[[#This Row],[Day of Date]])</f>
        <v>30312-42874</v>
      </c>
      <c r="D41">
        <v>30312</v>
      </c>
      <c r="E41" s="1">
        <v>42874</v>
      </c>
      <c r="F41">
        <v>1</v>
      </c>
      <c r="G41">
        <f>IFERROR(VLOOKUP(_xlfn.CONCAT(Table2[[#This Row],[LocationID]],"-",SUM(Table2[[#This Row],[Day of Date]]-1)),Table2[[Lookup]:[checkins]],4,FALSE),0)+Table2[[#This Row],[checkins]]</f>
        <v>1</v>
      </c>
      <c r="H41">
        <f>IFERROR(VLOOKUP(_xlfn.CONCAT(Table2[[#This Row],[LocationID]],"-",SUM(Table2[[#This Row],[Day of Date]]-2)),Table2[[Lookup]:[checkins]],4,FALSE),0)+Table2[[#This Row],[checkins-1]]</f>
        <v>1</v>
      </c>
      <c r="I41">
        <f>IFERROR(VLOOKUP(_xlfn.CONCAT(Table2[[#This Row],[LocationID]],"-",SUM(Table2[[#This Row],[Day of Date]]-3)),Table2[[Lookup]:[checkins]],4,FALSE),0)+Table2[[#This Row],[checkins-2]]</f>
        <v>1</v>
      </c>
      <c r="J41">
        <f>IFERROR(VLOOKUP(_xlfn.CONCAT(Table2[[#This Row],[LocationID]],"-",SUM(Table2[[#This Row],[Day of Date]]-4)),Table2[[Lookup]:[checkins]],4,FALSE),0)+Table2[[#This Row],[checkins-3]]</f>
        <v>2</v>
      </c>
      <c r="K41">
        <f>IFERROR(VLOOKUP(_xlfn.CONCAT(Table2[[#This Row],[LocationID]],"-",SUM(Table2[[#This Row],[Day of Date]]-5)),Table2[[Lookup]:[checkins]],4,FALSE),0)+Table2[[#This Row],[checkins-4]]</f>
        <v>2</v>
      </c>
      <c r="L41">
        <f>IFERROR(VLOOKUP(_xlfn.CONCAT(Table2[[#This Row],[LocationID]],"-",SUM(Table2[[#This Row],[Day of Date]]-6)),Table2[[Lookup]:[checkins]],4,FALSE),0)+Table2[[#This Row],[checkins-5]]</f>
        <v>2</v>
      </c>
      <c r="N41">
        <v>2</v>
      </c>
    </row>
    <row r="42" spans="1:15" x14ac:dyDescent="0.25">
      <c r="A42" t="s">
        <v>544</v>
      </c>
      <c r="B42" t="s">
        <v>549</v>
      </c>
      <c r="C42" t="str">
        <f>_xlfn.CONCAT(Table2[[#This Row],[LocationID]],"-",Table2[[#This Row],[Day of Date]])</f>
        <v>30312-42878</v>
      </c>
      <c r="D42">
        <v>30312</v>
      </c>
      <c r="E42" s="1">
        <v>42878</v>
      </c>
      <c r="F42">
        <v>1</v>
      </c>
      <c r="G42">
        <f>IFERROR(VLOOKUP(_xlfn.CONCAT(Table2[[#This Row],[LocationID]],"-",SUM(Table2[[#This Row],[Day of Date]]-1)),Table2[[Lookup]:[checkins]],4,FALSE),0)+Table2[[#This Row],[checkins]]</f>
        <v>1</v>
      </c>
      <c r="H42">
        <f>IFERROR(VLOOKUP(_xlfn.CONCAT(Table2[[#This Row],[LocationID]],"-",SUM(Table2[[#This Row],[Day of Date]]-2)),Table2[[Lookup]:[checkins]],4,FALSE),0)+Table2[[#This Row],[checkins-1]]</f>
        <v>1</v>
      </c>
      <c r="I42">
        <f>IFERROR(VLOOKUP(_xlfn.CONCAT(Table2[[#This Row],[LocationID]],"-",SUM(Table2[[#This Row],[Day of Date]]-3)),Table2[[Lookup]:[checkins]],4,FALSE),0)+Table2[[#This Row],[checkins-2]]</f>
        <v>1</v>
      </c>
      <c r="J42">
        <f>IFERROR(VLOOKUP(_xlfn.CONCAT(Table2[[#This Row],[LocationID]],"-",SUM(Table2[[#This Row],[Day of Date]]-4)),Table2[[Lookup]:[checkins]],4,FALSE),0)+Table2[[#This Row],[checkins-3]]</f>
        <v>2</v>
      </c>
      <c r="K42">
        <f>IFERROR(VLOOKUP(_xlfn.CONCAT(Table2[[#This Row],[LocationID]],"-",SUM(Table2[[#This Row],[Day of Date]]-5)),Table2[[Lookup]:[checkins]],4,FALSE),0)+Table2[[#This Row],[checkins-4]]</f>
        <v>2</v>
      </c>
      <c r="L42">
        <f>IFERROR(VLOOKUP(_xlfn.CONCAT(Table2[[#This Row],[LocationID]],"-",SUM(Table2[[#This Row],[Day of Date]]-6)),Table2[[Lookup]:[checkins]],4,FALSE),0)+Table2[[#This Row],[checkins-5]]</f>
        <v>2</v>
      </c>
    </row>
    <row r="43" spans="1:15" x14ac:dyDescent="0.25">
      <c r="A43" t="s">
        <v>544</v>
      </c>
      <c r="B43" t="s">
        <v>549</v>
      </c>
      <c r="C43" t="str">
        <f>_xlfn.CONCAT(Table2[[#This Row],[LocationID]],"-",Table2[[#This Row],[Day of Date]])</f>
        <v>30312-43231</v>
      </c>
      <c r="D43">
        <v>30312</v>
      </c>
      <c r="E43" s="1">
        <v>43231</v>
      </c>
      <c r="F43">
        <v>1</v>
      </c>
      <c r="G43">
        <f>IFERROR(VLOOKUP(_xlfn.CONCAT(Table2[[#This Row],[LocationID]],"-",SUM(Table2[[#This Row],[Day of Date]]-1)),Table2[[Lookup]:[checkins]],4,FALSE),0)+Table2[[#This Row],[checkins]]</f>
        <v>1</v>
      </c>
      <c r="H43">
        <f>IFERROR(VLOOKUP(_xlfn.CONCAT(Table2[[#This Row],[LocationID]],"-",SUM(Table2[[#This Row],[Day of Date]]-2)),Table2[[Lookup]:[checkins]],4,FALSE),0)+Table2[[#This Row],[checkins-1]]</f>
        <v>1</v>
      </c>
      <c r="I43">
        <f>IFERROR(VLOOKUP(_xlfn.CONCAT(Table2[[#This Row],[LocationID]],"-",SUM(Table2[[#This Row],[Day of Date]]-3)),Table2[[Lookup]:[checkins]],4,FALSE),0)+Table2[[#This Row],[checkins-2]]</f>
        <v>1</v>
      </c>
      <c r="J43">
        <f>IFERROR(VLOOKUP(_xlfn.CONCAT(Table2[[#This Row],[LocationID]],"-",SUM(Table2[[#This Row],[Day of Date]]-4)),Table2[[Lookup]:[checkins]],4,FALSE),0)+Table2[[#This Row],[checkins-3]]</f>
        <v>1</v>
      </c>
      <c r="K43">
        <f>IFERROR(VLOOKUP(_xlfn.CONCAT(Table2[[#This Row],[LocationID]],"-",SUM(Table2[[#This Row],[Day of Date]]-5)),Table2[[Lookup]:[checkins]],4,FALSE),0)+Table2[[#This Row],[checkins-4]]</f>
        <v>1</v>
      </c>
      <c r="L43">
        <f>IFERROR(VLOOKUP(_xlfn.CONCAT(Table2[[#This Row],[LocationID]],"-",SUM(Table2[[#This Row],[Day of Date]]-6)),Table2[[Lookup]:[checkins]],4,FALSE),0)+Table2[[#This Row],[checkins-5]]</f>
        <v>1</v>
      </c>
      <c r="N43">
        <v>8</v>
      </c>
      <c r="O43">
        <v>1</v>
      </c>
    </row>
    <row r="44" spans="1:15" x14ac:dyDescent="0.25">
      <c r="A44" t="s">
        <v>544</v>
      </c>
      <c r="B44" t="s">
        <v>549</v>
      </c>
      <c r="C44" t="str">
        <f>_xlfn.CONCAT(Table2[[#This Row],[LocationID]],"-",Table2[[#This Row],[Day of Date]])</f>
        <v>30312-43234</v>
      </c>
      <c r="D44">
        <v>30312</v>
      </c>
      <c r="E44" s="1">
        <v>43234</v>
      </c>
      <c r="F44">
        <v>1</v>
      </c>
      <c r="G44">
        <f>IFERROR(VLOOKUP(_xlfn.CONCAT(Table2[[#This Row],[LocationID]],"-",SUM(Table2[[#This Row],[Day of Date]]-1)),Table2[[Lookup]:[checkins]],4,FALSE),0)+Table2[[#This Row],[checkins]]</f>
        <v>1</v>
      </c>
      <c r="H44">
        <f>IFERROR(VLOOKUP(_xlfn.CONCAT(Table2[[#This Row],[LocationID]],"-",SUM(Table2[[#This Row],[Day of Date]]-2)),Table2[[Lookup]:[checkins]],4,FALSE),0)+Table2[[#This Row],[checkins-1]]</f>
        <v>1</v>
      </c>
      <c r="I44">
        <f>IFERROR(VLOOKUP(_xlfn.CONCAT(Table2[[#This Row],[LocationID]],"-",SUM(Table2[[#This Row],[Day of Date]]-3)),Table2[[Lookup]:[checkins]],4,FALSE),0)+Table2[[#This Row],[checkins-2]]</f>
        <v>2</v>
      </c>
      <c r="J44">
        <f>IFERROR(VLOOKUP(_xlfn.CONCAT(Table2[[#This Row],[LocationID]],"-",SUM(Table2[[#This Row],[Day of Date]]-4)),Table2[[Lookup]:[checkins]],4,FALSE),0)+Table2[[#This Row],[checkins-3]]</f>
        <v>2</v>
      </c>
      <c r="K44">
        <f>IFERROR(VLOOKUP(_xlfn.CONCAT(Table2[[#This Row],[LocationID]],"-",SUM(Table2[[#This Row],[Day of Date]]-5)),Table2[[Lookup]:[checkins]],4,FALSE),0)+Table2[[#This Row],[checkins-4]]</f>
        <v>2</v>
      </c>
      <c r="L44">
        <f>IFERROR(VLOOKUP(_xlfn.CONCAT(Table2[[#This Row],[LocationID]],"-",SUM(Table2[[#This Row],[Day of Date]]-6)),Table2[[Lookup]:[checkins]],4,FALSE),0)+Table2[[#This Row],[checkins-5]]</f>
        <v>2</v>
      </c>
      <c r="N44">
        <v>5</v>
      </c>
    </row>
    <row r="45" spans="1:15" x14ac:dyDescent="0.25">
      <c r="A45" t="s">
        <v>544</v>
      </c>
      <c r="B45" t="s">
        <v>549</v>
      </c>
      <c r="C45" t="str">
        <f>_xlfn.CONCAT(Table2[[#This Row],[LocationID]],"-",Table2[[#This Row],[Day of Date]])</f>
        <v>30312-43235</v>
      </c>
      <c r="D45">
        <v>30312</v>
      </c>
      <c r="E45" s="1">
        <v>43235</v>
      </c>
      <c r="F45">
        <v>1</v>
      </c>
      <c r="G45">
        <f>IFERROR(VLOOKUP(_xlfn.CONCAT(Table2[[#This Row],[LocationID]],"-",SUM(Table2[[#This Row],[Day of Date]]-1)),Table2[[Lookup]:[checkins]],4,FALSE),0)+Table2[[#This Row],[checkins]]</f>
        <v>2</v>
      </c>
      <c r="H45">
        <f>IFERROR(VLOOKUP(_xlfn.CONCAT(Table2[[#This Row],[LocationID]],"-",SUM(Table2[[#This Row],[Day of Date]]-2)),Table2[[Lookup]:[checkins]],4,FALSE),0)+Table2[[#This Row],[checkins-1]]</f>
        <v>2</v>
      </c>
      <c r="I45">
        <f>IFERROR(VLOOKUP(_xlfn.CONCAT(Table2[[#This Row],[LocationID]],"-",SUM(Table2[[#This Row],[Day of Date]]-3)),Table2[[Lookup]:[checkins]],4,FALSE),0)+Table2[[#This Row],[checkins-2]]</f>
        <v>2</v>
      </c>
      <c r="J45">
        <f>IFERROR(VLOOKUP(_xlfn.CONCAT(Table2[[#This Row],[LocationID]],"-",SUM(Table2[[#This Row],[Day of Date]]-4)),Table2[[Lookup]:[checkins]],4,FALSE),0)+Table2[[#This Row],[checkins-3]]</f>
        <v>3</v>
      </c>
      <c r="K45">
        <f>IFERROR(VLOOKUP(_xlfn.CONCAT(Table2[[#This Row],[LocationID]],"-",SUM(Table2[[#This Row],[Day of Date]]-5)),Table2[[Lookup]:[checkins]],4,FALSE),0)+Table2[[#This Row],[checkins-4]]</f>
        <v>3</v>
      </c>
      <c r="L45">
        <f>IFERROR(VLOOKUP(_xlfn.CONCAT(Table2[[#This Row],[LocationID]],"-",SUM(Table2[[#This Row],[Day of Date]]-6)),Table2[[Lookup]:[checkins]],4,FALSE),0)+Table2[[#This Row],[checkins-5]]</f>
        <v>3</v>
      </c>
      <c r="N45">
        <v>4</v>
      </c>
      <c r="O45">
        <v>1</v>
      </c>
    </row>
    <row r="46" spans="1:15" x14ac:dyDescent="0.25">
      <c r="A46" t="s">
        <v>544</v>
      </c>
      <c r="B46" t="s">
        <v>549</v>
      </c>
      <c r="C46" t="str">
        <f>_xlfn.CONCAT(Table2[[#This Row],[LocationID]],"-",Table2[[#This Row],[Day of Date]])</f>
        <v>30312-43238</v>
      </c>
      <c r="D46">
        <v>30312</v>
      </c>
      <c r="E46" s="1">
        <v>43238</v>
      </c>
      <c r="F46">
        <v>1</v>
      </c>
      <c r="G46">
        <f>IFERROR(VLOOKUP(_xlfn.CONCAT(Table2[[#This Row],[LocationID]],"-",SUM(Table2[[#This Row],[Day of Date]]-1)),Table2[[Lookup]:[checkins]],4,FALSE),0)+Table2[[#This Row],[checkins]]</f>
        <v>1</v>
      </c>
      <c r="H46">
        <f>IFERROR(VLOOKUP(_xlfn.CONCAT(Table2[[#This Row],[LocationID]],"-",SUM(Table2[[#This Row],[Day of Date]]-2)),Table2[[Lookup]:[checkins]],4,FALSE),0)+Table2[[#This Row],[checkins-1]]</f>
        <v>1</v>
      </c>
      <c r="I46">
        <f>IFERROR(VLOOKUP(_xlfn.CONCAT(Table2[[#This Row],[LocationID]],"-",SUM(Table2[[#This Row],[Day of Date]]-3)),Table2[[Lookup]:[checkins]],4,FALSE),0)+Table2[[#This Row],[checkins-2]]</f>
        <v>2</v>
      </c>
      <c r="J46">
        <f>IFERROR(VLOOKUP(_xlfn.CONCAT(Table2[[#This Row],[LocationID]],"-",SUM(Table2[[#This Row],[Day of Date]]-4)),Table2[[Lookup]:[checkins]],4,FALSE),0)+Table2[[#This Row],[checkins-3]]</f>
        <v>3</v>
      </c>
      <c r="K46">
        <f>IFERROR(VLOOKUP(_xlfn.CONCAT(Table2[[#This Row],[LocationID]],"-",SUM(Table2[[#This Row],[Day of Date]]-5)),Table2[[Lookup]:[checkins]],4,FALSE),0)+Table2[[#This Row],[checkins-4]]</f>
        <v>3</v>
      </c>
      <c r="L46">
        <f>IFERROR(VLOOKUP(_xlfn.CONCAT(Table2[[#This Row],[LocationID]],"-",SUM(Table2[[#This Row],[Day of Date]]-6)),Table2[[Lookup]:[checkins]],4,FALSE),0)+Table2[[#This Row],[checkins-5]]</f>
        <v>3</v>
      </c>
    </row>
    <row r="47" spans="1:15" x14ac:dyDescent="0.25">
      <c r="A47" t="s">
        <v>544</v>
      </c>
      <c r="B47" t="s">
        <v>549</v>
      </c>
      <c r="C47" t="str">
        <f>_xlfn.CONCAT(Table2[[#This Row],[LocationID]],"-",Table2[[#This Row],[Day of Date]])</f>
        <v>30313-42856</v>
      </c>
      <c r="D47">
        <v>30313</v>
      </c>
      <c r="E47" s="1">
        <v>42856</v>
      </c>
      <c r="F47">
        <v>1</v>
      </c>
      <c r="G47">
        <f>IFERROR(VLOOKUP(_xlfn.CONCAT(Table2[[#This Row],[LocationID]],"-",SUM(Table2[[#This Row],[Day of Date]]-1)),Table2[[Lookup]:[checkins]],4,FALSE),0)+Table2[[#This Row],[checkins]]</f>
        <v>1</v>
      </c>
      <c r="H47">
        <f>IFERROR(VLOOKUP(_xlfn.CONCAT(Table2[[#This Row],[LocationID]],"-",SUM(Table2[[#This Row],[Day of Date]]-2)),Table2[[Lookup]:[checkins]],4,FALSE),0)+Table2[[#This Row],[checkins-1]]</f>
        <v>1</v>
      </c>
      <c r="I47">
        <f>IFERROR(VLOOKUP(_xlfn.CONCAT(Table2[[#This Row],[LocationID]],"-",SUM(Table2[[#This Row],[Day of Date]]-3)),Table2[[Lookup]:[checkins]],4,FALSE),0)+Table2[[#This Row],[checkins-2]]</f>
        <v>1</v>
      </c>
      <c r="J47">
        <f>IFERROR(VLOOKUP(_xlfn.CONCAT(Table2[[#This Row],[LocationID]],"-",SUM(Table2[[#This Row],[Day of Date]]-4)),Table2[[Lookup]:[checkins]],4,FALSE),0)+Table2[[#This Row],[checkins-3]]</f>
        <v>1</v>
      </c>
      <c r="K47">
        <f>IFERROR(VLOOKUP(_xlfn.CONCAT(Table2[[#This Row],[LocationID]],"-",SUM(Table2[[#This Row],[Day of Date]]-5)),Table2[[Lookup]:[checkins]],4,FALSE),0)+Table2[[#This Row],[checkins-4]]</f>
        <v>1</v>
      </c>
      <c r="L47">
        <f>IFERROR(VLOOKUP(_xlfn.CONCAT(Table2[[#This Row],[LocationID]],"-",SUM(Table2[[#This Row],[Day of Date]]-6)),Table2[[Lookup]:[checkins]],4,FALSE),0)+Table2[[#This Row],[checkins-5]]</f>
        <v>1</v>
      </c>
      <c r="N47">
        <v>1</v>
      </c>
      <c r="O47">
        <v>1</v>
      </c>
    </row>
    <row r="48" spans="1:15" x14ac:dyDescent="0.25">
      <c r="A48" t="s">
        <v>544</v>
      </c>
      <c r="B48" t="s">
        <v>549</v>
      </c>
      <c r="C48" t="str">
        <f>_xlfn.CONCAT(Table2[[#This Row],[LocationID]],"-",Table2[[#This Row],[Day of Date]])</f>
        <v>30313-42879</v>
      </c>
      <c r="D48">
        <v>30313</v>
      </c>
      <c r="E48" s="1">
        <v>42879</v>
      </c>
      <c r="F48">
        <v>1</v>
      </c>
      <c r="G48">
        <f>IFERROR(VLOOKUP(_xlfn.CONCAT(Table2[[#This Row],[LocationID]],"-",SUM(Table2[[#This Row],[Day of Date]]-1)),Table2[[Lookup]:[checkins]],4,FALSE),0)+Table2[[#This Row],[checkins]]</f>
        <v>1</v>
      </c>
      <c r="H48">
        <f>IFERROR(VLOOKUP(_xlfn.CONCAT(Table2[[#This Row],[LocationID]],"-",SUM(Table2[[#This Row],[Day of Date]]-2)),Table2[[Lookup]:[checkins]],4,FALSE),0)+Table2[[#This Row],[checkins-1]]</f>
        <v>1</v>
      </c>
      <c r="I48">
        <f>IFERROR(VLOOKUP(_xlfn.CONCAT(Table2[[#This Row],[LocationID]],"-",SUM(Table2[[#This Row],[Day of Date]]-3)),Table2[[Lookup]:[checkins]],4,FALSE),0)+Table2[[#This Row],[checkins-2]]</f>
        <v>1</v>
      </c>
      <c r="J48">
        <f>IFERROR(VLOOKUP(_xlfn.CONCAT(Table2[[#This Row],[LocationID]],"-",SUM(Table2[[#This Row],[Day of Date]]-4)),Table2[[Lookup]:[checkins]],4,FALSE),0)+Table2[[#This Row],[checkins-3]]</f>
        <v>1</v>
      </c>
      <c r="K48">
        <f>IFERROR(VLOOKUP(_xlfn.CONCAT(Table2[[#This Row],[LocationID]],"-",SUM(Table2[[#This Row],[Day of Date]]-5)),Table2[[Lookup]:[checkins]],4,FALSE),0)+Table2[[#This Row],[checkins-4]]</f>
        <v>1</v>
      </c>
      <c r="L48">
        <f>IFERROR(VLOOKUP(_xlfn.CONCAT(Table2[[#This Row],[LocationID]],"-",SUM(Table2[[#This Row],[Day of Date]]-6)),Table2[[Lookup]:[checkins]],4,FALSE),0)+Table2[[#This Row],[checkins-5]]</f>
        <v>1</v>
      </c>
    </row>
    <row r="49" spans="1:15" x14ac:dyDescent="0.25">
      <c r="A49" t="s">
        <v>544</v>
      </c>
      <c r="B49" t="s">
        <v>549</v>
      </c>
      <c r="C49" t="str">
        <f>_xlfn.CONCAT(Table2[[#This Row],[LocationID]],"-",Table2[[#This Row],[Day of Date]])</f>
        <v>30313-43227</v>
      </c>
      <c r="D49">
        <v>30313</v>
      </c>
      <c r="E49" s="1">
        <v>43227</v>
      </c>
      <c r="F49">
        <v>1</v>
      </c>
      <c r="G49">
        <f>IFERROR(VLOOKUP(_xlfn.CONCAT(Table2[[#This Row],[LocationID]],"-",SUM(Table2[[#This Row],[Day of Date]]-1)),Table2[[Lookup]:[checkins]],4,FALSE),0)+Table2[[#This Row],[checkins]]</f>
        <v>1</v>
      </c>
      <c r="H49">
        <f>IFERROR(VLOOKUP(_xlfn.CONCAT(Table2[[#This Row],[LocationID]],"-",SUM(Table2[[#This Row],[Day of Date]]-2)),Table2[[Lookup]:[checkins]],4,FALSE),0)+Table2[[#This Row],[checkins-1]]</f>
        <v>1</v>
      </c>
      <c r="I49">
        <f>IFERROR(VLOOKUP(_xlfn.CONCAT(Table2[[#This Row],[LocationID]],"-",SUM(Table2[[#This Row],[Day of Date]]-3)),Table2[[Lookup]:[checkins]],4,FALSE),0)+Table2[[#This Row],[checkins-2]]</f>
        <v>1</v>
      </c>
      <c r="J49">
        <f>IFERROR(VLOOKUP(_xlfn.CONCAT(Table2[[#This Row],[LocationID]],"-",SUM(Table2[[#This Row],[Day of Date]]-4)),Table2[[Lookup]:[checkins]],4,FALSE),0)+Table2[[#This Row],[checkins-3]]</f>
        <v>1</v>
      </c>
      <c r="K49">
        <f>IFERROR(VLOOKUP(_xlfn.CONCAT(Table2[[#This Row],[LocationID]],"-",SUM(Table2[[#This Row],[Day of Date]]-5)),Table2[[Lookup]:[checkins]],4,FALSE),0)+Table2[[#This Row],[checkins-4]]</f>
        <v>1</v>
      </c>
      <c r="L49">
        <f>IFERROR(VLOOKUP(_xlfn.CONCAT(Table2[[#This Row],[LocationID]],"-",SUM(Table2[[#This Row],[Day of Date]]-6)),Table2[[Lookup]:[checkins]],4,FALSE),0)+Table2[[#This Row],[checkins-5]]</f>
        <v>1</v>
      </c>
      <c r="N49">
        <v>6</v>
      </c>
      <c r="O49">
        <v>1</v>
      </c>
    </row>
    <row r="50" spans="1:15" x14ac:dyDescent="0.25">
      <c r="A50" t="s">
        <v>544</v>
      </c>
      <c r="B50" t="s">
        <v>549</v>
      </c>
      <c r="C50" t="str">
        <f>_xlfn.CONCAT(Table2[[#This Row],[LocationID]],"-",Table2[[#This Row],[Day of Date]])</f>
        <v>30314-42871</v>
      </c>
      <c r="D50">
        <v>30314</v>
      </c>
      <c r="E50" s="1">
        <v>42871</v>
      </c>
      <c r="F50">
        <v>1</v>
      </c>
      <c r="G50">
        <f>IFERROR(VLOOKUP(_xlfn.CONCAT(Table2[[#This Row],[LocationID]],"-",SUM(Table2[[#This Row],[Day of Date]]-1)),Table2[[Lookup]:[checkins]],4,FALSE),0)+Table2[[#This Row],[checkins]]</f>
        <v>1</v>
      </c>
      <c r="H50">
        <f>IFERROR(VLOOKUP(_xlfn.CONCAT(Table2[[#This Row],[LocationID]],"-",SUM(Table2[[#This Row],[Day of Date]]-2)),Table2[[Lookup]:[checkins]],4,FALSE),0)+Table2[[#This Row],[checkins-1]]</f>
        <v>1</v>
      </c>
      <c r="I50">
        <f>IFERROR(VLOOKUP(_xlfn.CONCAT(Table2[[#This Row],[LocationID]],"-",SUM(Table2[[#This Row],[Day of Date]]-3)),Table2[[Lookup]:[checkins]],4,FALSE),0)+Table2[[#This Row],[checkins-2]]</f>
        <v>1</v>
      </c>
      <c r="J50">
        <f>IFERROR(VLOOKUP(_xlfn.CONCAT(Table2[[#This Row],[LocationID]],"-",SUM(Table2[[#This Row],[Day of Date]]-4)),Table2[[Lookup]:[checkins]],4,FALSE),0)+Table2[[#This Row],[checkins-3]]</f>
        <v>1</v>
      </c>
      <c r="K50">
        <f>IFERROR(VLOOKUP(_xlfn.CONCAT(Table2[[#This Row],[LocationID]],"-",SUM(Table2[[#This Row],[Day of Date]]-5)),Table2[[Lookup]:[checkins]],4,FALSE),0)+Table2[[#This Row],[checkins-4]]</f>
        <v>1</v>
      </c>
      <c r="L50">
        <f>IFERROR(VLOOKUP(_xlfn.CONCAT(Table2[[#This Row],[LocationID]],"-",SUM(Table2[[#This Row],[Day of Date]]-6)),Table2[[Lookup]:[checkins]],4,FALSE),0)+Table2[[#This Row],[checkins-5]]</f>
        <v>1</v>
      </c>
      <c r="N50">
        <v>9</v>
      </c>
    </row>
    <row r="51" spans="1:15" x14ac:dyDescent="0.25">
      <c r="A51" t="s">
        <v>544</v>
      </c>
      <c r="B51" t="s">
        <v>549</v>
      </c>
      <c r="C51" t="str">
        <f>_xlfn.CONCAT(Table2[[#This Row],[LocationID]],"-",Table2[[#This Row],[Day of Date]])</f>
        <v>30314-42880</v>
      </c>
      <c r="D51">
        <v>30314</v>
      </c>
      <c r="E51" s="1">
        <v>42880</v>
      </c>
      <c r="F51">
        <v>1</v>
      </c>
      <c r="G51">
        <f>IFERROR(VLOOKUP(_xlfn.CONCAT(Table2[[#This Row],[LocationID]],"-",SUM(Table2[[#This Row],[Day of Date]]-1)),Table2[[Lookup]:[checkins]],4,FALSE),0)+Table2[[#This Row],[checkins]]</f>
        <v>1</v>
      </c>
      <c r="H51">
        <f>IFERROR(VLOOKUP(_xlfn.CONCAT(Table2[[#This Row],[LocationID]],"-",SUM(Table2[[#This Row],[Day of Date]]-2)),Table2[[Lookup]:[checkins]],4,FALSE),0)+Table2[[#This Row],[checkins-1]]</f>
        <v>1</v>
      </c>
      <c r="I51">
        <f>IFERROR(VLOOKUP(_xlfn.CONCAT(Table2[[#This Row],[LocationID]],"-",SUM(Table2[[#This Row],[Day of Date]]-3)),Table2[[Lookup]:[checkins]],4,FALSE),0)+Table2[[#This Row],[checkins-2]]</f>
        <v>1</v>
      </c>
      <c r="J51">
        <f>IFERROR(VLOOKUP(_xlfn.CONCAT(Table2[[#This Row],[LocationID]],"-",SUM(Table2[[#This Row],[Day of Date]]-4)),Table2[[Lookup]:[checkins]],4,FALSE),0)+Table2[[#This Row],[checkins-3]]</f>
        <v>1</v>
      </c>
      <c r="K51">
        <f>IFERROR(VLOOKUP(_xlfn.CONCAT(Table2[[#This Row],[LocationID]],"-",SUM(Table2[[#This Row],[Day of Date]]-5)),Table2[[Lookup]:[checkins]],4,FALSE),0)+Table2[[#This Row],[checkins-4]]</f>
        <v>1</v>
      </c>
      <c r="L51">
        <f>IFERROR(VLOOKUP(_xlfn.CONCAT(Table2[[#This Row],[LocationID]],"-",SUM(Table2[[#This Row],[Day of Date]]-6)),Table2[[Lookup]:[checkins]],4,FALSE),0)+Table2[[#This Row],[checkins-5]]</f>
        <v>1</v>
      </c>
    </row>
    <row r="52" spans="1:15" x14ac:dyDescent="0.25">
      <c r="A52" t="s">
        <v>544</v>
      </c>
      <c r="B52" t="s">
        <v>549</v>
      </c>
      <c r="C52" t="str">
        <f>_xlfn.CONCAT(Table2[[#This Row],[LocationID]],"-",Table2[[#This Row],[Day of Date]])</f>
        <v>30314-43224</v>
      </c>
      <c r="D52">
        <v>30314</v>
      </c>
      <c r="E52" s="1">
        <v>43224</v>
      </c>
      <c r="F52">
        <v>1</v>
      </c>
      <c r="G52">
        <f>IFERROR(VLOOKUP(_xlfn.CONCAT(Table2[[#This Row],[LocationID]],"-",SUM(Table2[[#This Row],[Day of Date]]-1)),Table2[[Lookup]:[checkins]],4,FALSE),0)+Table2[[#This Row],[checkins]]</f>
        <v>1</v>
      </c>
      <c r="H52">
        <f>IFERROR(VLOOKUP(_xlfn.CONCAT(Table2[[#This Row],[LocationID]],"-",SUM(Table2[[#This Row],[Day of Date]]-2)),Table2[[Lookup]:[checkins]],4,FALSE),0)+Table2[[#This Row],[checkins-1]]</f>
        <v>1</v>
      </c>
      <c r="I52">
        <f>IFERROR(VLOOKUP(_xlfn.CONCAT(Table2[[#This Row],[LocationID]],"-",SUM(Table2[[#This Row],[Day of Date]]-3)),Table2[[Lookup]:[checkins]],4,FALSE),0)+Table2[[#This Row],[checkins-2]]</f>
        <v>1</v>
      </c>
      <c r="J52">
        <f>IFERROR(VLOOKUP(_xlfn.CONCAT(Table2[[#This Row],[LocationID]],"-",SUM(Table2[[#This Row],[Day of Date]]-4)),Table2[[Lookup]:[checkins]],4,FALSE),0)+Table2[[#This Row],[checkins-3]]</f>
        <v>1</v>
      </c>
      <c r="K52">
        <f>IFERROR(VLOOKUP(_xlfn.CONCAT(Table2[[#This Row],[LocationID]],"-",SUM(Table2[[#This Row],[Day of Date]]-5)),Table2[[Lookup]:[checkins]],4,FALSE),0)+Table2[[#This Row],[checkins-4]]</f>
        <v>1</v>
      </c>
      <c r="L52">
        <f>IFERROR(VLOOKUP(_xlfn.CONCAT(Table2[[#This Row],[LocationID]],"-",SUM(Table2[[#This Row],[Day of Date]]-6)),Table2[[Lookup]:[checkins]],4,FALSE),0)+Table2[[#This Row],[checkins-5]]</f>
        <v>1</v>
      </c>
      <c r="N52">
        <v>4</v>
      </c>
      <c r="O52">
        <v>1</v>
      </c>
    </row>
    <row r="53" spans="1:15" x14ac:dyDescent="0.25">
      <c r="A53" t="s">
        <v>544</v>
      </c>
      <c r="B53" t="s">
        <v>549</v>
      </c>
      <c r="C53" t="str">
        <f>_xlfn.CONCAT(Table2[[#This Row],[LocationID]],"-",Table2[[#This Row],[Day of Date]])</f>
        <v>30314-43227</v>
      </c>
      <c r="D53">
        <v>30314</v>
      </c>
      <c r="E53" s="1">
        <v>43227</v>
      </c>
      <c r="F53">
        <v>1</v>
      </c>
      <c r="G53">
        <f>IFERROR(VLOOKUP(_xlfn.CONCAT(Table2[[#This Row],[LocationID]],"-",SUM(Table2[[#This Row],[Day of Date]]-1)),Table2[[Lookup]:[checkins]],4,FALSE),0)+Table2[[#This Row],[checkins]]</f>
        <v>1</v>
      </c>
      <c r="H53">
        <f>IFERROR(VLOOKUP(_xlfn.CONCAT(Table2[[#This Row],[LocationID]],"-",SUM(Table2[[#This Row],[Day of Date]]-2)),Table2[[Lookup]:[checkins]],4,FALSE),0)+Table2[[#This Row],[checkins-1]]</f>
        <v>1</v>
      </c>
      <c r="I53">
        <f>IFERROR(VLOOKUP(_xlfn.CONCAT(Table2[[#This Row],[LocationID]],"-",SUM(Table2[[#This Row],[Day of Date]]-3)),Table2[[Lookup]:[checkins]],4,FALSE),0)+Table2[[#This Row],[checkins-2]]</f>
        <v>2</v>
      </c>
      <c r="J53">
        <f>IFERROR(VLOOKUP(_xlfn.CONCAT(Table2[[#This Row],[LocationID]],"-",SUM(Table2[[#This Row],[Day of Date]]-4)),Table2[[Lookup]:[checkins]],4,FALSE),0)+Table2[[#This Row],[checkins-3]]</f>
        <v>2</v>
      </c>
      <c r="K53">
        <f>IFERROR(VLOOKUP(_xlfn.CONCAT(Table2[[#This Row],[LocationID]],"-",SUM(Table2[[#This Row],[Day of Date]]-5)),Table2[[Lookup]:[checkins]],4,FALSE),0)+Table2[[#This Row],[checkins-4]]</f>
        <v>2</v>
      </c>
      <c r="L53">
        <f>IFERROR(VLOOKUP(_xlfn.CONCAT(Table2[[#This Row],[LocationID]],"-",SUM(Table2[[#This Row],[Day of Date]]-6)),Table2[[Lookup]:[checkins]],4,FALSE),0)+Table2[[#This Row],[checkins-5]]</f>
        <v>2</v>
      </c>
      <c r="N53">
        <v>3</v>
      </c>
      <c r="O53">
        <v>1</v>
      </c>
    </row>
    <row r="54" spans="1:15" x14ac:dyDescent="0.25">
      <c r="A54" t="s">
        <v>544</v>
      </c>
      <c r="B54" t="s">
        <v>549</v>
      </c>
      <c r="C54" t="str">
        <f>_xlfn.CONCAT(Table2[[#This Row],[LocationID]],"-",Table2[[#This Row],[Day of Date]])</f>
        <v>30314-43235</v>
      </c>
      <c r="D54">
        <v>30314</v>
      </c>
      <c r="E54" s="1">
        <v>43235</v>
      </c>
      <c r="F54">
        <v>1</v>
      </c>
      <c r="G54">
        <f>IFERROR(VLOOKUP(_xlfn.CONCAT(Table2[[#This Row],[LocationID]],"-",SUM(Table2[[#This Row],[Day of Date]]-1)),Table2[[Lookup]:[checkins]],4,FALSE),0)+Table2[[#This Row],[checkins]]</f>
        <v>1</v>
      </c>
      <c r="H54">
        <f>IFERROR(VLOOKUP(_xlfn.CONCAT(Table2[[#This Row],[LocationID]],"-",SUM(Table2[[#This Row],[Day of Date]]-2)),Table2[[Lookup]:[checkins]],4,FALSE),0)+Table2[[#This Row],[checkins-1]]</f>
        <v>1</v>
      </c>
      <c r="I54">
        <f>IFERROR(VLOOKUP(_xlfn.CONCAT(Table2[[#This Row],[LocationID]],"-",SUM(Table2[[#This Row],[Day of Date]]-3)),Table2[[Lookup]:[checkins]],4,FALSE),0)+Table2[[#This Row],[checkins-2]]</f>
        <v>1</v>
      </c>
      <c r="J54">
        <f>IFERROR(VLOOKUP(_xlfn.CONCAT(Table2[[#This Row],[LocationID]],"-",SUM(Table2[[#This Row],[Day of Date]]-4)),Table2[[Lookup]:[checkins]],4,FALSE),0)+Table2[[#This Row],[checkins-3]]</f>
        <v>1</v>
      </c>
      <c r="K54">
        <f>IFERROR(VLOOKUP(_xlfn.CONCAT(Table2[[#This Row],[LocationID]],"-",SUM(Table2[[#This Row],[Day of Date]]-5)),Table2[[Lookup]:[checkins]],4,FALSE),0)+Table2[[#This Row],[checkins-4]]</f>
        <v>1</v>
      </c>
      <c r="L54">
        <f>IFERROR(VLOOKUP(_xlfn.CONCAT(Table2[[#This Row],[LocationID]],"-",SUM(Table2[[#This Row],[Day of Date]]-6)),Table2[[Lookup]:[checkins]],4,FALSE),0)+Table2[[#This Row],[checkins-5]]</f>
        <v>1</v>
      </c>
      <c r="N54">
        <v>3</v>
      </c>
      <c r="O54">
        <v>1</v>
      </c>
    </row>
    <row r="55" spans="1:15" x14ac:dyDescent="0.25">
      <c r="A55" t="s">
        <v>544</v>
      </c>
      <c r="B55" t="s">
        <v>549</v>
      </c>
      <c r="C55" t="str">
        <f>_xlfn.CONCAT(Table2[[#This Row],[LocationID]],"-",Table2[[#This Row],[Day of Date]])</f>
        <v>30314-43246</v>
      </c>
      <c r="D55">
        <v>30314</v>
      </c>
      <c r="E55" s="1">
        <v>43246</v>
      </c>
      <c r="F55">
        <v>1</v>
      </c>
      <c r="G55">
        <f>IFERROR(VLOOKUP(_xlfn.CONCAT(Table2[[#This Row],[LocationID]],"-",SUM(Table2[[#This Row],[Day of Date]]-1)),Table2[[Lookup]:[checkins]],4,FALSE),0)+Table2[[#This Row],[checkins]]</f>
        <v>1</v>
      </c>
      <c r="H55">
        <f>IFERROR(VLOOKUP(_xlfn.CONCAT(Table2[[#This Row],[LocationID]],"-",SUM(Table2[[#This Row],[Day of Date]]-2)),Table2[[Lookup]:[checkins]],4,FALSE),0)+Table2[[#This Row],[checkins-1]]</f>
        <v>1</v>
      </c>
      <c r="I55">
        <f>IFERROR(VLOOKUP(_xlfn.CONCAT(Table2[[#This Row],[LocationID]],"-",SUM(Table2[[#This Row],[Day of Date]]-3)),Table2[[Lookup]:[checkins]],4,FALSE),0)+Table2[[#This Row],[checkins-2]]</f>
        <v>1</v>
      </c>
      <c r="J55">
        <f>IFERROR(VLOOKUP(_xlfn.CONCAT(Table2[[#This Row],[LocationID]],"-",SUM(Table2[[#This Row],[Day of Date]]-4)),Table2[[Lookup]:[checkins]],4,FALSE),0)+Table2[[#This Row],[checkins-3]]</f>
        <v>1</v>
      </c>
      <c r="K55">
        <f>IFERROR(VLOOKUP(_xlfn.CONCAT(Table2[[#This Row],[LocationID]],"-",SUM(Table2[[#This Row],[Day of Date]]-5)),Table2[[Lookup]:[checkins]],4,FALSE),0)+Table2[[#This Row],[checkins-4]]</f>
        <v>1</v>
      </c>
      <c r="L55">
        <f>IFERROR(VLOOKUP(_xlfn.CONCAT(Table2[[#This Row],[LocationID]],"-",SUM(Table2[[#This Row],[Day of Date]]-6)),Table2[[Lookup]:[checkins]],4,FALSE),0)+Table2[[#This Row],[checkins-5]]</f>
        <v>1</v>
      </c>
      <c r="N55">
        <v>6</v>
      </c>
    </row>
    <row r="56" spans="1:15" x14ac:dyDescent="0.25">
      <c r="A56" t="s">
        <v>544</v>
      </c>
      <c r="B56" t="s">
        <v>549</v>
      </c>
      <c r="C56" t="str">
        <f>_xlfn.CONCAT(Table2[[#This Row],[LocationID]],"-",Table2[[#This Row],[Day of Date]])</f>
        <v>30353-42879</v>
      </c>
      <c r="D56">
        <v>30353</v>
      </c>
      <c r="E56" s="1">
        <v>42879</v>
      </c>
      <c r="F56">
        <v>1</v>
      </c>
      <c r="G56">
        <f>IFERROR(VLOOKUP(_xlfn.CONCAT(Table2[[#This Row],[LocationID]],"-",SUM(Table2[[#This Row],[Day of Date]]-1)),Table2[[Lookup]:[checkins]],4,FALSE),0)+Table2[[#This Row],[checkins]]</f>
        <v>1</v>
      </c>
      <c r="H56">
        <f>IFERROR(VLOOKUP(_xlfn.CONCAT(Table2[[#This Row],[LocationID]],"-",SUM(Table2[[#This Row],[Day of Date]]-2)),Table2[[Lookup]:[checkins]],4,FALSE),0)+Table2[[#This Row],[checkins-1]]</f>
        <v>1</v>
      </c>
      <c r="I56">
        <f>IFERROR(VLOOKUP(_xlfn.CONCAT(Table2[[#This Row],[LocationID]],"-",SUM(Table2[[#This Row],[Day of Date]]-3)),Table2[[Lookup]:[checkins]],4,FALSE),0)+Table2[[#This Row],[checkins-2]]</f>
        <v>1</v>
      </c>
      <c r="J56">
        <f>IFERROR(VLOOKUP(_xlfn.CONCAT(Table2[[#This Row],[LocationID]],"-",SUM(Table2[[#This Row],[Day of Date]]-4)),Table2[[Lookup]:[checkins]],4,FALSE),0)+Table2[[#This Row],[checkins-3]]</f>
        <v>1</v>
      </c>
      <c r="K56">
        <f>IFERROR(VLOOKUP(_xlfn.CONCAT(Table2[[#This Row],[LocationID]],"-",SUM(Table2[[#This Row],[Day of Date]]-5)),Table2[[Lookup]:[checkins]],4,FALSE),0)+Table2[[#This Row],[checkins-4]]</f>
        <v>1</v>
      </c>
      <c r="L56">
        <f>IFERROR(VLOOKUP(_xlfn.CONCAT(Table2[[#This Row],[LocationID]],"-",SUM(Table2[[#This Row],[Day of Date]]-6)),Table2[[Lookup]:[checkins]],4,FALSE),0)+Table2[[#This Row],[checkins-5]]</f>
        <v>1</v>
      </c>
    </row>
    <row r="57" spans="1:15" x14ac:dyDescent="0.25">
      <c r="A57" t="s">
        <v>544</v>
      </c>
      <c r="B57" t="s">
        <v>549</v>
      </c>
      <c r="C57" t="str">
        <f>_xlfn.CONCAT(Table2[[#This Row],[LocationID]],"-",Table2[[#This Row],[Day of Date]])</f>
        <v>30417-43231</v>
      </c>
      <c r="D57">
        <v>30417</v>
      </c>
      <c r="E57" s="1">
        <v>43231</v>
      </c>
      <c r="F57">
        <v>1</v>
      </c>
      <c r="G57">
        <f>IFERROR(VLOOKUP(_xlfn.CONCAT(Table2[[#This Row],[LocationID]],"-",SUM(Table2[[#This Row],[Day of Date]]-1)),Table2[[Lookup]:[checkins]],4,FALSE),0)+Table2[[#This Row],[checkins]]</f>
        <v>1</v>
      </c>
      <c r="H57">
        <f>IFERROR(VLOOKUP(_xlfn.CONCAT(Table2[[#This Row],[LocationID]],"-",SUM(Table2[[#This Row],[Day of Date]]-2)),Table2[[Lookup]:[checkins]],4,FALSE),0)+Table2[[#This Row],[checkins-1]]</f>
        <v>1</v>
      </c>
      <c r="I57">
        <f>IFERROR(VLOOKUP(_xlfn.CONCAT(Table2[[#This Row],[LocationID]],"-",SUM(Table2[[#This Row],[Day of Date]]-3)),Table2[[Lookup]:[checkins]],4,FALSE),0)+Table2[[#This Row],[checkins-2]]</f>
        <v>1</v>
      </c>
      <c r="J57">
        <f>IFERROR(VLOOKUP(_xlfn.CONCAT(Table2[[#This Row],[LocationID]],"-",SUM(Table2[[#This Row],[Day of Date]]-4)),Table2[[Lookup]:[checkins]],4,FALSE),0)+Table2[[#This Row],[checkins-3]]</f>
        <v>1</v>
      </c>
      <c r="K57">
        <f>IFERROR(VLOOKUP(_xlfn.CONCAT(Table2[[#This Row],[LocationID]],"-",SUM(Table2[[#This Row],[Day of Date]]-5)),Table2[[Lookup]:[checkins]],4,FALSE),0)+Table2[[#This Row],[checkins-4]]</f>
        <v>1</v>
      </c>
      <c r="L57">
        <f>IFERROR(VLOOKUP(_xlfn.CONCAT(Table2[[#This Row],[LocationID]],"-",SUM(Table2[[#This Row],[Day of Date]]-6)),Table2[[Lookup]:[checkins]],4,FALSE),0)+Table2[[#This Row],[checkins-5]]</f>
        <v>1</v>
      </c>
    </row>
    <row r="58" spans="1:15" x14ac:dyDescent="0.25">
      <c r="A58" t="s">
        <v>544</v>
      </c>
      <c r="B58" t="s">
        <v>549</v>
      </c>
      <c r="C58" t="str">
        <f>_xlfn.CONCAT(Table2[[#This Row],[LocationID]],"-",Table2[[#This Row],[Day of Date]])</f>
        <v>30417-43234</v>
      </c>
      <c r="D58">
        <v>30417</v>
      </c>
      <c r="E58" s="1">
        <v>43234</v>
      </c>
      <c r="F58">
        <v>1</v>
      </c>
      <c r="G58">
        <f>IFERROR(VLOOKUP(_xlfn.CONCAT(Table2[[#This Row],[LocationID]],"-",SUM(Table2[[#This Row],[Day of Date]]-1)),Table2[[Lookup]:[checkins]],4,FALSE),0)+Table2[[#This Row],[checkins]]</f>
        <v>1</v>
      </c>
      <c r="H58">
        <f>IFERROR(VLOOKUP(_xlfn.CONCAT(Table2[[#This Row],[LocationID]],"-",SUM(Table2[[#This Row],[Day of Date]]-2)),Table2[[Lookup]:[checkins]],4,FALSE),0)+Table2[[#This Row],[checkins-1]]</f>
        <v>1</v>
      </c>
      <c r="I58">
        <f>IFERROR(VLOOKUP(_xlfn.CONCAT(Table2[[#This Row],[LocationID]],"-",SUM(Table2[[#This Row],[Day of Date]]-3)),Table2[[Lookup]:[checkins]],4,FALSE),0)+Table2[[#This Row],[checkins-2]]</f>
        <v>2</v>
      </c>
      <c r="J58">
        <f>IFERROR(VLOOKUP(_xlfn.CONCAT(Table2[[#This Row],[LocationID]],"-",SUM(Table2[[#This Row],[Day of Date]]-4)),Table2[[Lookup]:[checkins]],4,FALSE),0)+Table2[[#This Row],[checkins-3]]</f>
        <v>2</v>
      </c>
      <c r="K58">
        <f>IFERROR(VLOOKUP(_xlfn.CONCAT(Table2[[#This Row],[LocationID]],"-",SUM(Table2[[#This Row],[Day of Date]]-5)),Table2[[Lookup]:[checkins]],4,FALSE),0)+Table2[[#This Row],[checkins-4]]</f>
        <v>2</v>
      </c>
      <c r="L58">
        <f>IFERROR(VLOOKUP(_xlfn.CONCAT(Table2[[#This Row],[LocationID]],"-",SUM(Table2[[#This Row],[Day of Date]]-6)),Table2[[Lookup]:[checkins]],4,FALSE),0)+Table2[[#This Row],[checkins-5]]</f>
        <v>2</v>
      </c>
    </row>
    <row r="59" spans="1:15" x14ac:dyDescent="0.25">
      <c r="A59" t="s">
        <v>544</v>
      </c>
      <c r="B59" t="s">
        <v>549</v>
      </c>
      <c r="C59" t="str">
        <f>_xlfn.CONCAT(Table2[[#This Row],[LocationID]],"-",Table2[[#This Row],[Day of Date]])</f>
        <v>30417-43238</v>
      </c>
      <c r="D59">
        <v>30417</v>
      </c>
      <c r="E59" s="1">
        <v>43238</v>
      </c>
      <c r="F59">
        <v>1</v>
      </c>
      <c r="G59">
        <f>IFERROR(VLOOKUP(_xlfn.CONCAT(Table2[[#This Row],[LocationID]],"-",SUM(Table2[[#This Row],[Day of Date]]-1)),Table2[[Lookup]:[checkins]],4,FALSE),0)+Table2[[#This Row],[checkins]]</f>
        <v>1</v>
      </c>
      <c r="H59">
        <f>IFERROR(VLOOKUP(_xlfn.CONCAT(Table2[[#This Row],[LocationID]],"-",SUM(Table2[[#This Row],[Day of Date]]-2)),Table2[[Lookup]:[checkins]],4,FALSE),0)+Table2[[#This Row],[checkins-1]]</f>
        <v>1</v>
      </c>
      <c r="I59">
        <f>IFERROR(VLOOKUP(_xlfn.CONCAT(Table2[[#This Row],[LocationID]],"-",SUM(Table2[[#This Row],[Day of Date]]-3)),Table2[[Lookup]:[checkins]],4,FALSE),0)+Table2[[#This Row],[checkins-2]]</f>
        <v>1</v>
      </c>
      <c r="J59">
        <f>IFERROR(VLOOKUP(_xlfn.CONCAT(Table2[[#This Row],[LocationID]],"-",SUM(Table2[[#This Row],[Day of Date]]-4)),Table2[[Lookup]:[checkins]],4,FALSE),0)+Table2[[#This Row],[checkins-3]]</f>
        <v>2</v>
      </c>
      <c r="K59">
        <f>IFERROR(VLOOKUP(_xlfn.CONCAT(Table2[[#This Row],[LocationID]],"-",SUM(Table2[[#This Row],[Day of Date]]-5)),Table2[[Lookup]:[checkins]],4,FALSE),0)+Table2[[#This Row],[checkins-4]]</f>
        <v>2</v>
      </c>
      <c r="L59">
        <f>IFERROR(VLOOKUP(_xlfn.CONCAT(Table2[[#This Row],[LocationID]],"-",SUM(Table2[[#This Row],[Day of Date]]-6)),Table2[[Lookup]:[checkins]],4,FALSE),0)+Table2[[#This Row],[checkins-5]]</f>
        <v>2</v>
      </c>
    </row>
    <row r="60" spans="1:15" x14ac:dyDescent="0.25">
      <c r="A60" t="s">
        <v>544</v>
      </c>
      <c r="B60" t="s">
        <v>549</v>
      </c>
      <c r="C60" t="str">
        <f>_xlfn.CONCAT(Table2[[#This Row],[LocationID]],"-",Table2[[#This Row],[Day of Date]])</f>
        <v>30432-42866</v>
      </c>
      <c r="D60">
        <v>30432</v>
      </c>
      <c r="E60" s="1">
        <v>42866</v>
      </c>
      <c r="F60">
        <v>1</v>
      </c>
      <c r="G60">
        <f>IFERROR(VLOOKUP(_xlfn.CONCAT(Table2[[#This Row],[LocationID]],"-",SUM(Table2[[#This Row],[Day of Date]]-1)),Table2[[Lookup]:[checkins]],4,FALSE),0)+Table2[[#This Row],[checkins]]</f>
        <v>1</v>
      </c>
      <c r="H60">
        <f>IFERROR(VLOOKUP(_xlfn.CONCAT(Table2[[#This Row],[LocationID]],"-",SUM(Table2[[#This Row],[Day of Date]]-2)),Table2[[Lookup]:[checkins]],4,FALSE),0)+Table2[[#This Row],[checkins-1]]</f>
        <v>1</v>
      </c>
      <c r="I60">
        <f>IFERROR(VLOOKUP(_xlfn.CONCAT(Table2[[#This Row],[LocationID]],"-",SUM(Table2[[#This Row],[Day of Date]]-3)),Table2[[Lookup]:[checkins]],4,FALSE),0)+Table2[[#This Row],[checkins-2]]</f>
        <v>1</v>
      </c>
      <c r="J60">
        <f>IFERROR(VLOOKUP(_xlfn.CONCAT(Table2[[#This Row],[LocationID]],"-",SUM(Table2[[#This Row],[Day of Date]]-4)),Table2[[Lookup]:[checkins]],4,FALSE),0)+Table2[[#This Row],[checkins-3]]</f>
        <v>1</v>
      </c>
      <c r="K60">
        <f>IFERROR(VLOOKUP(_xlfn.CONCAT(Table2[[#This Row],[LocationID]],"-",SUM(Table2[[#This Row],[Day of Date]]-5)),Table2[[Lookup]:[checkins]],4,FALSE),0)+Table2[[#This Row],[checkins-4]]</f>
        <v>1</v>
      </c>
      <c r="L60">
        <f>IFERROR(VLOOKUP(_xlfn.CONCAT(Table2[[#This Row],[LocationID]],"-",SUM(Table2[[#This Row],[Day of Date]]-6)),Table2[[Lookup]:[checkins]],4,FALSE),0)+Table2[[#This Row],[checkins-5]]</f>
        <v>1</v>
      </c>
      <c r="M60">
        <v>1</v>
      </c>
      <c r="N60">
        <v>6</v>
      </c>
    </row>
    <row r="61" spans="1:15" x14ac:dyDescent="0.25">
      <c r="A61" t="s">
        <v>544</v>
      </c>
      <c r="B61" t="s">
        <v>549</v>
      </c>
      <c r="C61" t="str">
        <f>_xlfn.CONCAT(Table2[[#This Row],[LocationID]],"-",Table2[[#This Row],[Day of Date]])</f>
        <v>30432-42881</v>
      </c>
      <c r="D61">
        <v>30432</v>
      </c>
      <c r="E61" s="1">
        <v>42881</v>
      </c>
      <c r="F61">
        <v>1</v>
      </c>
      <c r="G61">
        <f>IFERROR(VLOOKUP(_xlfn.CONCAT(Table2[[#This Row],[LocationID]],"-",SUM(Table2[[#This Row],[Day of Date]]-1)),Table2[[Lookup]:[checkins]],4,FALSE),0)+Table2[[#This Row],[checkins]]</f>
        <v>1</v>
      </c>
      <c r="H61">
        <f>IFERROR(VLOOKUP(_xlfn.CONCAT(Table2[[#This Row],[LocationID]],"-",SUM(Table2[[#This Row],[Day of Date]]-2)),Table2[[Lookup]:[checkins]],4,FALSE),0)+Table2[[#This Row],[checkins-1]]</f>
        <v>1</v>
      </c>
      <c r="I61">
        <f>IFERROR(VLOOKUP(_xlfn.CONCAT(Table2[[#This Row],[LocationID]],"-",SUM(Table2[[#This Row],[Day of Date]]-3)),Table2[[Lookup]:[checkins]],4,FALSE),0)+Table2[[#This Row],[checkins-2]]</f>
        <v>1</v>
      </c>
      <c r="J61">
        <f>IFERROR(VLOOKUP(_xlfn.CONCAT(Table2[[#This Row],[LocationID]],"-",SUM(Table2[[#This Row],[Day of Date]]-4)),Table2[[Lookup]:[checkins]],4,FALSE),0)+Table2[[#This Row],[checkins-3]]</f>
        <v>1</v>
      </c>
      <c r="K61">
        <f>IFERROR(VLOOKUP(_xlfn.CONCAT(Table2[[#This Row],[LocationID]],"-",SUM(Table2[[#This Row],[Day of Date]]-5)),Table2[[Lookup]:[checkins]],4,FALSE),0)+Table2[[#This Row],[checkins-4]]</f>
        <v>1</v>
      </c>
      <c r="L61">
        <f>IFERROR(VLOOKUP(_xlfn.CONCAT(Table2[[#This Row],[LocationID]],"-",SUM(Table2[[#This Row],[Day of Date]]-6)),Table2[[Lookup]:[checkins]],4,FALSE),0)+Table2[[#This Row],[checkins-5]]</f>
        <v>1</v>
      </c>
      <c r="N61">
        <v>1</v>
      </c>
    </row>
    <row r="62" spans="1:15" x14ac:dyDescent="0.25">
      <c r="A62" t="s">
        <v>544</v>
      </c>
      <c r="B62" t="s">
        <v>549</v>
      </c>
      <c r="C62" t="str">
        <f>_xlfn.CONCAT(Table2[[#This Row],[LocationID]],"-",Table2[[#This Row],[Day of Date]])</f>
        <v>30432-43234</v>
      </c>
      <c r="D62">
        <v>30432</v>
      </c>
      <c r="E62" s="1">
        <v>43234</v>
      </c>
      <c r="F62">
        <v>1</v>
      </c>
      <c r="G62">
        <f>IFERROR(VLOOKUP(_xlfn.CONCAT(Table2[[#This Row],[LocationID]],"-",SUM(Table2[[#This Row],[Day of Date]]-1)),Table2[[Lookup]:[checkins]],4,FALSE),0)+Table2[[#This Row],[checkins]]</f>
        <v>1</v>
      </c>
      <c r="H62">
        <f>IFERROR(VLOOKUP(_xlfn.CONCAT(Table2[[#This Row],[LocationID]],"-",SUM(Table2[[#This Row],[Day of Date]]-2)),Table2[[Lookup]:[checkins]],4,FALSE),0)+Table2[[#This Row],[checkins-1]]</f>
        <v>1</v>
      </c>
      <c r="I62">
        <f>IFERROR(VLOOKUP(_xlfn.CONCAT(Table2[[#This Row],[LocationID]],"-",SUM(Table2[[#This Row],[Day of Date]]-3)),Table2[[Lookup]:[checkins]],4,FALSE),0)+Table2[[#This Row],[checkins-2]]</f>
        <v>1</v>
      </c>
      <c r="J62">
        <f>IFERROR(VLOOKUP(_xlfn.CONCAT(Table2[[#This Row],[LocationID]],"-",SUM(Table2[[#This Row],[Day of Date]]-4)),Table2[[Lookup]:[checkins]],4,FALSE),0)+Table2[[#This Row],[checkins-3]]</f>
        <v>1</v>
      </c>
      <c r="K62">
        <f>IFERROR(VLOOKUP(_xlfn.CONCAT(Table2[[#This Row],[LocationID]],"-",SUM(Table2[[#This Row],[Day of Date]]-5)),Table2[[Lookup]:[checkins]],4,FALSE),0)+Table2[[#This Row],[checkins-4]]</f>
        <v>1</v>
      </c>
      <c r="L62">
        <f>IFERROR(VLOOKUP(_xlfn.CONCAT(Table2[[#This Row],[LocationID]],"-",SUM(Table2[[#This Row],[Day of Date]]-6)),Table2[[Lookup]:[checkins]],4,FALSE),0)+Table2[[#This Row],[checkins-5]]</f>
        <v>1</v>
      </c>
      <c r="N62">
        <v>7</v>
      </c>
    </row>
    <row r="63" spans="1:15" x14ac:dyDescent="0.25">
      <c r="A63" t="s">
        <v>544</v>
      </c>
      <c r="B63" t="s">
        <v>549</v>
      </c>
      <c r="C63" t="str">
        <f>_xlfn.CONCAT(Table2[[#This Row],[LocationID]],"-",Table2[[#This Row],[Day of Date]])</f>
        <v>30432-43244</v>
      </c>
      <c r="D63">
        <v>30432</v>
      </c>
      <c r="E63" s="1">
        <v>43244</v>
      </c>
      <c r="F63">
        <v>1</v>
      </c>
      <c r="G63">
        <f>IFERROR(VLOOKUP(_xlfn.CONCAT(Table2[[#This Row],[LocationID]],"-",SUM(Table2[[#This Row],[Day of Date]]-1)),Table2[[Lookup]:[checkins]],4,FALSE),0)+Table2[[#This Row],[checkins]]</f>
        <v>1</v>
      </c>
      <c r="H63">
        <f>IFERROR(VLOOKUP(_xlfn.CONCAT(Table2[[#This Row],[LocationID]],"-",SUM(Table2[[#This Row],[Day of Date]]-2)),Table2[[Lookup]:[checkins]],4,FALSE),0)+Table2[[#This Row],[checkins-1]]</f>
        <v>1</v>
      </c>
      <c r="I63">
        <f>IFERROR(VLOOKUP(_xlfn.CONCAT(Table2[[#This Row],[LocationID]],"-",SUM(Table2[[#This Row],[Day of Date]]-3)),Table2[[Lookup]:[checkins]],4,FALSE),0)+Table2[[#This Row],[checkins-2]]</f>
        <v>1</v>
      </c>
      <c r="J63">
        <f>IFERROR(VLOOKUP(_xlfn.CONCAT(Table2[[#This Row],[LocationID]],"-",SUM(Table2[[#This Row],[Day of Date]]-4)),Table2[[Lookup]:[checkins]],4,FALSE),0)+Table2[[#This Row],[checkins-3]]</f>
        <v>1</v>
      </c>
      <c r="K63">
        <f>IFERROR(VLOOKUP(_xlfn.CONCAT(Table2[[#This Row],[LocationID]],"-",SUM(Table2[[#This Row],[Day of Date]]-5)),Table2[[Lookup]:[checkins]],4,FALSE),0)+Table2[[#This Row],[checkins-4]]</f>
        <v>1</v>
      </c>
      <c r="L63">
        <f>IFERROR(VLOOKUP(_xlfn.CONCAT(Table2[[#This Row],[LocationID]],"-",SUM(Table2[[#This Row],[Day of Date]]-6)),Table2[[Lookup]:[checkins]],4,FALSE),0)+Table2[[#This Row],[checkins-5]]</f>
        <v>1</v>
      </c>
      <c r="N63">
        <v>2</v>
      </c>
      <c r="O63">
        <v>1</v>
      </c>
    </row>
    <row r="64" spans="1:15" x14ac:dyDescent="0.25">
      <c r="A64" t="s">
        <v>544</v>
      </c>
      <c r="B64" t="s">
        <v>549</v>
      </c>
      <c r="C64" t="str">
        <f>_xlfn.CONCAT(Table2[[#This Row],[LocationID]],"-",Table2[[#This Row],[Day of Date]])</f>
        <v>30529-42872</v>
      </c>
      <c r="D64">
        <v>30529</v>
      </c>
      <c r="E64" s="1">
        <v>42872</v>
      </c>
      <c r="F64">
        <v>1</v>
      </c>
      <c r="G64">
        <f>IFERROR(VLOOKUP(_xlfn.CONCAT(Table2[[#This Row],[LocationID]],"-",SUM(Table2[[#This Row],[Day of Date]]-1)),Table2[[Lookup]:[checkins]],4,FALSE),0)+Table2[[#This Row],[checkins]]</f>
        <v>1</v>
      </c>
      <c r="H64">
        <f>IFERROR(VLOOKUP(_xlfn.CONCAT(Table2[[#This Row],[LocationID]],"-",SUM(Table2[[#This Row],[Day of Date]]-2)),Table2[[Lookup]:[checkins]],4,FALSE),0)+Table2[[#This Row],[checkins-1]]</f>
        <v>1</v>
      </c>
      <c r="I64">
        <f>IFERROR(VLOOKUP(_xlfn.CONCAT(Table2[[#This Row],[LocationID]],"-",SUM(Table2[[#This Row],[Day of Date]]-3)),Table2[[Lookup]:[checkins]],4,FALSE),0)+Table2[[#This Row],[checkins-2]]</f>
        <v>1</v>
      </c>
      <c r="J64">
        <f>IFERROR(VLOOKUP(_xlfn.CONCAT(Table2[[#This Row],[LocationID]],"-",SUM(Table2[[#This Row],[Day of Date]]-4)),Table2[[Lookup]:[checkins]],4,FALSE),0)+Table2[[#This Row],[checkins-3]]</f>
        <v>1</v>
      </c>
      <c r="K64">
        <f>IFERROR(VLOOKUP(_xlfn.CONCAT(Table2[[#This Row],[LocationID]],"-",SUM(Table2[[#This Row],[Day of Date]]-5)),Table2[[Lookup]:[checkins]],4,FALSE),0)+Table2[[#This Row],[checkins-4]]</f>
        <v>1</v>
      </c>
      <c r="L64">
        <f>IFERROR(VLOOKUP(_xlfn.CONCAT(Table2[[#This Row],[LocationID]],"-",SUM(Table2[[#This Row],[Day of Date]]-6)),Table2[[Lookup]:[checkins]],4,FALSE),0)+Table2[[#This Row],[checkins-5]]</f>
        <v>1</v>
      </c>
      <c r="M64">
        <v>2</v>
      </c>
      <c r="N64">
        <v>9</v>
      </c>
      <c r="O64">
        <v>1</v>
      </c>
    </row>
    <row r="65" spans="1:15" x14ac:dyDescent="0.25">
      <c r="A65" t="s">
        <v>544</v>
      </c>
      <c r="B65" t="s">
        <v>549</v>
      </c>
      <c r="C65" t="str">
        <f>_xlfn.CONCAT(Table2[[#This Row],[LocationID]],"-",Table2[[#This Row],[Day of Date]])</f>
        <v>30529-43230</v>
      </c>
      <c r="D65">
        <v>30529</v>
      </c>
      <c r="E65" s="1">
        <v>43230</v>
      </c>
      <c r="F65">
        <v>1</v>
      </c>
      <c r="G65">
        <f>IFERROR(VLOOKUP(_xlfn.CONCAT(Table2[[#This Row],[LocationID]],"-",SUM(Table2[[#This Row],[Day of Date]]-1)),Table2[[Lookup]:[checkins]],4,FALSE),0)+Table2[[#This Row],[checkins]]</f>
        <v>1</v>
      </c>
      <c r="H65">
        <f>IFERROR(VLOOKUP(_xlfn.CONCAT(Table2[[#This Row],[LocationID]],"-",SUM(Table2[[#This Row],[Day of Date]]-2)),Table2[[Lookup]:[checkins]],4,FALSE),0)+Table2[[#This Row],[checkins-1]]</f>
        <v>1</v>
      </c>
      <c r="I65">
        <f>IFERROR(VLOOKUP(_xlfn.CONCAT(Table2[[#This Row],[LocationID]],"-",SUM(Table2[[#This Row],[Day of Date]]-3)),Table2[[Lookup]:[checkins]],4,FALSE),0)+Table2[[#This Row],[checkins-2]]</f>
        <v>1</v>
      </c>
      <c r="J65">
        <f>IFERROR(VLOOKUP(_xlfn.CONCAT(Table2[[#This Row],[LocationID]],"-",SUM(Table2[[#This Row],[Day of Date]]-4)),Table2[[Lookup]:[checkins]],4,FALSE),0)+Table2[[#This Row],[checkins-3]]</f>
        <v>1</v>
      </c>
      <c r="K65">
        <f>IFERROR(VLOOKUP(_xlfn.CONCAT(Table2[[#This Row],[LocationID]],"-",SUM(Table2[[#This Row],[Day of Date]]-5)),Table2[[Lookup]:[checkins]],4,FALSE),0)+Table2[[#This Row],[checkins-4]]</f>
        <v>1</v>
      </c>
      <c r="L65">
        <f>IFERROR(VLOOKUP(_xlfn.CONCAT(Table2[[#This Row],[LocationID]],"-",SUM(Table2[[#This Row],[Day of Date]]-6)),Table2[[Lookup]:[checkins]],4,FALSE),0)+Table2[[#This Row],[checkins-5]]</f>
        <v>1</v>
      </c>
      <c r="N65">
        <v>3</v>
      </c>
      <c r="O65">
        <v>1</v>
      </c>
    </row>
    <row r="66" spans="1:15" x14ac:dyDescent="0.25">
      <c r="A66" t="s">
        <v>544</v>
      </c>
      <c r="B66" t="s">
        <v>549</v>
      </c>
      <c r="C66" t="str">
        <f>_xlfn.CONCAT(Table2[[#This Row],[LocationID]],"-",Table2[[#This Row],[Day of Date]])</f>
        <v>30529-43241</v>
      </c>
      <c r="D66">
        <v>30529</v>
      </c>
      <c r="E66" s="1">
        <v>43241</v>
      </c>
      <c r="F66">
        <v>1</v>
      </c>
      <c r="G66">
        <f>IFERROR(VLOOKUP(_xlfn.CONCAT(Table2[[#This Row],[LocationID]],"-",SUM(Table2[[#This Row],[Day of Date]]-1)),Table2[[Lookup]:[checkins]],4,FALSE),0)+Table2[[#This Row],[checkins]]</f>
        <v>1</v>
      </c>
      <c r="H66">
        <f>IFERROR(VLOOKUP(_xlfn.CONCAT(Table2[[#This Row],[LocationID]],"-",SUM(Table2[[#This Row],[Day of Date]]-2)),Table2[[Lookup]:[checkins]],4,FALSE),0)+Table2[[#This Row],[checkins-1]]</f>
        <v>1</v>
      </c>
      <c r="I66">
        <f>IFERROR(VLOOKUP(_xlfn.CONCAT(Table2[[#This Row],[LocationID]],"-",SUM(Table2[[#This Row],[Day of Date]]-3)),Table2[[Lookup]:[checkins]],4,FALSE),0)+Table2[[#This Row],[checkins-2]]</f>
        <v>1</v>
      </c>
      <c r="J66">
        <f>IFERROR(VLOOKUP(_xlfn.CONCAT(Table2[[#This Row],[LocationID]],"-",SUM(Table2[[#This Row],[Day of Date]]-4)),Table2[[Lookup]:[checkins]],4,FALSE),0)+Table2[[#This Row],[checkins-3]]</f>
        <v>1</v>
      </c>
      <c r="K66">
        <f>IFERROR(VLOOKUP(_xlfn.CONCAT(Table2[[#This Row],[LocationID]],"-",SUM(Table2[[#This Row],[Day of Date]]-5)),Table2[[Lookup]:[checkins]],4,FALSE),0)+Table2[[#This Row],[checkins-4]]</f>
        <v>1</v>
      </c>
      <c r="L66">
        <f>IFERROR(VLOOKUP(_xlfn.CONCAT(Table2[[#This Row],[LocationID]],"-",SUM(Table2[[#This Row],[Day of Date]]-6)),Table2[[Lookup]:[checkins]],4,FALSE),0)+Table2[[#This Row],[checkins-5]]</f>
        <v>1</v>
      </c>
      <c r="N66">
        <v>3</v>
      </c>
      <c r="O66">
        <v>1</v>
      </c>
    </row>
    <row r="67" spans="1:15" x14ac:dyDescent="0.25">
      <c r="A67" t="s">
        <v>544</v>
      </c>
      <c r="B67" t="s">
        <v>549</v>
      </c>
      <c r="C67" t="str">
        <f>_xlfn.CONCAT(Table2[[#This Row],[LocationID]],"-",Table2[[#This Row],[Day of Date]])</f>
        <v>30546-42864</v>
      </c>
      <c r="D67">
        <v>30546</v>
      </c>
      <c r="E67" s="1">
        <v>42864</v>
      </c>
      <c r="F67">
        <v>1</v>
      </c>
      <c r="G67">
        <f>IFERROR(VLOOKUP(_xlfn.CONCAT(Table2[[#This Row],[LocationID]],"-",SUM(Table2[[#This Row],[Day of Date]]-1)),Table2[[Lookup]:[checkins]],4,FALSE),0)+Table2[[#This Row],[checkins]]</f>
        <v>1</v>
      </c>
      <c r="H67">
        <f>IFERROR(VLOOKUP(_xlfn.CONCAT(Table2[[#This Row],[LocationID]],"-",SUM(Table2[[#This Row],[Day of Date]]-2)),Table2[[Lookup]:[checkins]],4,FALSE),0)+Table2[[#This Row],[checkins-1]]</f>
        <v>1</v>
      </c>
      <c r="I67">
        <f>IFERROR(VLOOKUP(_xlfn.CONCAT(Table2[[#This Row],[LocationID]],"-",SUM(Table2[[#This Row],[Day of Date]]-3)),Table2[[Lookup]:[checkins]],4,FALSE),0)+Table2[[#This Row],[checkins-2]]</f>
        <v>1</v>
      </c>
      <c r="J67">
        <f>IFERROR(VLOOKUP(_xlfn.CONCAT(Table2[[#This Row],[LocationID]],"-",SUM(Table2[[#This Row],[Day of Date]]-4)),Table2[[Lookup]:[checkins]],4,FALSE),0)+Table2[[#This Row],[checkins-3]]</f>
        <v>1</v>
      </c>
      <c r="K67">
        <f>IFERROR(VLOOKUP(_xlfn.CONCAT(Table2[[#This Row],[LocationID]],"-",SUM(Table2[[#This Row],[Day of Date]]-5)),Table2[[Lookup]:[checkins]],4,FALSE),0)+Table2[[#This Row],[checkins-4]]</f>
        <v>1</v>
      </c>
      <c r="L67">
        <f>IFERROR(VLOOKUP(_xlfn.CONCAT(Table2[[#This Row],[LocationID]],"-",SUM(Table2[[#This Row],[Day of Date]]-6)),Table2[[Lookup]:[checkins]],4,FALSE),0)+Table2[[#This Row],[checkins-5]]</f>
        <v>1</v>
      </c>
      <c r="N67">
        <v>7</v>
      </c>
      <c r="O67">
        <v>1</v>
      </c>
    </row>
    <row r="68" spans="1:15" x14ac:dyDescent="0.25">
      <c r="A68" t="s">
        <v>544</v>
      </c>
      <c r="B68" t="s">
        <v>549</v>
      </c>
      <c r="C68" t="str">
        <f>_xlfn.CONCAT(Table2[[#This Row],[LocationID]],"-",Table2[[#This Row],[Day of Date]])</f>
        <v>30546-43224</v>
      </c>
      <c r="D68">
        <v>30546</v>
      </c>
      <c r="E68" s="1">
        <v>43224</v>
      </c>
      <c r="F68">
        <v>1</v>
      </c>
      <c r="G68">
        <f>IFERROR(VLOOKUP(_xlfn.CONCAT(Table2[[#This Row],[LocationID]],"-",SUM(Table2[[#This Row],[Day of Date]]-1)),Table2[[Lookup]:[checkins]],4,FALSE),0)+Table2[[#This Row],[checkins]]</f>
        <v>1</v>
      </c>
      <c r="H68">
        <f>IFERROR(VLOOKUP(_xlfn.CONCAT(Table2[[#This Row],[LocationID]],"-",SUM(Table2[[#This Row],[Day of Date]]-2)),Table2[[Lookup]:[checkins]],4,FALSE),0)+Table2[[#This Row],[checkins-1]]</f>
        <v>1</v>
      </c>
      <c r="I68">
        <f>IFERROR(VLOOKUP(_xlfn.CONCAT(Table2[[#This Row],[LocationID]],"-",SUM(Table2[[#This Row],[Day of Date]]-3)),Table2[[Lookup]:[checkins]],4,FALSE),0)+Table2[[#This Row],[checkins-2]]</f>
        <v>1</v>
      </c>
      <c r="J68">
        <f>IFERROR(VLOOKUP(_xlfn.CONCAT(Table2[[#This Row],[LocationID]],"-",SUM(Table2[[#This Row],[Day of Date]]-4)),Table2[[Lookup]:[checkins]],4,FALSE),0)+Table2[[#This Row],[checkins-3]]</f>
        <v>1</v>
      </c>
      <c r="K68">
        <f>IFERROR(VLOOKUP(_xlfn.CONCAT(Table2[[#This Row],[LocationID]],"-",SUM(Table2[[#This Row],[Day of Date]]-5)),Table2[[Lookup]:[checkins]],4,FALSE),0)+Table2[[#This Row],[checkins-4]]</f>
        <v>1</v>
      </c>
      <c r="L68">
        <f>IFERROR(VLOOKUP(_xlfn.CONCAT(Table2[[#This Row],[LocationID]],"-",SUM(Table2[[#This Row],[Day of Date]]-6)),Table2[[Lookup]:[checkins]],4,FALSE),0)+Table2[[#This Row],[checkins-5]]</f>
        <v>1</v>
      </c>
      <c r="N68">
        <v>9</v>
      </c>
      <c r="O68">
        <v>1</v>
      </c>
    </row>
    <row r="69" spans="1:15" x14ac:dyDescent="0.25">
      <c r="A69" t="s">
        <v>544</v>
      </c>
      <c r="B69" t="s">
        <v>549</v>
      </c>
      <c r="C69" t="str">
        <f>_xlfn.CONCAT(Table2[[#This Row],[LocationID]],"-",Table2[[#This Row],[Day of Date]])</f>
        <v>30546-43236</v>
      </c>
      <c r="D69">
        <v>30546</v>
      </c>
      <c r="E69" s="1">
        <v>43236</v>
      </c>
      <c r="F69">
        <v>1</v>
      </c>
      <c r="G69">
        <f>IFERROR(VLOOKUP(_xlfn.CONCAT(Table2[[#This Row],[LocationID]],"-",SUM(Table2[[#This Row],[Day of Date]]-1)),Table2[[Lookup]:[checkins]],4,FALSE),0)+Table2[[#This Row],[checkins]]</f>
        <v>1</v>
      </c>
      <c r="H69">
        <f>IFERROR(VLOOKUP(_xlfn.CONCAT(Table2[[#This Row],[LocationID]],"-",SUM(Table2[[#This Row],[Day of Date]]-2)),Table2[[Lookup]:[checkins]],4,FALSE),0)+Table2[[#This Row],[checkins-1]]</f>
        <v>1</v>
      </c>
      <c r="I69">
        <f>IFERROR(VLOOKUP(_xlfn.CONCAT(Table2[[#This Row],[LocationID]],"-",SUM(Table2[[#This Row],[Day of Date]]-3)),Table2[[Lookup]:[checkins]],4,FALSE),0)+Table2[[#This Row],[checkins-2]]</f>
        <v>1</v>
      </c>
      <c r="J69">
        <f>IFERROR(VLOOKUP(_xlfn.CONCAT(Table2[[#This Row],[LocationID]],"-",SUM(Table2[[#This Row],[Day of Date]]-4)),Table2[[Lookup]:[checkins]],4,FALSE),0)+Table2[[#This Row],[checkins-3]]</f>
        <v>1</v>
      </c>
      <c r="K69">
        <f>IFERROR(VLOOKUP(_xlfn.CONCAT(Table2[[#This Row],[LocationID]],"-",SUM(Table2[[#This Row],[Day of Date]]-5)),Table2[[Lookup]:[checkins]],4,FALSE),0)+Table2[[#This Row],[checkins-4]]</f>
        <v>1</v>
      </c>
      <c r="L69">
        <f>IFERROR(VLOOKUP(_xlfn.CONCAT(Table2[[#This Row],[LocationID]],"-",SUM(Table2[[#This Row],[Day of Date]]-6)),Table2[[Lookup]:[checkins]],4,FALSE),0)+Table2[[#This Row],[checkins-5]]</f>
        <v>1</v>
      </c>
      <c r="N69">
        <v>4</v>
      </c>
      <c r="O69">
        <v>1</v>
      </c>
    </row>
    <row r="70" spans="1:15" x14ac:dyDescent="0.25">
      <c r="A70" t="s">
        <v>544</v>
      </c>
      <c r="B70" t="s">
        <v>549</v>
      </c>
      <c r="C70" t="str">
        <f>_xlfn.CONCAT(Table2[[#This Row],[LocationID]],"-",Table2[[#This Row],[Day of Date]])</f>
        <v>30613-42856</v>
      </c>
      <c r="D70">
        <v>30613</v>
      </c>
      <c r="E70" s="1">
        <v>42856</v>
      </c>
      <c r="F70">
        <v>1</v>
      </c>
      <c r="G70">
        <f>IFERROR(VLOOKUP(_xlfn.CONCAT(Table2[[#This Row],[LocationID]],"-",SUM(Table2[[#This Row],[Day of Date]]-1)),Table2[[Lookup]:[checkins]],4,FALSE),0)+Table2[[#This Row],[checkins]]</f>
        <v>1</v>
      </c>
      <c r="H70">
        <f>IFERROR(VLOOKUP(_xlfn.CONCAT(Table2[[#This Row],[LocationID]],"-",SUM(Table2[[#This Row],[Day of Date]]-2)),Table2[[Lookup]:[checkins]],4,FALSE),0)+Table2[[#This Row],[checkins-1]]</f>
        <v>1</v>
      </c>
      <c r="I70">
        <f>IFERROR(VLOOKUP(_xlfn.CONCAT(Table2[[#This Row],[LocationID]],"-",SUM(Table2[[#This Row],[Day of Date]]-3)),Table2[[Lookup]:[checkins]],4,FALSE),0)+Table2[[#This Row],[checkins-2]]</f>
        <v>1</v>
      </c>
      <c r="J70">
        <f>IFERROR(VLOOKUP(_xlfn.CONCAT(Table2[[#This Row],[LocationID]],"-",SUM(Table2[[#This Row],[Day of Date]]-4)),Table2[[Lookup]:[checkins]],4,FALSE),0)+Table2[[#This Row],[checkins-3]]</f>
        <v>1</v>
      </c>
      <c r="K70">
        <f>IFERROR(VLOOKUP(_xlfn.CONCAT(Table2[[#This Row],[LocationID]],"-",SUM(Table2[[#This Row],[Day of Date]]-5)),Table2[[Lookup]:[checkins]],4,FALSE),0)+Table2[[#This Row],[checkins-4]]</f>
        <v>1</v>
      </c>
      <c r="L70">
        <f>IFERROR(VLOOKUP(_xlfn.CONCAT(Table2[[#This Row],[LocationID]],"-",SUM(Table2[[#This Row],[Day of Date]]-6)),Table2[[Lookup]:[checkins]],4,FALSE),0)+Table2[[#This Row],[checkins-5]]</f>
        <v>1</v>
      </c>
      <c r="N70">
        <v>4</v>
      </c>
      <c r="O70">
        <v>1</v>
      </c>
    </row>
    <row r="71" spans="1:15" x14ac:dyDescent="0.25">
      <c r="A71" t="s">
        <v>544</v>
      </c>
      <c r="B71" t="s">
        <v>549</v>
      </c>
      <c r="C71" t="str">
        <f>_xlfn.CONCAT(Table2[[#This Row],[LocationID]],"-",Table2[[#This Row],[Day of Date]])</f>
        <v>30613-42874</v>
      </c>
      <c r="D71">
        <v>30613</v>
      </c>
      <c r="E71" s="1">
        <v>42874</v>
      </c>
      <c r="F71">
        <v>1</v>
      </c>
      <c r="G71">
        <f>IFERROR(VLOOKUP(_xlfn.CONCAT(Table2[[#This Row],[LocationID]],"-",SUM(Table2[[#This Row],[Day of Date]]-1)),Table2[[Lookup]:[checkins]],4,FALSE),0)+Table2[[#This Row],[checkins]]</f>
        <v>1</v>
      </c>
      <c r="H71">
        <f>IFERROR(VLOOKUP(_xlfn.CONCAT(Table2[[#This Row],[LocationID]],"-",SUM(Table2[[#This Row],[Day of Date]]-2)),Table2[[Lookup]:[checkins]],4,FALSE),0)+Table2[[#This Row],[checkins-1]]</f>
        <v>1</v>
      </c>
      <c r="I71">
        <f>IFERROR(VLOOKUP(_xlfn.CONCAT(Table2[[#This Row],[LocationID]],"-",SUM(Table2[[#This Row],[Day of Date]]-3)),Table2[[Lookup]:[checkins]],4,FALSE),0)+Table2[[#This Row],[checkins-2]]</f>
        <v>1</v>
      </c>
      <c r="J71">
        <f>IFERROR(VLOOKUP(_xlfn.CONCAT(Table2[[#This Row],[LocationID]],"-",SUM(Table2[[#This Row],[Day of Date]]-4)),Table2[[Lookup]:[checkins]],4,FALSE),0)+Table2[[#This Row],[checkins-3]]</f>
        <v>1</v>
      </c>
      <c r="K71">
        <f>IFERROR(VLOOKUP(_xlfn.CONCAT(Table2[[#This Row],[LocationID]],"-",SUM(Table2[[#This Row],[Day of Date]]-5)),Table2[[Lookup]:[checkins]],4,FALSE),0)+Table2[[#This Row],[checkins-4]]</f>
        <v>1</v>
      </c>
      <c r="L71">
        <f>IFERROR(VLOOKUP(_xlfn.CONCAT(Table2[[#This Row],[LocationID]],"-",SUM(Table2[[#This Row],[Day of Date]]-6)),Table2[[Lookup]:[checkins]],4,FALSE),0)+Table2[[#This Row],[checkins-5]]</f>
        <v>1</v>
      </c>
      <c r="N71">
        <v>1</v>
      </c>
      <c r="O71">
        <v>1</v>
      </c>
    </row>
    <row r="72" spans="1:15" x14ac:dyDescent="0.25">
      <c r="A72" t="s">
        <v>544</v>
      </c>
      <c r="B72" t="s">
        <v>549</v>
      </c>
      <c r="C72" t="str">
        <f>_xlfn.CONCAT(Table2[[#This Row],[LocationID]],"-",Table2[[#This Row],[Day of Date]])</f>
        <v>30613-43231</v>
      </c>
      <c r="D72">
        <v>30613</v>
      </c>
      <c r="E72" s="1">
        <v>43231</v>
      </c>
      <c r="F72">
        <v>1</v>
      </c>
      <c r="G72">
        <f>IFERROR(VLOOKUP(_xlfn.CONCAT(Table2[[#This Row],[LocationID]],"-",SUM(Table2[[#This Row],[Day of Date]]-1)),Table2[[Lookup]:[checkins]],4,FALSE),0)+Table2[[#This Row],[checkins]]</f>
        <v>1</v>
      </c>
      <c r="H72">
        <f>IFERROR(VLOOKUP(_xlfn.CONCAT(Table2[[#This Row],[LocationID]],"-",SUM(Table2[[#This Row],[Day of Date]]-2)),Table2[[Lookup]:[checkins]],4,FALSE),0)+Table2[[#This Row],[checkins-1]]</f>
        <v>1</v>
      </c>
      <c r="I72">
        <f>IFERROR(VLOOKUP(_xlfn.CONCAT(Table2[[#This Row],[LocationID]],"-",SUM(Table2[[#This Row],[Day of Date]]-3)),Table2[[Lookup]:[checkins]],4,FALSE),0)+Table2[[#This Row],[checkins-2]]</f>
        <v>1</v>
      </c>
      <c r="J72">
        <f>IFERROR(VLOOKUP(_xlfn.CONCAT(Table2[[#This Row],[LocationID]],"-",SUM(Table2[[#This Row],[Day of Date]]-4)),Table2[[Lookup]:[checkins]],4,FALSE),0)+Table2[[#This Row],[checkins-3]]</f>
        <v>1</v>
      </c>
      <c r="K72">
        <f>IFERROR(VLOOKUP(_xlfn.CONCAT(Table2[[#This Row],[LocationID]],"-",SUM(Table2[[#This Row],[Day of Date]]-5)),Table2[[Lookup]:[checkins]],4,FALSE),0)+Table2[[#This Row],[checkins-4]]</f>
        <v>1</v>
      </c>
      <c r="L72">
        <f>IFERROR(VLOOKUP(_xlfn.CONCAT(Table2[[#This Row],[LocationID]],"-",SUM(Table2[[#This Row],[Day of Date]]-6)),Table2[[Lookup]:[checkins]],4,FALSE),0)+Table2[[#This Row],[checkins-5]]</f>
        <v>1</v>
      </c>
      <c r="M72">
        <v>1</v>
      </c>
      <c r="N72">
        <v>8</v>
      </c>
      <c r="O72">
        <v>1</v>
      </c>
    </row>
    <row r="73" spans="1:15" x14ac:dyDescent="0.25">
      <c r="A73" t="s">
        <v>544</v>
      </c>
      <c r="B73" t="s">
        <v>549</v>
      </c>
      <c r="C73" t="str">
        <f>_xlfn.CONCAT(Table2[[#This Row],[LocationID]],"-",Table2[[#This Row],[Day of Date]])</f>
        <v>30613-43241</v>
      </c>
      <c r="D73">
        <v>30613</v>
      </c>
      <c r="E73" s="1">
        <v>43241</v>
      </c>
      <c r="F73">
        <v>1</v>
      </c>
      <c r="G73">
        <f>IFERROR(VLOOKUP(_xlfn.CONCAT(Table2[[#This Row],[LocationID]],"-",SUM(Table2[[#This Row],[Day of Date]]-1)),Table2[[Lookup]:[checkins]],4,FALSE),0)+Table2[[#This Row],[checkins]]</f>
        <v>1</v>
      </c>
      <c r="H73">
        <f>IFERROR(VLOOKUP(_xlfn.CONCAT(Table2[[#This Row],[LocationID]],"-",SUM(Table2[[#This Row],[Day of Date]]-2)),Table2[[Lookup]:[checkins]],4,FALSE),0)+Table2[[#This Row],[checkins-1]]</f>
        <v>1</v>
      </c>
      <c r="I73">
        <f>IFERROR(VLOOKUP(_xlfn.CONCAT(Table2[[#This Row],[LocationID]],"-",SUM(Table2[[#This Row],[Day of Date]]-3)),Table2[[Lookup]:[checkins]],4,FALSE),0)+Table2[[#This Row],[checkins-2]]</f>
        <v>1</v>
      </c>
      <c r="J73">
        <f>IFERROR(VLOOKUP(_xlfn.CONCAT(Table2[[#This Row],[LocationID]],"-",SUM(Table2[[#This Row],[Day of Date]]-4)),Table2[[Lookup]:[checkins]],4,FALSE),0)+Table2[[#This Row],[checkins-3]]</f>
        <v>1</v>
      </c>
      <c r="K73">
        <f>IFERROR(VLOOKUP(_xlfn.CONCAT(Table2[[#This Row],[LocationID]],"-",SUM(Table2[[#This Row],[Day of Date]]-5)),Table2[[Lookup]:[checkins]],4,FALSE),0)+Table2[[#This Row],[checkins-4]]</f>
        <v>1</v>
      </c>
      <c r="L73">
        <f>IFERROR(VLOOKUP(_xlfn.CONCAT(Table2[[#This Row],[LocationID]],"-",SUM(Table2[[#This Row],[Day of Date]]-6)),Table2[[Lookup]:[checkins]],4,FALSE),0)+Table2[[#This Row],[checkins-5]]</f>
        <v>1</v>
      </c>
      <c r="N73">
        <v>3</v>
      </c>
      <c r="O73">
        <v>1</v>
      </c>
    </row>
    <row r="74" spans="1:15" x14ac:dyDescent="0.25">
      <c r="A74" t="s">
        <v>544</v>
      </c>
      <c r="B74" t="s">
        <v>549</v>
      </c>
      <c r="C74" t="str">
        <f>_xlfn.CONCAT(Table2[[#This Row],[LocationID]],"-",Table2[[#This Row],[Day of Date]])</f>
        <v>30727-42864</v>
      </c>
      <c r="D74">
        <v>30727</v>
      </c>
      <c r="E74" s="1">
        <v>42864</v>
      </c>
      <c r="F74">
        <f ca="1">IFERROR(VLOOKUP(_xlfn.CONCAT(Table2[[#This Row],[LocationID]],"-",SUM(Table2[[#This Row],[Day of Date]]-1)),Table2[[Lookup]:[checkins]],4,FALSE),0)+Table2[[#This Row],[checkins]]</f>
        <v>0</v>
      </c>
      <c r="G74">
        <f ca="1">IFERROR(VLOOKUP(_xlfn.CONCAT(Table2[[#This Row],[LocationID]],"-",SUM(Table2[[#This Row],[Day of Date]]-1)),Table2[[Lookup]:[checkins]],4,FALSE),0)+Table2[[#This Row],[checkins]]</f>
        <v>0</v>
      </c>
      <c r="H74">
        <f ca="1">IFERROR(VLOOKUP(_xlfn.CONCAT(Table2[[#This Row],[LocationID]],"-",SUM(Table2[[#This Row],[Day of Date]]-2)),Table2[[Lookup]:[checkins]],4,FALSE),0)+Table2[[#This Row],[checkins-1]]</f>
        <v>0</v>
      </c>
      <c r="I74">
        <f ca="1">IFERROR(VLOOKUP(_xlfn.CONCAT(Table2[[#This Row],[LocationID]],"-",SUM(Table2[[#This Row],[Day of Date]]-3)),Table2[[Lookup]:[checkins]],4,FALSE),0)+Table2[[#This Row],[checkins-2]]</f>
        <v>0</v>
      </c>
      <c r="J74">
        <f ca="1">IFERROR(VLOOKUP(_xlfn.CONCAT(Table2[[#This Row],[LocationID]],"-",SUM(Table2[[#This Row],[Day of Date]]-4)),Table2[[Lookup]:[checkins]],4,FALSE),0)+Table2[[#This Row],[checkins-3]]</f>
        <v>0</v>
      </c>
      <c r="K74">
        <f ca="1">IFERROR(VLOOKUP(_xlfn.CONCAT(Table2[[#This Row],[LocationID]],"-",SUM(Table2[[#This Row],[Day of Date]]-5)),Table2[[Lookup]:[checkins]],4,FALSE),0)+Table2[[#This Row],[checkins-4]]</f>
        <v>0</v>
      </c>
      <c r="L74">
        <f ca="1">IFERROR(VLOOKUP(_xlfn.CONCAT(Table2[[#This Row],[LocationID]],"-",SUM(Table2[[#This Row],[Day of Date]]-6)),Table2[[Lookup]:[checkins]],4,FALSE),0)+Table2[[#This Row],[checkins-5]]</f>
        <v>0</v>
      </c>
      <c r="N74">
        <v>1</v>
      </c>
    </row>
    <row r="75" spans="1:15" x14ac:dyDescent="0.25">
      <c r="A75" t="s">
        <v>544</v>
      </c>
      <c r="B75" t="s">
        <v>549</v>
      </c>
      <c r="C75" t="str">
        <f>_xlfn.CONCAT(Table2[[#This Row],[LocationID]],"-",Table2[[#This Row],[Day of Date]])</f>
        <v>30727-42865</v>
      </c>
      <c r="D75">
        <v>30727</v>
      </c>
      <c r="E75" s="1">
        <v>42865</v>
      </c>
      <c r="F75">
        <v>1</v>
      </c>
      <c r="G75">
        <f ca="1">IFERROR(VLOOKUP(_xlfn.CONCAT(Table2[[#This Row],[LocationID]],"-",SUM(Table2[[#This Row],[Day of Date]]-1)),Table2[[Lookup]:[checkins]],4,FALSE),0)+Table2[[#This Row],[checkins]]</f>
        <v>1</v>
      </c>
      <c r="H75">
        <f ca="1">IFERROR(VLOOKUP(_xlfn.CONCAT(Table2[[#This Row],[LocationID]],"-",SUM(Table2[[#This Row],[Day of Date]]-2)),Table2[[Lookup]:[checkins]],4,FALSE),0)+Table2[[#This Row],[checkins-1]]</f>
        <v>1</v>
      </c>
      <c r="I75">
        <f ca="1">IFERROR(VLOOKUP(_xlfn.CONCAT(Table2[[#This Row],[LocationID]],"-",SUM(Table2[[#This Row],[Day of Date]]-3)),Table2[[Lookup]:[checkins]],4,FALSE),0)+Table2[[#This Row],[checkins-2]]</f>
        <v>1</v>
      </c>
      <c r="J75">
        <f ca="1">IFERROR(VLOOKUP(_xlfn.CONCAT(Table2[[#This Row],[LocationID]],"-",SUM(Table2[[#This Row],[Day of Date]]-4)),Table2[[Lookup]:[checkins]],4,FALSE),0)+Table2[[#This Row],[checkins-3]]</f>
        <v>1</v>
      </c>
      <c r="K75">
        <f ca="1">IFERROR(VLOOKUP(_xlfn.CONCAT(Table2[[#This Row],[LocationID]],"-",SUM(Table2[[#This Row],[Day of Date]]-5)),Table2[[Lookup]:[checkins]],4,FALSE),0)+Table2[[#This Row],[checkins-4]]</f>
        <v>1</v>
      </c>
      <c r="L75">
        <f ca="1">IFERROR(VLOOKUP(_xlfn.CONCAT(Table2[[#This Row],[LocationID]],"-",SUM(Table2[[#This Row],[Day of Date]]-6)),Table2[[Lookup]:[checkins]],4,FALSE),0)+Table2[[#This Row],[checkins-5]]</f>
        <v>1</v>
      </c>
      <c r="N75">
        <v>5</v>
      </c>
    </row>
    <row r="76" spans="1:15" x14ac:dyDescent="0.25">
      <c r="A76" t="s">
        <v>544</v>
      </c>
      <c r="B76" t="s">
        <v>549</v>
      </c>
      <c r="C76" t="str">
        <f>_xlfn.CONCAT(Table2[[#This Row],[LocationID]],"-",Table2[[#This Row],[Day of Date]])</f>
        <v>30727-42873</v>
      </c>
      <c r="D76">
        <v>30727</v>
      </c>
      <c r="E76" s="1">
        <v>42873</v>
      </c>
      <c r="F76">
        <v>1</v>
      </c>
      <c r="G76">
        <f>IFERROR(VLOOKUP(_xlfn.CONCAT(Table2[[#This Row],[LocationID]],"-",SUM(Table2[[#This Row],[Day of Date]]-1)),Table2[[Lookup]:[checkins]],4,FALSE),0)+Table2[[#This Row],[checkins]]</f>
        <v>1</v>
      </c>
      <c r="H76">
        <f>IFERROR(VLOOKUP(_xlfn.CONCAT(Table2[[#This Row],[LocationID]],"-",SUM(Table2[[#This Row],[Day of Date]]-2)),Table2[[Lookup]:[checkins]],4,FALSE),0)+Table2[[#This Row],[checkins-1]]</f>
        <v>1</v>
      </c>
      <c r="I76">
        <f>IFERROR(VLOOKUP(_xlfn.CONCAT(Table2[[#This Row],[LocationID]],"-",SUM(Table2[[#This Row],[Day of Date]]-3)),Table2[[Lookup]:[checkins]],4,FALSE),0)+Table2[[#This Row],[checkins-2]]</f>
        <v>1</v>
      </c>
      <c r="J76">
        <f>IFERROR(VLOOKUP(_xlfn.CONCAT(Table2[[#This Row],[LocationID]],"-",SUM(Table2[[#This Row],[Day of Date]]-4)),Table2[[Lookup]:[checkins]],4,FALSE),0)+Table2[[#This Row],[checkins-3]]</f>
        <v>1</v>
      </c>
      <c r="K76">
        <f>IFERROR(VLOOKUP(_xlfn.CONCAT(Table2[[#This Row],[LocationID]],"-",SUM(Table2[[#This Row],[Day of Date]]-5)),Table2[[Lookup]:[checkins]],4,FALSE),0)+Table2[[#This Row],[checkins-4]]</f>
        <v>1</v>
      </c>
      <c r="L76">
        <f>IFERROR(VLOOKUP(_xlfn.CONCAT(Table2[[#This Row],[LocationID]],"-",SUM(Table2[[#This Row],[Day of Date]]-6)),Table2[[Lookup]:[checkins]],4,FALSE),0)+Table2[[#This Row],[checkins-5]]</f>
        <v>1</v>
      </c>
    </row>
    <row r="77" spans="1:15" x14ac:dyDescent="0.25">
      <c r="A77" t="s">
        <v>544</v>
      </c>
      <c r="B77" t="s">
        <v>549</v>
      </c>
      <c r="C77" t="str">
        <f>_xlfn.CONCAT(Table2[[#This Row],[LocationID]],"-",Table2[[#This Row],[Day of Date]])</f>
        <v>30727-42879</v>
      </c>
      <c r="D77">
        <v>30727</v>
      </c>
      <c r="E77" s="1">
        <v>42879</v>
      </c>
      <c r="F77">
        <v>1</v>
      </c>
      <c r="G77">
        <f>IFERROR(VLOOKUP(_xlfn.CONCAT(Table2[[#This Row],[LocationID]],"-",SUM(Table2[[#This Row],[Day of Date]]-1)),Table2[[Lookup]:[checkins]],4,FALSE),0)+Table2[[#This Row],[checkins]]</f>
        <v>1</v>
      </c>
      <c r="H77">
        <f>IFERROR(VLOOKUP(_xlfn.CONCAT(Table2[[#This Row],[LocationID]],"-",SUM(Table2[[#This Row],[Day of Date]]-2)),Table2[[Lookup]:[checkins]],4,FALSE),0)+Table2[[#This Row],[checkins-1]]</f>
        <v>1</v>
      </c>
      <c r="I77">
        <f>IFERROR(VLOOKUP(_xlfn.CONCAT(Table2[[#This Row],[LocationID]],"-",SUM(Table2[[#This Row],[Day of Date]]-3)),Table2[[Lookup]:[checkins]],4,FALSE),0)+Table2[[#This Row],[checkins-2]]</f>
        <v>1</v>
      </c>
      <c r="J77">
        <f>IFERROR(VLOOKUP(_xlfn.CONCAT(Table2[[#This Row],[LocationID]],"-",SUM(Table2[[#This Row],[Day of Date]]-4)),Table2[[Lookup]:[checkins]],4,FALSE),0)+Table2[[#This Row],[checkins-3]]</f>
        <v>1</v>
      </c>
      <c r="K77">
        <f>IFERROR(VLOOKUP(_xlfn.CONCAT(Table2[[#This Row],[LocationID]],"-",SUM(Table2[[#This Row],[Day of Date]]-5)),Table2[[Lookup]:[checkins]],4,FALSE),0)+Table2[[#This Row],[checkins-4]]</f>
        <v>1</v>
      </c>
      <c r="L77">
        <f>IFERROR(VLOOKUP(_xlfn.CONCAT(Table2[[#This Row],[LocationID]],"-",SUM(Table2[[#This Row],[Day of Date]]-6)),Table2[[Lookup]:[checkins]],4,FALSE),0)+Table2[[#This Row],[checkins-5]]</f>
        <v>2</v>
      </c>
    </row>
    <row r="78" spans="1:15" x14ac:dyDescent="0.25">
      <c r="A78" t="s">
        <v>544</v>
      </c>
      <c r="B78" t="s">
        <v>549</v>
      </c>
      <c r="C78" t="str">
        <f>_xlfn.CONCAT(Table2[[#This Row],[LocationID]],"-",Table2[[#This Row],[Day of Date]])</f>
        <v>30727-42880</v>
      </c>
      <c r="D78">
        <v>30727</v>
      </c>
      <c r="E78" s="1">
        <v>42880</v>
      </c>
      <c r="F78">
        <v>2</v>
      </c>
      <c r="G78">
        <f>IFERROR(VLOOKUP(_xlfn.CONCAT(Table2[[#This Row],[LocationID]],"-",SUM(Table2[[#This Row],[Day of Date]]-1)),Table2[[Lookup]:[checkins]],4,FALSE),0)+Table2[[#This Row],[checkins]]</f>
        <v>3</v>
      </c>
      <c r="H78">
        <f>IFERROR(VLOOKUP(_xlfn.CONCAT(Table2[[#This Row],[LocationID]],"-",SUM(Table2[[#This Row],[Day of Date]]-2)),Table2[[Lookup]:[checkins]],4,FALSE),0)+Table2[[#This Row],[checkins-1]]</f>
        <v>3</v>
      </c>
      <c r="I78">
        <f>IFERROR(VLOOKUP(_xlfn.CONCAT(Table2[[#This Row],[LocationID]],"-",SUM(Table2[[#This Row],[Day of Date]]-3)),Table2[[Lookup]:[checkins]],4,FALSE),0)+Table2[[#This Row],[checkins-2]]</f>
        <v>3</v>
      </c>
      <c r="J78">
        <f>IFERROR(VLOOKUP(_xlfn.CONCAT(Table2[[#This Row],[LocationID]],"-",SUM(Table2[[#This Row],[Day of Date]]-4)),Table2[[Lookup]:[checkins]],4,FALSE),0)+Table2[[#This Row],[checkins-3]]</f>
        <v>3</v>
      </c>
      <c r="K78">
        <f>IFERROR(VLOOKUP(_xlfn.CONCAT(Table2[[#This Row],[LocationID]],"-",SUM(Table2[[#This Row],[Day of Date]]-5)),Table2[[Lookup]:[checkins]],4,FALSE),0)+Table2[[#This Row],[checkins-4]]</f>
        <v>3</v>
      </c>
      <c r="L78">
        <f>IFERROR(VLOOKUP(_xlfn.CONCAT(Table2[[#This Row],[LocationID]],"-",SUM(Table2[[#This Row],[Day of Date]]-6)),Table2[[Lookup]:[checkins]],4,FALSE),0)+Table2[[#This Row],[checkins-5]]</f>
        <v>3</v>
      </c>
    </row>
    <row r="79" spans="1:15" x14ac:dyDescent="0.25">
      <c r="A79" t="s">
        <v>544</v>
      </c>
      <c r="B79" t="s">
        <v>549</v>
      </c>
      <c r="C79" t="str">
        <f>_xlfn.CONCAT(Table2[[#This Row],[LocationID]],"-",Table2[[#This Row],[Day of Date]])</f>
        <v>30727-43230</v>
      </c>
      <c r="D79">
        <v>30727</v>
      </c>
      <c r="E79" s="1">
        <v>43230</v>
      </c>
      <c r="F79">
        <v>3</v>
      </c>
      <c r="G79">
        <f>IFERROR(VLOOKUP(_xlfn.CONCAT(Table2[[#This Row],[LocationID]],"-",SUM(Table2[[#This Row],[Day of Date]]-1)),Table2[[Lookup]:[checkins]],4,FALSE),0)+Table2[[#This Row],[checkins]]</f>
        <v>3</v>
      </c>
      <c r="H79">
        <f>IFERROR(VLOOKUP(_xlfn.CONCAT(Table2[[#This Row],[LocationID]],"-",SUM(Table2[[#This Row],[Day of Date]]-2)),Table2[[Lookup]:[checkins]],4,FALSE),0)+Table2[[#This Row],[checkins-1]]</f>
        <v>3</v>
      </c>
      <c r="I79">
        <f>IFERROR(VLOOKUP(_xlfn.CONCAT(Table2[[#This Row],[LocationID]],"-",SUM(Table2[[#This Row],[Day of Date]]-3)),Table2[[Lookup]:[checkins]],4,FALSE),0)+Table2[[#This Row],[checkins-2]]</f>
        <v>3</v>
      </c>
      <c r="J79">
        <f>IFERROR(VLOOKUP(_xlfn.CONCAT(Table2[[#This Row],[LocationID]],"-",SUM(Table2[[#This Row],[Day of Date]]-4)),Table2[[Lookup]:[checkins]],4,FALSE),0)+Table2[[#This Row],[checkins-3]]</f>
        <v>3</v>
      </c>
      <c r="K79">
        <f>IFERROR(VLOOKUP(_xlfn.CONCAT(Table2[[#This Row],[LocationID]],"-",SUM(Table2[[#This Row],[Day of Date]]-5)),Table2[[Lookup]:[checkins]],4,FALSE),0)+Table2[[#This Row],[checkins-4]]</f>
        <v>3</v>
      </c>
      <c r="L79">
        <f>IFERROR(VLOOKUP(_xlfn.CONCAT(Table2[[#This Row],[LocationID]],"-",SUM(Table2[[#This Row],[Day of Date]]-6)),Table2[[Lookup]:[checkins]],4,FALSE),0)+Table2[[#This Row],[checkins-5]]</f>
        <v>3</v>
      </c>
      <c r="N79">
        <v>9</v>
      </c>
    </row>
    <row r="80" spans="1:15" x14ac:dyDescent="0.25">
      <c r="A80" t="s">
        <v>544</v>
      </c>
      <c r="B80" t="s">
        <v>549</v>
      </c>
      <c r="C80" t="str">
        <f>_xlfn.CONCAT(Table2[[#This Row],[LocationID]],"-",Table2[[#This Row],[Day of Date]])</f>
        <v>649281-42856</v>
      </c>
      <c r="D80">
        <v>649281</v>
      </c>
      <c r="E80" s="1">
        <v>42856</v>
      </c>
      <c r="F80">
        <v>1</v>
      </c>
      <c r="G80">
        <f>IFERROR(VLOOKUP(_xlfn.CONCAT(Table2[[#This Row],[LocationID]],"-",SUM(Table2[[#This Row],[Day of Date]]-1)),Table2[[Lookup]:[checkins]],4,FALSE),0)+Table2[[#This Row],[checkins]]</f>
        <v>1</v>
      </c>
      <c r="H80">
        <f>IFERROR(VLOOKUP(_xlfn.CONCAT(Table2[[#This Row],[LocationID]],"-",SUM(Table2[[#This Row],[Day of Date]]-2)),Table2[[Lookup]:[checkins]],4,FALSE),0)+Table2[[#This Row],[checkins-1]]</f>
        <v>1</v>
      </c>
      <c r="I80">
        <f>IFERROR(VLOOKUP(_xlfn.CONCAT(Table2[[#This Row],[LocationID]],"-",SUM(Table2[[#This Row],[Day of Date]]-3)),Table2[[Lookup]:[checkins]],4,FALSE),0)+Table2[[#This Row],[checkins-2]]</f>
        <v>1</v>
      </c>
      <c r="J80">
        <f>IFERROR(VLOOKUP(_xlfn.CONCAT(Table2[[#This Row],[LocationID]],"-",SUM(Table2[[#This Row],[Day of Date]]-4)),Table2[[Lookup]:[checkins]],4,FALSE),0)+Table2[[#This Row],[checkins-3]]</f>
        <v>1</v>
      </c>
      <c r="K80">
        <f>IFERROR(VLOOKUP(_xlfn.CONCAT(Table2[[#This Row],[LocationID]],"-",SUM(Table2[[#This Row],[Day of Date]]-5)),Table2[[Lookup]:[checkins]],4,FALSE),0)+Table2[[#This Row],[checkins-4]]</f>
        <v>1</v>
      </c>
      <c r="L80">
        <f>IFERROR(VLOOKUP(_xlfn.CONCAT(Table2[[#This Row],[LocationID]],"-",SUM(Table2[[#This Row],[Day of Date]]-6)),Table2[[Lookup]:[checkins]],4,FALSE),0)+Table2[[#This Row],[checkins-5]]</f>
        <v>1</v>
      </c>
      <c r="M80">
        <v>1</v>
      </c>
      <c r="N80">
        <v>12</v>
      </c>
      <c r="O80">
        <v>1</v>
      </c>
    </row>
    <row r="81" spans="1:15" x14ac:dyDescent="0.25">
      <c r="A81" t="s">
        <v>544</v>
      </c>
      <c r="B81" t="s">
        <v>549</v>
      </c>
      <c r="C81" t="str">
        <f>_xlfn.CONCAT(Table2[[#This Row],[LocationID]],"-",Table2[[#This Row],[Day of Date]])</f>
        <v>649281-42886</v>
      </c>
      <c r="D81">
        <v>649281</v>
      </c>
      <c r="E81" s="1">
        <v>42886</v>
      </c>
      <c r="F81">
        <v>1</v>
      </c>
      <c r="G81">
        <f>IFERROR(VLOOKUP(_xlfn.CONCAT(Table2[[#This Row],[LocationID]],"-",SUM(Table2[[#This Row],[Day of Date]]-1)),Table2[[Lookup]:[checkins]],4,FALSE),0)+Table2[[#This Row],[checkins]]</f>
        <v>1</v>
      </c>
      <c r="H81">
        <f>IFERROR(VLOOKUP(_xlfn.CONCAT(Table2[[#This Row],[LocationID]],"-",SUM(Table2[[#This Row],[Day of Date]]-2)),Table2[[Lookup]:[checkins]],4,FALSE),0)+Table2[[#This Row],[checkins-1]]</f>
        <v>1</v>
      </c>
      <c r="I81">
        <f>IFERROR(VLOOKUP(_xlfn.CONCAT(Table2[[#This Row],[LocationID]],"-",SUM(Table2[[#This Row],[Day of Date]]-3)),Table2[[Lookup]:[checkins]],4,FALSE),0)+Table2[[#This Row],[checkins-2]]</f>
        <v>1</v>
      </c>
      <c r="J81">
        <f>IFERROR(VLOOKUP(_xlfn.CONCAT(Table2[[#This Row],[LocationID]],"-",SUM(Table2[[#This Row],[Day of Date]]-4)),Table2[[Lookup]:[checkins]],4,FALSE),0)+Table2[[#This Row],[checkins-3]]</f>
        <v>1</v>
      </c>
      <c r="K81">
        <f>IFERROR(VLOOKUP(_xlfn.CONCAT(Table2[[#This Row],[LocationID]],"-",SUM(Table2[[#This Row],[Day of Date]]-5)),Table2[[Lookup]:[checkins]],4,FALSE),0)+Table2[[#This Row],[checkins-4]]</f>
        <v>1</v>
      </c>
      <c r="L81">
        <f>IFERROR(VLOOKUP(_xlfn.CONCAT(Table2[[#This Row],[LocationID]],"-",SUM(Table2[[#This Row],[Day of Date]]-6)),Table2[[Lookup]:[checkins]],4,FALSE),0)+Table2[[#This Row],[checkins-5]]</f>
        <v>1</v>
      </c>
      <c r="N81">
        <v>3</v>
      </c>
      <c r="O81">
        <v>1</v>
      </c>
    </row>
    <row r="82" spans="1:15" x14ac:dyDescent="0.25">
      <c r="A82" t="s">
        <v>544</v>
      </c>
      <c r="B82" t="s">
        <v>549</v>
      </c>
      <c r="C82" t="str">
        <f>_xlfn.CONCAT(Table2[[#This Row],[LocationID]],"-",Table2[[#This Row],[Day of Date]])</f>
        <v>649281-43228</v>
      </c>
      <c r="D82">
        <v>649281</v>
      </c>
      <c r="E82" s="1">
        <v>43228</v>
      </c>
      <c r="F82">
        <v>1</v>
      </c>
      <c r="G82">
        <f>IFERROR(VLOOKUP(_xlfn.CONCAT(Table2[[#This Row],[LocationID]],"-",SUM(Table2[[#This Row],[Day of Date]]-1)),Table2[[Lookup]:[checkins]],4,FALSE),0)+Table2[[#This Row],[checkins]]</f>
        <v>1</v>
      </c>
      <c r="H82">
        <f>IFERROR(VLOOKUP(_xlfn.CONCAT(Table2[[#This Row],[LocationID]],"-",SUM(Table2[[#This Row],[Day of Date]]-2)),Table2[[Lookup]:[checkins]],4,FALSE),0)+Table2[[#This Row],[checkins-1]]</f>
        <v>1</v>
      </c>
      <c r="I82">
        <f>IFERROR(VLOOKUP(_xlfn.CONCAT(Table2[[#This Row],[LocationID]],"-",SUM(Table2[[#This Row],[Day of Date]]-3)),Table2[[Lookup]:[checkins]],4,FALSE),0)+Table2[[#This Row],[checkins-2]]</f>
        <v>1</v>
      </c>
      <c r="J82">
        <f>IFERROR(VLOOKUP(_xlfn.CONCAT(Table2[[#This Row],[LocationID]],"-",SUM(Table2[[#This Row],[Day of Date]]-4)),Table2[[Lookup]:[checkins]],4,FALSE),0)+Table2[[#This Row],[checkins-3]]</f>
        <v>1</v>
      </c>
      <c r="K82">
        <f>IFERROR(VLOOKUP(_xlfn.CONCAT(Table2[[#This Row],[LocationID]],"-",SUM(Table2[[#This Row],[Day of Date]]-5)),Table2[[Lookup]:[checkins]],4,FALSE),0)+Table2[[#This Row],[checkins-4]]</f>
        <v>1</v>
      </c>
      <c r="L82">
        <f>IFERROR(VLOOKUP(_xlfn.CONCAT(Table2[[#This Row],[LocationID]],"-",SUM(Table2[[#This Row],[Day of Date]]-6)),Table2[[Lookup]:[checkins]],4,FALSE),0)+Table2[[#This Row],[checkins-5]]</f>
        <v>1</v>
      </c>
      <c r="M82">
        <v>1</v>
      </c>
      <c r="N82">
        <v>10</v>
      </c>
      <c r="O82">
        <v>1</v>
      </c>
    </row>
    <row r="83" spans="1:15" x14ac:dyDescent="0.25">
      <c r="A83" t="s">
        <v>544</v>
      </c>
      <c r="B83" t="s">
        <v>549</v>
      </c>
      <c r="C83" t="str">
        <f>_xlfn.CONCAT(Table2[[#This Row],[LocationID]],"-",Table2[[#This Row],[Day of Date]])</f>
        <v>649281-43238</v>
      </c>
      <c r="D83">
        <v>649281</v>
      </c>
      <c r="E83" s="1">
        <v>43238</v>
      </c>
      <c r="F83">
        <v>1</v>
      </c>
      <c r="G83">
        <f>IFERROR(VLOOKUP(_xlfn.CONCAT(Table2[[#This Row],[LocationID]],"-",SUM(Table2[[#This Row],[Day of Date]]-1)),Table2[[Lookup]:[checkins]],4,FALSE),0)+Table2[[#This Row],[checkins]]</f>
        <v>1</v>
      </c>
      <c r="H83">
        <f>IFERROR(VLOOKUP(_xlfn.CONCAT(Table2[[#This Row],[LocationID]],"-",SUM(Table2[[#This Row],[Day of Date]]-2)),Table2[[Lookup]:[checkins]],4,FALSE),0)+Table2[[#This Row],[checkins-1]]</f>
        <v>1</v>
      </c>
      <c r="I83">
        <f>IFERROR(VLOOKUP(_xlfn.CONCAT(Table2[[#This Row],[LocationID]],"-",SUM(Table2[[#This Row],[Day of Date]]-3)),Table2[[Lookup]:[checkins]],4,FALSE),0)+Table2[[#This Row],[checkins-2]]</f>
        <v>1</v>
      </c>
      <c r="J83">
        <f>IFERROR(VLOOKUP(_xlfn.CONCAT(Table2[[#This Row],[LocationID]],"-",SUM(Table2[[#This Row],[Day of Date]]-4)),Table2[[Lookup]:[checkins]],4,FALSE),0)+Table2[[#This Row],[checkins-3]]</f>
        <v>1</v>
      </c>
      <c r="K83">
        <f>IFERROR(VLOOKUP(_xlfn.CONCAT(Table2[[#This Row],[LocationID]],"-",SUM(Table2[[#This Row],[Day of Date]]-5)),Table2[[Lookup]:[checkins]],4,FALSE),0)+Table2[[#This Row],[checkins-4]]</f>
        <v>1</v>
      </c>
      <c r="L83">
        <f>IFERROR(VLOOKUP(_xlfn.CONCAT(Table2[[#This Row],[LocationID]],"-",SUM(Table2[[#This Row],[Day of Date]]-6)),Table2[[Lookup]:[checkins]],4,FALSE),0)+Table2[[#This Row],[checkins-5]]</f>
        <v>1</v>
      </c>
    </row>
    <row r="84" spans="1:15" x14ac:dyDescent="0.25">
      <c r="A84" t="s">
        <v>544</v>
      </c>
      <c r="B84" t="s">
        <v>549</v>
      </c>
      <c r="C84" t="str">
        <f>_xlfn.CONCAT(Table2[[#This Row],[LocationID]],"-",Table2[[#This Row],[Day of Date]])</f>
        <v>649281-43241</v>
      </c>
      <c r="D84">
        <v>649281</v>
      </c>
      <c r="E84" s="1">
        <v>43241</v>
      </c>
      <c r="F84">
        <v>1</v>
      </c>
      <c r="G84">
        <f>IFERROR(VLOOKUP(_xlfn.CONCAT(Table2[[#This Row],[LocationID]],"-",SUM(Table2[[#This Row],[Day of Date]]-1)),Table2[[Lookup]:[checkins]],4,FALSE),0)+Table2[[#This Row],[checkins]]</f>
        <v>1</v>
      </c>
      <c r="H84">
        <f>IFERROR(VLOOKUP(_xlfn.CONCAT(Table2[[#This Row],[LocationID]],"-",SUM(Table2[[#This Row],[Day of Date]]-2)),Table2[[Lookup]:[checkins]],4,FALSE),0)+Table2[[#This Row],[checkins-1]]</f>
        <v>1</v>
      </c>
      <c r="I84">
        <f>IFERROR(VLOOKUP(_xlfn.CONCAT(Table2[[#This Row],[LocationID]],"-",SUM(Table2[[#This Row],[Day of Date]]-3)),Table2[[Lookup]:[checkins]],4,FALSE),0)+Table2[[#This Row],[checkins-2]]</f>
        <v>2</v>
      </c>
      <c r="J84">
        <f>IFERROR(VLOOKUP(_xlfn.CONCAT(Table2[[#This Row],[LocationID]],"-",SUM(Table2[[#This Row],[Day of Date]]-4)),Table2[[Lookup]:[checkins]],4,FALSE),0)+Table2[[#This Row],[checkins-3]]</f>
        <v>2</v>
      </c>
      <c r="K84">
        <f>IFERROR(VLOOKUP(_xlfn.CONCAT(Table2[[#This Row],[LocationID]],"-",SUM(Table2[[#This Row],[Day of Date]]-5)),Table2[[Lookup]:[checkins]],4,FALSE),0)+Table2[[#This Row],[checkins-4]]</f>
        <v>2</v>
      </c>
      <c r="L84">
        <f>IFERROR(VLOOKUP(_xlfn.CONCAT(Table2[[#This Row],[LocationID]],"-",SUM(Table2[[#This Row],[Day of Date]]-6)),Table2[[Lookup]:[checkins]],4,FALSE),0)+Table2[[#This Row],[checkins-5]]</f>
        <v>2</v>
      </c>
      <c r="N84">
        <v>5</v>
      </c>
    </row>
    <row r="85" spans="1:15" x14ac:dyDescent="0.25">
      <c r="A85" t="s">
        <v>544</v>
      </c>
      <c r="B85" t="s">
        <v>549</v>
      </c>
      <c r="C85" t="str">
        <f>_xlfn.CONCAT(Table2[[#This Row],[LocationID]],"-",Table2[[#This Row],[Day of Date]])</f>
        <v>673646-42879</v>
      </c>
      <c r="D85">
        <v>673646</v>
      </c>
      <c r="E85" s="1">
        <v>42879</v>
      </c>
      <c r="F85">
        <v>1</v>
      </c>
      <c r="G85">
        <f>IFERROR(VLOOKUP(_xlfn.CONCAT(Table2[[#This Row],[LocationID]],"-",SUM(Table2[[#This Row],[Day of Date]]-1)),Table2[[Lookup]:[checkins]],4,FALSE),0)+Table2[[#This Row],[checkins]]</f>
        <v>1</v>
      </c>
      <c r="H85">
        <f>IFERROR(VLOOKUP(_xlfn.CONCAT(Table2[[#This Row],[LocationID]],"-",SUM(Table2[[#This Row],[Day of Date]]-2)),Table2[[Lookup]:[checkins]],4,FALSE),0)+Table2[[#This Row],[checkins-1]]</f>
        <v>1</v>
      </c>
      <c r="I85">
        <f>IFERROR(VLOOKUP(_xlfn.CONCAT(Table2[[#This Row],[LocationID]],"-",SUM(Table2[[#This Row],[Day of Date]]-3)),Table2[[Lookup]:[checkins]],4,FALSE),0)+Table2[[#This Row],[checkins-2]]</f>
        <v>1</v>
      </c>
      <c r="J85">
        <f>IFERROR(VLOOKUP(_xlfn.CONCAT(Table2[[#This Row],[LocationID]],"-",SUM(Table2[[#This Row],[Day of Date]]-4)),Table2[[Lookup]:[checkins]],4,FALSE),0)+Table2[[#This Row],[checkins-3]]</f>
        <v>1</v>
      </c>
      <c r="K85">
        <f>IFERROR(VLOOKUP(_xlfn.CONCAT(Table2[[#This Row],[LocationID]],"-",SUM(Table2[[#This Row],[Day of Date]]-5)),Table2[[Lookup]:[checkins]],4,FALSE),0)+Table2[[#This Row],[checkins-4]]</f>
        <v>1</v>
      </c>
      <c r="L85">
        <f>IFERROR(VLOOKUP(_xlfn.CONCAT(Table2[[#This Row],[LocationID]],"-",SUM(Table2[[#This Row],[Day of Date]]-6)),Table2[[Lookup]:[checkins]],4,FALSE),0)+Table2[[#This Row],[checkins-5]]</f>
        <v>1</v>
      </c>
    </row>
    <row r="86" spans="1:15" x14ac:dyDescent="0.25">
      <c r="A86" t="s">
        <v>544</v>
      </c>
      <c r="B86" t="s">
        <v>550</v>
      </c>
      <c r="C86" t="str">
        <f>_xlfn.CONCAT(Table2[[#This Row],[LocationID]],"-",Table2[[#This Row],[Day of Date]])</f>
        <v>30211-42856</v>
      </c>
      <c r="D86">
        <v>30211</v>
      </c>
      <c r="E86" s="1">
        <v>42856</v>
      </c>
      <c r="F86">
        <v>1</v>
      </c>
      <c r="G86">
        <f>IFERROR(VLOOKUP(_xlfn.CONCAT(Table2[[#This Row],[LocationID]],"-",SUM(Table2[[#This Row],[Day of Date]]-1)),Table2[[Lookup]:[checkins]],4,FALSE),0)+Table2[[#This Row],[checkins]]</f>
        <v>1</v>
      </c>
      <c r="H86">
        <f>IFERROR(VLOOKUP(_xlfn.CONCAT(Table2[[#This Row],[LocationID]],"-",SUM(Table2[[#This Row],[Day of Date]]-2)),Table2[[Lookup]:[checkins]],4,FALSE),0)+Table2[[#This Row],[checkins-1]]</f>
        <v>1</v>
      </c>
      <c r="I86">
        <f>IFERROR(VLOOKUP(_xlfn.CONCAT(Table2[[#This Row],[LocationID]],"-",SUM(Table2[[#This Row],[Day of Date]]-3)),Table2[[Lookup]:[checkins]],4,FALSE),0)+Table2[[#This Row],[checkins-2]]</f>
        <v>1</v>
      </c>
      <c r="J86">
        <f>IFERROR(VLOOKUP(_xlfn.CONCAT(Table2[[#This Row],[LocationID]],"-",SUM(Table2[[#This Row],[Day of Date]]-4)),Table2[[Lookup]:[checkins]],4,FALSE),0)+Table2[[#This Row],[checkins-3]]</f>
        <v>1</v>
      </c>
      <c r="K86">
        <f>IFERROR(VLOOKUP(_xlfn.CONCAT(Table2[[#This Row],[LocationID]],"-",SUM(Table2[[#This Row],[Day of Date]]-5)),Table2[[Lookup]:[checkins]],4,FALSE),0)+Table2[[#This Row],[checkins-4]]</f>
        <v>1</v>
      </c>
      <c r="L86">
        <f>IFERROR(VLOOKUP(_xlfn.CONCAT(Table2[[#This Row],[LocationID]],"-",SUM(Table2[[#This Row],[Day of Date]]-6)),Table2[[Lookup]:[checkins]],4,FALSE),0)+Table2[[#This Row],[checkins-5]]</f>
        <v>1</v>
      </c>
      <c r="O86">
        <v>1</v>
      </c>
    </row>
    <row r="87" spans="1:15" x14ac:dyDescent="0.25">
      <c r="A87" t="s">
        <v>544</v>
      </c>
      <c r="B87" t="s">
        <v>550</v>
      </c>
      <c r="C87" t="str">
        <f>_xlfn.CONCAT(Table2[[#This Row],[LocationID]],"-",Table2[[#This Row],[Day of Date]])</f>
        <v>30211-42860</v>
      </c>
      <c r="D87">
        <v>30211</v>
      </c>
      <c r="E87" s="1">
        <v>42860</v>
      </c>
      <c r="F87">
        <v>1</v>
      </c>
      <c r="G87">
        <f>IFERROR(VLOOKUP(_xlfn.CONCAT(Table2[[#This Row],[LocationID]],"-",SUM(Table2[[#This Row],[Day of Date]]-1)),Table2[[Lookup]:[checkins]],4,FALSE),0)+Table2[[#This Row],[checkins]]</f>
        <v>1</v>
      </c>
      <c r="H87">
        <f>IFERROR(VLOOKUP(_xlfn.CONCAT(Table2[[#This Row],[LocationID]],"-",SUM(Table2[[#This Row],[Day of Date]]-2)),Table2[[Lookup]:[checkins]],4,FALSE),0)+Table2[[#This Row],[checkins-1]]</f>
        <v>1</v>
      </c>
      <c r="I87">
        <f>IFERROR(VLOOKUP(_xlfn.CONCAT(Table2[[#This Row],[LocationID]],"-",SUM(Table2[[#This Row],[Day of Date]]-3)),Table2[[Lookup]:[checkins]],4,FALSE),0)+Table2[[#This Row],[checkins-2]]</f>
        <v>1</v>
      </c>
      <c r="J87">
        <f>IFERROR(VLOOKUP(_xlfn.CONCAT(Table2[[#This Row],[LocationID]],"-",SUM(Table2[[#This Row],[Day of Date]]-4)),Table2[[Lookup]:[checkins]],4,FALSE),0)+Table2[[#This Row],[checkins-3]]</f>
        <v>2</v>
      </c>
      <c r="K87">
        <f>IFERROR(VLOOKUP(_xlfn.CONCAT(Table2[[#This Row],[LocationID]],"-",SUM(Table2[[#This Row],[Day of Date]]-5)),Table2[[Lookup]:[checkins]],4,FALSE),0)+Table2[[#This Row],[checkins-4]]</f>
        <v>2</v>
      </c>
      <c r="L87">
        <f>IFERROR(VLOOKUP(_xlfn.CONCAT(Table2[[#This Row],[LocationID]],"-",SUM(Table2[[#This Row],[Day of Date]]-6)),Table2[[Lookup]:[checkins]],4,FALSE),0)+Table2[[#This Row],[checkins-5]]</f>
        <v>2</v>
      </c>
      <c r="N87">
        <v>4</v>
      </c>
      <c r="O87">
        <v>1</v>
      </c>
    </row>
    <row r="88" spans="1:15" x14ac:dyDescent="0.25">
      <c r="A88" t="s">
        <v>544</v>
      </c>
      <c r="B88" t="s">
        <v>550</v>
      </c>
      <c r="C88" t="str">
        <f>_xlfn.CONCAT(Table2[[#This Row],[LocationID]],"-",Table2[[#This Row],[Day of Date]])</f>
        <v>30211-42870</v>
      </c>
      <c r="D88">
        <v>30211</v>
      </c>
      <c r="E88" s="1">
        <v>42870</v>
      </c>
      <c r="F88">
        <v>1</v>
      </c>
      <c r="G88">
        <f>IFERROR(VLOOKUP(_xlfn.CONCAT(Table2[[#This Row],[LocationID]],"-",SUM(Table2[[#This Row],[Day of Date]]-1)),Table2[[Lookup]:[checkins]],4,FALSE),0)+Table2[[#This Row],[checkins]]</f>
        <v>1</v>
      </c>
      <c r="H88">
        <f>IFERROR(VLOOKUP(_xlfn.CONCAT(Table2[[#This Row],[LocationID]],"-",SUM(Table2[[#This Row],[Day of Date]]-2)),Table2[[Lookup]:[checkins]],4,FALSE),0)+Table2[[#This Row],[checkins-1]]</f>
        <v>1</v>
      </c>
      <c r="I88">
        <f>IFERROR(VLOOKUP(_xlfn.CONCAT(Table2[[#This Row],[LocationID]],"-",SUM(Table2[[#This Row],[Day of Date]]-3)),Table2[[Lookup]:[checkins]],4,FALSE),0)+Table2[[#This Row],[checkins-2]]</f>
        <v>1</v>
      </c>
      <c r="J88">
        <f>IFERROR(VLOOKUP(_xlfn.CONCAT(Table2[[#This Row],[LocationID]],"-",SUM(Table2[[#This Row],[Day of Date]]-4)),Table2[[Lookup]:[checkins]],4,FALSE),0)+Table2[[#This Row],[checkins-3]]</f>
        <v>1</v>
      </c>
      <c r="K88">
        <f>IFERROR(VLOOKUP(_xlfn.CONCAT(Table2[[#This Row],[LocationID]],"-",SUM(Table2[[#This Row],[Day of Date]]-5)),Table2[[Lookup]:[checkins]],4,FALSE),0)+Table2[[#This Row],[checkins-4]]</f>
        <v>1</v>
      </c>
      <c r="L88">
        <f>IFERROR(VLOOKUP(_xlfn.CONCAT(Table2[[#This Row],[LocationID]],"-",SUM(Table2[[#This Row],[Day of Date]]-6)),Table2[[Lookup]:[checkins]],4,FALSE),0)+Table2[[#This Row],[checkins-5]]</f>
        <v>1</v>
      </c>
      <c r="O88">
        <v>1</v>
      </c>
    </row>
    <row r="89" spans="1:15" x14ac:dyDescent="0.25">
      <c r="A89" t="s">
        <v>544</v>
      </c>
      <c r="B89" t="s">
        <v>550</v>
      </c>
      <c r="C89" t="str">
        <f>_xlfn.CONCAT(Table2[[#This Row],[LocationID]],"-",Table2[[#This Row],[Day of Date]])</f>
        <v>30211-42881</v>
      </c>
      <c r="D89">
        <v>30211</v>
      </c>
      <c r="E89" s="1">
        <v>42881</v>
      </c>
      <c r="F89">
        <v>1</v>
      </c>
      <c r="G89">
        <f>IFERROR(VLOOKUP(_xlfn.CONCAT(Table2[[#This Row],[LocationID]],"-",SUM(Table2[[#This Row],[Day of Date]]-1)),Table2[[Lookup]:[checkins]],4,FALSE),0)+Table2[[#This Row],[checkins]]</f>
        <v>1</v>
      </c>
      <c r="H89">
        <f>IFERROR(VLOOKUP(_xlfn.CONCAT(Table2[[#This Row],[LocationID]],"-",SUM(Table2[[#This Row],[Day of Date]]-2)),Table2[[Lookup]:[checkins]],4,FALSE),0)+Table2[[#This Row],[checkins-1]]</f>
        <v>1</v>
      </c>
      <c r="I89">
        <f>IFERROR(VLOOKUP(_xlfn.CONCAT(Table2[[#This Row],[LocationID]],"-",SUM(Table2[[#This Row],[Day of Date]]-3)),Table2[[Lookup]:[checkins]],4,FALSE),0)+Table2[[#This Row],[checkins-2]]</f>
        <v>1</v>
      </c>
      <c r="J89">
        <f>IFERROR(VLOOKUP(_xlfn.CONCAT(Table2[[#This Row],[LocationID]],"-",SUM(Table2[[#This Row],[Day of Date]]-4)),Table2[[Lookup]:[checkins]],4,FALSE),0)+Table2[[#This Row],[checkins-3]]</f>
        <v>1</v>
      </c>
      <c r="K89">
        <f>IFERROR(VLOOKUP(_xlfn.CONCAT(Table2[[#This Row],[LocationID]],"-",SUM(Table2[[#This Row],[Day of Date]]-5)),Table2[[Lookup]:[checkins]],4,FALSE),0)+Table2[[#This Row],[checkins-4]]</f>
        <v>1</v>
      </c>
      <c r="L89">
        <f>IFERROR(VLOOKUP(_xlfn.CONCAT(Table2[[#This Row],[LocationID]],"-",SUM(Table2[[#This Row],[Day of Date]]-6)),Table2[[Lookup]:[checkins]],4,FALSE),0)+Table2[[#This Row],[checkins-5]]</f>
        <v>1</v>
      </c>
      <c r="N89">
        <v>1</v>
      </c>
    </row>
    <row r="90" spans="1:15" x14ac:dyDescent="0.25">
      <c r="A90" t="s">
        <v>544</v>
      </c>
      <c r="B90" t="s">
        <v>550</v>
      </c>
      <c r="C90" t="str">
        <f>_xlfn.CONCAT(Table2[[#This Row],[LocationID]],"-",Table2[[#This Row],[Day of Date]])</f>
        <v>30211-43237</v>
      </c>
      <c r="D90">
        <v>30211</v>
      </c>
      <c r="E90" s="1">
        <v>43237</v>
      </c>
      <c r="F90">
        <f ca="1">IFERROR(VLOOKUP(_xlfn.CONCAT(Table2[[#This Row],[LocationID]],"-",SUM(Table2[[#This Row],[Day of Date]]-1)),Table2[[Lookup]:[checkins]],4,FALSE),0)+Table2[[#This Row],[checkins]]</f>
        <v>0</v>
      </c>
      <c r="G90">
        <f ca="1">IFERROR(VLOOKUP(_xlfn.CONCAT(Table2[[#This Row],[LocationID]],"-",SUM(Table2[[#This Row],[Day of Date]]-1)),Table2[[Lookup]:[checkins]],4,FALSE),0)+Table2[[#This Row],[checkins]]</f>
        <v>0</v>
      </c>
      <c r="H90">
        <f ca="1">IFERROR(VLOOKUP(_xlfn.CONCAT(Table2[[#This Row],[LocationID]],"-",SUM(Table2[[#This Row],[Day of Date]]-2)),Table2[[Lookup]:[checkins]],4,FALSE),0)+Table2[[#This Row],[checkins-1]]</f>
        <v>0</v>
      </c>
      <c r="I90">
        <f ca="1">IFERROR(VLOOKUP(_xlfn.CONCAT(Table2[[#This Row],[LocationID]],"-",SUM(Table2[[#This Row],[Day of Date]]-3)),Table2[[Lookup]:[checkins]],4,FALSE),0)+Table2[[#This Row],[checkins-2]]</f>
        <v>0</v>
      </c>
      <c r="J90">
        <f ca="1">IFERROR(VLOOKUP(_xlfn.CONCAT(Table2[[#This Row],[LocationID]],"-",SUM(Table2[[#This Row],[Day of Date]]-4)),Table2[[Lookup]:[checkins]],4,FALSE),0)+Table2[[#This Row],[checkins-3]]</f>
        <v>0</v>
      </c>
      <c r="K90">
        <f ca="1">IFERROR(VLOOKUP(_xlfn.CONCAT(Table2[[#This Row],[LocationID]],"-",SUM(Table2[[#This Row],[Day of Date]]-5)),Table2[[Lookup]:[checkins]],4,FALSE),0)+Table2[[#This Row],[checkins-4]]</f>
        <v>0</v>
      </c>
      <c r="L90">
        <f ca="1">IFERROR(VLOOKUP(_xlfn.CONCAT(Table2[[#This Row],[LocationID]],"-",SUM(Table2[[#This Row],[Day of Date]]-6)),Table2[[Lookup]:[checkins]],4,FALSE),0)+Table2[[#This Row],[checkins-5]]</f>
        <v>0</v>
      </c>
      <c r="O90">
        <v>2</v>
      </c>
    </row>
    <row r="91" spans="1:15" x14ac:dyDescent="0.25">
      <c r="A91" t="s">
        <v>544</v>
      </c>
      <c r="B91" t="s">
        <v>551</v>
      </c>
      <c r="C91" t="str">
        <f>_xlfn.CONCAT(Table2[[#This Row],[LocationID]],"-",Table2[[#This Row],[Day of Date]])</f>
        <v>30556-42879</v>
      </c>
      <c r="D91">
        <v>30556</v>
      </c>
      <c r="E91" s="1">
        <v>42879</v>
      </c>
      <c r="F91">
        <v>1</v>
      </c>
      <c r="G91">
        <f>IFERROR(VLOOKUP(_xlfn.CONCAT(Table2[[#This Row],[LocationID]],"-",SUM(Table2[[#This Row],[Day of Date]]-1)),Table2[[Lookup]:[checkins]],4,FALSE),0)+Table2[[#This Row],[checkins]]</f>
        <v>1</v>
      </c>
      <c r="H91">
        <f>IFERROR(VLOOKUP(_xlfn.CONCAT(Table2[[#This Row],[LocationID]],"-",SUM(Table2[[#This Row],[Day of Date]]-2)),Table2[[Lookup]:[checkins]],4,FALSE),0)+Table2[[#This Row],[checkins-1]]</f>
        <v>1</v>
      </c>
      <c r="I91">
        <f>IFERROR(VLOOKUP(_xlfn.CONCAT(Table2[[#This Row],[LocationID]],"-",SUM(Table2[[#This Row],[Day of Date]]-3)),Table2[[Lookup]:[checkins]],4,FALSE),0)+Table2[[#This Row],[checkins-2]]</f>
        <v>1</v>
      </c>
      <c r="J91">
        <f>IFERROR(VLOOKUP(_xlfn.CONCAT(Table2[[#This Row],[LocationID]],"-",SUM(Table2[[#This Row],[Day of Date]]-4)),Table2[[Lookup]:[checkins]],4,FALSE),0)+Table2[[#This Row],[checkins-3]]</f>
        <v>1</v>
      </c>
      <c r="K91">
        <f>IFERROR(VLOOKUP(_xlfn.CONCAT(Table2[[#This Row],[LocationID]],"-",SUM(Table2[[#This Row],[Day of Date]]-5)),Table2[[Lookup]:[checkins]],4,FALSE),0)+Table2[[#This Row],[checkins-4]]</f>
        <v>1</v>
      </c>
      <c r="L91">
        <f>IFERROR(VLOOKUP(_xlfn.CONCAT(Table2[[#This Row],[LocationID]],"-",SUM(Table2[[#This Row],[Day of Date]]-6)),Table2[[Lookup]:[checkins]],4,FALSE),0)+Table2[[#This Row],[checkins-5]]</f>
        <v>1</v>
      </c>
      <c r="M91">
        <v>1</v>
      </c>
      <c r="N91">
        <v>4</v>
      </c>
    </row>
    <row r="92" spans="1:15" x14ac:dyDescent="0.25">
      <c r="A92" t="s">
        <v>544</v>
      </c>
      <c r="B92" t="s">
        <v>551</v>
      </c>
      <c r="C92" t="str">
        <f>_xlfn.CONCAT(Table2[[#This Row],[LocationID]],"-",Table2[[#This Row],[Day of Date]])</f>
        <v>30556-43236</v>
      </c>
      <c r="D92">
        <v>30556</v>
      </c>
      <c r="E92" s="1">
        <v>43236</v>
      </c>
      <c r="F92">
        <v>1</v>
      </c>
      <c r="G92">
        <f>IFERROR(VLOOKUP(_xlfn.CONCAT(Table2[[#This Row],[LocationID]],"-",SUM(Table2[[#This Row],[Day of Date]]-1)),Table2[[Lookup]:[checkins]],4,FALSE),0)+Table2[[#This Row],[checkins]]</f>
        <v>1</v>
      </c>
      <c r="H92">
        <f>IFERROR(VLOOKUP(_xlfn.CONCAT(Table2[[#This Row],[LocationID]],"-",SUM(Table2[[#This Row],[Day of Date]]-2)),Table2[[Lookup]:[checkins]],4,FALSE),0)+Table2[[#This Row],[checkins-1]]</f>
        <v>1</v>
      </c>
      <c r="I92">
        <f>IFERROR(VLOOKUP(_xlfn.CONCAT(Table2[[#This Row],[LocationID]],"-",SUM(Table2[[#This Row],[Day of Date]]-3)),Table2[[Lookup]:[checkins]],4,FALSE),0)+Table2[[#This Row],[checkins-2]]</f>
        <v>1</v>
      </c>
      <c r="J92">
        <f>IFERROR(VLOOKUP(_xlfn.CONCAT(Table2[[#This Row],[LocationID]],"-",SUM(Table2[[#This Row],[Day of Date]]-4)),Table2[[Lookup]:[checkins]],4,FALSE),0)+Table2[[#This Row],[checkins-3]]</f>
        <v>1</v>
      </c>
      <c r="K92">
        <f>IFERROR(VLOOKUP(_xlfn.CONCAT(Table2[[#This Row],[LocationID]],"-",SUM(Table2[[#This Row],[Day of Date]]-5)),Table2[[Lookup]:[checkins]],4,FALSE),0)+Table2[[#This Row],[checkins-4]]</f>
        <v>1</v>
      </c>
      <c r="L92">
        <f>IFERROR(VLOOKUP(_xlfn.CONCAT(Table2[[#This Row],[LocationID]],"-",SUM(Table2[[#This Row],[Day of Date]]-6)),Table2[[Lookup]:[checkins]],4,FALSE),0)+Table2[[#This Row],[checkins-5]]</f>
        <v>1</v>
      </c>
      <c r="M92">
        <v>1</v>
      </c>
    </row>
    <row r="93" spans="1:15" x14ac:dyDescent="0.25">
      <c r="A93" t="s">
        <v>544</v>
      </c>
      <c r="B93" t="s">
        <v>551</v>
      </c>
      <c r="C93" t="str">
        <f>_xlfn.CONCAT(Table2[[#This Row],[LocationID]],"-",Table2[[#This Row],[Day of Date]])</f>
        <v>30588-42864</v>
      </c>
      <c r="D93">
        <v>30588</v>
      </c>
      <c r="E93" s="1">
        <v>42864</v>
      </c>
      <c r="F93">
        <v>1</v>
      </c>
      <c r="G93">
        <f>IFERROR(VLOOKUP(_xlfn.CONCAT(Table2[[#This Row],[LocationID]],"-",SUM(Table2[[#This Row],[Day of Date]]-1)),Table2[[Lookup]:[checkins]],4,FALSE),0)+Table2[[#This Row],[checkins]]</f>
        <v>1</v>
      </c>
      <c r="H93">
        <f>IFERROR(VLOOKUP(_xlfn.CONCAT(Table2[[#This Row],[LocationID]],"-",SUM(Table2[[#This Row],[Day of Date]]-2)),Table2[[Lookup]:[checkins]],4,FALSE),0)+Table2[[#This Row],[checkins-1]]</f>
        <v>1</v>
      </c>
      <c r="I93">
        <f>IFERROR(VLOOKUP(_xlfn.CONCAT(Table2[[#This Row],[LocationID]],"-",SUM(Table2[[#This Row],[Day of Date]]-3)),Table2[[Lookup]:[checkins]],4,FALSE),0)+Table2[[#This Row],[checkins-2]]</f>
        <v>1</v>
      </c>
      <c r="J93">
        <f>IFERROR(VLOOKUP(_xlfn.CONCAT(Table2[[#This Row],[LocationID]],"-",SUM(Table2[[#This Row],[Day of Date]]-4)),Table2[[Lookup]:[checkins]],4,FALSE),0)+Table2[[#This Row],[checkins-3]]</f>
        <v>1</v>
      </c>
      <c r="K93">
        <f>IFERROR(VLOOKUP(_xlfn.CONCAT(Table2[[#This Row],[LocationID]],"-",SUM(Table2[[#This Row],[Day of Date]]-5)),Table2[[Lookup]:[checkins]],4,FALSE),0)+Table2[[#This Row],[checkins-4]]</f>
        <v>1</v>
      </c>
      <c r="L93">
        <f>IFERROR(VLOOKUP(_xlfn.CONCAT(Table2[[#This Row],[LocationID]],"-",SUM(Table2[[#This Row],[Day of Date]]-6)),Table2[[Lookup]:[checkins]],4,FALSE),0)+Table2[[#This Row],[checkins-5]]</f>
        <v>1</v>
      </c>
      <c r="N93">
        <v>1</v>
      </c>
    </row>
    <row r="94" spans="1:15" x14ac:dyDescent="0.25">
      <c r="A94" t="s">
        <v>544</v>
      </c>
      <c r="B94" t="s">
        <v>551</v>
      </c>
      <c r="C94" t="str">
        <f>_xlfn.CONCAT(Table2[[#This Row],[LocationID]],"-",Table2[[#This Row],[Day of Date]])</f>
        <v>30588-42879</v>
      </c>
      <c r="D94">
        <v>30588</v>
      </c>
      <c r="E94" s="1">
        <v>42879</v>
      </c>
      <c r="F94">
        <v>1</v>
      </c>
      <c r="G94">
        <f>IFERROR(VLOOKUP(_xlfn.CONCAT(Table2[[#This Row],[LocationID]],"-",SUM(Table2[[#This Row],[Day of Date]]-1)),Table2[[Lookup]:[checkins]],4,FALSE),0)+Table2[[#This Row],[checkins]]</f>
        <v>1</v>
      </c>
      <c r="H94">
        <f>IFERROR(VLOOKUP(_xlfn.CONCAT(Table2[[#This Row],[LocationID]],"-",SUM(Table2[[#This Row],[Day of Date]]-2)),Table2[[Lookup]:[checkins]],4,FALSE),0)+Table2[[#This Row],[checkins-1]]</f>
        <v>1</v>
      </c>
      <c r="I94">
        <f>IFERROR(VLOOKUP(_xlfn.CONCAT(Table2[[#This Row],[LocationID]],"-",SUM(Table2[[#This Row],[Day of Date]]-3)),Table2[[Lookup]:[checkins]],4,FALSE),0)+Table2[[#This Row],[checkins-2]]</f>
        <v>1</v>
      </c>
      <c r="J94">
        <f>IFERROR(VLOOKUP(_xlfn.CONCAT(Table2[[#This Row],[LocationID]],"-",SUM(Table2[[#This Row],[Day of Date]]-4)),Table2[[Lookup]:[checkins]],4,FALSE),0)+Table2[[#This Row],[checkins-3]]</f>
        <v>1</v>
      </c>
      <c r="K94">
        <f>IFERROR(VLOOKUP(_xlfn.CONCAT(Table2[[#This Row],[LocationID]],"-",SUM(Table2[[#This Row],[Day of Date]]-5)),Table2[[Lookup]:[checkins]],4,FALSE),0)+Table2[[#This Row],[checkins-4]]</f>
        <v>1</v>
      </c>
      <c r="L94">
        <f>IFERROR(VLOOKUP(_xlfn.CONCAT(Table2[[#This Row],[LocationID]],"-",SUM(Table2[[#This Row],[Day of Date]]-6)),Table2[[Lookup]:[checkins]],4,FALSE),0)+Table2[[#This Row],[checkins-5]]</f>
        <v>1</v>
      </c>
      <c r="N94">
        <v>4</v>
      </c>
    </row>
    <row r="95" spans="1:15" x14ac:dyDescent="0.25">
      <c r="A95" t="s">
        <v>544</v>
      </c>
      <c r="B95" t="s">
        <v>551</v>
      </c>
      <c r="C95" t="str">
        <f>_xlfn.CONCAT(Table2[[#This Row],[LocationID]],"-",Table2[[#This Row],[Day of Date]])</f>
        <v>30588-43243</v>
      </c>
      <c r="D95">
        <v>30588</v>
      </c>
      <c r="E95" s="1">
        <v>43243</v>
      </c>
      <c r="F95">
        <f ca="1">IFERROR(VLOOKUP(_xlfn.CONCAT(Table2[[#This Row],[LocationID]],"-",SUM(Table2[[#This Row],[Day of Date]]-1)),Table2[[Lookup]:[checkins]],4,FALSE),0)+Table2[[#This Row],[checkins]]</f>
        <v>0</v>
      </c>
      <c r="G95">
        <f ca="1">IFERROR(VLOOKUP(_xlfn.CONCAT(Table2[[#This Row],[LocationID]],"-",SUM(Table2[[#This Row],[Day of Date]]-1)),Table2[[Lookup]:[checkins]],4,FALSE),0)+Table2[[#This Row],[checkins]]</f>
        <v>0</v>
      </c>
      <c r="H95">
        <f ca="1">IFERROR(VLOOKUP(_xlfn.CONCAT(Table2[[#This Row],[LocationID]],"-",SUM(Table2[[#This Row],[Day of Date]]-2)),Table2[[Lookup]:[checkins]],4,FALSE),0)+Table2[[#This Row],[checkins-1]]</f>
        <v>0</v>
      </c>
      <c r="I95">
        <f ca="1">IFERROR(VLOOKUP(_xlfn.CONCAT(Table2[[#This Row],[LocationID]],"-",SUM(Table2[[#This Row],[Day of Date]]-3)),Table2[[Lookup]:[checkins]],4,FALSE),0)+Table2[[#This Row],[checkins-2]]</f>
        <v>0</v>
      </c>
      <c r="J95">
        <f ca="1">IFERROR(VLOOKUP(_xlfn.CONCAT(Table2[[#This Row],[LocationID]],"-",SUM(Table2[[#This Row],[Day of Date]]-4)),Table2[[Lookup]:[checkins]],4,FALSE),0)+Table2[[#This Row],[checkins-3]]</f>
        <v>0</v>
      </c>
      <c r="K95">
        <f ca="1">IFERROR(VLOOKUP(_xlfn.CONCAT(Table2[[#This Row],[LocationID]],"-",SUM(Table2[[#This Row],[Day of Date]]-5)),Table2[[Lookup]:[checkins]],4,FALSE),0)+Table2[[#This Row],[checkins-4]]</f>
        <v>0</v>
      </c>
      <c r="L95">
        <f ca="1">IFERROR(VLOOKUP(_xlfn.CONCAT(Table2[[#This Row],[LocationID]],"-",SUM(Table2[[#This Row],[Day of Date]]-6)),Table2[[Lookup]:[checkins]],4,FALSE),0)+Table2[[#This Row],[checkins-5]]</f>
        <v>0</v>
      </c>
      <c r="N95">
        <v>7</v>
      </c>
    </row>
    <row r="96" spans="1:15" x14ac:dyDescent="0.25">
      <c r="A96" t="s">
        <v>544</v>
      </c>
      <c r="B96" t="s">
        <v>551</v>
      </c>
      <c r="C96" t="str">
        <f>_xlfn.CONCAT(Table2[[#This Row],[LocationID]],"-",Table2[[#This Row],[Day of Date]])</f>
        <v>182889-42864</v>
      </c>
      <c r="D96">
        <v>182889</v>
      </c>
      <c r="E96" s="1">
        <v>42864</v>
      </c>
      <c r="F96">
        <v>1</v>
      </c>
      <c r="G96">
        <f>IFERROR(VLOOKUP(_xlfn.CONCAT(Table2[[#This Row],[LocationID]],"-",SUM(Table2[[#This Row],[Day of Date]]-1)),Table2[[Lookup]:[checkins]],4,FALSE),0)+Table2[[#This Row],[checkins]]</f>
        <v>1</v>
      </c>
      <c r="H96">
        <f>IFERROR(VLOOKUP(_xlfn.CONCAT(Table2[[#This Row],[LocationID]],"-",SUM(Table2[[#This Row],[Day of Date]]-2)),Table2[[Lookup]:[checkins]],4,FALSE),0)+Table2[[#This Row],[checkins-1]]</f>
        <v>1</v>
      </c>
      <c r="I96">
        <f>IFERROR(VLOOKUP(_xlfn.CONCAT(Table2[[#This Row],[LocationID]],"-",SUM(Table2[[#This Row],[Day of Date]]-3)),Table2[[Lookup]:[checkins]],4,FALSE),0)+Table2[[#This Row],[checkins-2]]</f>
        <v>1</v>
      </c>
      <c r="J96">
        <f>IFERROR(VLOOKUP(_xlfn.CONCAT(Table2[[#This Row],[LocationID]],"-",SUM(Table2[[#This Row],[Day of Date]]-4)),Table2[[Lookup]:[checkins]],4,FALSE),0)+Table2[[#This Row],[checkins-3]]</f>
        <v>1</v>
      </c>
      <c r="K96">
        <f>IFERROR(VLOOKUP(_xlfn.CONCAT(Table2[[#This Row],[LocationID]],"-",SUM(Table2[[#This Row],[Day of Date]]-5)),Table2[[Lookup]:[checkins]],4,FALSE),0)+Table2[[#This Row],[checkins-4]]</f>
        <v>1</v>
      </c>
      <c r="L96">
        <f>IFERROR(VLOOKUP(_xlfn.CONCAT(Table2[[#This Row],[LocationID]],"-",SUM(Table2[[#This Row],[Day of Date]]-6)),Table2[[Lookup]:[checkins]],4,FALSE),0)+Table2[[#This Row],[checkins-5]]</f>
        <v>1</v>
      </c>
      <c r="M96">
        <v>1</v>
      </c>
      <c r="N96">
        <v>1</v>
      </c>
    </row>
    <row r="97" spans="1:14" x14ac:dyDescent="0.25">
      <c r="A97" t="s">
        <v>544</v>
      </c>
      <c r="B97" t="s">
        <v>551</v>
      </c>
      <c r="C97" t="str">
        <f>_xlfn.CONCAT(Table2[[#This Row],[LocationID]],"-",Table2[[#This Row],[Day of Date]])</f>
        <v>182889-42879</v>
      </c>
      <c r="D97">
        <v>182889</v>
      </c>
      <c r="E97" s="1">
        <v>42879</v>
      </c>
      <c r="F97">
        <v>1</v>
      </c>
      <c r="G97">
        <f>IFERROR(VLOOKUP(_xlfn.CONCAT(Table2[[#This Row],[LocationID]],"-",SUM(Table2[[#This Row],[Day of Date]]-1)),Table2[[Lookup]:[checkins]],4,FALSE),0)+Table2[[#This Row],[checkins]]</f>
        <v>1</v>
      </c>
      <c r="H97">
        <f>IFERROR(VLOOKUP(_xlfn.CONCAT(Table2[[#This Row],[LocationID]],"-",SUM(Table2[[#This Row],[Day of Date]]-2)),Table2[[Lookup]:[checkins]],4,FALSE),0)+Table2[[#This Row],[checkins-1]]</f>
        <v>1</v>
      </c>
      <c r="I97">
        <f>IFERROR(VLOOKUP(_xlfn.CONCAT(Table2[[#This Row],[LocationID]],"-",SUM(Table2[[#This Row],[Day of Date]]-3)),Table2[[Lookup]:[checkins]],4,FALSE),0)+Table2[[#This Row],[checkins-2]]</f>
        <v>1</v>
      </c>
      <c r="J97">
        <f>IFERROR(VLOOKUP(_xlfn.CONCAT(Table2[[#This Row],[LocationID]],"-",SUM(Table2[[#This Row],[Day of Date]]-4)),Table2[[Lookup]:[checkins]],4,FALSE),0)+Table2[[#This Row],[checkins-3]]</f>
        <v>1</v>
      </c>
      <c r="K97">
        <f>IFERROR(VLOOKUP(_xlfn.CONCAT(Table2[[#This Row],[LocationID]],"-",SUM(Table2[[#This Row],[Day of Date]]-5)),Table2[[Lookup]:[checkins]],4,FALSE),0)+Table2[[#This Row],[checkins-4]]</f>
        <v>1</v>
      </c>
      <c r="L97">
        <f>IFERROR(VLOOKUP(_xlfn.CONCAT(Table2[[#This Row],[LocationID]],"-",SUM(Table2[[#This Row],[Day of Date]]-6)),Table2[[Lookup]:[checkins]],4,FALSE),0)+Table2[[#This Row],[checkins-5]]</f>
        <v>1</v>
      </c>
      <c r="N97">
        <v>5</v>
      </c>
    </row>
    <row r="98" spans="1:14" x14ac:dyDescent="0.25">
      <c r="A98" t="s">
        <v>544</v>
      </c>
      <c r="B98" t="s">
        <v>551</v>
      </c>
      <c r="C98" t="str">
        <f>_xlfn.CONCAT(Table2[[#This Row],[LocationID]],"-",Table2[[#This Row],[Day of Date]])</f>
        <v>182889-43236</v>
      </c>
      <c r="D98">
        <v>182889</v>
      </c>
      <c r="E98" s="1">
        <v>43236</v>
      </c>
      <c r="F98">
        <v>1</v>
      </c>
      <c r="G98">
        <f>IFERROR(VLOOKUP(_xlfn.CONCAT(Table2[[#This Row],[LocationID]],"-",SUM(Table2[[#This Row],[Day of Date]]-1)),Table2[[Lookup]:[checkins]],4,FALSE),0)+Table2[[#This Row],[checkins]]</f>
        <v>1</v>
      </c>
      <c r="H98">
        <f>IFERROR(VLOOKUP(_xlfn.CONCAT(Table2[[#This Row],[LocationID]],"-",SUM(Table2[[#This Row],[Day of Date]]-2)),Table2[[Lookup]:[checkins]],4,FALSE),0)+Table2[[#This Row],[checkins-1]]</f>
        <v>1</v>
      </c>
      <c r="I98">
        <f>IFERROR(VLOOKUP(_xlfn.CONCAT(Table2[[#This Row],[LocationID]],"-",SUM(Table2[[#This Row],[Day of Date]]-3)),Table2[[Lookup]:[checkins]],4,FALSE),0)+Table2[[#This Row],[checkins-2]]</f>
        <v>1</v>
      </c>
      <c r="J98">
        <f>IFERROR(VLOOKUP(_xlfn.CONCAT(Table2[[#This Row],[LocationID]],"-",SUM(Table2[[#This Row],[Day of Date]]-4)),Table2[[Lookup]:[checkins]],4,FALSE),0)+Table2[[#This Row],[checkins-3]]</f>
        <v>1</v>
      </c>
      <c r="K98">
        <f>IFERROR(VLOOKUP(_xlfn.CONCAT(Table2[[#This Row],[LocationID]],"-",SUM(Table2[[#This Row],[Day of Date]]-5)),Table2[[Lookup]:[checkins]],4,FALSE),0)+Table2[[#This Row],[checkins-4]]</f>
        <v>1</v>
      </c>
      <c r="L98">
        <f>IFERROR(VLOOKUP(_xlfn.CONCAT(Table2[[#This Row],[LocationID]],"-",SUM(Table2[[#This Row],[Day of Date]]-6)),Table2[[Lookup]:[checkins]],4,FALSE),0)+Table2[[#This Row],[checkins-5]]</f>
        <v>1</v>
      </c>
    </row>
    <row r="99" spans="1:14" x14ac:dyDescent="0.25">
      <c r="A99" t="s">
        <v>544</v>
      </c>
      <c r="B99" t="s">
        <v>551</v>
      </c>
      <c r="C99" t="str">
        <f>_xlfn.CONCAT(Table2[[#This Row],[LocationID]],"-",Table2[[#This Row],[Day of Date]])</f>
        <v>182889-43243</v>
      </c>
      <c r="D99">
        <v>182889</v>
      </c>
      <c r="E99" s="1">
        <v>43243</v>
      </c>
      <c r="F99">
        <v>1</v>
      </c>
      <c r="G99">
        <f>IFERROR(VLOOKUP(_xlfn.CONCAT(Table2[[#This Row],[LocationID]],"-",SUM(Table2[[#This Row],[Day of Date]]-1)),Table2[[Lookup]:[checkins]],4,FALSE),0)+Table2[[#This Row],[checkins]]</f>
        <v>1</v>
      </c>
      <c r="H99">
        <f>IFERROR(VLOOKUP(_xlfn.CONCAT(Table2[[#This Row],[LocationID]],"-",SUM(Table2[[#This Row],[Day of Date]]-2)),Table2[[Lookup]:[checkins]],4,FALSE),0)+Table2[[#This Row],[checkins-1]]</f>
        <v>1</v>
      </c>
      <c r="I99">
        <f>IFERROR(VLOOKUP(_xlfn.CONCAT(Table2[[#This Row],[LocationID]],"-",SUM(Table2[[#This Row],[Day of Date]]-3)),Table2[[Lookup]:[checkins]],4,FALSE),0)+Table2[[#This Row],[checkins-2]]</f>
        <v>1</v>
      </c>
      <c r="J99">
        <f>IFERROR(VLOOKUP(_xlfn.CONCAT(Table2[[#This Row],[LocationID]],"-",SUM(Table2[[#This Row],[Day of Date]]-4)),Table2[[Lookup]:[checkins]],4,FALSE),0)+Table2[[#This Row],[checkins-3]]</f>
        <v>1</v>
      </c>
      <c r="K99">
        <f>IFERROR(VLOOKUP(_xlfn.CONCAT(Table2[[#This Row],[LocationID]],"-",SUM(Table2[[#This Row],[Day of Date]]-5)),Table2[[Lookup]:[checkins]],4,FALSE),0)+Table2[[#This Row],[checkins-4]]</f>
        <v>1</v>
      </c>
      <c r="L99">
        <f>IFERROR(VLOOKUP(_xlfn.CONCAT(Table2[[#This Row],[LocationID]],"-",SUM(Table2[[#This Row],[Day of Date]]-6)),Table2[[Lookup]:[checkins]],4,FALSE),0)+Table2[[#This Row],[checkins-5]]</f>
        <v>1</v>
      </c>
      <c r="N99">
        <v>5</v>
      </c>
    </row>
    <row r="100" spans="1:14" x14ac:dyDescent="0.25">
      <c r="A100" t="s">
        <v>544</v>
      </c>
      <c r="B100" t="s">
        <v>552</v>
      </c>
      <c r="C100" t="str">
        <f>_xlfn.CONCAT(Table2[[#This Row],[LocationID]],"-",Table2[[#This Row],[Day of Date]])</f>
        <v>30558-42856</v>
      </c>
      <c r="D100">
        <v>30558</v>
      </c>
      <c r="E100" s="1">
        <v>42856</v>
      </c>
      <c r="F100">
        <v>2</v>
      </c>
      <c r="G100">
        <f>IFERROR(VLOOKUP(_xlfn.CONCAT(Table2[[#This Row],[LocationID]],"-",SUM(Table2[[#This Row],[Day of Date]]-1)),Table2[[Lookup]:[checkins]],4,FALSE),0)+Table2[[#This Row],[checkins]]</f>
        <v>2</v>
      </c>
      <c r="H100">
        <f>IFERROR(VLOOKUP(_xlfn.CONCAT(Table2[[#This Row],[LocationID]],"-",SUM(Table2[[#This Row],[Day of Date]]-2)),Table2[[Lookup]:[checkins]],4,FALSE),0)+Table2[[#This Row],[checkins-1]]</f>
        <v>2</v>
      </c>
      <c r="I100">
        <f>IFERROR(VLOOKUP(_xlfn.CONCAT(Table2[[#This Row],[LocationID]],"-",SUM(Table2[[#This Row],[Day of Date]]-3)),Table2[[Lookup]:[checkins]],4,FALSE),0)+Table2[[#This Row],[checkins-2]]</f>
        <v>2</v>
      </c>
      <c r="J100">
        <f>IFERROR(VLOOKUP(_xlfn.CONCAT(Table2[[#This Row],[LocationID]],"-",SUM(Table2[[#This Row],[Day of Date]]-4)),Table2[[Lookup]:[checkins]],4,FALSE),0)+Table2[[#This Row],[checkins-3]]</f>
        <v>2</v>
      </c>
      <c r="K100">
        <f>IFERROR(VLOOKUP(_xlfn.CONCAT(Table2[[#This Row],[LocationID]],"-",SUM(Table2[[#This Row],[Day of Date]]-5)),Table2[[Lookup]:[checkins]],4,FALSE),0)+Table2[[#This Row],[checkins-4]]</f>
        <v>2</v>
      </c>
      <c r="L100">
        <f>IFERROR(VLOOKUP(_xlfn.CONCAT(Table2[[#This Row],[LocationID]],"-",SUM(Table2[[#This Row],[Day of Date]]-6)),Table2[[Lookup]:[checkins]],4,FALSE),0)+Table2[[#This Row],[checkins-5]]</f>
        <v>2</v>
      </c>
      <c r="N100">
        <v>2</v>
      </c>
    </row>
    <row r="101" spans="1:14" x14ac:dyDescent="0.25">
      <c r="A101" t="s">
        <v>544</v>
      </c>
      <c r="B101" t="s">
        <v>552</v>
      </c>
      <c r="C101" t="str">
        <f>_xlfn.CONCAT(Table2[[#This Row],[LocationID]],"-",Table2[[#This Row],[Day of Date]])</f>
        <v>30558-42860</v>
      </c>
      <c r="D101">
        <v>30558</v>
      </c>
      <c r="E101" s="1">
        <v>42860</v>
      </c>
      <c r="F101">
        <v>2</v>
      </c>
      <c r="G101">
        <f>IFERROR(VLOOKUP(_xlfn.CONCAT(Table2[[#This Row],[LocationID]],"-",SUM(Table2[[#This Row],[Day of Date]]-1)),Table2[[Lookup]:[checkins]],4,FALSE),0)+Table2[[#This Row],[checkins]]</f>
        <v>2</v>
      </c>
      <c r="H101">
        <f>IFERROR(VLOOKUP(_xlfn.CONCAT(Table2[[#This Row],[LocationID]],"-",SUM(Table2[[#This Row],[Day of Date]]-2)),Table2[[Lookup]:[checkins]],4,FALSE),0)+Table2[[#This Row],[checkins-1]]</f>
        <v>2</v>
      </c>
      <c r="I101">
        <f>IFERROR(VLOOKUP(_xlfn.CONCAT(Table2[[#This Row],[LocationID]],"-",SUM(Table2[[#This Row],[Day of Date]]-3)),Table2[[Lookup]:[checkins]],4,FALSE),0)+Table2[[#This Row],[checkins-2]]</f>
        <v>2</v>
      </c>
      <c r="J101">
        <f>IFERROR(VLOOKUP(_xlfn.CONCAT(Table2[[#This Row],[LocationID]],"-",SUM(Table2[[#This Row],[Day of Date]]-4)),Table2[[Lookup]:[checkins]],4,FALSE),0)+Table2[[#This Row],[checkins-3]]</f>
        <v>4</v>
      </c>
      <c r="K101">
        <f>IFERROR(VLOOKUP(_xlfn.CONCAT(Table2[[#This Row],[LocationID]],"-",SUM(Table2[[#This Row],[Day of Date]]-5)),Table2[[Lookup]:[checkins]],4,FALSE),0)+Table2[[#This Row],[checkins-4]]</f>
        <v>4</v>
      </c>
      <c r="L101">
        <f>IFERROR(VLOOKUP(_xlfn.CONCAT(Table2[[#This Row],[LocationID]],"-",SUM(Table2[[#This Row],[Day of Date]]-6)),Table2[[Lookup]:[checkins]],4,FALSE),0)+Table2[[#This Row],[checkins-5]]</f>
        <v>4</v>
      </c>
      <c r="N101">
        <v>5</v>
      </c>
    </row>
    <row r="102" spans="1:14" x14ac:dyDescent="0.25">
      <c r="A102" t="s">
        <v>544</v>
      </c>
      <c r="B102" t="s">
        <v>552</v>
      </c>
      <c r="C102" t="str">
        <f>_xlfn.CONCAT(Table2[[#This Row],[LocationID]],"-",Table2[[#This Row],[Day of Date]])</f>
        <v>30558-42861</v>
      </c>
      <c r="D102">
        <v>30558</v>
      </c>
      <c r="E102" s="1">
        <v>42861</v>
      </c>
      <c r="F102">
        <f ca="1">IFERROR(VLOOKUP(_xlfn.CONCAT(Table2[[#This Row],[LocationID]],"-",SUM(Table2[[#This Row],[Day of Date]]-1)),Table2[[Lookup]:[checkins]],4,FALSE),0)+Table2[[#This Row],[checkins]]</f>
        <v>0</v>
      </c>
      <c r="G102">
        <f ca="1">IFERROR(VLOOKUP(_xlfn.CONCAT(Table2[[#This Row],[LocationID]],"-",SUM(Table2[[#This Row],[Day of Date]]-1)),Table2[[Lookup]:[checkins]],4,FALSE),0)+Table2[[#This Row],[checkins]]</f>
        <v>2</v>
      </c>
      <c r="H102">
        <f ca="1">IFERROR(VLOOKUP(_xlfn.CONCAT(Table2[[#This Row],[LocationID]],"-",SUM(Table2[[#This Row],[Day of Date]]-2)),Table2[[Lookup]:[checkins]],4,FALSE),0)+Table2[[#This Row],[checkins-1]]</f>
        <v>2</v>
      </c>
      <c r="I102">
        <f ca="1">IFERROR(VLOOKUP(_xlfn.CONCAT(Table2[[#This Row],[LocationID]],"-",SUM(Table2[[#This Row],[Day of Date]]-3)),Table2[[Lookup]:[checkins]],4,FALSE),0)+Table2[[#This Row],[checkins-2]]</f>
        <v>2</v>
      </c>
      <c r="J102">
        <f ca="1">IFERROR(VLOOKUP(_xlfn.CONCAT(Table2[[#This Row],[LocationID]],"-",SUM(Table2[[#This Row],[Day of Date]]-4)),Table2[[Lookup]:[checkins]],4,FALSE),0)+Table2[[#This Row],[checkins-3]]</f>
        <v>2</v>
      </c>
      <c r="K102">
        <f ca="1">IFERROR(VLOOKUP(_xlfn.CONCAT(Table2[[#This Row],[LocationID]],"-",SUM(Table2[[#This Row],[Day of Date]]-5)),Table2[[Lookup]:[checkins]],4,FALSE),0)+Table2[[#This Row],[checkins-4]]</f>
        <v>4</v>
      </c>
      <c r="L102">
        <f ca="1">IFERROR(VLOOKUP(_xlfn.CONCAT(Table2[[#This Row],[LocationID]],"-",SUM(Table2[[#This Row],[Day of Date]]-6)),Table2[[Lookup]:[checkins]],4,FALSE),0)+Table2[[#This Row],[checkins-5]]</f>
        <v>4</v>
      </c>
      <c r="M102">
        <v>7</v>
      </c>
      <c r="N102">
        <v>5</v>
      </c>
    </row>
    <row r="103" spans="1:14" x14ac:dyDescent="0.25">
      <c r="A103" t="s">
        <v>544</v>
      </c>
      <c r="B103" t="s">
        <v>552</v>
      </c>
      <c r="C103" t="str">
        <f>_xlfn.CONCAT(Table2[[#This Row],[LocationID]],"-",Table2[[#This Row],[Day of Date]])</f>
        <v>30558-42862</v>
      </c>
      <c r="D103">
        <v>30558</v>
      </c>
      <c r="E103" s="1">
        <v>42862</v>
      </c>
      <c r="F103">
        <v>1</v>
      </c>
      <c r="G103">
        <f ca="1">IFERROR(VLOOKUP(_xlfn.CONCAT(Table2[[#This Row],[LocationID]],"-",SUM(Table2[[#This Row],[Day of Date]]-1)),Table2[[Lookup]:[checkins]],4,FALSE),0)+Table2[[#This Row],[checkins]]</f>
        <v>1</v>
      </c>
      <c r="H103">
        <f ca="1">IFERROR(VLOOKUP(_xlfn.CONCAT(Table2[[#This Row],[LocationID]],"-",SUM(Table2[[#This Row],[Day of Date]]-2)),Table2[[Lookup]:[checkins]],4,FALSE),0)+Table2[[#This Row],[checkins-1]]</f>
        <v>3</v>
      </c>
      <c r="I103">
        <f ca="1">IFERROR(VLOOKUP(_xlfn.CONCAT(Table2[[#This Row],[LocationID]],"-",SUM(Table2[[#This Row],[Day of Date]]-3)),Table2[[Lookup]:[checkins]],4,FALSE),0)+Table2[[#This Row],[checkins-2]]</f>
        <v>3</v>
      </c>
      <c r="J103">
        <f ca="1">IFERROR(VLOOKUP(_xlfn.CONCAT(Table2[[#This Row],[LocationID]],"-",SUM(Table2[[#This Row],[Day of Date]]-4)),Table2[[Lookup]:[checkins]],4,FALSE),0)+Table2[[#This Row],[checkins-3]]</f>
        <v>3</v>
      </c>
      <c r="K103">
        <f ca="1">IFERROR(VLOOKUP(_xlfn.CONCAT(Table2[[#This Row],[LocationID]],"-",SUM(Table2[[#This Row],[Day of Date]]-5)),Table2[[Lookup]:[checkins]],4,FALSE),0)+Table2[[#This Row],[checkins-4]]</f>
        <v>3</v>
      </c>
      <c r="L103">
        <f ca="1">IFERROR(VLOOKUP(_xlfn.CONCAT(Table2[[#This Row],[LocationID]],"-",SUM(Table2[[#This Row],[Day of Date]]-6)),Table2[[Lookup]:[checkins]],4,FALSE),0)+Table2[[#This Row],[checkins-5]]</f>
        <v>5</v>
      </c>
      <c r="M103">
        <v>1</v>
      </c>
      <c r="N103">
        <v>1</v>
      </c>
    </row>
    <row r="104" spans="1:14" x14ac:dyDescent="0.25">
      <c r="A104" t="s">
        <v>544</v>
      </c>
      <c r="B104" t="s">
        <v>552</v>
      </c>
      <c r="C104" t="str">
        <f>_xlfn.CONCAT(Table2[[#This Row],[LocationID]],"-",Table2[[#This Row],[Day of Date]])</f>
        <v>30558-42864</v>
      </c>
      <c r="D104">
        <v>30558</v>
      </c>
      <c r="E104" s="1">
        <v>42864</v>
      </c>
      <c r="F104">
        <v>1</v>
      </c>
      <c r="G104">
        <f>IFERROR(VLOOKUP(_xlfn.CONCAT(Table2[[#This Row],[LocationID]],"-",SUM(Table2[[#This Row],[Day of Date]]-1)),Table2[[Lookup]:[checkins]],4,FALSE),0)+Table2[[#This Row],[checkins]]</f>
        <v>1</v>
      </c>
      <c r="H104">
        <f>IFERROR(VLOOKUP(_xlfn.CONCAT(Table2[[#This Row],[LocationID]],"-",SUM(Table2[[#This Row],[Day of Date]]-2)),Table2[[Lookup]:[checkins]],4,FALSE),0)+Table2[[#This Row],[checkins-1]]</f>
        <v>2</v>
      </c>
      <c r="I104">
        <f ca="1">IFERROR(VLOOKUP(_xlfn.CONCAT(Table2[[#This Row],[LocationID]],"-",SUM(Table2[[#This Row],[Day of Date]]-3)),Table2[[Lookup]:[checkins]],4,FALSE),0)+Table2[[#This Row],[checkins-2]]</f>
        <v>2</v>
      </c>
      <c r="J104">
        <f ca="1">IFERROR(VLOOKUP(_xlfn.CONCAT(Table2[[#This Row],[LocationID]],"-",SUM(Table2[[#This Row],[Day of Date]]-4)),Table2[[Lookup]:[checkins]],4,FALSE),0)+Table2[[#This Row],[checkins-3]]</f>
        <v>4</v>
      </c>
      <c r="K104">
        <f ca="1">IFERROR(VLOOKUP(_xlfn.CONCAT(Table2[[#This Row],[LocationID]],"-",SUM(Table2[[#This Row],[Day of Date]]-5)),Table2[[Lookup]:[checkins]],4,FALSE),0)+Table2[[#This Row],[checkins-4]]</f>
        <v>4</v>
      </c>
      <c r="L104">
        <f ca="1">IFERROR(VLOOKUP(_xlfn.CONCAT(Table2[[#This Row],[LocationID]],"-",SUM(Table2[[#This Row],[Day of Date]]-6)),Table2[[Lookup]:[checkins]],4,FALSE),0)+Table2[[#This Row],[checkins-5]]</f>
        <v>4</v>
      </c>
      <c r="N104">
        <v>3</v>
      </c>
    </row>
    <row r="105" spans="1:14" x14ac:dyDescent="0.25">
      <c r="A105" t="s">
        <v>544</v>
      </c>
      <c r="B105" t="s">
        <v>552</v>
      </c>
      <c r="C105" t="str">
        <f>_xlfn.CONCAT(Table2[[#This Row],[LocationID]],"-",Table2[[#This Row],[Day of Date]])</f>
        <v>30558-42865</v>
      </c>
      <c r="D105">
        <v>30558</v>
      </c>
      <c r="E105" s="1">
        <v>42865</v>
      </c>
      <c r="F105">
        <v>1</v>
      </c>
      <c r="G105">
        <f>IFERROR(VLOOKUP(_xlfn.CONCAT(Table2[[#This Row],[LocationID]],"-",SUM(Table2[[#This Row],[Day of Date]]-1)),Table2[[Lookup]:[checkins]],4,FALSE),0)+Table2[[#This Row],[checkins]]</f>
        <v>2</v>
      </c>
      <c r="H105">
        <f>IFERROR(VLOOKUP(_xlfn.CONCAT(Table2[[#This Row],[LocationID]],"-",SUM(Table2[[#This Row],[Day of Date]]-2)),Table2[[Lookup]:[checkins]],4,FALSE),0)+Table2[[#This Row],[checkins-1]]</f>
        <v>2</v>
      </c>
      <c r="I105">
        <f>IFERROR(VLOOKUP(_xlfn.CONCAT(Table2[[#This Row],[LocationID]],"-",SUM(Table2[[#This Row],[Day of Date]]-3)),Table2[[Lookup]:[checkins]],4,FALSE),0)+Table2[[#This Row],[checkins-2]]</f>
        <v>3</v>
      </c>
      <c r="J105">
        <f ca="1">IFERROR(VLOOKUP(_xlfn.CONCAT(Table2[[#This Row],[LocationID]],"-",SUM(Table2[[#This Row],[Day of Date]]-4)),Table2[[Lookup]:[checkins]],4,FALSE),0)+Table2[[#This Row],[checkins-3]]</f>
        <v>3</v>
      </c>
      <c r="K105">
        <f ca="1">IFERROR(VLOOKUP(_xlfn.CONCAT(Table2[[#This Row],[LocationID]],"-",SUM(Table2[[#This Row],[Day of Date]]-5)),Table2[[Lookup]:[checkins]],4,FALSE),0)+Table2[[#This Row],[checkins-4]]</f>
        <v>5</v>
      </c>
      <c r="L105">
        <f ca="1">IFERROR(VLOOKUP(_xlfn.CONCAT(Table2[[#This Row],[LocationID]],"-",SUM(Table2[[#This Row],[Day of Date]]-6)),Table2[[Lookup]:[checkins]],4,FALSE),0)+Table2[[#This Row],[checkins-5]]</f>
        <v>5</v>
      </c>
    </row>
    <row r="106" spans="1:14" x14ac:dyDescent="0.25">
      <c r="A106" t="s">
        <v>544</v>
      </c>
      <c r="B106" t="s">
        <v>552</v>
      </c>
      <c r="C106" t="str">
        <f>_xlfn.CONCAT(Table2[[#This Row],[LocationID]],"-",Table2[[#This Row],[Day of Date]])</f>
        <v>30558-42866</v>
      </c>
      <c r="D106">
        <v>30558</v>
      </c>
      <c r="E106" s="1">
        <v>42866</v>
      </c>
      <c r="F106">
        <v>1</v>
      </c>
      <c r="G106">
        <f>IFERROR(VLOOKUP(_xlfn.CONCAT(Table2[[#This Row],[LocationID]],"-",SUM(Table2[[#This Row],[Day of Date]]-1)),Table2[[Lookup]:[checkins]],4,FALSE),0)+Table2[[#This Row],[checkins]]</f>
        <v>2</v>
      </c>
      <c r="H106">
        <f>IFERROR(VLOOKUP(_xlfn.CONCAT(Table2[[#This Row],[LocationID]],"-",SUM(Table2[[#This Row],[Day of Date]]-2)),Table2[[Lookup]:[checkins]],4,FALSE),0)+Table2[[#This Row],[checkins-1]]</f>
        <v>3</v>
      </c>
      <c r="I106">
        <f>IFERROR(VLOOKUP(_xlfn.CONCAT(Table2[[#This Row],[LocationID]],"-",SUM(Table2[[#This Row],[Day of Date]]-3)),Table2[[Lookup]:[checkins]],4,FALSE),0)+Table2[[#This Row],[checkins-2]]</f>
        <v>3</v>
      </c>
      <c r="J106">
        <f>IFERROR(VLOOKUP(_xlfn.CONCAT(Table2[[#This Row],[LocationID]],"-",SUM(Table2[[#This Row],[Day of Date]]-4)),Table2[[Lookup]:[checkins]],4,FALSE),0)+Table2[[#This Row],[checkins-3]]</f>
        <v>4</v>
      </c>
      <c r="K106">
        <f ca="1">IFERROR(VLOOKUP(_xlfn.CONCAT(Table2[[#This Row],[LocationID]],"-",SUM(Table2[[#This Row],[Day of Date]]-5)),Table2[[Lookup]:[checkins]],4,FALSE),0)+Table2[[#This Row],[checkins-4]]</f>
        <v>4</v>
      </c>
      <c r="L106">
        <f ca="1">IFERROR(VLOOKUP(_xlfn.CONCAT(Table2[[#This Row],[LocationID]],"-",SUM(Table2[[#This Row],[Day of Date]]-6)),Table2[[Lookup]:[checkins]],4,FALSE),0)+Table2[[#This Row],[checkins-5]]</f>
        <v>6</v>
      </c>
      <c r="N106">
        <v>1</v>
      </c>
    </row>
    <row r="107" spans="1:14" x14ac:dyDescent="0.25">
      <c r="A107" t="s">
        <v>544</v>
      </c>
      <c r="B107" t="s">
        <v>552</v>
      </c>
      <c r="C107" t="str">
        <f>_xlfn.CONCAT(Table2[[#This Row],[LocationID]],"-",Table2[[#This Row],[Day of Date]])</f>
        <v>30558-42867</v>
      </c>
      <c r="D107">
        <v>30558</v>
      </c>
      <c r="E107" s="1">
        <v>42867</v>
      </c>
      <c r="F107">
        <f ca="1">IFERROR(VLOOKUP(_xlfn.CONCAT(Table2[[#This Row],[LocationID]],"-",SUM(Table2[[#This Row],[Day of Date]]-1)),Table2[[Lookup]:[checkins]],4,FALSE),0)+Table2[[#This Row],[checkins]]</f>
        <v>0</v>
      </c>
      <c r="G107">
        <f ca="1">IFERROR(VLOOKUP(_xlfn.CONCAT(Table2[[#This Row],[LocationID]],"-",SUM(Table2[[#This Row],[Day of Date]]-1)),Table2[[Lookup]:[checkins]],4,FALSE),0)+Table2[[#This Row],[checkins]]</f>
        <v>1</v>
      </c>
      <c r="H107">
        <f ca="1">IFERROR(VLOOKUP(_xlfn.CONCAT(Table2[[#This Row],[LocationID]],"-",SUM(Table2[[#This Row],[Day of Date]]-2)),Table2[[Lookup]:[checkins]],4,FALSE),0)+Table2[[#This Row],[checkins-1]]</f>
        <v>2</v>
      </c>
      <c r="I107">
        <f ca="1">IFERROR(VLOOKUP(_xlfn.CONCAT(Table2[[#This Row],[LocationID]],"-",SUM(Table2[[#This Row],[Day of Date]]-3)),Table2[[Lookup]:[checkins]],4,FALSE),0)+Table2[[#This Row],[checkins-2]]</f>
        <v>3</v>
      </c>
      <c r="J107">
        <f ca="1">IFERROR(VLOOKUP(_xlfn.CONCAT(Table2[[#This Row],[LocationID]],"-",SUM(Table2[[#This Row],[Day of Date]]-4)),Table2[[Lookup]:[checkins]],4,FALSE),0)+Table2[[#This Row],[checkins-3]]</f>
        <v>3</v>
      </c>
      <c r="K107">
        <f ca="1">IFERROR(VLOOKUP(_xlfn.CONCAT(Table2[[#This Row],[LocationID]],"-",SUM(Table2[[#This Row],[Day of Date]]-5)),Table2[[Lookup]:[checkins]],4,FALSE),0)+Table2[[#This Row],[checkins-4]]</f>
        <v>4</v>
      </c>
      <c r="L107">
        <f ca="1">IFERROR(VLOOKUP(_xlfn.CONCAT(Table2[[#This Row],[LocationID]],"-",SUM(Table2[[#This Row],[Day of Date]]-6)),Table2[[Lookup]:[checkins]],4,FALSE),0)+Table2[[#This Row],[checkins-5]]</f>
        <v>4</v>
      </c>
      <c r="N107">
        <v>5</v>
      </c>
    </row>
    <row r="108" spans="1:14" x14ac:dyDescent="0.25">
      <c r="A108" t="s">
        <v>544</v>
      </c>
      <c r="B108" t="s">
        <v>552</v>
      </c>
      <c r="C108" t="str">
        <f>_xlfn.CONCAT(Table2[[#This Row],[LocationID]],"-",Table2[[#This Row],[Day of Date]])</f>
        <v>30558-42868</v>
      </c>
      <c r="D108">
        <v>30558</v>
      </c>
      <c r="E108" s="1">
        <v>42868</v>
      </c>
      <c r="F108">
        <v>1</v>
      </c>
      <c r="G108">
        <f ca="1">IFERROR(VLOOKUP(_xlfn.CONCAT(Table2[[#This Row],[LocationID]],"-",SUM(Table2[[#This Row],[Day of Date]]-1)),Table2[[Lookup]:[checkins]],4,FALSE),0)+Table2[[#This Row],[checkins]]</f>
        <v>1</v>
      </c>
      <c r="H108">
        <f ca="1">IFERROR(VLOOKUP(_xlfn.CONCAT(Table2[[#This Row],[LocationID]],"-",SUM(Table2[[#This Row],[Day of Date]]-2)),Table2[[Lookup]:[checkins]],4,FALSE),0)+Table2[[#This Row],[checkins-1]]</f>
        <v>2</v>
      </c>
      <c r="I108">
        <f ca="1">IFERROR(VLOOKUP(_xlfn.CONCAT(Table2[[#This Row],[LocationID]],"-",SUM(Table2[[#This Row],[Day of Date]]-3)),Table2[[Lookup]:[checkins]],4,FALSE),0)+Table2[[#This Row],[checkins-2]]</f>
        <v>3</v>
      </c>
      <c r="J108">
        <f ca="1">IFERROR(VLOOKUP(_xlfn.CONCAT(Table2[[#This Row],[LocationID]],"-",SUM(Table2[[#This Row],[Day of Date]]-4)),Table2[[Lookup]:[checkins]],4,FALSE),0)+Table2[[#This Row],[checkins-3]]</f>
        <v>4</v>
      </c>
      <c r="K108">
        <f ca="1">IFERROR(VLOOKUP(_xlfn.CONCAT(Table2[[#This Row],[LocationID]],"-",SUM(Table2[[#This Row],[Day of Date]]-5)),Table2[[Lookup]:[checkins]],4,FALSE),0)+Table2[[#This Row],[checkins-4]]</f>
        <v>4</v>
      </c>
      <c r="L108">
        <f ca="1">IFERROR(VLOOKUP(_xlfn.CONCAT(Table2[[#This Row],[LocationID]],"-",SUM(Table2[[#This Row],[Day of Date]]-6)),Table2[[Lookup]:[checkins]],4,FALSE),0)+Table2[[#This Row],[checkins-5]]</f>
        <v>5</v>
      </c>
      <c r="N108">
        <v>6</v>
      </c>
    </row>
    <row r="109" spans="1:14" x14ac:dyDescent="0.25">
      <c r="A109" t="s">
        <v>544</v>
      </c>
      <c r="B109" t="s">
        <v>552</v>
      </c>
      <c r="C109" t="str">
        <f>_xlfn.CONCAT(Table2[[#This Row],[LocationID]],"-",Table2[[#This Row],[Day of Date]])</f>
        <v>30558-42870</v>
      </c>
      <c r="D109">
        <v>30558</v>
      </c>
      <c r="E109" s="1">
        <v>42870</v>
      </c>
      <c r="F109">
        <v>1</v>
      </c>
      <c r="G109">
        <f>IFERROR(VLOOKUP(_xlfn.CONCAT(Table2[[#This Row],[LocationID]],"-",SUM(Table2[[#This Row],[Day of Date]]-1)),Table2[[Lookup]:[checkins]],4,FALSE),0)+Table2[[#This Row],[checkins]]</f>
        <v>1</v>
      </c>
      <c r="H109">
        <f>IFERROR(VLOOKUP(_xlfn.CONCAT(Table2[[#This Row],[LocationID]],"-",SUM(Table2[[#This Row],[Day of Date]]-2)),Table2[[Lookup]:[checkins]],4,FALSE),0)+Table2[[#This Row],[checkins-1]]</f>
        <v>2</v>
      </c>
      <c r="I109">
        <f ca="1">IFERROR(VLOOKUP(_xlfn.CONCAT(Table2[[#This Row],[LocationID]],"-",SUM(Table2[[#This Row],[Day of Date]]-3)),Table2[[Lookup]:[checkins]],4,FALSE),0)+Table2[[#This Row],[checkins-2]]</f>
        <v>2</v>
      </c>
      <c r="J109">
        <f ca="1">IFERROR(VLOOKUP(_xlfn.CONCAT(Table2[[#This Row],[LocationID]],"-",SUM(Table2[[#This Row],[Day of Date]]-4)),Table2[[Lookup]:[checkins]],4,FALSE),0)+Table2[[#This Row],[checkins-3]]</f>
        <v>3</v>
      </c>
      <c r="K109">
        <f ca="1">IFERROR(VLOOKUP(_xlfn.CONCAT(Table2[[#This Row],[LocationID]],"-",SUM(Table2[[#This Row],[Day of Date]]-5)),Table2[[Lookup]:[checkins]],4,FALSE),0)+Table2[[#This Row],[checkins-4]]</f>
        <v>4</v>
      </c>
      <c r="L109">
        <f ca="1">IFERROR(VLOOKUP(_xlfn.CONCAT(Table2[[#This Row],[LocationID]],"-",SUM(Table2[[#This Row],[Day of Date]]-6)),Table2[[Lookup]:[checkins]],4,FALSE),0)+Table2[[#This Row],[checkins-5]]</f>
        <v>5</v>
      </c>
      <c r="N109">
        <v>4</v>
      </c>
    </row>
    <row r="110" spans="1:14" x14ac:dyDescent="0.25">
      <c r="A110" t="s">
        <v>544</v>
      </c>
      <c r="B110" t="s">
        <v>552</v>
      </c>
      <c r="C110" t="str">
        <f>_xlfn.CONCAT(Table2[[#This Row],[LocationID]],"-",Table2[[#This Row],[Day of Date]])</f>
        <v>30558-42873</v>
      </c>
      <c r="D110">
        <v>30558</v>
      </c>
      <c r="E110" s="1">
        <v>42873</v>
      </c>
      <c r="F110">
        <v>1</v>
      </c>
      <c r="G110">
        <f>IFERROR(VLOOKUP(_xlfn.CONCAT(Table2[[#This Row],[LocationID]],"-",SUM(Table2[[#This Row],[Day of Date]]-1)),Table2[[Lookup]:[checkins]],4,FALSE),0)+Table2[[#This Row],[checkins]]</f>
        <v>1</v>
      </c>
      <c r="H110">
        <f>IFERROR(VLOOKUP(_xlfn.CONCAT(Table2[[#This Row],[LocationID]],"-",SUM(Table2[[#This Row],[Day of Date]]-2)),Table2[[Lookup]:[checkins]],4,FALSE),0)+Table2[[#This Row],[checkins-1]]</f>
        <v>1</v>
      </c>
      <c r="I110">
        <f>IFERROR(VLOOKUP(_xlfn.CONCAT(Table2[[#This Row],[LocationID]],"-",SUM(Table2[[#This Row],[Day of Date]]-3)),Table2[[Lookup]:[checkins]],4,FALSE),0)+Table2[[#This Row],[checkins-2]]</f>
        <v>2</v>
      </c>
      <c r="J110">
        <f>IFERROR(VLOOKUP(_xlfn.CONCAT(Table2[[#This Row],[LocationID]],"-",SUM(Table2[[#This Row],[Day of Date]]-4)),Table2[[Lookup]:[checkins]],4,FALSE),0)+Table2[[#This Row],[checkins-3]]</f>
        <v>2</v>
      </c>
      <c r="K110">
        <f>IFERROR(VLOOKUP(_xlfn.CONCAT(Table2[[#This Row],[LocationID]],"-",SUM(Table2[[#This Row],[Day of Date]]-5)),Table2[[Lookup]:[checkins]],4,FALSE),0)+Table2[[#This Row],[checkins-4]]</f>
        <v>3</v>
      </c>
      <c r="L110">
        <f ca="1">IFERROR(VLOOKUP(_xlfn.CONCAT(Table2[[#This Row],[LocationID]],"-",SUM(Table2[[#This Row],[Day of Date]]-6)),Table2[[Lookup]:[checkins]],4,FALSE),0)+Table2[[#This Row],[checkins-5]]</f>
        <v>3</v>
      </c>
      <c r="N110">
        <v>1</v>
      </c>
    </row>
    <row r="111" spans="1:14" x14ac:dyDescent="0.25">
      <c r="A111" t="s">
        <v>544</v>
      </c>
      <c r="B111" t="s">
        <v>552</v>
      </c>
      <c r="C111" t="str">
        <f>_xlfn.CONCAT(Table2[[#This Row],[LocationID]],"-",Table2[[#This Row],[Day of Date]])</f>
        <v>30558-42875</v>
      </c>
      <c r="D111">
        <v>30558</v>
      </c>
      <c r="E111" s="1">
        <v>42875</v>
      </c>
      <c r="F111">
        <v>1</v>
      </c>
      <c r="G111">
        <f>IFERROR(VLOOKUP(_xlfn.CONCAT(Table2[[#This Row],[LocationID]],"-",SUM(Table2[[#This Row],[Day of Date]]-1)),Table2[[Lookup]:[checkins]],4,FALSE),0)+Table2[[#This Row],[checkins]]</f>
        <v>1</v>
      </c>
      <c r="H111">
        <f>IFERROR(VLOOKUP(_xlfn.CONCAT(Table2[[#This Row],[LocationID]],"-",SUM(Table2[[#This Row],[Day of Date]]-2)),Table2[[Lookup]:[checkins]],4,FALSE),0)+Table2[[#This Row],[checkins-1]]</f>
        <v>2</v>
      </c>
      <c r="I111">
        <f>IFERROR(VLOOKUP(_xlfn.CONCAT(Table2[[#This Row],[LocationID]],"-",SUM(Table2[[#This Row],[Day of Date]]-3)),Table2[[Lookup]:[checkins]],4,FALSE),0)+Table2[[#This Row],[checkins-2]]</f>
        <v>2</v>
      </c>
      <c r="J111">
        <f>IFERROR(VLOOKUP(_xlfn.CONCAT(Table2[[#This Row],[LocationID]],"-",SUM(Table2[[#This Row],[Day of Date]]-4)),Table2[[Lookup]:[checkins]],4,FALSE),0)+Table2[[#This Row],[checkins-3]]</f>
        <v>2</v>
      </c>
      <c r="K111">
        <f>IFERROR(VLOOKUP(_xlfn.CONCAT(Table2[[#This Row],[LocationID]],"-",SUM(Table2[[#This Row],[Day of Date]]-5)),Table2[[Lookup]:[checkins]],4,FALSE),0)+Table2[[#This Row],[checkins-4]]</f>
        <v>3</v>
      </c>
      <c r="L111">
        <f>IFERROR(VLOOKUP(_xlfn.CONCAT(Table2[[#This Row],[LocationID]],"-",SUM(Table2[[#This Row],[Day of Date]]-6)),Table2[[Lookup]:[checkins]],4,FALSE),0)+Table2[[#This Row],[checkins-5]]</f>
        <v>3</v>
      </c>
      <c r="N111">
        <v>3</v>
      </c>
    </row>
    <row r="112" spans="1:14" x14ac:dyDescent="0.25">
      <c r="A112" t="s">
        <v>544</v>
      </c>
      <c r="B112" t="s">
        <v>552</v>
      </c>
      <c r="C112" t="str">
        <f>_xlfn.CONCAT(Table2[[#This Row],[LocationID]],"-",Table2[[#This Row],[Day of Date]])</f>
        <v>30558-42876</v>
      </c>
      <c r="D112">
        <v>30558</v>
      </c>
      <c r="E112" s="1">
        <v>42876</v>
      </c>
      <c r="F112">
        <v>1</v>
      </c>
      <c r="G112">
        <f>IFERROR(VLOOKUP(_xlfn.CONCAT(Table2[[#This Row],[LocationID]],"-",SUM(Table2[[#This Row],[Day of Date]]-1)),Table2[[Lookup]:[checkins]],4,FALSE),0)+Table2[[#This Row],[checkins]]</f>
        <v>2</v>
      </c>
      <c r="H112">
        <f>IFERROR(VLOOKUP(_xlfn.CONCAT(Table2[[#This Row],[LocationID]],"-",SUM(Table2[[#This Row],[Day of Date]]-2)),Table2[[Lookup]:[checkins]],4,FALSE),0)+Table2[[#This Row],[checkins-1]]</f>
        <v>2</v>
      </c>
      <c r="I112">
        <f>IFERROR(VLOOKUP(_xlfn.CONCAT(Table2[[#This Row],[LocationID]],"-",SUM(Table2[[#This Row],[Day of Date]]-3)),Table2[[Lookup]:[checkins]],4,FALSE),0)+Table2[[#This Row],[checkins-2]]</f>
        <v>3</v>
      </c>
      <c r="J112">
        <f>IFERROR(VLOOKUP(_xlfn.CONCAT(Table2[[#This Row],[LocationID]],"-",SUM(Table2[[#This Row],[Day of Date]]-4)),Table2[[Lookup]:[checkins]],4,FALSE),0)+Table2[[#This Row],[checkins-3]]</f>
        <v>3</v>
      </c>
      <c r="K112">
        <f>IFERROR(VLOOKUP(_xlfn.CONCAT(Table2[[#This Row],[LocationID]],"-",SUM(Table2[[#This Row],[Day of Date]]-5)),Table2[[Lookup]:[checkins]],4,FALSE),0)+Table2[[#This Row],[checkins-4]]</f>
        <v>3</v>
      </c>
      <c r="L112">
        <f>IFERROR(VLOOKUP(_xlfn.CONCAT(Table2[[#This Row],[LocationID]],"-",SUM(Table2[[#This Row],[Day of Date]]-6)),Table2[[Lookup]:[checkins]],4,FALSE),0)+Table2[[#This Row],[checkins-5]]</f>
        <v>4</v>
      </c>
      <c r="N112">
        <v>9</v>
      </c>
    </row>
    <row r="113" spans="1:15" x14ac:dyDescent="0.25">
      <c r="A113" t="s">
        <v>544</v>
      </c>
      <c r="B113" t="s">
        <v>552</v>
      </c>
      <c r="C113" t="str">
        <f>_xlfn.CONCAT(Table2[[#This Row],[LocationID]],"-",Table2[[#This Row],[Day of Date]])</f>
        <v>30558-42880</v>
      </c>
      <c r="D113">
        <v>30558</v>
      </c>
      <c r="E113" s="1">
        <v>42880</v>
      </c>
      <c r="F113">
        <f ca="1">IFERROR(VLOOKUP(_xlfn.CONCAT(Table2[[#This Row],[LocationID]],"-",SUM(Table2[[#This Row],[Day of Date]]-1)),Table2[[Lookup]:[checkins]],4,FALSE),0)+Table2[[#This Row],[checkins]]</f>
        <v>0</v>
      </c>
      <c r="G113">
        <f ca="1">IFERROR(VLOOKUP(_xlfn.CONCAT(Table2[[#This Row],[LocationID]],"-",SUM(Table2[[#This Row],[Day of Date]]-1)),Table2[[Lookup]:[checkins]],4,FALSE),0)+Table2[[#This Row],[checkins]]</f>
        <v>0</v>
      </c>
      <c r="H113">
        <f ca="1">IFERROR(VLOOKUP(_xlfn.CONCAT(Table2[[#This Row],[LocationID]],"-",SUM(Table2[[#This Row],[Day of Date]]-2)),Table2[[Lookup]:[checkins]],4,FALSE),0)+Table2[[#This Row],[checkins-1]]</f>
        <v>0</v>
      </c>
      <c r="I113">
        <f ca="1">IFERROR(VLOOKUP(_xlfn.CONCAT(Table2[[#This Row],[LocationID]],"-",SUM(Table2[[#This Row],[Day of Date]]-3)),Table2[[Lookup]:[checkins]],4,FALSE),0)+Table2[[#This Row],[checkins-2]]</f>
        <v>0</v>
      </c>
      <c r="J113">
        <f ca="1">IFERROR(VLOOKUP(_xlfn.CONCAT(Table2[[#This Row],[LocationID]],"-",SUM(Table2[[#This Row],[Day of Date]]-4)),Table2[[Lookup]:[checkins]],4,FALSE),0)+Table2[[#This Row],[checkins-3]]</f>
        <v>1</v>
      </c>
      <c r="K113">
        <f ca="1">IFERROR(VLOOKUP(_xlfn.CONCAT(Table2[[#This Row],[LocationID]],"-",SUM(Table2[[#This Row],[Day of Date]]-5)),Table2[[Lookup]:[checkins]],4,FALSE),0)+Table2[[#This Row],[checkins-4]]</f>
        <v>2</v>
      </c>
      <c r="L113">
        <f ca="1">IFERROR(VLOOKUP(_xlfn.CONCAT(Table2[[#This Row],[LocationID]],"-",SUM(Table2[[#This Row],[Day of Date]]-6)),Table2[[Lookup]:[checkins]],4,FALSE),0)+Table2[[#This Row],[checkins-5]]</f>
        <v>2</v>
      </c>
      <c r="N113">
        <v>6</v>
      </c>
    </row>
    <row r="114" spans="1:15" x14ac:dyDescent="0.25">
      <c r="A114" t="s">
        <v>544</v>
      </c>
      <c r="B114" t="s">
        <v>552</v>
      </c>
      <c r="C114" t="str">
        <f>_xlfn.CONCAT(Table2[[#This Row],[LocationID]],"-",Table2[[#This Row],[Day of Date]])</f>
        <v>30558-42881</v>
      </c>
      <c r="D114">
        <v>30558</v>
      </c>
      <c r="E114" s="1">
        <v>42881</v>
      </c>
      <c r="F114">
        <v>1</v>
      </c>
      <c r="G114">
        <f ca="1">IFERROR(VLOOKUP(_xlfn.CONCAT(Table2[[#This Row],[LocationID]],"-",SUM(Table2[[#This Row],[Day of Date]]-1)),Table2[[Lookup]:[checkins]],4,FALSE),0)+Table2[[#This Row],[checkins]]</f>
        <v>1</v>
      </c>
      <c r="H114">
        <f ca="1">IFERROR(VLOOKUP(_xlfn.CONCAT(Table2[[#This Row],[LocationID]],"-",SUM(Table2[[#This Row],[Day of Date]]-2)),Table2[[Lookup]:[checkins]],4,FALSE),0)+Table2[[#This Row],[checkins-1]]</f>
        <v>1</v>
      </c>
      <c r="I114">
        <f ca="1">IFERROR(VLOOKUP(_xlfn.CONCAT(Table2[[#This Row],[LocationID]],"-",SUM(Table2[[#This Row],[Day of Date]]-3)),Table2[[Lookup]:[checkins]],4,FALSE),0)+Table2[[#This Row],[checkins-2]]</f>
        <v>1</v>
      </c>
      <c r="J114">
        <f ca="1">IFERROR(VLOOKUP(_xlfn.CONCAT(Table2[[#This Row],[LocationID]],"-",SUM(Table2[[#This Row],[Day of Date]]-4)),Table2[[Lookup]:[checkins]],4,FALSE),0)+Table2[[#This Row],[checkins-3]]</f>
        <v>1</v>
      </c>
      <c r="K114">
        <f ca="1">IFERROR(VLOOKUP(_xlfn.CONCAT(Table2[[#This Row],[LocationID]],"-",SUM(Table2[[#This Row],[Day of Date]]-5)),Table2[[Lookup]:[checkins]],4,FALSE),0)+Table2[[#This Row],[checkins-4]]</f>
        <v>2</v>
      </c>
      <c r="L114">
        <f ca="1">IFERROR(VLOOKUP(_xlfn.CONCAT(Table2[[#This Row],[LocationID]],"-",SUM(Table2[[#This Row],[Day of Date]]-6)),Table2[[Lookup]:[checkins]],4,FALSE),0)+Table2[[#This Row],[checkins-5]]</f>
        <v>3</v>
      </c>
      <c r="N114">
        <v>4</v>
      </c>
    </row>
    <row r="115" spans="1:15" x14ac:dyDescent="0.25">
      <c r="A115" t="s">
        <v>544</v>
      </c>
      <c r="B115" t="s">
        <v>552</v>
      </c>
      <c r="C115" t="str">
        <f>_xlfn.CONCAT(Table2[[#This Row],[LocationID]],"-",Table2[[#This Row],[Day of Date]])</f>
        <v>30558-42882</v>
      </c>
      <c r="D115">
        <v>30558</v>
      </c>
      <c r="E115" s="1">
        <v>42882</v>
      </c>
      <c r="F115">
        <v>1</v>
      </c>
      <c r="G115">
        <f>IFERROR(VLOOKUP(_xlfn.CONCAT(Table2[[#This Row],[LocationID]],"-",SUM(Table2[[#This Row],[Day of Date]]-1)),Table2[[Lookup]:[checkins]],4,FALSE),0)+Table2[[#This Row],[checkins]]</f>
        <v>2</v>
      </c>
      <c r="H115">
        <f ca="1">IFERROR(VLOOKUP(_xlfn.CONCAT(Table2[[#This Row],[LocationID]],"-",SUM(Table2[[#This Row],[Day of Date]]-2)),Table2[[Lookup]:[checkins]],4,FALSE),0)+Table2[[#This Row],[checkins-1]]</f>
        <v>2</v>
      </c>
      <c r="I115">
        <f ca="1">IFERROR(VLOOKUP(_xlfn.CONCAT(Table2[[#This Row],[LocationID]],"-",SUM(Table2[[#This Row],[Day of Date]]-3)),Table2[[Lookup]:[checkins]],4,FALSE),0)+Table2[[#This Row],[checkins-2]]</f>
        <v>2</v>
      </c>
      <c r="J115">
        <f ca="1">IFERROR(VLOOKUP(_xlfn.CONCAT(Table2[[#This Row],[LocationID]],"-",SUM(Table2[[#This Row],[Day of Date]]-4)),Table2[[Lookup]:[checkins]],4,FALSE),0)+Table2[[#This Row],[checkins-3]]</f>
        <v>2</v>
      </c>
      <c r="K115">
        <f ca="1">IFERROR(VLOOKUP(_xlfn.CONCAT(Table2[[#This Row],[LocationID]],"-",SUM(Table2[[#This Row],[Day of Date]]-5)),Table2[[Lookup]:[checkins]],4,FALSE),0)+Table2[[#This Row],[checkins-4]]</f>
        <v>2</v>
      </c>
      <c r="L115">
        <f ca="1">IFERROR(VLOOKUP(_xlfn.CONCAT(Table2[[#This Row],[LocationID]],"-",SUM(Table2[[#This Row],[Day of Date]]-6)),Table2[[Lookup]:[checkins]],4,FALSE),0)+Table2[[#This Row],[checkins-5]]</f>
        <v>3</v>
      </c>
      <c r="N115">
        <v>11</v>
      </c>
      <c r="O115">
        <v>1</v>
      </c>
    </row>
    <row r="116" spans="1:15" x14ac:dyDescent="0.25">
      <c r="A116" t="s">
        <v>544</v>
      </c>
      <c r="B116" t="s">
        <v>552</v>
      </c>
      <c r="C116" t="str">
        <f>_xlfn.CONCAT(Table2[[#This Row],[LocationID]],"-",Table2[[#This Row],[Day of Date]])</f>
        <v>30558-42885</v>
      </c>
      <c r="D116">
        <v>30558</v>
      </c>
      <c r="E116" s="1">
        <v>42885</v>
      </c>
      <c r="F116">
        <v>1</v>
      </c>
      <c r="G116">
        <f>IFERROR(VLOOKUP(_xlfn.CONCAT(Table2[[#This Row],[LocationID]],"-",SUM(Table2[[#This Row],[Day of Date]]-1)),Table2[[Lookup]:[checkins]],4,FALSE),0)+Table2[[#This Row],[checkins]]</f>
        <v>1</v>
      </c>
      <c r="H116">
        <f>IFERROR(VLOOKUP(_xlfn.CONCAT(Table2[[#This Row],[LocationID]],"-",SUM(Table2[[#This Row],[Day of Date]]-2)),Table2[[Lookup]:[checkins]],4,FALSE),0)+Table2[[#This Row],[checkins-1]]</f>
        <v>1</v>
      </c>
      <c r="I116">
        <f>IFERROR(VLOOKUP(_xlfn.CONCAT(Table2[[#This Row],[LocationID]],"-",SUM(Table2[[#This Row],[Day of Date]]-3)),Table2[[Lookup]:[checkins]],4,FALSE),0)+Table2[[#This Row],[checkins-2]]</f>
        <v>2</v>
      </c>
      <c r="J116">
        <f>IFERROR(VLOOKUP(_xlfn.CONCAT(Table2[[#This Row],[LocationID]],"-",SUM(Table2[[#This Row],[Day of Date]]-4)),Table2[[Lookup]:[checkins]],4,FALSE),0)+Table2[[#This Row],[checkins-3]]</f>
        <v>3</v>
      </c>
      <c r="K116">
        <f ca="1">IFERROR(VLOOKUP(_xlfn.CONCAT(Table2[[#This Row],[LocationID]],"-",SUM(Table2[[#This Row],[Day of Date]]-5)),Table2[[Lookup]:[checkins]],4,FALSE),0)+Table2[[#This Row],[checkins-4]]</f>
        <v>3</v>
      </c>
      <c r="L116">
        <f ca="1">IFERROR(VLOOKUP(_xlfn.CONCAT(Table2[[#This Row],[LocationID]],"-",SUM(Table2[[#This Row],[Day of Date]]-6)),Table2[[Lookup]:[checkins]],4,FALSE),0)+Table2[[#This Row],[checkins-5]]</f>
        <v>3</v>
      </c>
    </row>
    <row r="117" spans="1:15" x14ac:dyDescent="0.25">
      <c r="A117" t="s">
        <v>544</v>
      </c>
      <c r="B117" t="s">
        <v>552</v>
      </c>
      <c r="C117" t="str">
        <f>_xlfn.CONCAT(Table2[[#This Row],[LocationID]],"-",Table2[[#This Row],[Day of Date]])</f>
        <v>30558-43222</v>
      </c>
      <c r="D117">
        <v>30558</v>
      </c>
      <c r="E117" s="1">
        <v>43222</v>
      </c>
      <c r="F117">
        <v>1</v>
      </c>
      <c r="G117">
        <f>IFERROR(VLOOKUP(_xlfn.CONCAT(Table2[[#This Row],[LocationID]],"-",SUM(Table2[[#This Row],[Day of Date]]-1)),Table2[[Lookup]:[checkins]],4,FALSE),0)+Table2[[#This Row],[checkins]]</f>
        <v>1</v>
      </c>
      <c r="H117">
        <f>IFERROR(VLOOKUP(_xlfn.CONCAT(Table2[[#This Row],[LocationID]],"-",SUM(Table2[[#This Row],[Day of Date]]-2)),Table2[[Lookup]:[checkins]],4,FALSE),0)+Table2[[#This Row],[checkins-1]]</f>
        <v>1</v>
      </c>
      <c r="I117">
        <f>IFERROR(VLOOKUP(_xlfn.CONCAT(Table2[[#This Row],[LocationID]],"-",SUM(Table2[[#This Row],[Day of Date]]-3)),Table2[[Lookup]:[checkins]],4,FALSE),0)+Table2[[#This Row],[checkins-2]]</f>
        <v>1</v>
      </c>
      <c r="J117">
        <f>IFERROR(VLOOKUP(_xlfn.CONCAT(Table2[[#This Row],[LocationID]],"-",SUM(Table2[[#This Row],[Day of Date]]-4)),Table2[[Lookup]:[checkins]],4,FALSE),0)+Table2[[#This Row],[checkins-3]]</f>
        <v>1</v>
      </c>
      <c r="K117">
        <f>IFERROR(VLOOKUP(_xlfn.CONCAT(Table2[[#This Row],[LocationID]],"-",SUM(Table2[[#This Row],[Day of Date]]-5)),Table2[[Lookup]:[checkins]],4,FALSE),0)+Table2[[#This Row],[checkins-4]]</f>
        <v>1</v>
      </c>
      <c r="L117">
        <f>IFERROR(VLOOKUP(_xlfn.CONCAT(Table2[[#This Row],[LocationID]],"-",SUM(Table2[[#This Row],[Day of Date]]-6)),Table2[[Lookup]:[checkins]],4,FALSE),0)+Table2[[#This Row],[checkins-5]]</f>
        <v>1</v>
      </c>
      <c r="N117">
        <v>1</v>
      </c>
      <c r="O117">
        <v>1</v>
      </c>
    </row>
    <row r="118" spans="1:15" x14ac:dyDescent="0.25">
      <c r="A118" t="s">
        <v>544</v>
      </c>
      <c r="B118" t="s">
        <v>552</v>
      </c>
      <c r="C118" t="str">
        <f>_xlfn.CONCAT(Table2[[#This Row],[LocationID]],"-",Table2[[#This Row],[Day of Date]])</f>
        <v>30558-43225</v>
      </c>
      <c r="D118">
        <v>30558</v>
      </c>
      <c r="E118" s="1">
        <v>43225</v>
      </c>
      <c r="F118">
        <v>1</v>
      </c>
      <c r="G118">
        <f>IFERROR(VLOOKUP(_xlfn.CONCAT(Table2[[#This Row],[LocationID]],"-",SUM(Table2[[#This Row],[Day of Date]]-1)),Table2[[Lookup]:[checkins]],4,FALSE),0)+Table2[[#This Row],[checkins]]</f>
        <v>1</v>
      </c>
      <c r="H118">
        <f>IFERROR(VLOOKUP(_xlfn.CONCAT(Table2[[#This Row],[LocationID]],"-",SUM(Table2[[#This Row],[Day of Date]]-2)),Table2[[Lookup]:[checkins]],4,FALSE),0)+Table2[[#This Row],[checkins-1]]</f>
        <v>1</v>
      </c>
      <c r="I118">
        <f>IFERROR(VLOOKUP(_xlfn.CONCAT(Table2[[#This Row],[LocationID]],"-",SUM(Table2[[#This Row],[Day of Date]]-3)),Table2[[Lookup]:[checkins]],4,FALSE),0)+Table2[[#This Row],[checkins-2]]</f>
        <v>2</v>
      </c>
      <c r="J118">
        <f>IFERROR(VLOOKUP(_xlfn.CONCAT(Table2[[#This Row],[LocationID]],"-",SUM(Table2[[#This Row],[Day of Date]]-4)),Table2[[Lookup]:[checkins]],4,FALSE),0)+Table2[[#This Row],[checkins-3]]</f>
        <v>2</v>
      </c>
      <c r="K118">
        <f>IFERROR(VLOOKUP(_xlfn.CONCAT(Table2[[#This Row],[LocationID]],"-",SUM(Table2[[#This Row],[Day of Date]]-5)),Table2[[Lookup]:[checkins]],4,FALSE),0)+Table2[[#This Row],[checkins-4]]</f>
        <v>2</v>
      </c>
      <c r="L118">
        <f>IFERROR(VLOOKUP(_xlfn.CONCAT(Table2[[#This Row],[LocationID]],"-",SUM(Table2[[#This Row],[Day of Date]]-6)),Table2[[Lookup]:[checkins]],4,FALSE),0)+Table2[[#This Row],[checkins-5]]</f>
        <v>2</v>
      </c>
      <c r="N118">
        <v>7</v>
      </c>
    </row>
    <row r="119" spans="1:15" x14ac:dyDescent="0.25">
      <c r="A119" t="s">
        <v>544</v>
      </c>
      <c r="B119" t="s">
        <v>552</v>
      </c>
      <c r="C119" t="str">
        <f>_xlfn.CONCAT(Table2[[#This Row],[LocationID]],"-",Table2[[#This Row],[Day of Date]])</f>
        <v>30558-43226</v>
      </c>
      <c r="D119">
        <v>30558</v>
      </c>
      <c r="E119" s="1">
        <v>43226</v>
      </c>
      <c r="F119">
        <f ca="1">IFERROR(VLOOKUP(_xlfn.CONCAT(Table2[[#This Row],[LocationID]],"-",SUM(Table2[[#This Row],[Day of Date]]-1)),Table2[[Lookup]:[checkins]],4,FALSE),0)+Table2[[#This Row],[checkins]]</f>
        <v>0</v>
      </c>
      <c r="G119">
        <f ca="1">IFERROR(VLOOKUP(_xlfn.CONCAT(Table2[[#This Row],[LocationID]],"-",SUM(Table2[[#This Row],[Day of Date]]-1)),Table2[[Lookup]:[checkins]],4,FALSE),0)+Table2[[#This Row],[checkins]]</f>
        <v>1</v>
      </c>
      <c r="H119">
        <f ca="1">IFERROR(VLOOKUP(_xlfn.CONCAT(Table2[[#This Row],[LocationID]],"-",SUM(Table2[[#This Row],[Day of Date]]-2)),Table2[[Lookup]:[checkins]],4,FALSE),0)+Table2[[#This Row],[checkins-1]]</f>
        <v>1</v>
      </c>
      <c r="I119">
        <f ca="1">IFERROR(VLOOKUP(_xlfn.CONCAT(Table2[[#This Row],[LocationID]],"-",SUM(Table2[[#This Row],[Day of Date]]-3)),Table2[[Lookup]:[checkins]],4,FALSE),0)+Table2[[#This Row],[checkins-2]]</f>
        <v>1</v>
      </c>
      <c r="J119">
        <f ca="1">IFERROR(VLOOKUP(_xlfn.CONCAT(Table2[[#This Row],[LocationID]],"-",SUM(Table2[[#This Row],[Day of Date]]-4)),Table2[[Lookup]:[checkins]],4,FALSE),0)+Table2[[#This Row],[checkins-3]]</f>
        <v>2</v>
      </c>
      <c r="K119">
        <f ca="1">IFERROR(VLOOKUP(_xlfn.CONCAT(Table2[[#This Row],[LocationID]],"-",SUM(Table2[[#This Row],[Day of Date]]-5)),Table2[[Lookup]:[checkins]],4,FALSE),0)+Table2[[#This Row],[checkins-4]]</f>
        <v>2</v>
      </c>
      <c r="L119">
        <f ca="1">IFERROR(VLOOKUP(_xlfn.CONCAT(Table2[[#This Row],[LocationID]],"-",SUM(Table2[[#This Row],[Day of Date]]-6)),Table2[[Lookup]:[checkins]],4,FALSE),0)+Table2[[#This Row],[checkins-5]]</f>
        <v>2</v>
      </c>
      <c r="N119">
        <v>1</v>
      </c>
    </row>
    <row r="120" spans="1:15" x14ac:dyDescent="0.25">
      <c r="A120" t="s">
        <v>544</v>
      </c>
      <c r="B120" t="s">
        <v>552</v>
      </c>
      <c r="C120" t="str">
        <f>_xlfn.CONCAT(Table2[[#This Row],[LocationID]],"-",Table2[[#This Row],[Day of Date]])</f>
        <v>30558-43227</v>
      </c>
      <c r="D120">
        <v>30558</v>
      </c>
      <c r="E120" s="1">
        <v>43227</v>
      </c>
      <c r="F120">
        <v>1</v>
      </c>
      <c r="G120">
        <f ca="1">IFERROR(VLOOKUP(_xlfn.CONCAT(Table2[[#This Row],[LocationID]],"-",SUM(Table2[[#This Row],[Day of Date]]-1)),Table2[[Lookup]:[checkins]],4,FALSE),0)+Table2[[#This Row],[checkins]]</f>
        <v>1</v>
      </c>
      <c r="H120">
        <f ca="1">IFERROR(VLOOKUP(_xlfn.CONCAT(Table2[[#This Row],[LocationID]],"-",SUM(Table2[[#This Row],[Day of Date]]-2)),Table2[[Lookup]:[checkins]],4,FALSE),0)+Table2[[#This Row],[checkins-1]]</f>
        <v>2</v>
      </c>
      <c r="I120">
        <f ca="1">IFERROR(VLOOKUP(_xlfn.CONCAT(Table2[[#This Row],[LocationID]],"-",SUM(Table2[[#This Row],[Day of Date]]-3)),Table2[[Lookup]:[checkins]],4,FALSE),0)+Table2[[#This Row],[checkins-2]]</f>
        <v>2</v>
      </c>
      <c r="J120">
        <f ca="1">IFERROR(VLOOKUP(_xlfn.CONCAT(Table2[[#This Row],[LocationID]],"-",SUM(Table2[[#This Row],[Day of Date]]-4)),Table2[[Lookup]:[checkins]],4,FALSE),0)+Table2[[#This Row],[checkins-3]]</f>
        <v>2</v>
      </c>
      <c r="K120">
        <f ca="1">IFERROR(VLOOKUP(_xlfn.CONCAT(Table2[[#This Row],[LocationID]],"-",SUM(Table2[[#This Row],[Day of Date]]-5)),Table2[[Lookup]:[checkins]],4,FALSE),0)+Table2[[#This Row],[checkins-4]]</f>
        <v>3</v>
      </c>
      <c r="L120">
        <f ca="1">IFERROR(VLOOKUP(_xlfn.CONCAT(Table2[[#This Row],[LocationID]],"-",SUM(Table2[[#This Row],[Day of Date]]-6)),Table2[[Lookup]:[checkins]],4,FALSE),0)+Table2[[#This Row],[checkins-5]]</f>
        <v>3</v>
      </c>
      <c r="N120">
        <v>3</v>
      </c>
    </row>
    <row r="121" spans="1:15" x14ac:dyDescent="0.25">
      <c r="A121" t="s">
        <v>544</v>
      </c>
      <c r="B121" t="s">
        <v>552</v>
      </c>
      <c r="C121" t="str">
        <f>_xlfn.CONCAT(Table2[[#This Row],[LocationID]],"-",Table2[[#This Row],[Day of Date]])</f>
        <v>30558-43229</v>
      </c>
      <c r="D121">
        <v>30558</v>
      </c>
      <c r="E121" s="1">
        <v>43229</v>
      </c>
      <c r="F121">
        <v>1</v>
      </c>
      <c r="G121">
        <f>IFERROR(VLOOKUP(_xlfn.CONCAT(Table2[[#This Row],[LocationID]],"-",SUM(Table2[[#This Row],[Day of Date]]-1)),Table2[[Lookup]:[checkins]],4,FALSE),0)+Table2[[#This Row],[checkins]]</f>
        <v>1</v>
      </c>
      <c r="H121">
        <f>IFERROR(VLOOKUP(_xlfn.CONCAT(Table2[[#This Row],[LocationID]],"-",SUM(Table2[[#This Row],[Day of Date]]-2)),Table2[[Lookup]:[checkins]],4,FALSE),0)+Table2[[#This Row],[checkins-1]]</f>
        <v>2</v>
      </c>
      <c r="I121">
        <f ca="1">IFERROR(VLOOKUP(_xlfn.CONCAT(Table2[[#This Row],[LocationID]],"-",SUM(Table2[[#This Row],[Day of Date]]-3)),Table2[[Lookup]:[checkins]],4,FALSE),0)+Table2[[#This Row],[checkins-2]]</f>
        <v>2</v>
      </c>
      <c r="J121">
        <f ca="1">IFERROR(VLOOKUP(_xlfn.CONCAT(Table2[[#This Row],[LocationID]],"-",SUM(Table2[[#This Row],[Day of Date]]-4)),Table2[[Lookup]:[checkins]],4,FALSE),0)+Table2[[#This Row],[checkins-3]]</f>
        <v>3</v>
      </c>
      <c r="K121">
        <f ca="1">IFERROR(VLOOKUP(_xlfn.CONCAT(Table2[[#This Row],[LocationID]],"-",SUM(Table2[[#This Row],[Day of Date]]-5)),Table2[[Lookup]:[checkins]],4,FALSE),0)+Table2[[#This Row],[checkins-4]]</f>
        <v>3</v>
      </c>
      <c r="L121">
        <f ca="1">IFERROR(VLOOKUP(_xlfn.CONCAT(Table2[[#This Row],[LocationID]],"-",SUM(Table2[[#This Row],[Day of Date]]-6)),Table2[[Lookup]:[checkins]],4,FALSE),0)+Table2[[#This Row],[checkins-5]]</f>
        <v>3</v>
      </c>
      <c r="N121">
        <v>2</v>
      </c>
    </row>
    <row r="122" spans="1:15" x14ac:dyDescent="0.25">
      <c r="A122" t="s">
        <v>544</v>
      </c>
      <c r="B122" t="s">
        <v>552</v>
      </c>
      <c r="C122" t="str">
        <f>_xlfn.CONCAT(Table2[[#This Row],[LocationID]],"-",Table2[[#This Row],[Day of Date]])</f>
        <v>30558-43231</v>
      </c>
      <c r="D122">
        <v>30558</v>
      </c>
      <c r="E122" s="1">
        <v>43231</v>
      </c>
      <c r="F122">
        <v>1</v>
      </c>
      <c r="G122">
        <f>IFERROR(VLOOKUP(_xlfn.CONCAT(Table2[[#This Row],[LocationID]],"-",SUM(Table2[[#This Row],[Day of Date]]-1)),Table2[[Lookup]:[checkins]],4,FALSE),0)+Table2[[#This Row],[checkins]]</f>
        <v>1</v>
      </c>
      <c r="H122">
        <f>IFERROR(VLOOKUP(_xlfn.CONCAT(Table2[[#This Row],[LocationID]],"-",SUM(Table2[[#This Row],[Day of Date]]-2)),Table2[[Lookup]:[checkins]],4,FALSE),0)+Table2[[#This Row],[checkins-1]]</f>
        <v>2</v>
      </c>
      <c r="I122">
        <f>IFERROR(VLOOKUP(_xlfn.CONCAT(Table2[[#This Row],[LocationID]],"-",SUM(Table2[[#This Row],[Day of Date]]-3)),Table2[[Lookup]:[checkins]],4,FALSE),0)+Table2[[#This Row],[checkins-2]]</f>
        <v>2</v>
      </c>
      <c r="J122">
        <f>IFERROR(VLOOKUP(_xlfn.CONCAT(Table2[[#This Row],[LocationID]],"-",SUM(Table2[[#This Row],[Day of Date]]-4)),Table2[[Lookup]:[checkins]],4,FALSE),0)+Table2[[#This Row],[checkins-3]]</f>
        <v>3</v>
      </c>
      <c r="K122">
        <f ca="1">IFERROR(VLOOKUP(_xlfn.CONCAT(Table2[[#This Row],[LocationID]],"-",SUM(Table2[[#This Row],[Day of Date]]-5)),Table2[[Lookup]:[checkins]],4,FALSE),0)+Table2[[#This Row],[checkins-4]]</f>
        <v>3</v>
      </c>
      <c r="L122">
        <f ca="1">IFERROR(VLOOKUP(_xlfn.CONCAT(Table2[[#This Row],[LocationID]],"-",SUM(Table2[[#This Row],[Day of Date]]-6)),Table2[[Lookup]:[checkins]],4,FALSE),0)+Table2[[#This Row],[checkins-5]]</f>
        <v>4</v>
      </c>
      <c r="N122">
        <v>1</v>
      </c>
    </row>
    <row r="123" spans="1:15" x14ac:dyDescent="0.25">
      <c r="A123" t="s">
        <v>544</v>
      </c>
      <c r="B123" t="s">
        <v>552</v>
      </c>
      <c r="C123" t="str">
        <f>_xlfn.CONCAT(Table2[[#This Row],[LocationID]],"-",Table2[[#This Row],[Day of Date]])</f>
        <v>30558-43232</v>
      </c>
      <c r="D123">
        <v>30558</v>
      </c>
      <c r="E123" s="1">
        <v>43232</v>
      </c>
      <c r="F123">
        <v>1</v>
      </c>
      <c r="G123">
        <f>IFERROR(VLOOKUP(_xlfn.CONCAT(Table2[[#This Row],[LocationID]],"-",SUM(Table2[[#This Row],[Day of Date]]-1)),Table2[[Lookup]:[checkins]],4,FALSE),0)+Table2[[#This Row],[checkins]]</f>
        <v>2</v>
      </c>
      <c r="H123">
        <f>IFERROR(VLOOKUP(_xlfn.CONCAT(Table2[[#This Row],[LocationID]],"-",SUM(Table2[[#This Row],[Day of Date]]-2)),Table2[[Lookup]:[checkins]],4,FALSE),0)+Table2[[#This Row],[checkins-1]]</f>
        <v>2</v>
      </c>
      <c r="I123">
        <f>IFERROR(VLOOKUP(_xlfn.CONCAT(Table2[[#This Row],[LocationID]],"-",SUM(Table2[[#This Row],[Day of Date]]-3)),Table2[[Lookup]:[checkins]],4,FALSE),0)+Table2[[#This Row],[checkins-2]]</f>
        <v>3</v>
      </c>
      <c r="J123">
        <f>IFERROR(VLOOKUP(_xlfn.CONCAT(Table2[[#This Row],[LocationID]],"-",SUM(Table2[[#This Row],[Day of Date]]-4)),Table2[[Lookup]:[checkins]],4,FALSE),0)+Table2[[#This Row],[checkins-3]]</f>
        <v>3</v>
      </c>
      <c r="K123">
        <f>IFERROR(VLOOKUP(_xlfn.CONCAT(Table2[[#This Row],[LocationID]],"-",SUM(Table2[[#This Row],[Day of Date]]-5)),Table2[[Lookup]:[checkins]],4,FALSE),0)+Table2[[#This Row],[checkins-4]]</f>
        <v>4</v>
      </c>
      <c r="L123">
        <f ca="1">IFERROR(VLOOKUP(_xlfn.CONCAT(Table2[[#This Row],[LocationID]],"-",SUM(Table2[[#This Row],[Day of Date]]-6)),Table2[[Lookup]:[checkins]],4,FALSE),0)+Table2[[#This Row],[checkins-5]]</f>
        <v>4</v>
      </c>
      <c r="N123">
        <v>3</v>
      </c>
    </row>
    <row r="124" spans="1:15" x14ac:dyDescent="0.25">
      <c r="A124" t="s">
        <v>544</v>
      </c>
      <c r="B124" t="s">
        <v>552</v>
      </c>
      <c r="C124" t="str">
        <f>_xlfn.CONCAT(Table2[[#This Row],[LocationID]],"-",Table2[[#This Row],[Day of Date]])</f>
        <v>30558-43234</v>
      </c>
      <c r="D124">
        <v>30558</v>
      </c>
      <c r="E124" s="1">
        <v>43234</v>
      </c>
      <c r="F124">
        <v>1</v>
      </c>
      <c r="G124">
        <f>IFERROR(VLOOKUP(_xlfn.CONCAT(Table2[[#This Row],[LocationID]],"-",SUM(Table2[[#This Row],[Day of Date]]-1)),Table2[[Lookup]:[checkins]],4,FALSE),0)+Table2[[#This Row],[checkins]]</f>
        <v>1</v>
      </c>
      <c r="H124">
        <f>IFERROR(VLOOKUP(_xlfn.CONCAT(Table2[[#This Row],[LocationID]],"-",SUM(Table2[[#This Row],[Day of Date]]-2)),Table2[[Lookup]:[checkins]],4,FALSE),0)+Table2[[#This Row],[checkins-1]]</f>
        <v>2</v>
      </c>
      <c r="I124">
        <f>IFERROR(VLOOKUP(_xlfn.CONCAT(Table2[[#This Row],[LocationID]],"-",SUM(Table2[[#This Row],[Day of Date]]-3)),Table2[[Lookup]:[checkins]],4,FALSE),0)+Table2[[#This Row],[checkins-2]]</f>
        <v>3</v>
      </c>
      <c r="J124">
        <f>IFERROR(VLOOKUP(_xlfn.CONCAT(Table2[[#This Row],[LocationID]],"-",SUM(Table2[[#This Row],[Day of Date]]-4)),Table2[[Lookup]:[checkins]],4,FALSE),0)+Table2[[#This Row],[checkins-3]]</f>
        <v>3</v>
      </c>
      <c r="K124">
        <f>IFERROR(VLOOKUP(_xlfn.CONCAT(Table2[[#This Row],[LocationID]],"-",SUM(Table2[[#This Row],[Day of Date]]-5)),Table2[[Lookup]:[checkins]],4,FALSE),0)+Table2[[#This Row],[checkins-4]]</f>
        <v>4</v>
      </c>
      <c r="L124">
        <f>IFERROR(VLOOKUP(_xlfn.CONCAT(Table2[[#This Row],[LocationID]],"-",SUM(Table2[[#This Row],[Day of Date]]-6)),Table2[[Lookup]:[checkins]],4,FALSE),0)+Table2[[#This Row],[checkins-5]]</f>
        <v>4</v>
      </c>
      <c r="N124">
        <v>3</v>
      </c>
    </row>
    <row r="125" spans="1:15" x14ac:dyDescent="0.25">
      <c r="A125" t="s">
        <v>544</v>
      </c>
      <c r="B125" t="s">
        <v>552</v>
      </c>
      <c r="C125" t="str">
        <f>_xlfn.CONCAT(Table2[[#This Row],[LocationID]],"-",Table2[[#This Row],[Day of Date]])</f>
        <v>30558-43235</v>
      </c>
      <c r="D125">
        <v>30558</v>
      </c>
      <c r="E125" s="1">
        <v>43235</v>
      </c>
      <c r="F125">
        <v>1</v>
      </c>
      <c r="G125">
        <f>IFERROR(VLOOKUP(_xlfn.CONCAT(Table2[[#This Row],[LocationID]],"-",SUM(Table2[[#This Row],[Day of Date]]-1)),Table2[[Lookup]:[checkins]],4,FALSE),0)+Table2[[#This Row],[checkins]]</f>
        <v>2</v>
      </c>
      <c r="H125">
        <f>IFERROR(VLOOKUP(_xlfn.CONCAT(Table2[[#This Row],[LocationID]],"-",SUM(Table2[[#This Row],[Day of Date]]-2)),Table2[[Lookup]:[checkins]],4,FALSE),0)+Table2[[#This Row],[checkins-1]]</f>
        <v>2</v>
      </c>
      <c r="I125">
        <f>IFERROR(VLOOKUP(_xlfn.CONCAT(Table2[[#This Row],[LocationID]],"-",SUM(Table2[[#This Row],[Day of Date]]-3)),Table2[[Lookup]:[checkins]],4,FALSE),0)+Table2[[#This Row],[checkins-2]]</f>
        <v>3</v>
      </c>
      <c r="J125">
        <f>IFERROR(VLOOKUP(_xlfn.CONCAT(Table2[[#This Row],[LocationID]],"-",SUM(Table2[[#This Row],[Day of Date]]-4)),Table2[[Lookup]:[checkins]],4,FALSE),0)+Table2[[#This Row],[checkins-3]]</f>
        <v>4</v>
      </c>
      <c r="K125">
        <f>IFERROR(VLOOKUP(_xlfn.CONCAT(Table2[[#This Row],[LocationID]],"-",SUM(Table2[[#This Row],[Day of Date]]-5)),Table2[[Lookup]:[checkins]],4,FALSE),0)+Table2[[#This Row],[checkins-4]]</f>
        <v>4</v>
      </c>
      <c r="L125">
        <f>IFERROR(VLOOKUP(_xlfn.CONCAT(Table2[[#This Row],[LocationID]],"-",SUM(Table2[[#This Row],[Day of Date]]-6)),Table2[[Lookup]:[checkins]],4,FALSE),0)+Table2[[#This Row],[checkins-5]]</f>
        <v>5</v>
      </c>
    </row>
    <row r="126" spans="1:15" x14ac:dyDescent="0.25">
      <c r="A126" t="s">
        <v>544</v>
      </c>
      <c r="B126" t="s">
        <v>552</v>
      </c>
      <c r="C126" t="str">
        <f>_xlfn.CONCAT(Table2[[#This Row],[LocationID]],"-",Table2[[#This Row],[Day of Date]])</f>
        <v>30558-43238</v>
      </c>
      <c r="D126">
        <v>30558</v>
      </c>
      <c r="E126" s="1">
        <v>43238</v>
      </c>
      <c r="F126">
        <v>2</v>
      </c>
      <c r="G126">
        <f>IFERROR(VLOOKUP(_xlfn.CONCAT(Table2[[#This Row],[LocationID]],"-",SUM(Table2[[#This Row],[Day of Date]]-1)),Table2[[Lookup]:[checkins]],4,FALSE),0)+Table2[[#This Row],[checkins]]</f>
        <v>2</v>
      </c>
      <c r="H126">
        <f>IFERROR(VLOOKUP(_xlfn.CONCAT(Table2[[#This Row],[LocationID]],"-",SUM(Table2[[#This Row],[Day of Date]]-2)),Table2[[Lookup]:[checkins]],4,FALSE),0)+Table2[[#This Row],[checkins-1]]</f>
        <v>2</v>
      </c>
      <c r="I126">
        <f>IFERROR(VLOOKUP(_xlfn.CONCAT(Table2[[#This Row],[LocationID]],"-",SUM(Table2[[#This Row],[Day of Date]]-3)),Table2[[Lookup]:[checkins]],4,FALSE),0)+Table2[[#This Row],[checkins-2]]</f>
        <v>3</v>
      </c>
      <c r="J126">
        <f>IFERROR(VLOOKUP(_xlfn.CONCAT(Table2[[#This Row],[LocationID]],"-",SUM(Table2[[#This Row],[Day of Date]]-4)),Table2[[Lookup]:[checkins]],4,FALSE),0)+Table2[[#This Row],[checkins-3]]</f>
        <v>4</v>
      </c>
      <c r="K126">
        <f>IFERROR(VLOOKUP(_xlfn.CONCAT(Table2[[#This Row],[LocationID]],"-",SUM(Table2[[#This Row],[Day of Date]]-5)),Table2[[Lookup]:[checkins]],4,FALSE),0)+Table2[[#This Row],[checkins-4]]</f>
        <v>4</v>
      </c>
      <c r="L126">
        <f>IFERROR(VLOOKUP(_xlfn.CONCAT(Table2[[#This Row],[LocationID]],"-",SUM(Table2[[#This Row],[Day of Date]]-6)),Table2[[Lookup]:[checkins]],4,FALSE),0)+Table2[[#This Row],[checkins-5]]</f>
        <v>5</v>
      </c>
      <c r="N126">
        <v>1</v>
      </c>
    </row>
    <row r="127" spans="1:15" x14ac:dyDescent="0.25">
      <c r="A127" t="s">
        <v>544</v>
      </c>
      <c r="B127" t="s">
        <v>552</v>
      </c>
      <c r="C127" t="str">
        <f>_xlfn.CONCAT(Table2[[#This Row],[LocationID]],"-",Table2[[#This Row],[Day of Date]])</f>
        <v>30558-43241</v>
      </c>
      <c r="D127">
        <v>30558</v>
      </c>
      <c r="E127" s="1">
        <v>43241</v>
      </c>
      <c r="F127">
        <v>1</v>
      </c>
      <c r="G127">
        <f>IFERROR(VLOOKUP(_xlfn.CONCAT(Table2[[#This Row],[LocationID]],"-",SUM(Table2[[#This Row],[Day of Date]]-1)),Table2[[Lookup]:[checkins]],4,FALSE),0)+Table2[[#This Row],[checkins]]</f>
        <v>1</v>
      </c>
      <c r="H127">
        <f>IFERROR(VLOOKUP(_xlfn.CONCAT(Table2[[#This Row],[LocationID]],"-",SUM(Table2[[#This Row],[Day of Date]]-2)),Table2[[Lookup]:[checkins]],4,FALSE),0)+Table2[[#This Row],[checkins-1]]</f>
        <v>1</v>
      </c>
      <c r="I127">
        <f>IFERROR(VLOOKUP(_xlfn.CONCAT(Table2[[#This Row],[LocationID]],"-",SUM(Table2[[#This Row],[Day of Date]]-3)),Table2[[Lookup]:[checkins]],4,FALSE),0)+Table2[[#This Row],[checkins-2]]</f>
        <v>3</v>
      </c>
      <c r="J127">
        <f>IFERROR(VLOOKUP(_xlfn.CONCAT(Table2[[#This Row],[LocationID]],"-",SUM(Table2[[#This Row],[Day of Date]]-4)),Table2[[Lookup]:[checkins]],4,FALSE),0)+Table2[[#This Row],[checkins-3]]</f>
        <v>3</v>
      </c>
      <c r="K127">
        <f>IFERROR(VLOOKUP(_xlfn.CONCAT(Table2[[#This Row],[LocationID]],"-",SUM(Table2[[#This Row],[Day of Date]]-5)),Table2[[Lookup]:[checkins]],4,FALSE),0)+Table2[[#This Row],[checkins-4]]</f>
        <v>3</v>
      </c>
      <c r="L127">
        <f>IFERROR(VLOOKUP(_xlfn.CONCAT(Table2[[#This Row],[LocationID]],"-",SUM(Table2[[#This Row],[Day of Date]]-6)),Table2[[Lookup]:[checkins]],4,FALSE),0)+Table2[[#This Row],[checkins-5]]</f>
        <v>4</v>
      </c>
    </row>
    <row r="128" spans="1:15" x14ac:dyDescent="0.25">
      <c r="A128" t="s">
        <v>544</v>
      </c>
      <c r="B128" t="s">
        <v>552</v>
      </c>
      <c r="C128" t="str">
        <f>_xlfn.CONCAT(Table2[[#This Row],[LocationID]],"-",Table2[[#This Row],[Day of Date]])</f>
        <v>30558-43247</v>
      </c>
      <c r="D128">
        <v>30558</v>
      </c>
      <c r="E128" s="1">
        <v>43247</v>
      </c>
      <c r="F128">
        <v>1</v>
      </c>
      <c r="G128">
        <f>IFERROR(VLOOKUP(_xlfn.CONCAT(Table2[[#This Row],[LocationID]],"-",SUM(Table2[[#This Row],[Day of Date]]-1)),Table2[[Lookup]:[checkins]],4,FALSE),0)+Table2[[#This Row],[checkins]]</f>
        <v>1</v>
      </c>
      <c r="H128">
        <f>IFERROR(VLOOKUP(_xlfn.CONCAT(Table2[[#This Row],[LocationID]],"-",SUM(Table2[[#This Row],[Day of Date]]-2)),Table2[[Lookup]:[checkins]],4,FALSE),0)+Table2[[#This Row],[checkins-1]]</f>
        <v>1</v>
      </c>
      <c r="I128">
        <f>IFERROR(VLOOKUP(_xlfn.CONCAT(Table2[[#This Row],[LocationID]],"-",SUM(Table2[[#This Row],[Day of Date]]-3)),Table2[[Lookup]:[checkins]],4,FALSE),0)+Table2[[#This Row],[checkins-2]]</f>
        <v>1</v>
      </c>
      <c r="J128">
        <f>IFERROR(VLOOKUP(_xlfn.CONCAT(Table2[[#This Row],[LocationID]],"-",SUM(Table2[[#This Row],[Day of Date]]-4)),Table2[[Lookup]:[checkins]],4,FALSE),0)+Table2[[#This Row],[checkins-3]]</f>
        <v>1</v>
      </c>
      <c r="K128">
        <f>IFERROR(VLOOKUP(_xlfn.CONCAT(Table2[[#This Row],[LocationID]],"-",SUM(Table2[[#This Row],[Day of Date]]-5)),Table2[[Lookup]:[checkins]],4,FALSE),0)+Table2[[#This Row],[checkins-4]]</f>
        <v>1</v>
      </c>
      <c r="L128">
        <f>IFERROR(VLOOKUP(_xlfn.CONCAT(Table2[[#This Row],[LocationID]],"-",SUM(Table2[[#This Row],[Day of Date]]-6)),Table2[[Lookup]:[checkins]],4,FALSE),0)+Table2[[#This Row],[checkins-5]]</f>
        <v>2</v>
      </c>
      <c r="N128">
        <v>5</v>
      </c>
    </row>
    <row r="129" spans="1:15" x14ac:dyDescent="0.25">
      <c r="A129" t="s">
        <v>544</v>
      </c>
      <c r="B129" t="s">
        <v>552</v>
      </c>
      <c r="C129" t="str">
        <f>_xlfn.CONCAT(Table2[[#This Row],[LocationID]],"-",Table2[[#This Row],[Day of Date]])</f>
        <v>30558-43250</v>
      </c>
      <c r="D129">
        <v>30558</v>
      </c>
      <c r="E129" s="1">
        <v>43250</v>
      </c>
      <c r="F129">
        <v>1</v>
      </c>
      <c r="G129">
        <f>IFERROR(VLOOKUP(_xlfn.CONCAT(Table2[[#This Row],[LocationID]],"-",SUM(Table2[[#This Row],[Day of Date]]-1)),Table2[[Lookup]:[checkins]],4,FALSE),0)+Table2[[#This Row],[checkins]]</f>
        <v>1</v>
      </c>
      <c r="H129">
        <f>IFERROR(VLOOKUP(_xlfn.CONCAT(Table2[[#This Row],[LocationID]],"-",SUM(Table2[[#This Row],[Day of Date]]-2)),Table2[[Lookup]:[checkins]],4,FALSE),0)+Table2[[#This Row],[checkins-1]]</f>
        <v>1</v>
      </c>
      <c r="I129">
        <f>IFERROR(VLOOKUP(_xlfn.CONCAT(Table2[[#This Row],[LocationID]],"-",SUM(Table2[[#This Row],[Day of Date]]-3)),Table2[[Lookup]:[checkins]],4,FALSE),0)+Table2[[#This Row],[checkins-2]]</f>
        <v>2</v>
      </c>
      <c r="J129">
        <f>IFERROR(VLOOKUP(_xlfn.CONCAT(Table2[[#This Row],[LocationID]],"-",SUM(Table2[[#This Row],[Day of Date]]-4)),Table2[[Lookup]:[checkins]],4,FALSE),0)+Table2[[#This Row],[checkins-3]]</f>
        <v>2</v>
      </c>
      <c r="K129">
        <f>IFERROR(VLOOKUP(_xlfn.CONCAT(Table2[[#This Row],[LocationID]],"-",SUM(Table2[[#This Row],[Day of Date]]-5)),Table2[[Lookup]:[checkins]],4,FALSE),0)+Table2[[#This Row],[checkins-4]]</f>
        <v>2</v>
      </c>
      <c r="L129">
        <f>IFERROR(VLOOKUP(_xlfn.CONCAT(Table2[[#This Row],[LocationID]],"-",SUM(Table2[[#This Row],[Day of Date]]-6)),Table2[[Lookup]:[checkins]],4,FALSE),0)+Table2[[#This Row],[checkins-5]]</f>
        <v>2</v>
      </c>
    </row>
    <row r="130" spans="1:15" x14ac:dyDescent="0.25">
      <c r="A130" t="s">
        <v>544</v>
      </c>
      <c r="B130" t="s">
        <v>552</v>
      </c>
      <c r="C130" t="str">
        <f>_xlfn.CONCAT(Table2[[#This Row],[LocationID]],"-",Table2[[#This Row],[Day of Date]])</f>
        <v>30595-42856</v>
      </c>
      <c r="D130">
        <v>30595</v>
      </c>
      <c r="E130" s="1">
        <v>42856</v>
      </c>
      <c r="F130">
        <v>1</v>
      </c>
      <c r="G130">
        <f>IFERROR(VLOOKUP(_xlfn.CONCAT(Table2[[#This Row],[LocationID]],"-",SUM(Table2[[#This Row],[Day of Date]]-1)),Table2[[Lookup]:[checkins]],4,FALSE),0)+Table2[[#This Row],[checkins]]</f>
        <v>1</v>
      </c>
      <c r="H130">
        <f>IFERROR(VLOOKUP(_xlfn.CONCAT(Table2[[#This Row],[LocationID]],"-",SUM(Table2[[#This Row],[Day of Date]]-2)),Table2[[Lookup]:[checkins]],4,FALSE),0)+Table2[[#This Row],[checkins-1]]</f>
        <v>1</v>
      </c>
      <c r="I130">
        <f>IFERROR(VLOOKUP(_xlfn.CONCAT(Table2[[#This Row],[LocationID]],"-",SUM(Table2[[#This Row],[Day of Date]]-3)),Table2[[Lookup]:[checkins]],4,FALSE),0)+Table2[[#This Row],[checkins-2]]</f>
        <v>1</v>
      </c>
      <c r="J130">
        <f>IFERROR(VLOOKUP(_xlfn.CONCAT(Table2[[#This Row],[LocationID]],"-",SUM(Table2[[#This Row],[Day of Date]]-4)),Table2[[Lookup]:[checkins]],4,FALSE),0)+Table2[[#This Row],[checkins-3]]</f>
        <v>1</v>
      </c>
      <c r="K130">
        <f>IFERROR(VLOOKUP(_xlfn.CONCAT(Table2[[#This Row],[LocationID]],"-",SUM(Table2[[#This Row],[Day of Date]]-5)),Table2[[Lookup]:[checkins]],4,FALSE),0)+Table2[[#This Row],[checkins-4]]</f>
        <v>1</v>
      </c>
      <c r="L130">
        <f>IFERROR(VLOOKUP(_xlfn.CONCAT(Table2[[#This Row],[LocationID]],"-",SUM(Table2[[#This Row],[Day of Date]]-6)),Table2[[Lookup]:[checkins]],4,FALSE),0)+Table2[[#This Row],[checkins-5]]</f>
        <v>1</v>
      </c>
      <c r="N130">
        <v>11</v>
      </c>
    </row>
    <row r="131" spans="1:15" x14ac:dyDescent="0.25">
      <c r="A131" t="s">
        <v>544</v>
      </c>
      <c r="B131" t="s">
        <v>552</v>
      </c>
      <c r="C131" t="str">
        <f>_xlfn.CONCAT(Table2[[#This Row],[LocationID]],"-",Table2[[#This Row],[Day of Date]])</f>
        <v>30595-42861</v>
      </c>
      <c r="D131">
        <v>30595</v>
      </c>
      <c r="E131" s="1">
        <v>42861</v>
      </c>
      <c r="F131">
        <v>1</v>
      </c>
      <c r="G131">
        <f>IFERROR(VLOOKUP(_xlfn.CONCAT(Table2[[#This Row],[LocationID]],"-",SUM(Table2[[#This Row],[Day of Date]]-1)),Table2[[Lookup]:[checkins]],4,FALSE),0)+Table2[[#This Row],[checkins]]</f>
        <v>1</v>
      </c>
      <c r="H131">
        <f>IFERROR(VLOOKUP(_xlfn.CONCAT(Table2[[#This Row],[LocationID]],"-",SUM(Table2[[#This Row],[Day of Date]]-2)),Table2[[Lookup]:[checkins]],4,FALSE),0)+Table2[[#This Row],[checkins-1]]</f>
        <v>1</v>
      </c>
      <c r="I131">
        <f>IFERROR(VLOOKUP(_xlfn.CONCAT(Table2[[#This Row],[LocationID]],"-",SUM(Table2[[#This Row],[Day of Date]]-3)),Table2[[Lookup]:[checkins]],4,FALSE),0)+Table2[[#This Row],[checkins-2]]</f>
        <v>1</v>
      </c>
      <c r="J131">
        <f>IFERROR(VLOOKUP(_xlfn.CONCAT(Table2[[#This Row],[LocationID]],"-",SUM(Table2[[#This Row],[Day of Date]]-4)),Table2[[Lookup]:[checkins]],4,FALSE),0)+Table2[[#This Row],[checkins-3]]</f>
        <v>1</v>
      </c>
      <c r="K131">
        <f>IFERROR(VLOOKUP(_xlfn.CONCAT(Table2[[#This Row],[LocationID]],"-",SUM(Table2[[#This Row],[Day of Date]]-5)),Table2[[Lookup]:[checkins]],4,FALSE),0)+Table2[[#This Row],[checkins-4]]</f>
        <v>2</v>
      </c>
      <c r="L131">
        <f>IFERROR(VLOOKUP(_xlfn.CONCAT(Table2[[#This Row],[LocationID]],"-",SUM(Table2[[#This Row],[Day of Date]]-6)),Table2[[Lookup]:[checkins]],4,FALSE),0)+Table2[[#This Row],[checkins-5]]</f>
        <v>2</v>
      </c>
      <c r="M131">
        <v>2</v>
      </c>
      <c r="N131">
        <v>7</v>
      </c>
    </row>
    <row r="132" spans="1:15" x14ac:dyDescent="0.25">
      <c r="A132" t="s">
        <v>544</v>
      </c>
      <c r="B132" t="s">
        <v>552</v>
      </c>
      <c r="C132" t="str">
        <f>_xlfn.CONCAT(Table2[[#This Row],[LocationID]],"-",Table2[[#This Row],[Day of Date]])</f>
        <v>30595-42864</v>
      </c>
      <c r="D132">
        <v>30595</v>
      </c>
      <c r="E132" s="1">
        <v>42864</v>
      </c>
      <c r="F132">
        <v>1</v>
      </c>
      <c r="G132">
        <f>IFERROR(VLOOKUP(_xlfn.CONCAT(Table2[[#This Row],[LocationID]],"-",SUM(Table2[[#This Row],[Day of Date]]-1)),Table2[[Lookup]:[checkins]],4,FALSE),0)+Table2[[#This Row],[checkins]]</f>
        <v>1</v>
      </c>
      <c r="H132">
        <f>IFERROR(VLOOKUP(_xlfn.CONCAT(Table2[[#This Row],[LocationID]],"-",SUM(Table2[[#This Row],[Day of Date]]-2)),Table2[[Lookup]:[checkins]],4,FALSE),0)+Table2[[#This Row],[checkins-1]]</f>
        <v>1</v>
      </c>
      <c r="I132">
        <f>IFERROR(VLOOKUP(_xlfn.CONCAT(Table2[[#This Row],[LocationID]],"-",SUM(Table2[[#This Row],[Day of Date]]-3)),Table2[[Lookup]:[checkins]],4,FALSE),0)+Table2[[#This Row],[checkins-2]]</f>
        <v>2</v>
      </c>
      <c r="J132">
        <f>IFERROR(VLOOKUP(_xlfn.CONCAT(Table2[[#This Row],[LocationID]],"-",SUM(Table2[[#This Row],[Day of Date]]-4)),Table2[[Lookup]:[checkins]],4,FALSE),0)+Table2[[#This Row],[checkins-3]]</f>
        <v>2</v>
      </c>
      <c r="K132">
        <f>IFERROR(VLOOKUP(_xlfn.CONCAT(Table2[[#This Row],[LocationID]],"-",SUM(Table2[[#This Row],[Day of Date]]-5)),Table2[[Lookup]:[checkins]],4,FALSE),0)+Table2[[#This Row],[checkins-4]]</f>
        <v>2</v>
      </c>
      <c r="L132">
        <f>IFERROR(VLOOKUP(_xlfn.CONCAT(Table2[[#This Row],[LocationID]],"-",SUM(Table2[[#This Row],[Day of Date]]-6)),Table2[[Lookup]:[checkins]],4,FALSE),0)+Table2[[#This Row],[checkins-5]]</f>
        <v>2</v>
      </c>
      <c r="M132">
        <v>1</v>
      </c>
      <c r="N132">
        <v>2</v>
      </c>
    </row>
    <row r="133" spans="1:15" x14ac:dyDescent="0.25">
      <c r="A133" t="s">
        <v>544</v>
      </c>
      <c r="B133" t="s">
        <v>552</v>
      </c>
      <c r="C133" t="str">
        <f>_xlfn.CONCAT(Table2[[#This Row],[LocationID]],"-",Table2[[#This Row],[Day of Date]])</f>
        <v>30595-42865</v>
      </c>
      <c r="D133">
        <v>30595</v>
      </c>
      <c r="E133" s="1">
        <v>42865</v>
      </c>
      <c r="F133">
        <v>1</v>
      </c>
      <c r="G133">
        <f>IFERROR(VLOOKUP(_xlfn.CONCAT(Table2[[#This Row],[LocationID]],"-",SUM(Table2[[#This Row],[Day of Date]]-1)),Table2[[Lookup]:[checkins]],4,FALSE),0)+Table2[[#This Row],[checkins]]</f>
        <v>2</v>
      </c>
      <c r="H133">
        <f>IFERROR(VLOOKUP(_xlfn.CONCAT(Table2[[#This Row],[LocationID]],"-",SUM(Table2[[#This Row],[Day of Date]]-2)),Table2[[Lookup]:[checkins]],4,FALSE),0)+Table2[[#This Row],[checkins-1]]</f>
        <v>2</v>
      </c>
      <c r="I133">
        <f>IFERROR(VLOOKUP(_xlfn.CONCAT(Table2[[#This Row],[LocationID]],"-",SUM(Table2[[#This Row],[Day of Date]]-3)),Table2[[Lookup]:[checkins]],4,FALSE),0)+Table2[[#This Row],[checkins-2]]</f>
        <v>2</v>
      </c>
      <c r="J133">
        <f>IFERROR(VLOOKUP(_xlfn.CONCAT(Table2[[#This Row],[LocationID]],"-",SUM(Table2[[#This Row],[Day of Date]]-4)),Table2[[Lookup]:[checkins]],4,FALSE),0)+Table2[[#This Row],[checkins-3]]</f>
        <v>3</v>
      </c>
      <c r="K133">
        <f>IFERROR(VLOOKUP(_xlfn.CONCAT(Table2[[#This Row],[LocationID]],"-",SUM(Table2[[#This Row],[Day of Date]]-5)),Table2[[Lookup]:[checkins]],4,FALSE),0)+Table2[[#This Row],[checkins-4]]</f>
        <v>3</v>
      </c>
      <c r="L133">
        <f>IFERROR(VLOOKUP(_xlfn.CONCAT(Table2[[#This Row],[LocationID]],"-",SUM(Table2[[#This Row],[Day of Date]]-6)),Table2[[Lookup]:[checkins]],4,FALSE),0)+Table2[[#This Row],[checkins-5]]</f>
        <v>3</v>
      </c>
    </row>
    <row r="134" spans="1:15" x14ac:dyDescent="0.25">
      <c r="A134" t="s">
        <v>544</v>
      </c>
      <c r="B134" t="s">
        <v>552</v>
      </c>
      <c r="C134" t="str">
        <f>_xlfn.CONCAT(Table2[[#This Row],[LocationID]],"-",Table2[[#This Row],[Day of Date]])</f>
        <v>30595-42868</v>
      </c>
      <c r="D134">
        <v>30595</v>
      </c>
      <c r="E134" s="1">
        <v>42868</v>
      </c>
      <c r="F134">
        <v>1</v>
      </c>
      <c r="G134">
        <f>IFERROR(VLOOKUP(_xlfn.CONCAT(Table2[[#This Row],[LocationID]],"-",SUM(Table2[[#This Row],[Day of Date]]-1)),Table2[[Lookup]:[checkins]],4,FALSE),0)+Table2[[#This Row],[checkins]]</f>
        <v>1</v>
      </c>
      <c r="H134">
        <f>IFERROR(VLOOKUP(_xlfn.CONCAT(Table2[[#This Row],[LocationID]],"-",SUM(Table2[[#This Row],[Day of Date]]-2)),Table2[[Lookup]:[checkins]],4,FALSE),0)+Table2[[#This Row],[checkins-1]]</f>
        <v>1</v>
      </c>
      <c r="I134">
        <f>IFERROR(VLOOKUP(_xlfn.CONCAT(Table2[[#This Row],[LocationID]],"-",SUM(Table2[[#This Row],[Day of Date]]-3)),Table2[[Lookup]:[checkins]],4,FALSE),0)+Table2[[#This Row],[checkins-2]]</f>
        <v>2</v>
      </c>
      <c r="J134">
        <f>IFERROR(VLOOKUP(_xlfn.CONCAT(Table2[[#This Row],[LocationID]],"-",SUM(Table2[[#This Row],[Day of Date]]-4)),Table2[[Lookup]:[checkins]],4,FALSE),0)+Table2[[#This Row],[checkins-3]]</f>
        <v>3</v>
      </c>
      <c r="K134">
        <f>IFERROR(VLOOKUP(_xlfn.CONCAT(Table2[[#This Row],[LocationID]],"-",SUM(Table2[[#This Row],[Day of Date]]-5)),Table2[[Lookup]:[checkins]],4,FALSE),0)+Table2[[#This Row],[checkins-4]]</f>
        <v>3</v>
      </c>
      <c r="L134">
        <f>IFERROR(VLOOKUP(_xlfn.CONCAT(Table2[[#This Row],[LocationID]],"-",SUM(Table2[[#This Row],[Day of Date]]-6)),Table2[[Lookup]:[checkins]],4,FALSE),0)+Table2[[#This Row],[checkins-5]]</f>
        <v>3</v>
      </c>
      <c r="N134">
        <v>10</v>
      </c>
    </row>
    <row r="135" spans="1:15" x14ac:dyDescent="0.25">
      <c r="A135" t="s">
        <v>544</v>
      </c>
      <c r="B135" t="s">
        <v>552</v>
      </c>
      <c r="C135" t="str">
        <f>_xlfn.CONCAT(Table2[[#This Row],[LocationID]],"-",Table2[[#This Row],[Day of Date]])</f>
        <v>30595-42870</v>
      </c>
      <c r="D135">
        <v>30595</v>
      </c>
      <c r="E135" s="1">
        <v>42870</v>
      </c>
      <c r="F135">
        <v>1</v>
      </c>
      <c r="G135">
        <f>IFERROR(VLOOKUP(_xlfn.CONCAT(Table2[[#This Row],[LocationID]],"-",SUM(Table2[[#This Row],[Day of Date]]-1)),Table2[[Lookup]:[checkins]],4,FALSE),0)+Table2[[#This Row],[checkins]]</f>
        <v>1</v>
      </c>
      <c r="H135">
        <f>IFERROR(VLOOKUP(_xlfn.CONCAT(Table2[[#This Row],[LocationID]],"-",SUM(Table2[[#This Row],[Day of Date]]-2)),Table2[[Lookup]:[checkins]],4,FALSE),0)+Table2[[#This Row],[checkins-1]]</f>
        <v>2</v>
      </c>
      <c r="I135">
        <f>IFERROR(VLOOKUP(_xlfn.CONCAT(Table2[[#This Row],[LocationID]],"-",SUM(Table2[[#This Row],[Day of Date]]-3)),Table2[[Lookup]:[checkins]],4,FALSE),0)+Table2[[#This Row],[checkins-2]]</f>
        <v>2</v>
      </c>
      <c r="J135">
        <f>IFERROR(VLOOKUP(_xlfn.CONCAT(Table2[[#This Row],[LocationID]],"-",SUM(Table2[[#This Row],[Day of Date]]-4)),Table2[[Lookup]:[checkins]],4,FALSE),0)+Table2[[#This Row],[checkins-3]]</f>
        <v>2</v>
      </c>
      <c r="K135">
        <f>IFERROR(VLOOKUP(_xlfn.CONCAT(Table2[[#This Row],[LocationID]],"-",SUM(Table2[[#This Row],[Day of Date]]-5)),Table2[[Lookup]:[checkins]],4,FALSE),0)+Table2[[#This Row],[checkins-4]]</f>
        <v>3</v>
      </c>
      <c r="L135">
        <f>IFERROR(VLOOKUP(_xlfn.CONCAT(Table2[[#This Row],[LocationID]],"-",SUM(Table2[[#This Row],[Day of Date]]-6)),Table2[[Lookup]:[checkins]],4,FALSE),0)+Table2[[#This Row],[checkins-5]]</f>
        <v>4</v>
      </c>
      <c r="N135">
        <v>3</v>
      </c>
    </row>
    <row r="136" spans="1:15" x14ac:dyDescent="0.25">
      <c r="A136" t="s">
        <v>544</v>
      </c>
      <c r="B136" t="s">
        <v>552</v>
      </c>
      <c r="C136" t="str">
        <f>_xlfn.CONCAT(Table2[[#This Row],[LocationID]],"-",Table2[[#This Row],[Day of Date]])</f>
        <v>30595-42872</v>
      </c>
      <c r="D136">
        <v>30595</v>
      </c>
      <c r="E136" s="1">
        <v>42872</v>
      </c>
      <c r="F136">
        <v>1</v>
      </c>
      <c r="G136">
        <f>IFERROR(VLOOKUP(_xlfn.CONCAT(Table2[[#This Row],[LocationID]],"-",SUM(Table2[[#This Row],[Day of Date]]-1)),Table2[[Lookup]:[checkins]],4,FALSE),0)+Table2[[#This Row],[checkins]]</f>
        <v>1</v>
      </c>
      <c r="H136">
        <f>IFERROR(VLOOKUP(_xlfn.CONCAT(Table2[[#This Row],[LocationID]],"-",SUM(Table2[[#This Row],[Day of Date]]-2)),Table2[[Lookup]:[checkins]],4,FALSE),0)+Table2[[#This Row],[checkins-1]]</f>
        <v>2</v>
      </c>
      <c r="I136">
        <f>IFERROR(VLOOKUP(_xlfn.CONCAT(Table2[[#This Row],[LocationID]],"-",SUM(Table2[[#This Row],[Day of Date]]-3)),Table2[[Lookup]:[checkins]],4,FALSE),0)+Table2[[#This Row],[checkins-2]]</f>
        <v>2</v>
      </c>
      <c r="J136">
        <f>IFERROR(VLOOKUP(_xlfn.CONCAT(Table2[[#This Row],[LocationID]],"-",SUM(Table2[[#This Row],[Day of Date]]-4)),Table2[[Lookup]:[checkins]],4,FALSE),0)+Table2[[#This Row],[checkins-3]]</f>
        <v>3</v>
      </c>
      <c r="K136">
        <f>IFERROR(VLOOKUP(_xlfn.CONCAT(Table2[[#This Row],[LocationID]],"-",SUM(Table2[[#This Row],[Day of Date]]-5)),Table2[[Lookup]:[checkins]],4,FALSE),0)+Table2[[#This Row],[checkins-4]]</f>
        <v>3</v>
      </c>
      <c r="L136">
        <f>IFERROR(VLOOKUP(_xlfn.CONCAT(Table2[[#This Row],[LocationID]],"-",SUM(Table2[[#This Row],[Day of Date]]-6)),Table2[[Lookup]:[checkins]],4,FALSE),0)+Table2[[#This Row],[checkins-5]]</f>
        <v>3</v>
      </c>
    </row>
    <row r="137" spans="1:15" x14ac:dyDescent="0.25">
      <c r="A137" t="s">
        <v>544</v>
      </c>
      <c r="B137" t="s">
        <v>552</v>
      </c>
      <c r="C137" t="str">
        <f>_xlfn.CONCAT(Table2[[#This Row],[LocationID]],"-",Table2[[#This Row],[Day of Date]])</f>
        <v>30595-42874</v>
      </c>
      <c r="D137">
        <v>30595</v>
      </c>
      <c r="E137" s="1">
        <v>42874</v>
      </c>
      <c r="F137">
        <v>1</v>
      </c>
      <c r="G137">
        <f>IFERROR(VLOOKUP(_xlfn.CONCAT(Table2[[#This Row],[LocationID]],"-",SUM(Table2[[#This Row],[Day of Date]]-1)),Table2[[Lookup]:[checkins]],4,FALSE),0)+Table2[[#This Row],[checkins]]</f>
        <v>1</v>
      </c>
      <c r="H137">
        <f>IFERROR(VLOOKUP(_xlfn.CONCAT(Table2[[#This Row],[LocationID]],"-",SUM(Table2[[#This Row],[Day of Date]]-2)),Table2[[Lookup]:[checkins]],4,FALSE),0)+Table2[[#This Row],[checkins-1]]</f>
        <v>2</v>
      </c>
      <c r="I137">
        <f>IFERROR(VLOOKUP(_xlfn.CONCAT(Table2[[#This Row],[LocationID]],"-",SUM(Table2[[#This Row],[Day of Date]]-3)),Table2[[Lookup]:[checkins]],4,FALSE),0)+Table2[[#This Row],[checkins-2]]</f>
        <v>2</v>
      </c>
      <c r="J137">
        <f>IFERROR(VLOOKUP(_xlfn.CONCAT(Table2[[#This Row],[LocationID]],"-",SUM(Table2[[#This Row],[Day of Date]]-4)),Table2[[Lookup]:[checkins]],4,FALSE),0)+Table2[[#This Row],[checkins-3]]</f>
        <v>3</v>
      </c>
      <c r="K137">
        <f>IFERROR(VLOOKUP(_xlfn.CONCAT(Table2[[#This Row],[LocationID]],"-",SUM(Table2[[#This Row],[Day of Date]]-5)),Table2[[Lookup]:[checkins]],4,FALSE),0)+Table2[[#This Row],[checkins-4]]</f>
        <v>3</v>
      </c>
      <c r="L137">
        <f>IFERROR(VLOOKUP(_xlfn.CONCAT(Table2[[#This Row],[LocationID]],"-",SUM(Table2[[#This Row],[Day of Date]]-6)),Table2[[Lookup]:[checkins]],4,FALSE),0)+Table2[[#This Row],[checkins-5]]</f>
        <v>4</v>
      </c>
      <c r="N137">
        <v>5</v>
      </c>
    </row>
    <row r="138" spans="1:15" x14ac:dyDescent="0.25">
      <c r="A138" t="s">
        <v>544</v>
      </c>
      <c r="B138" t="s">
        <v>552</v>
      </c>
      <c r="C138" t="str">
        <f>_xlfn.CONCAT(Table2[[#This Row],[LocationID]],"-",Table2[[#This Row],[Day of Date]])</f>
        <v>30595-42875</v>
      </c>
      <c r="D138">
        <v>30595</v>
      </c>
      <c r="E138" s="1">
        <v>42875</v>
      </c>
      <c r="F138">
        <f ca="1">IFERROR(VLOOKUP(_xlfn.CONCAT(Table2[[#This Row],[LocationID]],"-",SUM(Table2[[#This Row],[Day of Date]]-1)),Table2[[Lookup]:[checkins]],4,FALSE),0)+Table2[[#This Row],[checkins]]</f>
        <v>0</v>
      </c>
      <c r="G138">
        <f ca="1">IFERROR(VLOOKUP(_xlfn.CONCAT(Table2[[#This Row],[LocationID]],"-",SUM(Table2[[#This Row],[Day of Date]]-1)),Table2[[Lookup]:[checkins]],4,FALSE),0)+Table2[[#This Row],[checkins]]</f>
        <v>1</v>
      </c>
      <c r="H138">
        <f ca="1">IFERROR(VLOOKUP(_xlfn.CONCAT(Table2[[#This Row],[LocationID]],"-",SUM(Table2[[#This Row],[Day of Date]]-2)),Table2[[Lookup]:[checkins]],4,FALSE),0)+Table2[[#This Row],[checkins-1]]</f>
        <v>1</v>
      </c>
      <c r="I138">
        <f ca="1">IFERROR(VLOOKUP(_xlfn.CONCAT(Table2[[#This Row],[LocationID]],"-",SUM(Table2[[#This Row],[Day of Date]]-3)),Table2[[Lookup]:[checkins]],4,FALSE),0)+Table2[[#This Row],[checkins-2]]</f>
        <v>2</v>
      </c>
      <c r="J138">
        <f ca="1">IFERROR(VLOOKUP(_xlfn.CONCAT(Table2[[#This Row],[LocationID]],"-",SUM(Table2[[#This Row],[Day of Date]]-4)),Table2[[Lookup]:[checkins]],4,FALSE),0)+Table2[[#This Row],[checkins-3]]</f>
        <v>2</v>
      </c>
      <c r="K138">
        <f ca="1">IFERROR(VLOOKUP(_xlfn.CONCAT(Table2[[#This Row],[LocationID]],"-",SUM(Table2[[#This Row],[Day of Date]]-5)),Table2[[Lookup]:[checkins]],4,FALSE),0)+Table2[[#This Row],[checkins-4]]</f>
        <v>3</v>
      </c>
      <c r="L138">
        <f ca="1">IFERROR(VLOOKUP(_xlfn.CONCAT(Table2[[#This Row],[LocationID]],"-",SUM(Table2[[#This Row],[Day of Date]]-6)),Table2[[Lookup]:[checkins]],4,FALSE),0)+Table2[[#This Row],[checkins-5]]</f>
        <v>3</v>
      </c>
      <c r="N138">
        <v>13</v>
      </c>
    </row>
    <row r="139" spans="1:15" x14ac:dyDescent="0.25">
      <c r="A139" t="s">
        <v>544</v>
      </c>
      <c r="B139" t="s">
        <v>552</v>
      </c>
      <c r="C139" t="str">
        <f>_xlfn.CONCAT(Table2[[#This Row],[LocationID]],"-",Table2[[#This Row],[Day of Date]])</f>
        <v>30595-42877</v>
      </c>
      <c r="D139">
        <v>30595</v>
      </c>
      <c r="E139" s="1">
        <v>42877</v>
      </c>
      <c r="F139">
        <v>2</v>
      </c>
      <c r="G139">
        <f>IFERROR(VLOOKUP(_xlfn.CONCAT(Table2[[#This Row],[LocationID]],"-",SUM(Table2[[#This Row],[Day of Date]]-1)),Table2[[Lookup]:[checkins]],4,FALSE),0)+Table2[[#This Row],[checkins]]</f>
        <v>2</v>
      </c>
      <c r="H139">
        <f ca="1">IFERROR(VLOOKUP(_xlfn.CONCAT(Table2[[#This Row],[LocationID]],"-",SUM(Table2[[#This Row],[Day of Date]]-2)),Table2[[Lookup]:[checkins]],4,FALSE),0)+Table2[[#This Row],[checkins-1]]</f>
        <v>2</v>
      </c>
      <c r="I139">
        <f ca="1">IFERROR(VLOOKUP(_xlfn.CONCAT(Table2[[#This Row],[LocationID]],"-",SUM(Table2[[#This Row],[Day of Date]]-3)),Table2[[Lookup]:[checkins]],4,FALSE),0)+Table2[[#This Row],[checkins-2]]</f>
        <v>3</v>
      </c>
      <c r="J139">
        <f ca="1">IFERROR(VLOOKUP(_xlfn.CONCAT(Table2[[#This Row],[LocationID]],"-",SUM(Table2[[#This Row],[Day of Date]]-4)),Table2[[Lookup]:[checkins]],4,FALSE),0)+Table2[[#This Row],[checkins-3]]</f>
        <v>3</v>
      </c>
      <c r="K139">
        <f ca="1">IFERROR(VLOOKUP(_xlfn.CONCAT(Table2[[#This Row],[LocationID]],"-",SUM(Table2[[#This Row],[Day of Date]]-5)),Table2[[Lookup]:[checkins]],4,FALSE),0)+Table2[[#This Row],[checkins-4]]</f>
        <v>4</v>
      </c>
      <c r="L139">
        <f ca="1">IFERROR(VLOOKUP(_xlfn.CONCAT(Table2[[#This Row],[LocationID]],"-",SUM(Table2[[#This Row],[Day of Date]]-6)),Table2[[Lookup]:[checkins]],4,FALSE),0)+Table2[[#This Row],[checkins-5]]</f>
        <v>4</v>
      </c>
      <c r="N139">
        <v>3</v>
      </c>
    </row>
    <row r="140" spans="1:15" x14ac:dyDescent="0.25">
      <c r="A140" t="s">
        <v>544</v>
      </c>
      <c r="B140" t="s">
        <v>552</v>
      </c>
      <c r="C140" t="str">
        <f>_xlfn.CONCAT(Table2[[#This Row],[LocationID]],"-",Table2[[#This Row],[Day of Date]])</f>
        <v>30595-42878</v>
      </c>
      <c r="D140">
        <v>30595</v>
      </c>
      <c r="E140" s="1">
        <v>42878</v>
      </c>
      <c r="F140">
        <f ca="1">IFERROR(VLOOKUP(_xlfn.CONCAT(Table2[[#This Row],[LocationID]],"-",SUM(Table2[[#This Row],[Day of Date]]-1)),Table2[[Lookup]:[checkins]],4,FALSE),0)+Table2[[#This Row],[checkins]]</f>
        <v>0</v>
      </c>
      <c r="G140">
        <f ca="1">IFERROR(VLOOKUP(_xlfn.CONCAT(Table2[[#This Row],[LocationID]],"-",SUM(Table2[[#This Row],[Day of Date]]-1)),Table2[[Lookup]:[checkins]],4,FALSE),0)+Table2[[#This Row],[checkins]]</f>
        <v>2</v>
      </c>
      <c r="H140">
        <f ca="1">IFERROR(VLOOKUP(_xlfn.CONCAT(Table2[[#This Row],[LocationID]],"-",SUM(Table2[[#This Row],[Day of Date]]-2)),Table2[[Lookup]:[checkins]],4,FALSE),0)+Table2[[#This Row],[checkins-1]]</f>
        <v>2</v>
      </c>
      <c r="I140">
        <f ca="1">IFERROR(VLOOKUP(_xlfn.CONCAT(Table2[[#This Row],[LocationID]],"-",SUM(Table2[[#This Row],[Day of Date]]-3)),Table2[[Lookup]:[checkins]],4,FALSE),0)+Table2[[#This Row],[checkins-2]]</f>
        <v>2</v>
      </c>
      <c r="J140">
        <f ca="1">IFERROR(VLOOKUP(_xlfn.CONCAT(Table2[[#This Row],[LocationID]],"-",SUM(Table2[[#This Row],[Day of Date]]-4)),Table2[[Lookup]:[checkins]],4,FALSE),0)+Table2[[#This Row],[checkins-3]]</f>
        <v>3</v>
      </c>
      <c r="K140">
        <f ca="1">IFERROR(VLOOKUP(_xlfn.CONCAT(Table2[[#This Row],[LocationID]],"-",SUM(Table2[[#This Row],[Day of Date]]-5)),Table2[[Lookup]:[checkins]],4,FALSE),0)+Table2[[#This Row],[checkins-4]]</f>
        <v>3</v>
      </c>
      <c r="L140">
        <f ca="1">IFERROR(VLOOKUP(_xlfn.CONCAT(Table2[[#This Row],[LocationID]],"-",SUM(Table2[[#This Row],[Day of Date]]-6)),Table2[[Lookup]:[checkins]],4,FALSE),0)+Table2[[#This Row],[checkins-5]]</f>
        <v>4</v>
      </c>
      <c r="N140">
        <v>1</v>
      </c>
    </row>
    <row r="141" spans="1:15" x14ac:dyDescent="0.25">
      <c r="A141" t="s">
        <v>544</v>
      </c>
      <c r="B141" t="s">
        <v>552</v>
      </c>
      <c r="C141" t="str">
        <f>_xlfn.CONCAT(Table2[[#This Row],[LocationID]],"-",Table2[[#This Row],[Day of Date]])</f>
        <v>30595-42879</v>
      </c>
      <c r="D141">
        <v>30595</v>
      </c>
      <c r="E141" s="1">
        <v>42879</v>
      </c>
      <c r="F141">
        <v>1</v>
      </c>
      <c r="G141">
        <f ca="1">IFERROR(VLOOKUP(_xlfn.CONCAT(Table2[[#This Row],[LocationID]],"-",SUM(Table2[[#This Row],[Day of Date]]-1)),Table2[[Lookup]:[checkins]],4,FALSE),0)+Table2[[#This Row],[checkins]]</f>
        <v>1</v>
      </c>
      <c r="H141">
        <f ca="1">IFERROR(VLOOKUP(_xlfn.CONCAT(Table2[[#This Row],[LocationID]],"-",SUM(Table2[[#This Row],[Day of Date]]-2)),Table2[[Lookup]:[checkins]],4,FALSE),0)+Table2[[#This Row],[checkins-1]]</f>
        <v>3</v>
      </c>
      <c r="I141">
        <f ca="1">IFERROR(VLOOKUP(_xlfn.CONCAT(Table2[[#This Row],[LocationID]],"-",SUM(Table2[[#This Row],[Day of Date]]-3)),Table2[[Lookup]:[checkins]],4,FALSE),0)+Table2[[#This Row],[checkins-2]]</f>
        <v>3</v>
      </c>
      <c r="J141">
        <f ca="1">IFERROR(VLOOKUP(_xlfn.CONCAT(Table2[[#This Row],[LocationID]],"-",SUM(Table2[[#This Row],[Day of Date]]-4)),Table2[[Lookup]:[checkins]],4,FALSE),0)+Table2[[#This Row],[checkins-3]]</f>
        <v>3</v>
      </c>
      <c r="K141">
        <f ca="1">IFERROR(VLOOKUP(_xlfn.CONCAT(Table2[[#This Row],[LocationID]],"-",SUM(Table2[[#This Row],[Day of Date]]-5)),Table2[[Lookup]:[checkins]],4,FALSE),0)+Table2[[#This Row],[checkins-4]]</f>
        <v>4</v>
      </c>
      <c r="L141">
        <f ca="1">IFERROR(VLOOKUP(_xlfn.CONCAT(Table2[[#This Row],[LocationID]],"-",SUM(Table2[[#This Row],[Day of Date]]-6)),Table2[[Lookup]:[checkins]],4,FALSE),0)+Table2[[#This Row],[checkins-5]]</f>
        <v>4</v>
      </c>
      <c r="N141">
        <v>3</v>
      </c>
    </row>
    <row r="142" spans="1:15" x14ac:dyDescent="0.25">
      <c r="A142" t="s">
        <v>544</v>
      </c>
      <c r="B142" t="s">
        <v>552</v>
      </c>
      <c r="C142" t="str">
        <f>_xlfn.CONCAT(Table2[[#This Row],[LocationID]],"-",Table2[[#This Row],[Day of Date]])</f>
        <v>30595-42880</v>
      </c>
      <c r="D142">
        <v>30595</v>
      </c>
      <c r="E142" s="1">
        <v>42880</v>
      </c>
      <c r="F142">
        <v>1</v>
      </c>
      <c r="G142">
        <f>IFERROR(VLOOKUP(_xlfn.CONCAT(Table2[[#This Row],[LocationID]],"-",SUM(Table2[[#This Row],[Day of Date]]-1)),Table2[[Lookup]:[checkins]],4,FALSE),0)+Table2[[#This Row],[checkins]]</f>
        <v>2</v>
      </c>
      <c r="H142">
        <f ca="1">IFERROR(VLOOKUP(_xlfn.CONCAT(Table2[[#This Row],[LocationID]],"-",SUM(Table2[[#This Row],[Day of Date]]-2)),Table2[[Lookup]:[checkins]],4,FALSE),0)+Table2[[#This Row],[checkins-1]]</f>
        <v>2</v>
      </c>
      <c r="I142">
        <f ca="1">IFERROR(VLOOKUP(_xlfn.CONCAT(Table2[[#This Row],[LocationID]],"-",SUM(Table2[[#This Row],[Day of Date]]-3)),Table2[[Lookup]:[checkins]],4,FALSE),0)+Table2[[#This Row],[checkins-2]]</f>
        <v>4</v>
      </c>
      <c r="J142">
        <f ca="1">IFERROR(VLOOKUP(_xlfn.CONCAT(Table2[[#This Row],[LocationID]],"-",SUM(Table2[[#This Row],[Day of Date]]-4)),Table2[[Lookup]:[checkins]],4,FALSE),0)+Table2[[#This Row],[checkins-3]]</f>
        <v>4</v>
      </c>
      <c r="K142">
        <f ca="1">IFERROR(VLOOKUP(_xlfn.CONCAT(Table2[[#This Row],[LocationID]],"-",SUM(Table2[[#This Row],[Day of Date]]-5)),Table2[[Lookup]:[checkins]],4,FALSE),0)+Table2[[#This Row],[checkins-4]]</f>
        <v>4</v>
      </c>
      <c r="L142">
        <f ca="1">IFERROR(VLOOKUP(_xlfn.CONCAT(Table2[[#This Row],[LocationID]],"-",SUM(Table2[[#This Row],[Day of Date]]-6)),Table2[[Lookup]:[checkins]],4,FALSE),0)+Table2[[#This Row],[checkins-5]]</f>
        <v>5</v>
      </c>
      <c r="N142">
        <v>3</v>
      </c>
    </row>
    <row r="143" spans="1:15" x14ac:dyDescent="0.25">
      <c r="A143" t="s">
        <v>544</v>
      </c>
      <c r="B143" t="s">
        <v>552</v>
      </c>
      <c r="C143" t="str">
        <f>_xlfn.CONCAT(Table2[[#This Row],[LocationID]],"-",Table2[[#This Row],[Day of Date]])</f>
        <v>30595-42881</v>
      </c>
      <c r="D143">
        <v>30595</v>
      </c>
      <c r="E143" s="1">
        <v>42881</v>
      </c>
      <c r="F143">
        <v>1</v>
      </c>
      <c r="G143">
        <f>IFERROR(VLOOKUP(_xlfn.CONCAT(Table2[[#This Row],[LocationID]],"-",SUM(Table2[[#This Row],[Day of Date]]-1)),Table2[[Lookup]:[checkins]],4,FALSE),0)+Table2[[#This Row],[checkins]]</f>
        <v>2</v>
      </c>
      <c r="H143">
        <f>IFERROR(VLOOKUP(_xlfn.CONCAT(Table2[[#This Row],[LocationID]],"-",SUM(Table2[[#This Row],[Day of Date]]-2)),Table2[[Lookup]:[checkins]],4,FALSE),0)+Table2[[#This Row],[checkins-1]]</f>
        <v>3</v>
      </c>
      <c r="I143">
        <f ca="1">IFERROR(VLOOKUP(_xlfn.CONCAT(Table2[[#This Row],[LocationID]],"-",SUM(Table2[[#This Row],[Day of Date]]-3)),Table2[[Lookup]:[checkins]],4,FALSE),0)+Table2[[#This Row],[checkins-2]]</f>
        <v>3</v>
      </c>
      <c r="J143">
        <f ca="1">IFERROR(VLOOKUP(_xlfn.CONCAT(Table2[[#This Row],[LocationID]],"-",SUM(Table2[[#This Row],[Day of Date]]-4)),Table2[[Lookup]:[checkins]],4,FALSE),0)+Table2[[#This Row],[checkins-3]]</f>
        <v>5</v>
      </c>
      <c r="K143">
        <f ca="1">IFERROR(VLOOKUP(_xlfn.CONCAT(Table2[[#This Row],[LocationID]],"-",SUM(Table2[[#This Row],[Day of Date]]-5)),Table2[[Lookup]:[checkins]],4,FALSE),0)+Table2[[#This Row],[checkins-4]]</f>
        <v>5</v>
      </c>
      <c r="L143">
        <f ca="1">IFERROR(VLOOKUP(_xlfn.CONCAT(Table2[[#This Row],[LocationID]],"-",SUM(Table2[[#This Row],[Day of Date]]-6)),Table2[[Lookup]:[checkins]],4,FALSE),0)+Table2[[#This Row],[checkins-5]]</f>
        <v>5</v>
      </c>
    </row>
    <row r="144" spans="1:15" x14ac:dyDescent="0.25">
      <c r="A144" t="s">
        <v>544</v>
      </c>
      <c r="B144" t="s">
        <v>552</v>
      </c>
      <c r="C144" t="str">
        <f>_xlfn.CONCAT(Table2[[#This Row],[LocationID]],"-",Table2[[#This Row],[Day of Date]])</f>
        <v>30595-42882</v>
      </c>
      <c r="D144">
        <v>30595</v>
      </c>
      <c r="E144" s="1">
        <v>42882</v>
      </c>
      <c r="F144">
        <v>1</v>
      </c>
      <c r="G144">
        <f>IFERROR(VLOOKUP(_xlfn.CONCAT(Table2[[#This Row],[LocationID]],"-",SUM(Table2[[#This Row],[Day of Date]]-1)),Table2[[Lookup]:[checkins]],4,FALSE),0)+Table2[[#This Row],[checkins]]</f>
        <v>2</v>
      </c>
      <c r="H144">
        <f>IFERROR(VLOOKUP(_xlfn.CONCAT(Table2[[#This Row],[LocationID]],"-",SUM(Table2[[#This Row],[Day of Date]]-2)),Table2[[Lookup]:[checkins]],4,FALSE),0)+Table2[[#This Row],[checkins-1]]</f>
        <v>3</v>
      </c>
      <c r="I144">
        <f>IFERROR(VLOOKUP(_xlfn.CONCAT(Table2[[#This Row],[LocationID]],"-",SUM(Table2[[#This Row],[Day of Date]]-3)),Table2[[Lookup]:[checkins]],4,FALSE),0)+Table2[[#This Row],[checkins-2]]</f>
        <v>4</v>
      </c>
      <c r="J144">
        <f ca="1">IFERROR(VLOOKUP(_xlfn.CONCAT(Table2[[#This Row],[LocationID]],"-",SUM(Table2[[#This Row],[Day of Date]]-4)),Table2[[Lookup]:[checkins]],4,FALSE),0)+Table2[[#This Row],[checkins-3]]</f>
        <v>4</v>
      </c>
      <c r="K144">
        <f ca="1">IFERROR(VLOOKUP(_xlfn.CONCAT(Table2[[#This Row],[LocationID]],"-",SUM(Table2[[#This Row],[Day of Date]]-5)),Table2[[Lookup]:[checkins]],4,FALSE),0)+Table2[[#This Row],[checkins-4]]</f>
        <v>6</v>
      </c>
      <c r="L144">
        <f ca="1">IFERROR(VLOOKUP(_xlfn.CONCAT(Table2[[#This Row],[LocationID]],"-",SUM(Table2[[#This Row],[Day of Date]]-6)),Table2[[Lookup]:[checkins]],4,FALSE),0)+Table2[[#This Row],[checkins-5]]</f>
        <v>6</v>
      </c>
      <c r="M144">
        <v>3</v>
      </c>
      <c r="N144">
        <v>4</v>
      </c>
      <c r="O144">
        <v>1</v>
      </c>
    </row>
    <row r="145" spans="1:15" x14ac:dyDescent="0.25">
      <c r="A145" t="s">
        <v>544</v>
      </c>
      <c r="B145" t="s">
        <v>552</v>
      </c>
      <c r="C145" t="str">
        <f>_xlfn.CONCAT(Table2[[#This Row],[LocationID]],"-",Table2[[#This Row],[Day of Date]])</f>
        <v>30595-42883</v>
      </c>
      <c r="D145">
        <v>30595</v>
      </c>
      <c r="E145" s="1">
        <v>42883</v>
      </c>
      <c r="F145">
        <f ca="1">IFERROR(VLOOKUP(_xlfn.CONCAT(Table2[[#This Row],[LocationID]],"-",SUM(Table2[[#This Row],[Day of Date]]-1)),Table2[[Lookup]:[checkins]],4,FALSE),0)+Table2[[#This Row],[checkins]]</f>
        <v>0</v>
      </c>
      <c r="G145">
        <f ca="1">IFERROR(VLOOKUP(_xlfn.CONCAT(Table2[[#This Row],[LocationID]],"-",SUM(Table2[[#This Row],[Day of Date]]-1)),Table2[[Lookup]:[checkins]],4,FALSE),0)+Table2[[#This Row],[checkins]]</f>
        <v>1</v>
      </c>
      <c r="H145">
        <f ca="1">IFERROR(VLOOKUP(_xlfn.CONCAT(Table2[[#This Row],[LocationID]],"-",SUM(Table2[[#This Row],[Day of Date]]-2)),Table2[[Lookup]:[checkins]],4,FALSE),0)+Table2[[#This Row],[checkins-1]]</f>
        <v>2</v>
      </c>
      <c r="I145">
        <f ca="1">IFERROR(VLOOKUP(_xlfn.CONCAT(Table2[[#This Row],[LocationID]],"-",SUM(Table2[[#This Row],[Day of Date]]-3)),Table2[[Lookup]:[checkins]],4,FALSE),0)+Table2[[#This Row],[checkins-2]]</f>
        <v>3</v>
      </c>
      <c r="J145">
        <f ca="1">IFERROR(VLOOKUP(_xlfn.CONCAT(Table2[[#This Row],[LocationID]],"-",SUM(Table2[[#This Row],[Day of Date]]-4)),Table2[[Lookup]:[checkins]],4,FALSE),0)+Table2[[#This Row],[checkins-3]]</f>
        <v>4</v>
      </c>
      <c r="K145">
        <f ca="1">IFERROR(VLOOKUP(_xlfn.CONCAT(Table2[[#This Row],[LocationID]],"-",SUM(Table2[[#This Row],[Day of Date]]-5)),Table2[[Lookup]:[checkins]],4,FALSE),0)+Table2[[#This Row],[checkins-4]]</f>
        <v>4</v>
      </c>
      <c r="L145">
        <f ca="1">IFERROR(VLOOKUP(_xlfn.CONCAT(Table2[[#This Row],[LocationID]],"-",SUM(Table2[[#This Row],[Day of Date]]-6)),Table2[[Lookup]:[checkins]],4,FALSE),0)+Table2[[#This Row],[checkins-5]]</f>
        <v>6</v>
      </c>
      <c r="N145">
        <v>7</v>
      </c>
    </row>
    <row r="146" spans="1:15" x14ac:dyDescent="0.25">
      <c r="A146" t="s">
        <v>544</v>
      </c>
      <c r="B146" t="s">
        <v>552</v>
      </c>
      <c r="C146" t="str">
        <f>_xlfn.CONCAT(Table2[[#This Row],[LocationID]],"-",Table2[[#This Row],[Day of Date]])</f>
        <v>30595-42885</v>
      </c>
      <c r="D146">
        <v>30595</v>
      </c>
      <c r="E146" s="1">
        <v>42885</v>
      </c>
      <c r="F146">
        <v>1</v>
      </c>
      <c r="G146">
        <f>IFERROR(VLOOKUP(_xlfn.CONCAT(Table2[[#This Row],[LocationID]],"-",SUM(Table2[[#This Row],[Day of Date]]-1)),Table2[[Lookup]:[checkins]],4,FALSE),0)+Table2[[#This Row],[checkins]]</f>
        <v>1</v>
      </c>
      <c r="H146">
        <f ca="1">IFERROR(VLOOKUP(_xlfn.CONCAT(Table2[[#This Row],[LocationID]],"-",SUM(Table2[[#This Row],[Day of Date]]-2)),Table2[[Lookup]:[checkins]],4,FALSE),0)+Table2[[#This Row],[checkins-1]]</f>
        <v>1</v>
      </c>
      <c r="I146">
        <f ca="1">IFERROR(VLOOKUP(_xlfn.CONCAT(Table2[[#This Row],[LocationID]],"-",SUM(Table2[[#This Row],[Day of Date]]-3)),Table2[[Lookup]:[checkins]],4,FALSE),0)+Table2[[#This Row],[checkins-2]]</f>
        <v>2</v>
      </c>
      <c r="J146">
        <f ca="1">IFERROR(VLOOKUP(_xlfn.CONCAT(Table2[[#This Row],[LocationID]],"-",SUM(Table2[[#This Row],[Day of Date]]-4)),Table2[[Lookup]:[checkins]],4,FALSE),0)+Table2[[#This Row],[checkins-3]]</f>
        <v>3</v>
      </c>
      <c r="K146">
        <f ca="1">IFERROR(VLOOKUP(_xlfn.CONCAT(Table2[[#This Row],[LocationID]],"-",SUM(Table2[[#This Row],[Day of Date]]-5)),Table2[[Lookup]:[checkins]],4,FALSE),0)+Table2[[#This Row],[checkins-4]]</f>
        <v>4</v>
      </c>
      <c r="L146">
        <f ca="1">IFERROR(VLOOKUP(_xlfn.CONCAT(Table2[[#This Row],[LocationID]],"-",SUM(Table2[[#This Row],[Day of Date]]-6)),Table2[[Lookup]:[checkins]],4,FALSE),0)+Table2[[#This Row],[checkins-5]]</f>
        <v>5</v>
      </c>
    </row>
    <row r="147" spans="1:15" x14ac:dyDescent="0.25">
      <c r="A147" t="s">
        <v>544</v>
      </c>
      <c r="B147" t="s">
        <v>552</v>
      </c>
      <c r="C147" t="str">
        <f>_xlfn.CONCAT(Table2[[#This Row],[LocationID]],"-",Table2[[#This Row],[Day of Date]])</f>
        <v>30595-42886</v>
      </c>
      <c r="D147">
        <v>30595</v>
      </c>
      <c r="E147" s="1">
        <v>42886</v>
      </c>
      <c r="F147">
        <v>1</v>
      </c>
      <c r="G147">
        <f>IFERROR(VLOOKUP(_xlfn.CONCAT(Table2[[#This Row],[LocationID]],"-",SUM(Table2[[#This Row],[Day of Date]]-1)),Table2[[Lookup]:[checkins]],4,FALSE),0)+Table2[[#This Row],[checkins]]</f>
        <v>2</v>
      </c>
      <c r="H147">
        <f>IFERROR(VLOOKUP(_xlfn.CONCAT(Table2[[#This Row],[LocationID]],"-",SUM(Table2[[#This Row],[Day of Date]]-2)),Table2[[Lookup]:[checkins]],4,FALSE),0)+Table2[[#This Row],[checkins-1]]</f>
        <v>2</v>
      </c>
      <c r="I147">
        <f ca="1">IFERROR(VLOOKUP(_xlfn.CONCAT(Table2[[#This Row],[LocationID]],"-",SUM(Table2[[#This Row],[Day of Date]]-3)),Table2[[Lookup]:[checkins]],4,FALSE),0)+Table2[[#This Row],[checkins-2]]</f>
        <v>2</v>
      </c>
      <c r="J147">
        <f ca="1">IFERROR(VLOOKUP(_xlfn.CONCAT(Table2[[#This Row],[LocationID]],"-",SUM(Table2[[#This Row],[Day of Date]]-4)),Table2[[Lookup]:[checkins]],4,FALSE),0)+Table2[[#This Row],[checkins-3]]</f>
        <v>3</v>
      </c>
      <c r="K147">
        <f ca="1">IFERROR(VLOOKUP(_xlfn.CONCAT(Table2[[#This Row],[LocationID]],"-",SUM(Table2[[#This Row],[Day of Date]]-5)),Table2[[Lookup]:[checkins]],4,FALSE),0)+Table2[[#This Row],[checkins-4]]</f>
        <v>4</v>
      </c>
      <c r="L147">
        <f ca="1">IFERROR(VLOOKUP(_xlfn.CONCAT(Table2[[#This Row],[LocationID]],"-",SUM(Table2[[#This Row],[Day of Date]]-6)),Table2[[Lookup]:[checkins]],4,FALSE),0)+Table2[[#This Row],[checkins-5]]</f>
        <v>5</v>
      </c>
    </row>
    <row r="148" spans="1:15" x14ac:dyDescent="0.25">
      <c r="A148" t="s">
        <v>544</v>
      </c>
      <c r="B148" t="s">
        <v>552</v>
      </c>
      <c r="C148" t="str">
        <f>_xlfn.CONCAT(Table2[[#This Row],[LocationID]],"-",Table2[[#This Row],[Day of Date]])</f>
        <v>30595-43221</v>
      </c>
      <c r="D148">
        <v>30595</v>
      </c>
      <c r="E148" s="1">
        <v>43221</v>
      </c>
      <c r="F148">
        <v>1</v>
      </c>
      <c r="G148">
        <f>IFERROR(VLOOKUP(_xlfn.CONCAT(Table2[[#This Row],[LocationID]],"-",SUM(Table2[[#This Row],[Day of Date]]-1)),Table2[[Lookup]:[checkins]],4,FALSE),0)+Table2[[#This Row],[checkins]]</f>
        <v>1</v>
      </c>
      <c r="H148">
        <f>IFERROR(VLOOKUP(_xlfn.CONCAT(Table2[[#This Row],[LocationID]],"-",SUM(Table2[[#This Row],[Day of Date]]-2)),Table2[[Lookup]:[checkins]],4,FALSE),0)+Table2[[#This Row],[checkins-1]]</f>
        <v>1</v>
      </c>
      <c r="I148">
        <f>IFERROR(VLOOKUP(_xlfn.CONCAT(Table2[[#This Row],[LocationID]],"-",SUM(Table2[[#This Row],[Day of Date]]-3)),Table2[[Lookup]:[checkins]],4,FALSE),0)+Table2[[#This Row],[checkins-2]]</f>
        <v>1</v>
      </c>
      <c r="J148">
        <f>IFERROR(VLOOKUP(_xlfn.CONCAT(Table2[[#This Row],[LocationID]],"-",SUM(Table2[[#This Row],[Day of Date]]-4)),Table2[[Lookup]:[checkins]],4,FALSE),0)+Table2[[#This Row],[checkins-3]]</f>
        <v>1</v>
      </c>
      <c r="K148">
        <f>IFERROR(VLOOKUP(_xlfn.CONCAT(Table2[[#This Row],[LocationID]],"-",SUM(Table2[[#This Row],[Day of Date]]-5)),Table2[[Lookup]:[checkins]],4,FALSE),0)+Table2[[#This Row],[checkins-4]]</f>
        <v>1</v>
      </c>
      <c r="L148">
        <f>IFERROR(VLOOKUP(_xlfn.CONCAT(Table2[[#This Row],[LocationID]],"-",SUM(Table2[[#This Row],[Day of Date]]-6)),Table2[[Lookup]:[checkins]],4,FALSE),0)+Table2[[#This Row],[checkins-5]]</f>
        <v>1</v>
      </c>
      <c r="N148">
        <v>6</v>
      </c>
    </row>
    <row r="149" spans="1:15" x14ac:dyDescent="0.25">
      <c r="A149" t="s">
        <v>544</v>
      </c>
      <c r="B149" t="s">
        <v>552</v>
      </c>
      <c r="C149" t="str">
        <f>_xlfn.CONCAT(Table2[[#This Row],[LocationID]],"-",Table2[[#This Row],[Day of Date]])</f>
        <v>30595-43222</v>
      </c>
      <c r="D149">
        <v>30595</v>
      </c>
      <c r="E149" s="1">
        <v>43222</v>
      </c>
      <c r="F149">
        <v>1</v>
      </c>
      <c r="G149">
        <f>IFERROR(VLOOKUP(_xlfn.CONCAT(Table2[[#This Row],[LocationID]],"-",SUM(Table2[[#This Row],[Day of Date]]-1)),Table2[[Lookup]:[checkins]],4,FALSE),0)+Table2[[#This Row],[checkins]]</f>
        <v>2</v>
      </c>
      <c r="H149">
        <f>IFERROR(VLOOKUP(_xlfn.CONCAT(Table2[[#This Row],[LocationID]],"-",SUM(Table2[[#This Row],[Day of Date]]-2)),Table2[[Lookup]:[checkins]],4,FALSE),0)+Table2[[#This Row],[checkins-1]]</f>
        <v>2</v>
      </c>
      <c r="I149">
        <f>IFERROR(VLOOKUP(_xlfn.CONCAT(Table2[[#This Row],[LocationID]],"-",SUM(Table2[[#This Row],[Day of Date]]-3)),Table2[[Lookup]:[checkins]],4,FALSE),0)+Table2[[#This Row],[checkins-2]]</f>
        <v>2</v>
      </c>
      <c r="J149">
        <f>IFERROR(VLOOKUP(_xlfn.CONCAT(Table2[[#This Row],[LocationID]],"-",SUM(Table2[[#This Row],[Day of Date]]-4)),Table2[[Lookup]:[checkins]],4,FALSE),0)+Table2[[#This Row],[checkins-3]]</f>
        <v>2</v>
      </c>
      <c r="K149">
        <f>IFERROR(VLOOKUP(_xlfn.CONCAT(Table2[[#This Row],[LocationID]],"-",SUM(Table2[[#This Row],[Day of Date]]-5)),Table2[[Lookup]:[checkins]],4,FALSE),0)+Table2[[#This Row],[checkins-4]]</f>
        <v>2</v>
      </c>
      <c r="L149">
        <f>IFERROR(VLOOKUP(_xlfn.CONCAT(Table2[[#This Row],[LocationID]],"-",SUM(Table2[[#This Row],[Day of Date]]-6)),Table2[[Lookup]:[checkins]],4,FALSE),0)+Table2[[#This Row],[checkins-5]]</f>
        <v>2</v>
      </c>
      <c r="N149">
        <v>11</v>
      </c>
      <c r="O149">
        <v>1</v>
      </c>
    </row>
    <row r="150" spans="1:15" x14ac:dyDescent="0.25">
      <c r="A150" t="s">
        <v>544</v>
      </c>
      <c r="B150" t="s">
        <v>552</v>
      </c>
      <c r="C150" t="str">
        <f>_xlfn.CONCAT(Table2[[#This Row],[LocationID]],"-",Table2[[#This Row],[Day of Date]])</f>
        <v>30595-43223</v>
      </c>
      <c r="D150">
        <v>30595</v>
      </c>
      <c r="E150" s="1">
        <v>43223</v>
      </c>
      <c r="F150">
        <v>1</v>
      </c>
      <c r="G150">
        <f>IFERROR(VLOOKUP(_xlfn.CONCAT(Table2[[#This Row],[LocationID]],"-",SUM(Table2[[#This Row],[Day of Date]]-1)),Table2[[Lookup]:[checkins]],4,FALSE),0)+Table2[[#This Row],[checkins]]</f>
        <v>2</v>
      </c>
      <c r="H150">
        <f>IFERROR(VLOOKUP(_xlfn.CONCAT(Table2[[#This Row],[LocationID]],"-",SUM(Table2[[#This Row],[Day of Date]]-2)),Table2[[Lookup]:[checkins]],4,FALSE),0)+Table2[[#This Row],[checkins-1]]</f>
        <v>3</v>
      </c>
      <c r="I150">
        <f>IFERROR(VLOOKUP(_xlfn.CONCAT(Table2[[#This Row],[LocationID]],"-",SUM(Table2[[#This Row],[Day of Date]]-3)),Table2[[Lookup]:[checkins]],4,FALSE),0)+Table2[[#This Row],[checkins-2]]</f>
        <v>3</v>
      </c>
      <c r="J150">
        <f>IFERROR(VLOOKUP(_xlfn.CONCAT(Table2[[#This Row],[LocationID]],"-",SUM(Table2[[#This Row],[Day of Date]]-4)),Table2[[Lookup]:[checkins]],4,FALSE),0)+Table2[[#This Row],[checkins-3]]</f>
        <v>3</v>
      </c>
      <c r="K150">
        <f>IFERROR(VLOOKUP(_xlfn.CONCAT(Table2[[#This Row],[LocationID]],"-",SUM(Table2[[#This Row],[Day of Date]]-5)),Table2[[Lookup]:[checkins]],4,FALSE),0)+Table2[[#This Row],[checkins-4]]</f>
        <v>3</v>
      </c>
      <c r="L150">
        <f>IFERROR(VLOOKUP(_xlfn.CONCAT(Table2[[#This Row],[LocationID]],"-",SUM(Table2[[#This Row],[Day of Date]]-6)),Table2[[Lookup]:[checkins]],4,FALSE),0)+Table2[[#This Row],[checkins-5]]</f>
        <v>3</v>
      </c>
      <c r="N150">
        <v>4</v>
      </c>
    </row>
    <row r="151" spans="1:15" x14ac:dyDescent="0.25">
      <c r="A151" t="s">
        <v>544</v>
      </c>
      <c r="B151" t="s">
        <v>552</v>
      </c>
      <c r="C151" t="str">
        <f>_xlfn.CONCAT(Table2[[#This Row],[LocationID]],"-",Table2[[#This Row],[Day of Date]])</f>
        <v>30595-43225</v>
      </c>
      <c r="D151">
        <v>30595</v>
      </c>
      <c r="E151" s="1">
        <v>43225</v>
      </c>
      <c r="F151">
        <v>1</v>
      </c>
      <c r="G151">
        <f>IFERROR(VLOOKUP(_xlfn.CONCAT(Table2[[#This Row],[LocationID]],"-",SUM(Table2[[#This Row],[Day of Date]]-1)),Table2[[Lookup]:[checkins]],4,FALSE),0)+Table2[[#This Row],[checkins]]</f>
        <v>1</v>
      </c>
      <c r="H151">
        <f>IFERROR(VLOOKUP(_xlfn.CONCAT(Table2[[#This Row],[LocationID]],"-",SUM(Table2[[#This Row],[Day of Date]]-2)),Table2[[Lookup]:[checkins]],4,FALSE),0)+Table2[[#This Row],[checkins-1]]</f>
        <v>2</v>
      </c>
      <c r="I151">
        <f>IFERROR(VLOOKUP(_xlfn.CONCAT(Table2[[#This Row],[LocationID]],"-",SUM(Table2[[#This Row],[Day of Date]]-3)),Table2[[Lookup]:[checkins]],4,FALSE),0)+Table2[[#This Row],[checkins-2]]</f>
        <v>3</v>
      </c>
      <c r="J151">
        <f>IFERROR(VLOOKUP(_xlfn.CONCAT(Table2[[#This Row],[LocationID]],"-",SUM(Table2[[#This Row],[Day of Date]]-4)),Table2[[Lookup]:[checkins]],4,FALSE),0)+Table2[[#This Row],[checkins-3]]</f>
        <v>4</v>
      </c>
      <c r="K151">
        <f>IFERROR(VLOOKUP(_xlfn.CONCAT(Table2[[#This Row],[LocationID]],"-",SUM(Table2[[#This Row],[Day of Date]]-5)),Table2[[Lookup]:[checkins]],4,FALSE),0)+Table2[[#This Row],[checkins-4]]</f>
        <v>4</v>
      </c>
      <c r="L151">
        <f>IFERROR(VLOOKUP(_xlfn.CONCAT(Table2[[#This Row],[LocationID]],"-",SUM(Table2[[#This Row],[Day of Date]]-6)),Table2[[Lookup]:[checkins]],4,FALSE),0)+Table2[[#This Row],[checkins-5]]</f>
        <v>4</v>
      </c>
      <c r="N151">
        <v>8</v>
      </c>
    </row>
    <row r="152" spans="1:15" x14ac:dyDescent="0.25">
      <c r="A152" t="s">
        <v>544</v>
      </c>
      <c r="B152" t="s">
        <v>552</v>
      </c>
      <c r="C152" t="str">
        <f>_xlfn.CONCAT(Table2[[#This Row],[LocationID]],"-",Table2[[#This Row],[Day of Date]])</f>
        <v>30595-43227</v>
      </c>
      <c r="D152">
        <v>30595</v>
      </c>
      <c r="E152" s="1">
        <v>43227</v>
      </c>
      <c r="F152">
        <v>1</v>
      </c>
      <c r="G152">
        <f>IFERROR(VLOOKUP(_xlfn.CONCAT(Table2[[#This Row],[LocationID]],"-",SUM(Table2[[#This Row],[Day of Date]]-1)),Table2[[Lookup]:[checkins]],4,FALSE),0)+Table2[[#This Row],[checkins]]</f>
        <v>1</v>
      </c>
      <c r="H152">
        <f>IFERROR(VLOOKUP(_xlfn.CONCAT(Table2[[#This Row],[LocationID]],"-",SUM(Table2[[#This Row],[Day of Date]]-2)),Table2[[Lookup]:[checkins]],4,FALSE),0)+Table2[[#This Row],[checkins-1]]</f>
        <v>2</v>
      </c>
      <c r="I152">
        <f>IFERROR(VLOOKUP(_xlfn.CONCAT(Table2[[#This Row],[LocationID]],"-",SUM(Table2[[#This Row],[Day of Date]]-3)),Table2[[Lookup]:[checkins]],4,FALSE),0)+Table2[[#This Row],[checkins-2]]</f>
        <v>2</v>
      </c>
      <c r="J152">
        <f>IFERROR(VLOOKUP(_xlfn.CONCAT(Table2[[#This Row],[LocationID]],"-",SUM(Table2[[#This Row],[Day of Date]]-4)),Table2[[Lookup]:[checkins]],4,FALSE),0)+Table2[[#This Row],[checkins-3]]</f>
        <v>3</v>
      </c>
      <c r="K152">
        <f>IFERROR(VLOOKUP(_xlfn.CONCAT(Table2[[#This Row],[LocationID]],"-",SUM(Table2[[#This Row],[Day of Date]]-5)),Table2[[Lookup]:[checkins]],4,FALSE),0)+Table2[[#This Row],[checkins-4]]</f>
        <v>4</v>
      </c>
      <c r="L152">
        <f>IFERROR(VLOOKUP(_xlfn.CONCAT(Table2[[#This Row],[LocationID]],"-",SUM(Table2[[#This Row],[Day of Date]]-6)),Table2[[Lookup]:[checkins]],4,FALSE),0)+Table2[[#This Row],[checkins-5]]</f>
        <v>5</v>
      </c>
      <c r="N152">
        <v>1</v>
      </c>
    </row>
    <row r="153" spans="1:15" x14ac:dyDescent="0.25">
      <c r="A153" t="s">
        <v>544</v>
      </c>
      <c r="B153" t="s">
        <v>552</v>
      </c>
      <c r="C153" t="str">
        <f>_xlfn.CONCAT(Table2[[#This Row],[LocationID]],"-",Table2[[#This Row],[Day of Date]])</f>
        <v>30595-43228</v>
      </c>
      <c r="D153">
        <v>30595</v>
      </c>
      <c r="E153" s="1">
        <v>43228</v>
      </c>
      <c r="F153">
        <f ca="1">IFERROR(VLOOKUP(_xlfn.CONCAT(Table2[[#This Row],[LocationID]],"-",SUM(Table2[[#This Row],[Day of Date]]-1)),Table2[[Lookup]:[checkins]],4,FALSE),0)+Table2[[#This Row],[checkins]]</f>
        <v>0</v>
      </c>
      <c r="G153">
        <f ca="1">IFERROR(VLOOKUP(_xlfn.CONCAT(Table2[[#This Row],[LocationID]],"-",SUM(Table2[[#This Row],[Day of Date]]-1)),Table2[[Lookup]:[checkins]],4,FALSE),0)+Table2[[#This Row],[checkins]]</f>
        <v>1</v>
      </c>
      <c r="H153">
        <f ca="1">IFERROR(VLOOKUP(_xlfn.CONCAT(Table2[[#This Row],[LocationID]],"-",SUM(Table2[[#This Row],[Day of Date]]-2)),Table2[[Lookup]:[checkins]],4,FALSE),0)+Table2[[#This Row],[checkins-1]]</f>
        <v>1</v>
      </c>
      <c r="I153">
        <f ca="1">IFERROR(VLOOKUP(_xlfn.CONCAT(Table2[[#This Row],[LocationID]],"-",SUM(Table2[[#This Row],[Day of Date]]-3)),Table2[[Lookup]:[checkins]],4,FALSE),0)+Table2[[#This Row],[checkins-2]]</f>
        <v>2</v>
      </c>
      <c r="J153">
        <f ca="1">IFERROR(VLOOKUP(_xlfn.CONCAT(Table2[[#This Row],[LocationID]],"-",SUM(Table2[[#This Row],[Day of Date]]-4)),Table2[[Lookup]:[checkins]],4,FALSE),0)+Table2[[#This Row],[checkins-3]]</f>
        <v>2</v>
      </c>
      <c r="K153">
        <f ca="1">IFERROR(VLOOKUP(_xlfn.CONCAT(Table2[[#This Row],[LocationID]],"-",SUM(Table2[[#This Row],[Day of Date]]-5)),Table2[[Lookup]:[checkins]],4,FALSE),0)+Table2[[#This Row],[checkins-4]]</f>
        <v>3</v>
      </c>
      <c r="L153">
        <f ca="1">IFERROR(VLOOKUP(_xlfn.CONCAT(Table2[[#This Row],[LocationID]],"-",SUM(Table2[[#This Row],[Day of Date]]-6)),Table2[[Lookup]:[checkins]],4,FALSE),0)+Table2[[#This Row],[checkins-5]]</f>
        <v>4</v>
      </c>
      <c r="N153">
        <v>39</v>
      </c>
    </row>
    <row r="154" spans="1:15" x14ac:dyDescent="0.25">
      <c r="A154" t="s">
        <v>544</v>
      </c>
      <c r="B154" t="s">
        <v>552</v>
      </c>
      <c r="C154" t="str">
        <f>_xlfn.CONCAT(Table2[[#This Row],[LocationID]],"-",Table2[[#This Row],[Day of Date]])</f>
        <v>30595-43229</v>
      </c>
      <c r="D154">
        <v>30595</v>
      </c>
      <c r="E154" s="1">
        <v>43229</v>
      </c>
      <c r="F154">
        <v>1</v>
      </c>
      <c r="G154">
        <f ca="1">IFERROR(VLOOKUP(_xlfn.CONCAT(Table2[[#This Row],[LocationID]],"-",SUM(Table2[[#This Row],[Day of Date]]-1)),Table2[[Lookup]:[checkins]],4,FALSE),0)+Table2[[#This Row],[checkins]]</f>
        <v>1</v>
      </c>
      <c r="H154">
        <f ca="1">IFERROR(VLOOKUP(_xlfn.CONCAT(Table2[[#This Row],[LocationID]],"-",SUM(Table2[[#This Row],[Day of Date]]-2)),Table2[[Lookup]:[checkins]],4,FALSE),0)+Table2[[#This Row],[checkins-1]]</f>
        <v>2</v>
      </c>
      <c r="I154">
        <f ca="1">IFERROR(VLOOKUP(_xlfn.CONCAT(Table2[[#This Row],[LocationID]],"-",SUM(Table2[[#This Row],[Day of Date]]-3)),Table2[[Lookup]:[checkins]],4,FALSE),0)+Table2[[#This Row],[checkins-2]]</f>
        <v>2</v>
      </c>
      <c r="J154">
        <f ca="1">IFERROR(VLOOKUP(_xlfn.CONCAT(Table2[[#This Row],[LocationID]],"-",SUM(Table2[[#This Row],[Day of Date]]-4)),Table2[[Lookup]:[checkins]],4,FALSE),0)+Table2[[#This Row],[checkins-3]]</f>
        <v>3</v>
      </c>
      <c r="K154">
        <f ca="1">IFERROR(VLOOKUP(_xlfn.CONCAT(Table2[[#This Row],[LocationID]],"-",SUM(Table2[[#This Row],[Day of Date]]-5)),Table2[[Lookup]:[checkins]],4,FALSE),0)+Table2[[#This Row],[checkins-4]]</f>
        <v>3</v>
      </c>
      <c r="L154">
        <f ca="1">IFERROR(VLOOKUP(_xlfn.CONCAT(Table2[[#This Row],[LocationID]],"-",SUM(Table2[[#This Row],[Day of Date]]-6)),Table2[[Lookup]:[checkins]],4,FALSE),0)+Table2[[#This Row],[checkins-5]]</f>
        <v>4</v>
      </c>
      <c r="N154">
        <v>3</v>
      </c>
    </row>
    <row r="155" spans="1:15" x14ac:dyDescent="0.25">
      <c r="A155" t="s">
        <v>544</v>
      </c>
      <c r="B155" t="s">
        <v>552</v>
      </c>
      <c r="C155" t="str">
        <f>_xlfn.CONCAT(Table2[[#This Row],[LocationID]],"-",Table2[[#This Row],[Day of Date]])</f>
        <v>30595-43230</v>
      </c>
      <c r="D155">
        <v>30595</v>
      </c>
      <c r="E155" s="1">
        <v>43230</v>
      </c>
      <c r="F155">
        <v>1</v>
      </c>
      <c r="G155">
        <f>IFERROR(VLOOKUP(_xlfn.CONCAT(Table2[[#This Row],[LocationID]],"-",SUM(Table2[[#This Row],[Day of Date]]-1)),Table2[[Lookup]:[checkins]],4,FALSE),0)+Table2[[#This Row],[checkins]]</f>
        <v>2</v>
      </c>
      <c r="H155">
        <f ca="1">IFERROR(VLOOKUP(_xlfn.CONCAT(Table2[[#This Row],[LocationID]],"-",SUM(Table2[[#This Row],[Day of Date]]-2)),Table2[[Lookup]:[checkins]],4,FALSE),0)+Table2[[#This Row],[checkins-1]]</f>
        <v>2</v>
      </c>
      <c r="I155">
        <f ca="1">IFERROR(VLOOKUP(_xlfn.CONCAT(Table2[[#This Row],[LocationID]],"-",SUM(Table2[[#This Row],[Day of Date]]-3)),Table2[[Lookup]:[checkins]],4,FALSE),0)+Table2[[#This Row],[checkins-2]]</f>
        <v>3</v>
      </c>
      <c r="J155">
        <f ca="1">IFERROR(VLOOKUP(_xlfn.CONCAT(Table2[[#This Row],[LocationID]],"-",SUM(Table2[[#This Row],[Day of Date]]-4)),Table2[[Lookup]:[checkins]],4,FALSE),0)+Table2[[#This Row],[checkins-3]]</f>
        <v>3</v>
      </c>
      <c r="K155">
        <f ca="1">IFERROR(VLOOKUP(_xlfn.CONCAT(Table2[[#This Row],[LocationID]],"-",SUM(Table2[[#This Row],[Day of Date]]-5)),Table2[[Lookup]:[checkins]],4,FALSE),0)+Table2[[#This Row],[checkins-4]]</f>
        <v>4</v>
      </c>
      <c r="L155">
        <f ca="1">IFERROR(VLOOKUP(_xlfn.CONCAT(Table2[[#This Row],[LocationID]],"-",SUM(Table2[[#This Row],[Day of Date]]-6)),Table2[[Lookup]:[checkins]],4,FALSE),0)+Table2[[#This Row],[checkins-5]]</f>
        <v>4</v>
      </c>
      <c r="N155">
        <v>1</v>
      </c>
    </row>
    <row r="156" spans="1:15" x14ac:dyDescent="0.25">
      <c r="A156" t="s">
        <v>544</v>
      </c>
      <c r="B156" t="s">
        <v>552</v>
      </c>
      <c r="C156" t="str">
        <f>_xlfn.CONCAT(Table2[[#This Row],[LocationID]],"-",Table2[[#This Row],[Day of Date]])</f>
        <v>30595-43232</v>
      </c>
      <c r="D156">
        <v>30595</v>
      </c>
      <c r="E156" s="1">
        <v>43232</v>
      </c>
      <c r="F156">
        <v>1</v>
      </c>
      <c r="G156">
        <f>IFERROR(VLOOKUP(_xlfn.CONCAT(Table2[[#This Row],[LocationID]],"-",SUM(Table2[[#This Row],[Day of Date]]-1)),Table2[[Lookup]:[checkins]],4,FALSE),0)+Table2[[#This Row],[checkins]]</f>
        <v>1</v>
      </c>
      <c r="H156">
        <f>IFERROR(VLOOKUP(_xlfn.CONCAT(Table2[[#This Row],[LocationID]],"-",SUM(Table2[[#This Row],[Day of Date]]-2)),Table2[[Lookup]:[checkins]],4,FALSE),0)+Table2[[#This Row],[checkins-1]]</f>
        <v>2</v>
      </c>
      <c r="I156">
        <f>IFERROR(VLOOKUP(_xlfn.CONCAT(Table2[[#This Row],[LocationID]],"-",SUM(Table2[[#This Row],[Day of Date]]-3)),Table2[[Lookup]:[checkins]],4,FALSE),0)+Table2[[#This Row],[checkins-2]]</f>
        <v>3</v>
      </c>
      <c r="J156">
        <f ca="1">IFERROR(VLOOKUP(_xlfn.CONCAT(Table2[[#This Row],[LocationID]],"-",SUM(Table2[[#This Row],[Day of Date]]-4)),Table2[[Lookup]:[checkins]],4,FALSE),0)+Table2[[#This Row],[checkins-3]]</f>
        <v>3</v>
      </c>
      <c r="K156">
        <f ca="1">IFERROR(VLOOKUP(_xlfn.CONCAT(Table2[[#This Row],[LocationID]],"-",SUM(Table2[[#This Row],[Day of Date]]-5)),Table2[[Lookup]:[checkins]],4,FALSE),0)+Table2[[#This Row],[checkins-4]]</f>
        <v>4</v>
      </c>
      <c r="L156">
        <f ca="1">IFERROR(VLOOKUP(_xlfn.CONCAT(Table2[[#This Row],[LocationID]],"-",SUM(Table2[[#This Row],[Day of Date]]-6)),Table2[[Lookup]:[checkins]],4,FALSE),0)+Table2[[#This Row],[checkins-5]]</f>
        <v>4</v>
      </c>
    </row>
    <row r="157" spans="1:15" x14ac:dyDescent="0.25">
      <c r="A157" t="s">
        <v>544</v>
      </c>
      <c r="B157" t="s">
        <v>552</v>
      </c>
      <c r="C157" t="str">
        <f>_xlfn.CONCAT(Table2[[#This Row],[LocationID]],"-",Table2[[#This Row],[Day of Date]])</f>
        <v>30595-43234</v>
      </c>
      <c r="D157">
        <v>30595</v>
      </c>
      <c r="E157" s="1">
        <v>43234</v>
      </c>
      <c r="F157">
        <v>1</v>
      </c>
      <c r="G157">
        <f>IFERROR(VLOOKUP(_xlfn.CONCAT(Table2[[#This Row],[LocationID]],"-",SUM(Table2[[#This Row],[Day of Date]]-1)),Table2[[Lookup]:[checkins]],4,FALSE),0)+Table2[[#This Row],[checkins]]</f>
        <v>1</v>
      </c>
      <c r="H157">
        <f>IFERROR(VLOOKUP(_xlfn.CONCAT(Table2[[#This Row],[LocationID]],"-",SUM(Table2[[#This Row],[Day of Date]]-2)),Table2[[Lookup]:[checkins]],4,FALSE),0)+Table2[[#This Row],[checkins-1]]</f>
        <v>2</v>
      </c>
      <c r="I157">
        <f>IFERROR(VLOOKUP(_xlfn.CONCAT(Table2[[#This Row],[LocationID]],"-",SUM(Table2[[#This Row],[Day of Date]]-3)),Table2[[Lookup]:[checkins]],4,FALSE),0)+Table2[[#This Row],[checkins-2]]</f>
        <v>2</v>
      </c>
      <c r="J157">
        <f>IFERROR(VLOOKUP(_xlfn.CONCAT(Table2[[#This Row],[LocationID]],"-",SUM(Table2[[#This Row],[Day of Date]]-4)),Table2[[Lookup]:[checkins]],4,FALSE),0)+Table2[[#This Row],[checkins-3]]</f>
        <v>3</v>
      </c>
      <c r="K157">
        <f>IFERROR(VLOOKUP(_xlfn.CONCAT(Table2[[#This Row],[LocationID]],"-",SUM(Table2[[#This Row],[Day of Date]]-5)),Table2[[Lookup]:[checkins]],4,FALSE),0)+Table2[[#This Row],[checkins-4]]</f>
        <v>4</v>
      </c>
      <c r="L157">
        <f ca="1">IFERROR(VLOOKUP(_xlfn.CONCAT(Table2[[#This Row],[LocationID]],"-",SUM(Table2[[#This Row],[Day of Date]]-6)),Table2[[Lookup]:[checkins]],4,FALSE),0)+Table2[[#This Row],[checkins-5]]</f>
        <v>4</v>
      </c>
    </row>
    <row r="158" spans="1:15" x14ac:dyDescent="0.25">
      <c r="A158" t="s">
        <v>544</v>
      </c>
      <c r="B158" t="s">
        <v>552</v>
      </c>
      <c r="C158" t="str">
        <f>_xlfn.CONCAT(Table2[[#This Row],[LocationID]],"-",Table2[[#This Row],[Day of Date]])</f>
        <v>30595-43236</v>
      </c>
      <c r="D158">
        <v>30595</v>
      </c>
      <c r="E158" s="1">
        <v>43236</v>
      </c>
      <c r="F158">
        <f ca="1">IFERROR(VLOOKUP(_xlfn.CONCAT(Table2[[#This Row],[LocationID]],"-",SUM(Table2[[#This Row],[Day of Date]]-1)),Table2[[Lookup]:[checkins]],4,FALSE),0)+Table2[[#This Row],[checkins]]</f>
        <v>0</v>
      </c>
      <c r="G158">
        <f ca="1">IFERROR(VLOOKUP(_xlfn.CONCAT(Table2[[#This Row],[LocationID]],"-",SUM(Table2[[#This Row],[Day of Date]]-1)),Table2[[Lookup]:[checkins]],4,FALSE),0)+Table2[[#This Row],[checkins]]</f>
        <v>0</v>
      </c>
      <c r="H158">
        <f ca="1">IFERROR(VLOOKUP(_xlfn.CONCAT(Table2[[#This Row],[LocationID]],"-",SUM(Table2[[#This Row],[Day of Date]]-2)),Table2[[Lookup]:[checkins]],4,FALSE),0)+Table2[[#This Row],[checkins-1]]</f>
        <v>1</v>
      </c>
      <c r="I158">
        <f ca="1">IFERROR(VLOOKUP(_xlfn.CONCAT(Table2[[#This Row],[LocationID]],"-",SUM(Table2[[#This Row],[Day of Date]]-3)),Table2[[Lookup]:[checkins]],4,FALSE),0)+Table2[[#This Row],[checkins-2]]</f>
        <v>1</v>
      </c>
      <c r="J158">
        <f ca="1">IFERROR(VLOOKUP(_xlfn.CONCAT(Table2[[#This Row],[LocationID]],"-",SUM(Table2[[#This Row],[Day of Date]]-4)),Table2[[Lookup]:[checkins]],4,FALSE),0)+Table2[[#This Row],[checkins-3]]</f>
        <v>2</v>
      </c>
      <c r="K158">
        <f ca="1">IFERROR(VLOOKUP(_xlfn.CONCAT(Table2[[#This Row],[LocationID]],"-",SUM(Table2[[#This Row],[Day of Date]]-5)),Table2[[Lookup]:[checkins]],4,FALSE),0)+Table2[[#This Row],[checkins-4]]</f>
        <v>2</v>
      </c>
      <c r="L158">
        <f ca="1">IFERROR(VLOOKUP(_xlfn.CONCAT(Table2[[#This Row],[LocationID]],"-",SUM(Table2[[#This Row],[Day of Date]]-6)),Table2[[Lookup]:[checkins]],4,FALSE),0)+Table2[[#This Row],[checkins-5]]</f>
        <v>3</v>
      </c>
      <c r="N158">
        <v>1</v>
      </c>
    </row>
    <row r="159" spans="1:15" x14ac:dyDescent="0.25">
      <c r="A159" t="s">
        <v>544</v>
      </c>
      <c r="B159" t="s">
        <v>552</v>
      </c>
      <c r="C159" t="str">
        <f>_xlfn.CONCAT(Table2[[#This Row],[LocationID]],"-",Table2[[#This Row],[Day of Date]])</f>
        <v>30595-43237</v>
      </c>
      <c r="D159">
        <v>30595</v>
      </c>
      <c r="E159" s="1">
        <v>43237</v>
      </c>
      <c r="F159">
        <v>1</v>
      </c>
      <c r="G159">
        <f ca="1">IFERROR(VLOOKUP(_xlfn.CONCAT(Table2[[#This Row],[LocationID]],"-",SUM(Table2[[#This Row],[Day of Date]]-1)),Table2[[Lookup]:[checkins]],4,FALSE),0)+Table2[[#This Row],[checkins]]</f>
        <v>1</v>
      </c>
      <c r="H159">
        <f ca="1">IFERROR(VLOOKUP(_xlfn.CONCAT(Table2[[#This Row],[LocationID]],"-",SUM(Table2[[#This Row],[Day of Date]]-2)),Table2[[Lookup]:[checkins]],4,FALSE),0)+Table2[[#This Row],[checkins-1]]</f>
        <v>1</v>
      </c>
      <c r="I159">
        <f ca="1">IFERROR(VLOOKUP(_xlfn.CONCAT(Table2[[#This Row],[LocationID]],"-",SUM(Table2[[#This Row],[Day of Date]]-3)),Table2[[Lookup]:[checkins]],4,FALSE),0)+Table2[[#This Row],[checkins-2]]</f>
        <v>2</v>
      </c>
      <c r="J159">
        <f ca="1">IFERROR(VLOOKUP(_xlfn.CONCAT(Table2[[#This Row],[LocationID]],"-",SUM(Table2[[#This Row],[Day of Date]]-4)),Table2[[Lookup]:[checkins]],4,FALSE),0)+Table2[[#This Row],[checkins-3]]</f>
        <v>2</v>
      </c>
      <c r="K159">
        <f ca="1">IFERROR(VLOOKUP(_xlfn.CONCAT(Table2[[#This Row],[LocationID]],"-",SUM(Table2[[#This Row],[Day of Date]]-5)),Table2[[Lookup]:[checkins]],4,FALSE),0)+Table2[[#This Row],[checkins-4]]</f>
        <v>3</v>
      </c>
      <c r="L159">
        <f ca="1">IFERROR(VLOOKUP(_xlfn.CONCAT(Table2[[#This Row],[LocationID]],"-",SUM(Table2[[#This Row],[Day of Date]]-6)),Table2[[Lookup]:[checkins]],4,FALSE),0)+Table2[[#This Row],[checkins-5]]</f>
        <v>3</v>
      </c>
      <c r="N159">
        <v>4</v>
      </c>
    </row>
    <row r="160" spans="1:15" x14ac:dyDescent="0.25">
      <c r="A160" t="s">
        <v>544</v>
      </c>
      <c r="B160" t="s">
        <v>552</v>
      </c>
      <c r="C160" t="str">
        <f>_xlfn.CONCAT(Table2[[#This Row],[LocationID]],"-",Table2[[#This Row],[Day of Date]])</f>
        <v>30595-43238</v>
      </c>
      <c r="D160">
        <v>30595</v>
      </c>
      <c r="E160" s="1">
        <v>43238</v>
      </c>
      <c r="F160">
        <v>1</v>
      </c>
      <c r="G160">
        <f>IFERROR(VLOOKUP(_xlfn.CONCAT(Table2[[#This Row],[LocationID]],"-",SUM(Table2[[#This Row],[Day of Date]]-1)),Table2[[Lookup]:[checkins]],4,FALSE),0)+Table2[[#This Row],[checkins]]</f>
        <v>2</v>
      </c>
      <c r="H160">
        <f ca="1">IFERROR(VLOOKUP(_xlfn.CONCAT(Table2[[#This Row],[LocationID]],"-",SUM(Table2[[#This Row],[Day of Date]]-2)),Table2[[Lookup]:[checkins]],4,FALSE),0)+Table2[[#This Row],[checkins-1]]</f>
        <v>2</v>
      </c>
      <c r="I160">
        <f ca="1">IFERROR(VLOOKUP(_xlfn.CONCAT(Table2[[#This Row],[LocationID]],"-",SUM(Table2[[#This Row],[Day of Date]]-3)),Table2[[Lookup]:[checkins]],4,FALSE),0)+Table2[[#This Row],[checkins-2]]</f>
        <v>2</v>
      </c>
      <c r="J160">
        <f ca="1">IFERROR(VLOOKUP(_xlfn.CONCAT(Table2[[#This Row],[LocationID]],"-",SUM(Table2[[#This Row],[Day of Date]]-4)),Table2[[Lookup]:[checkins]],4,FALSE),0)+Table2[[#This Row],[checkins-3]]</f>
        <v>3</v>
      </c>
      <c r="K160">
        <f ca="1">IFERROR(VLOOKUP(_xlfn.CONCAT(Table2[[#This Row],[LocationID]],"-",SUM(Table2[[#This Row],[Day of Date]]-5)),Table2[[Lookup]:[checkins]],4,FALSE),0)+Table2[[#This Row],[checkins-4]]</f>
        <v>3</v>
      </c>
      <c r="L160">
        <f ca="1">IFERROR(VLOOKUP(_xlfn.CONCAT(Table2[[#This Row],[LocationID]],"-",SUM(Table2[[#This Row],[Day of Date]]-6)),Table2[[Lookup]:[checkins]],4,FALSE),0)+Table2[[#This Row],[checkins-5]]</f>
        <v>4</v>
      </c>
    </row>
    <row r="161" spans="1:14" x14ac:dyDescent="0.25">
      <c r="A161" t="s">
        <v>544</v>
      </c>
      <c r="B161" t="s">
        <v>552</v>
      </c>
      <c r="C161" t="str">
        <f>_xlfn.CONCAT(Table2[[#This Row],[LocationID]],"-",Table2[[#This Row],[Day of Date]])</f>
        <v>30595-43240</v>
      </c>
      <c r="D161">
        <v>30595</v>
      </c>
      <c r="E161" s="1">
        <v>43240</v>
      </c>
      <c r="F161">
        <v>1</v>
      </c>
      <c r="G161">
        <f>IFERROR(VLOOKUP(_xlfn.CONCAT(Table2[[#This Row],[LocationID]],"-",SUM(Table2[[#This Row],[Day of Date]]-1)),Table2[[Lookup]:[checkins]],4,FALSE),0)+Table2[[#This Row],[checkins]]</f>
        <v>1</v>
      </c>
      <c r="H161">
        <f>IFERROR(VLOOKUP(_xlfn.CONCAT(Table2[[#This Row],[LocationID]],"-",SUM(Table2[[#This Row],[Day of Date]]-2)),Table2[[Lookup]:[checkins]],4,FALSE),0)+Table2[[#This Row],[checkins-1]]</f>
        <v>2</v>
      </c>
      <c r="I161">
        <f>IFERROR(VLOOKUP(_xlfn.CONCAT(Table2[[#This Row],[LocationID]],"-",SUM(Table2[[#This Row],[Day of Date]]-3)),Table2[[Lookup]:[checkins]],4,FALSE),0)+Table2[[#This Row],[checkins-2]]</f>
        <v>3</v>
      </c>
      <c r="J161">
        <f ca="1">IFERROR(VLOOKUP(_xlfn.CONCAT(Table2[[#This Row],[LocationID]],"-",SUM(Table2[[#This Row],[Day of Date]]-4)),Table2[[Lookup]:[checkins]],4,FALSE),0)+Table2[[#This Row],[checkins-3]]</f>
        <v>3</v>
      </c>
      <c r="K161">
        <f ca="1">IFERROR(VLOOKUP(_xlfn.CONCAT(Table2[[#This Row],[LocationID]],"-",SUM(Table2[[#This Row],[Day of Date]]-5)),Table2[[Lookup]:[checkins]],4,FALSE),0)+Table2[[#This Row],[checkins-4]]</f>
        <v>3</v>
      </c>
      <c r="L161">
        <f ca="1">IFERROR(VLOOKUP(_xlfn.CONCAT(Table2[[#This Row],[LocationID]],"-",SUM(Table2[[#This Row],[Day of Date]]-6)),Table2[[Lookup]:[checkins]],4,FALSE),0)+Table2[[#This Row],[checkins-5]]</f>
        <v>4</v>
      </c>
    </row>
    <row r="162" spans="1:14" x14ac:dyDescent="0.25">
      <c r="A162" t="s">
        <v>544</v>
      </c>
      <c r="B162" t="s">
        <v>552</v>
      </c>
      <c r="C162" t="str">
        <f>_xlfn.CONCAT(Table2[[#This Row],[LocationID]],"-",Table2[[#This Row],[Day of Date]])</f>
        <v>30595-43241</v>
      </c>
      <c r="D162">
        <v>30595</v>
      </c>
      <c r="E162" s="1">
        <v>43241</v>
      </c>
      <c r="F162">
        <v>1</v>
      </c>
      <c r="G162">
        <f>IFERROR(VLOOKUP(_xlfn.CONCAT(Table2[[#This Row],[LocationID]],"-",SUM(Table2[[#This Row],[Day of Date]]-1)),Table2[[Lookup]:[checkins]],4,FALSE),0)+Table2[[#This Row],[checkins]]</f>
        <v>2</v>
      </c>
      <c r="H162">
        <f>IFERROR(VLOOKUP(_xlfn.CONCAT(Table2[[#This Row],[LocationID]],"-",SUM(Table2[[#This Row],[Day of Date]]-2)),Table2[[Lookup]:[checkins]],4,FALSE),0)+Table2[[#This Row],[checkins-1]]</f>
        <v>2</v>
      </c>
      <c r="I162">
        <f>IFERROR(VLOOKUP(_xlfn.CONCAT(Table2[[#This Row],[LocationID]],"-",SUM(Table2[[#This Row],[Day of Date]]-3)),Table2[[Lookup]:[checkins]],4,FALSE),0)+Table2[[#This Row],[checkins-2]]</f>
        <v>3</v>
      </c>
      <c r="J162">
        <f>IFERROR(VLOOKUP(_xlfn.CONCAT(Table2[[#This Row],[LocationID]],"-",SUM(Table2[[#This Row],[Day of Date]]-4)),Table2[[Lookup]:[checkins]],4,FALSE),0)+Table2[[#This Row],[checkins-3]]</f>
        <v>4</v>
      </c>
      <c r="K162">
        <f ca="1">IFERROR(VLOOKUP(_xlfn.CONCAT(Table2[[#This Row],[LocationID]],"-",SUM(Table2[[#This Row],[Day of Date]]-5)),Table2[[Lookup]:[checkins]],4,FALSE),0)+Table2[[#This Row],[checkins-4]]</f>
        <v>4</v>
      </c>
      <c r="L162">
        <f ca="1">IFERROR(VLOOKUP(_xlfn.CONCAT(Table2[[#This Row],[LocationID]],"-",SUM(Table2[[#This Row],[Day of Date]]-6)),Table2[[Lookup]:[checkins]],4,FALSE),0)+Table2[[#This Row],[checkins-5]]</f>
        <v>4</v>
      </c>
    </row>
    <row r="163" spans="1:14" x14ac:dyDescent="0.25">
      <c r="A163" t="s">
        <v>544</v>
      </c>
      <c r="B163" t="s">
        <v>552</v>
      </c>
      <c r="C163" t="str">
        <f>_xlfn.CONCAT(Table2[[#This Row],[LocationID]],"-",Table2[[#This Row],[Day of Date]])</f>
        <v>30595-43242</v>
      </c>
      <c r="D163">
        <v>30595</v>
      </c>
      <c r="E163" s="1">
        <v>43242</v>
      </c>
      <c r="F163">
        <v>2</v>
      </c>
      <c r="G163">
        <f>IFERROR(VLOOKUP(_xlfn.CONCAT(Table2[[#This Row],[LocationID]],"-",SUM(Table2[[#This Row],[Day of Date]]-1)),Table2[[Lookup]:[checkins]],4,FALSE),0)+Table2[[#This Row],[checkins]]</f>
        <v>3</v>
      </c>
      <c r="H163">
        <f>IFERROR(VLOOKUP(_xlfn.CONCAT(Table2[[#This Row],[LocationID]],"-",SUM(Table2[[#This Row],[Day of Date]]-2)),Table2[[Lookup]:[checkins]],4,FALSE),0)+Table2[[#This Row],[checkins-1]]</f>
        <v>4</v>
      </c>
      <c r="I163">
        <f>IFERROR(VLOOKUP(_xlfn.CONCAT(Table2[[#This Row],[LocationID]],"-",SUM(Table2[[#This Row],[Day of Date]]-3)),Table2[[Lookup]:[checkins]],4,FALSE),0)+Table2[[#This Row],[checkins-2]]</f>
        <v>4</v>
      </c>
      <c r="J163">
        <f>IFERROR(VLOOKUP(_xlfn.CONCAT(Table2[[#This Row],[LocationID]],"-",SUM(Table2[[#This Row],[Day of Date]]-4)),Table2[[Lookup]:[checkins]],4,FALSE),0)+Table2[[#This Row],[checkins-3]]</f>
        <v>5</v>
      </c>
      <c r="K163">
        <f>IFERROR(VLOOKUP(_xlfn.CONCAT(Table2[[#This Row],[LocationID]],"-",SUM(Table2[[#This Row],[Day of Date]]-5)),Table2[[Lookup]:[checkins]],4,FALSE),0)+Table2[[#This Row],[checkins-4]]</f>
        <v>6</v>
      </c>
      <c r="L163">
        <f ca="1">IFERROR(VLOOKUP(_xlfn.CONCAT(Table2[[#This Row],[LocationID]],"-",SUM(Table2[[#This Row],[Day of Date]]-6)),Table2[[Lookup]:[checkins]],4,FALSE),0)+Table2[[#This Row],[checkins-5]]</f>
        <v>6</v>
      </c>
    </row>
    <row r="164" spans="1:14" x14ac:dyDescent="0.25">
      <c r="A164" t="s">
        <v>544</v>
      </c>
      <c r="B164" t="s">
        <v>552</v>
      </c>
      <c r="C164" t="str">
        <f>_xlfn.CONCAT(Table2[[#This Row],[LocationID]],"-",Table2[[#This Row],[Day of Date]])</f>
        <v>30595-43244</v>
      </c>
      <c r="D164">
        <v>30595</v>
      </c>
      <c r="E164" s="1">
        <v>43244</v>
      </c>
      <c r="F164">
        <v>1</v>
      </c>
      <c r="G164">
        <f>IFERROR(VLOOKUP(_xlfn.CONCAT(Table2[[#This Row],[LocationID]],"-",SUM(Table2[[#This Row],[Day of Date]]-1)),Table2[[Lookup]:[checkins]],4,FALSE),0)+Table2[[#This Row],[checkins]]</f>
        <v>1</v>
      </c>
      <c r="H164">
        <f>IFERROR(VLOOKUP(_xlfn.CONCAT(Table2[[#This Row],[LocationID]],"-",SUM(Table2[[#This Row],[Day of Date]]-2)),Table2[[Lookup]:[checkins]],4,FALSE),0)+Table2[[#This Row],[checkins-1]]</f>
        <v>3</v>
      </c>
      <c r="I164">
        <f>IFERROR(VLOOKUP(_xlfn.CONCAT(Table2[[#This Row],[LocationID]],"-",SUM(Table2[[#This Row],[Day of Date]]-3)),Table2[[Lookup]:[checkins]],4,FALSE),0)+Table2[[#This Row],[checkins-2]]</f>
        <v>4</v>
      </c>
      <c r="J164">
        <f>IFERROR(VLOOKUP(_xlfn.CONCAT(Table2[[#This Row],[LocationID]],"-",SUM(Table2[[#This Row],[Day of Date]]-4)),Table2[[Lookup]:[checkins]],4,FALSE),0)+Table2[[#This Row],[checkins-3]]</f>
        <v>5</v>
      </c>
      <c r="K164">
        <f>IFERROR(VLOOKUP(_xlfn.CONCAT(Table2[[#This Row],[LocationID]],"-",SUM(Table2[[#This Row],[Day of Date]]-5)),Table2[[Lookup]:[checkins]],4,FALSE),0)+Table2[[#This Row],[checkins-4]]</f>
        <v>5</v>
      </c>
      <c r="L164">
        <f>IFERROR(VLOOKUP(_xlfn.CONCAT(Table2[[#This Row],[LocationID]],"-",SUM(Table2[[#This Row],[Day of Date]]-6)),Table2[[Lookup]:[checkins]],4,FALSE),0)+Table2[[#This Row],[checkins-5]]</f>
        <v>6</v>
      </c>
      <c r="N164">
        <v>9</v>
      </c>
    </row>
    <row r="165" spans="1:14" x14ac:dyDescent="0.25">
      <c r="A165" t="s">
        <v>544</v>
      </c>
      <c r="B165" t="s">
        <v>552</v>
      </c>
      <c r="C165" t="str">
        <f>_xlfn.CONCAT(Table2[[#This Row],[LocationID]],"-",Table2[[#This Row],[Day of Date]])</f>
        <v>30595-43247</v>
      </c>
      <c r="D165">
        <v>30595</v>
      </c>
      <c r="E165" s="1">
        <v>43247</v>
      </c>
      <c r="F165">
        <v>1</v>
      </c>
      <c r="G165">
        <f>IFERROR(VLOOKUP(_xlfn.CONCAT(Table2[[#This Row],[LocationID]],"-",SUM(Table2[[#This Row],[Day of Date]]-1)),Table2[[Lookup]:[checkins]],4,FALSE),0)+Table2[[#This Row],[checkins]]</f>
        <v>1</v>
      </c>
      <c r="H165">
        <f>IFERROR(VLOOKUP(_xlfn.CONCAT(Table2[[#This Row],[LocationID]],"-",SUM(Table2[[#This Row],[Day of Date]]-2)),Table2[[Lookup]:[checkins]],4,FALSE),0)+Table2[[#This Row],[checkins-1]]</f>
        <v>1</v>
      </c>
      <c r="I165">
        <f>IFERROR(VLOOKUP(_xlfn.CONCAT(Table2[[#This Row],[LocationID]],"-",SUM(Table2[[#This Row],[Day of Date]]-3)),Table2[[Lookup]:[checkins]],4,FALSE),0)+Table2[[#This Row],[checkins-2]]</f>
        <v>2</v>
      </c>
      <c r="J165">
        <f>IFERROR(VLOOKUP(_xlfn.CONCAT(Table2[[#This Row],[LocationID]],"-",SUM(Table2[[#This Row],[Day of Date]]-4)),Table2[[Lookup]:[checkins]],4,FALSE),0)+Table2[[#This Row],[checkins-3]]</f>
        <v>2</v>
      </c>
      <c r="K165">
        <f>IFERROR(VLOOKUP(_xlfn.CONCAT(Table2[[#This Row],[LocationID]],"-",SUM(Table2[[#This Row],[Day of Date]]-5)),Table2[[Lookup]:[checkins]],4,FALSE),0)+Table2[[#This Row],[checkins-4]]</f>
        <v>4</v>
      </c>
      <c r="L165">
        <f>IFERROR(VLOOKUP(_xlfn.CONCAT(Table2[[#This Row],[LocationID]],"-",SUM(Table2[[#This Row],[Day of Date]]-6)),Table2[[Lookup]:[checkins]],4,FALSE),0)+Table2[[#This Row],[checkins-5]]</f>
        <v>5</v>
      </c>
      <c r="N165">
        <v>27</v>
      </c>
    </row>
    <row r="166" spans="1:14" x14ac:dyDescent="0.25">
      <c r="A166" t="s">
        <v>544</v>
      </c>
      <c r="B166" t="s">
        <v>552</v>
      </c>
      <c r="C166" t="str">
        <f>_xlfn.CONCAT(Table2[[#This Row],[LocationID]],"-",Table2[[#This Row],[Day of Date]])</f>
        <v>30595-43250</v>
      </c>
      <c r="D166">
        <v>30595</v>
      </c>
      <c r="E166" s="1">
        <v>43250</v>
      </c>
      <c r="F166">
        <v>1</v>
      </c>
      <c r="G166">
        <f>IFERROR(VLOOKUP(_xlfn.CONCAT(Table2[[#This Row],[LocationID]],"-",SUM(Table2[[#This Row],[Day of Date]]-1)),Table2[[Lookup]:[checkins]],4,FALSE),0)+Table2[[#This Row],[checkins]]</f>
        <v>1</v>
      </c>
      <c r="H166">
        <f>IFERROR(VLOOKUP(_xlfn.CONCAT(Table2[[#This Row],[LocationID]],"-",SUM(Table2[[#This Row],[Day of Date]]-2)),Table2[[Lookup]:[checkins]],4,FALSE),0)+Table2[[#This Row],[checkins-1]]</f>
        <v>1</v>
      </c>
      <c r="I166">
        <f>IFERROR(VLOOKUP(_xlfn.CONCAT(Table2[[#This Row],[LocationID]],"-",SUM(Table2[[#This Row],[Day of Date]]-3)),Table2[[Lookup]:[checkins]],4,FALSE),0)+Table2[[#This Row],[checkins-2]]</f>
        <v>2</v>
      </c>
      <c r="J166">
        <f>IFERROR(VLOOKUP(_xlfn.CONCAT(Table2[[#This Row],[LocationID]],"-",SUM(Table2[[#This Row],[Day of Date]]-4)),Table2[[Lookup]:[checkins]],4,FALSE),0)+Table2[[#This Row],[checkins-3]]</f>
        <v>2</v>
      </c>
      <c r="K166">
        <f>IFERROR(VLOOKUP(_xlfn.CONCAT(Table2[[#This Row],[LocationID]],"-",SUM(Table2[[#This Row],[Day of Date]]-5)),Table2[[Lookup]:[checkins]],4,FALSE),0)+Table2[[#This Row],[checkins-4]]</f>
        <v>2</v>
      </c>
      <c r="L166">
        <f>IFERROR(VLOOKUP(_xlfn.CONCAT(Table2[[#This Row],[LocationID]],"-",SUM(Table2[[#This Row],[Day of Date]]-6)),Table2[[Lookup]:[checkins]],4,FALSE),0)+Table2[[#This Row],[checkins-5]]</f>
        <v>3</v>
      </c>
      <c r="N166">
        <v>11</v>
      </c>
    </row>
    <row r="167" spans="1:14" x14ac:dyDescent="0.25">
      <c r="A167" t="s">
        <v>544</v>
      </c>
      <c r="B167" t="s">
        <v>552</v>
      </c>
      <c r="C167" t="str">
        <f>_xlfn.CONCAT(Table2[[#This Row],[LocationID]],"-",Table2[[#This Row],[Day of Date]])</f>
        <v>30595-43251</v>
      </c>
      <c r="D167">
        <v>30595</v>
      </c>
      <c r="E167" s="1">
        <v>43251</v>
      </c>
      <c r="F167">
        <f ca="1">IFERROR(VLOOKUP(_xlfn.CONCAT(Table2[[#This Row],[LocationID]],"-",SUM(Table2[[#This Row],[Day of Date]]-1)),Table2[[Lookup]:[checkins]],4,FALSE),0)+Table2[[#This Row],[checkins]]</f>
        <v>0</v>
      </c>
      <c r="G167">
        <f ca="1">IFERROR(VLOOKUP(_xlfn.CONCAT(Table2[[#This Row],[LocationID]],"-",SUM(Table2[[#This Row],[Day of Date]]-1)),Table2[[Lookup]:[checkins]],4,FALSE),0)+Table2[[#This Row],[checkins]]</f>
        <v>1</v>
      </c>
      <c r="H167">
        <f ca="1">IFERROR(VLOOKUP(_xlfn.CONCAT(Table2[[#This Row],[LocationID]],"-",SUM(Table2[[#This Row],[Day of Date]]-2)),Table2[[Lookup]:[checkins]],4,FALSE),0)+Table2[[#This Row],[checkins-1]]</f>
        <v>1</v>
      </c>
      <c r="I167">
        <f ca="1">IFERROR(VLOOKUP(_xlfn.CONCAT(Table2[[#This Row],[LocationID]],"-",SUM(Table2[[#This Row],[Day of Date]]-3)),Table2[[Lookup]:[checkins]],4,FALSE),0)+Table2[[#This Row],[checkins-2]]</f>
        <v>1</v>
      </c>
      <c r="J167">
        <f ca="1">IFERROR(VLOOKUP(_xlfn.CONCAT(Table2[[#This Row],[LocationID]],"-",SUM(Table2[[#This Row],[Day of Date]]-4)),Table2[[Lookup]:[checkins]],4,FALSE),0)+Table2[[#This Row],[checkins-3]]</f>
        <v>2</v>
      </c>
      <c r="K167">
        <f ca="1">IFERROR(VLOOKUP(_xlfn.CONCAT(Table2[[#This Row],[LocationID]],"-",SUM(Table2[[#This Row],[Day of Date]]-5)),Table2[[Lookup]:[checkins]],4,FALSE),0)+Table2[[#This Row],[checkins-4]]</f>
        <v>2</v>
      </c>
      <c r="L167">
        <f ca="1">IFERROR(VLOOKUP(_xlfn.CONCAT(Table2[[#This Row],[LocationID]],"-",SUM(Table2[[#This Row],[Day of Date]]-6)),Table2[[Lookup]:[checkins]],4,FALSE),0)+Table2[[#This Row],[checkins-5]]</f>
        <v>2</v>
      </c>
      <c r="N167">
        <v>5</v>
      </c>
    </row>
    <row r="168" spans="1:14" x14ac:dyDescent="0.25">
      <c r="A168" t="s">
        <v>544</v>
      </c>
      <c r="B168" t="s">
        <v>553</v>
      </c>
      <c r="C168" t="str">
        <f>_xlfn.CONCAT(Table2[[#This Row],[LocationID]],"-",Table2[[#This Row],[Day of Date]])</f>
        <v>30320-42886</v>
      </c>
      <c r="D168">
        <v>30320</v>
      </c>
      <c r="E168" s="1">
        <v>42886</v>
      </c>
      <c r="F168">
        <v>1</v>
      </c>
      <c r="G168">
        <f>IFERROR(VLOOKUP(_xlfn.CONCAT(Table2[[#This Row],[LocationID]],"-",SUM(Table2[[#This Row],[Day of Date]]-1)),Table2[[Lookup]:[checkins]],4,FALSE),0)+Table2[[#This Row],[checkins]]</f>
        <v>1</v>
      </c>
      <c r="H168">
        <f>IFERROR(VLOOKUP(_xlfn.CONCAT(Table2[[#This Row],[LocationID]],"-",SUM(Table2[[#This Row],[Day of Date]]-2)),Table2[[Lookup]:[checkins]],4,FALSE),0)+Table2[[#This Row],[checkins-1]]</f>
        <v>1</v>
      </c>
      <c r="I168">
        <f>IFERROR(VLOOKUP(_xlfn.CONCAT(Table2[[#This Row],[LocationID]],"-",SUM(Table2[[#This Row],[Day of Date]]-3)),Table2[[Lookup]:[checkins]],4,FALSE),0)+Table2[[#This Row],[checkins-2]]</f>
        <v>1</v>
      </c>
      <c r="J168">
        <f>IFERROR(VLOOKUP(_xlfn.CONCAT(Table2[[#This Row],[LocationID]],"-",SUM(Table2[[#This Row],[Day of Date]]-4)),Table2[[Lookup]:[checkins]],4,FALSE),0)+Table2[[#This Row],[checkins-3]]</f>
        <v>1</v>
      </c>
      <c r="K168">
        <f>IFERROR(VLOOKUP(_xlfn.CONCAT(Table2[[#This Row],[LocationID]],"-",SUM(Table2[[#This Row],[Day of Date]]-5)),Table2[[Lookup]:[checkins]],4,FALSE),0)+Table2[[#This Row],[checkins-4]]</f>
        <v>1</v>
      </c>
      <c r="L168">
        <f>IFERROR(VLOOKUP(_xlfn.CONCAT(Table2[[#This Row],[LocationID]],"-",SUM(Table2[[#This Row],[Day of Date]]-6)),Table2[[Lookup]:[checkins]],4,FALSE),0)+Table2[[#This Row],[checkins-5]]</f>
        <v>1</v>
      </c>
    </row>
    <row r="169" spans="1:14" x14ac:dyDescent="0.25">
      <c r="A169" t="s">
        <v>544</v>
      </c>
      <c r="B169" t="s">
        <v>553</v>
      </c>
      <c r="C169" t="str">
        <f>_xlfn.CONCAT(Table2[[#This Row],[LocationID]],"-",Table2[[#This Row],[Day of Date]])</f>
        <v>30324-42886</v>
      </c>
      <c r="D169">
        <v>30324</v>
      </c>
      <c r="E169" s="1">
        <v>42886</v>
      </c>
      <c r="F169">
        <v>1</v>
      </c>
      <c r="G169">
        <f>IFERROR(VLOOKUP(_xlfn.CONCAT(Table2[[#This Row],[LocationID]],"-",SUM(Table2[[#This Row],[Day of Date]]-1)),Table2[[Lookup]:[checkins]],4,FALSE),0)+Table2[[#This Row],[checkins]]</f>
        <v>1</v>
      </c>
      <c r="H169">
        <f>IFERROR(VLOOKUP(_xlfn.CONCAT(Table2[[#This Row],[LocationID]],"-",SUM(Table2[[#This Row],[Day of Date]]-2)),Table2[[Lookup]:[checkins]],4,FALSE),0)+Table2[[#This Row],[checkins-1]]</f>
        <v>1</v>
      </c>
      <c r="I169">
        <f>IFERROR(VLOOKUP(_xlfn.CONCAT(Table2[[#This Row],[LocationID]],"-",SUM(Table2[[#This Row],[Day of Date]]-3)),Table2[[Lookup]:[checkins]],4,FALSE),0)+Table2[[#This Row],[checkins-2]]</f>
        <v>1</v>
      </c>
      <c r="J169">
        <f>IFERROR(VLOOKUP(_xlfn.CONCAT(Table2[[#This Row],[LocationID]],"-",SUM(Table2[[#This Row],[Day of Date]]-4)),Table2[[Lookup]:[checkins]],4,FALSE),0)+Table2[[#This Row],[checkins-3]]</f>
        <v>1</v>
      </c>
      <c r="K169">
        <f>IFERROR(VLOOKUP(_xlfn.CONCAT(Table2[[#This Row],[LocationID]],"-",SUM(Table2[[#This Row],[Day of Date]]-5)),Table2[[Lookup]:[checkins]],4,FALSE),0)+Table2[[#This Row],[checkins-4]]</f>
        <v>1</v>
      </c>
      <c r="L169">
        <f>IFERROR(VLOOKUP(_xlfn.CONCAT(Table2[[#This Row],[LocationID]],"-",SUM(Table2[[#This Row],[Day of Date]]-6)),Table2[[Lookup]:[checkins]],4,FALSE),0)+Table2[[#This Row],[checkins-5]]</f>
        <v>1</v>
      </c>
    </row>
    <row r="170" spans="1:14" x14ac:dyDescent="0.25">
      <c r="A170" t="s">
        <v>544</v>
      </c>
      <c r="B170" t="s">
        <v>553</v>
      </c>
      <c r="C170" t="str">
        <f>_xlfn.CONCAT(Table2[[#This Row],[LocationID]],"-",Table2[[#This Row],[Day of Date]])</f>
        <v>30393-42886</v>
      </c>
      <c r="D170">
        <v>30393</v>
      </c>
      <c r="E170" s="1">
        <v>42886</v>
      </c>
      <c r="F170">
        <v>1</v>
      </c>
      <c r="G170">
        <f>IFERROR(VLOOKUP(_xlfn.CONCAT(Table2[[#This Row],[LocationID]],"-",SUM(Table2[[#This Row],[Day of Date]]-1)),Table2[[Lookup]:[checkins]],4,FALSE),0)+Table2[[#This Row],[checkins]]</f>
        <v>1</v>
      </c>
      <c r="H170">
        <f>IFERROR(VLOOKUP(_xlfn.CONCAT(Table2[[#This Row],[LocationID]],"-",SUM(Table2[[#This Row],[Day of Date]]-2)),Table2[[Lookup]:[checkins]],4,FALSE),0)+Table2[[#This Row],[checkins-1]]</f>
        <v>1</v>
      </c>
      <c r="I170">
        <f>IFERROR(VLOOKUP(_xlfn.CONCAT(Table2[[#This Row],[LocationID]],"-",SUM(Table2[[#This Row],[Day of Date]]-3)),Table2[[Lookup]:[checkins]],4,FALSE),0)+Table2[[#This Row],[checkins-2]]</f>
        <v>1</v>
      </c>
      <c r="J170">
        <f>IFERROR(VLOOKUP(_xlfn.CONCAT(Table2[[#This Row],[LocationID]],"-",SUM(Table2[[#This Row],[Day of Date]]-4)),Table2[[Lookup]:[checkins]],4,FALSE),0)+Table2[[#This Row],[checkins-3]]</f>
        <v>1</v>
      </c>
      <c r="K170">
        <f>IFERROR(VLOOKUP(_xlfn.CONCAT(Table2[[#This Row],[LocationID]],"-",SUM(Table2[[#This Row],[Day of Date]]-5)),Table2[[Lookup]:[checkins]],4,FALSE),0)+Table2[[#This Row],[checkins-4]]</f>
        <v>1</v>
      </c>
      <c r="L170">
        <f>IFERROR(VLOOKUP(_xlfn.CONCAT(Table2[[#This Row],[LocationID]],"-",SUM(Table2[[#This Row],[Day of Date]]-6)),Table2[[Lookup]:[checkins]],4,FALSE),0)+Table2[[#This Row],[checkins-5]]</f>
        <v>1</v>
      </c>
    </row>
    <row r="171" spans="1:14" x14ac:dyDescent="0.25">
      <c r="A171" t="s">
        <v>544</v>
      </c>
      <c r="B171" t="s">
        <v>553</v>
      </c>
      <c r="C171" t="str">
        <f>_xlfn.CONCAT(Table2[[#This Row],[LocationID]],"-",Table2[[#This Row],[Day of Date]])</f>
        <v>30670-42886</v>
      </c>
      <c r="D171">
        <v>30670</v>
      </c>
      <c r="E171" s="1">
        <v>42886</v>
      </c>
      <c r="F171">
        <v>1</v>
      </c>
      <c r="G171">
        <f>IFERROR(VLOOKUP(_xlfn.CONCAT(Table2[[#This Row],[LocationID]],"-",SUM(Table2[[#This Row],[Day of Date]]-1)),Table2[[Lookup]:[checkins]],4,FALSE),0)+Table2[[#This Row],[checkins]]</f>
        <v>1</v>
      </c>
      <c r="H171">
        <f>IFERROR(VLOOKUP(_xlfn.CONCAT(Table2[[#This Row],[LocationID]],"-",SUM(Table2[[#This Row],[Day of Date]]-2)),Table2[[Lookup]:[checkins]],4,FALSE),0)+Table2[[#This Row],[checkins-1]]</f>
        <v>1</v>
      </c>
      <c r="I171">
        <f>IFERROR(VLOOKUP(_xlfn.CONCAT(Table2[[#This Row],[LocationID]],"-",SUM(Table2[[#This Row],[Day of Date]]-3)),Table2[[Lookup]:[checkins]],4,FALSE),0)+Table2[[#This Row],[checkins-2]]</f>
        <v>1</v>
      </c>
      <c r="J171">
        <f>IFERROR(VLOOKUP(_xlfn.CONCAT(Table2[[#This Row],[LocationID]],"-",SUM(Table2[[#This Row],[Day of Date]]-4)),Table2[[Lookup]:[checkins]],4,FALSE),0)+Table2[[#This Row],[checkins-3]]</f>
        <v>1</v>
      </c>
      <c r="K171">
        <f>IFERROR(VLOOKUP(_xlfn.CONCAT(Table2[[#This Row],[LocationID]],"-",SUM(Table2[[#This Row],[Day of Date]]-5)),Table2[[Lookup]:[checkins]],4,FALSE),0)+Table2[[#This Row],[checkins-4]]</f>
        <v>1</v>
      </c>
      <c r="L171">
        <f>IFERROR(VLOOKUP(_xlfn.CONCAT(Table2[[#This Row],[LocationID]],"-",SUM(Table2[[#This Row],[Day of Date]]-6)),Table2[[Lookup]:[checkins]],4,FALSE),0)+Table2[[#This Row],[checkins-5]]</f>
        <v>1</v>
      </c>
    </row>
    <row r="172" spans="1:14" x14ac:dyDescent="0.25">
      <c r="A172" t="s">
        <v>544</v>
      </c>
      <c r="B172" t="s">
        <v>554</v>
      </c>
      <c r="C172" t="str">
        <f>_xlfn.CONCAT(Table2[[#This Row],[LocationID]],"-",Table2[[#This Row],[Day of Date]])</f>
        <v>182898-42860</v>
      </c>
      <c r="D172">
        <v>182898</v>
      </c>
      <c r="E172" s="1">
        <v>42860</v>
      </c>
      <c r="F172">
        <v>1</v>
      </c>
      <c r="G172">
        <f>IFERROR(VLOOKUP(_xlfn.CONCAT(Table2[[#This Row],[LocationID]],"-",SUM(Table2[[#This Row],[Day of Date]]-1)),Table2[[Lookup]:[checkins]],4,FALSE),0)+Table2[[#This Row],[checkins]]</f>
        <v>1</v>
      </c>
      <c r="H172">
        <f>IFERROR(VLOOKUP(_xlfn.CONCAT(Table2[[#This Row],[LocationID]],"-",SUM(Table2[[#This Row],[Day of Date]]-2)),Table2[[Lookup]:[checkins]],4,FALSE),0)+Table2[[#This Row],[checkins-1]]</f>
        <v>1</v>
      </c>
      <c r="I172">
        <f>IFERROR(VLOOKUP(_xlfn.CONCAT(Table2[[#This Row],[LocationID]],"-",SUM(Table2[[#This Row],[Day of Date]]-3)),Table2[[Lookup]:[checkins]],4,FALSE),0)+Table2[[#This Row],[checkins-2]]</f>
        <v>1</v>
      </c>
      <c r="J172">
        <f>IFERROR(VLOOKUP(_xlfn.CONCAT(Table2[[#This Row],[LocationID]],"-",SUM(Table2[[#This Row],[Day of Date]]-4)),Table2[[Lookup]:[checkins]],4,FALSE),0)+Table2[[#This Row],[checkins-3]]</f>
        <v>1</v>
      </c>
      <c r="K172">
        <f>IFERROR(VLOOKUP(_xlfn.CONCAT(Table2[[#This Row],[LocationID]],"-",SUM(Table2[[#This Row],[Day of Date]]-5)),Table2[[Lookup]:[checkins]],4,FALSE),0)+Table2[[#This Row],[checkins-4]]</f>
        <v>1</v>
      </c>
      <c r="L172">
        <f>IFERROR(VLOOKUP(_xlfn.CONCAT(Table2[[#This Row],[LocationID]],"-",SUM(Table2[[#This Row],[Day of Date]]-6)),Table2[[Lookup]:[checkins]],4,FALSE),0)+Table2[[#This Row],[checkins-5]]</f>
        <v>1</v>
      </c>
      <c r="N172">
        <v>2</v>
      </c>
    </row>
    <row r="173" spans="1:14" x14ac:dyDescent="0.25">
      <c r="A173" t="s">
        <v>544</v>
      </c>
      <c r="B173" t="s">
        <v>554</v>
      </c>
      <c r="C173" t="str">
        <f>_xlfn.CONCAT(Table2[[#This Row],[LocationID]],"-",Table2[[#This Row],[Day of Date]])</f>
        <v>182898-42875</v>
      </c>
      <c r="D173">
        <v>182898</v>
      </c>
      <c r="E173" s="1">
        <v>42875</v>
      </c>
      <c r="F173">
        <v>1</v>
      </c>
      <c r="G173">
        <f>IFERROR(VLOOKUP(_xlfn.CONCAT(Table2[[#This Row],[LocationID]],"-",SUM(Table2[[#This Row],[Day of Date]]-1)),Table2[[Lookup]:[checkins]],4,FALSE),0)+Table2[[#This Row],[checkins]]</f>
        <v>1</v>
      </c>
      <c r="H173">
        <f>IFERROR(VLOOKUP(_xlfn.CONCAT(Table2[[#This Row],[LocationID]],"-",SUM(Table2[[#This Row],[Day of Date]]-2)),Table2[[Lookup]:[checkins]],4,FALSE),0)+Table2[[#This Row],[checkins-1]]</f>
        <v>1</v>
      </c>
      <c r="I173">
        <f>IFERROR(VLOOKUP(_xlfn.CONCAT(Table2[[#This Row],[LocationID]],"-",SUM(Table2[[#This Row],[Day of Date]]-3)),Table2[[Lookup]:[checkins]],4,FALSE),0)+Table2[[#This Row],[checkins-2]]</f>
        <v>1</v>
      </c>
      <c r="J173">
        <f>IFERROR(VLOOKUP(_xlfn.CONCAT(Table2[[#This Row],[LocationID]],"-",SUM(Table2[[#This Row],[Day of Date]]-4)),Table2[[Lookup]:[checkins]],4,FALSE),0)+Table2[[#This Row],[checkins-3]]</f>
        <v>1</v>
      </c>
      <c r="K173">
        <f>IFERROR(VLOOKUP(_xlfn.CONCAT(Table2[[#This Row],[LocationID]],"-",SUM(Table2[[#This Row],[Day of Date]]-5)),Table2[[Lookup]:[checkins]],4,FALSE),0)+Table2[[#This Row],[checkins-4]]</f>
        <v>1</v>
      </c>
      <c r="L173">
        <f>IFERROR(VLOOKUP(_xlfn.CONCAT(Table2[[#This Row],[LocationID]],"-",SUM(Table2[[#This Row],[Day of Date]]-6)),Table2[[Lookup]:[checkins]],4,FALSE),0)+Table2[[#This Row],[checkins-5]]</f>
        <v>1</v>
      </c>
      <c r="N173">
        <v>1</v>
      </c>
    </row>
    <row r="174" spans="1:14" x14ac:dyDescent="0.25">
      <c r="A174" t="s">
        <v>544</v>
      </c>
      <c r="B174" t="s">
        <v>554</v>
      </c>
      <c r="C174" t="str">
        <f>_xlfn.CONCAT(Table2[[#This Row],[LocationID]],"-",Table2[[#This Row],[Day of Date]])</f>
        <v>182898-42886</v>
      </c>
      <c r="D174">
        <v>182898</v>
      </c>
      <c r="E174" s="1">
        <v>42886</v>
      </c>
      <c r="F174">
        <v>1</v>
      </c>
      <c r="G174">
        <f>IFERROR(VLOOKUP(_xlfn.CONCAT(Table2[[#This Row],[LocationID]],"-",SUM(Table2[[#This Row],[Day of Date]]-1)),Table2[[Lookup]:[checkins]],4,FALSE),0)+Table2[[#This Row],[checkins]]</f>
        <v>1</v>
      </c>
      <c r="H174">
        <f>IFERROR(VLOOKUP(_xlfn.CONCAT(Table2[[#This Row],[LocationID]],"-",SUM(Table2[[#This Row],[Day of Date]]-2)),Table2[[Lookup]:[checkins]],4,FALSE),0)+Table2[[#This Row],[checkins-1]]</f>
        <v>1</v>
      </c>
      <c r="I174">
        <f>IFERROR(VLOOKUP(_xlfn.CONCAT(Table2[[#This Row],[LocationID]],"-",SUM(Table2[[#This Row],[Day of Date]]-3)),Table2[[Lookup]:[checkins]],4,FALSE),0)+Table2[[#This Row],[checkins-2]]</f>
        <v>1</v>
      </c>
      <c r="J174">
        <f>IFERROR(VLOOKUP(_xlfn.CONCAT(Table2[[#This Row],[LocationID]],"-",SUM(Table2[[#This Row],[Day of Date]]-4)),Table2[[Lookup]:[checkins]],4,FALSE),0)+Table2[[#This Row],[checkins-3]]</f>
        <v>1</v>
      </c>
      <c r="K174">
        <f>IFERROR(VLOOKUP(_xlfn.CONCAT(Table2[[#This Row],[LocationID]],"-",SUM(Table2[[#This Row],[Day of Date]]-5)),Table2[[Lookup]:[checkins]],4,FALSE),0)+Table2[[#This Row],[checkins-4]]</f>
        <v>1</v>
      </c>
      <c r="L174">
        <f>IFERROR(VLOOKUP(_xlfn.CONCAT(Table2[[#This Row],[LocationID]],"-",SUM(Table2[[#This Row],[Day of Date]]-6)),Table2[[Lookup]:[checkins]],4,FALSE),0)+Table2[[#This Row],[checkins-5]]</f>
        <v>1</v>
      </c>
    </row>
    <row r="175" spans="1:14" x14ac:dyDescent="0.25">
      <c r="A175" t="s">
        <v>544</v>
      </c>
      <c r="B175" t="s">
        <v>555</v>
      </c>
      <c r="C175" t="str">
        <f>_xlfn.CONCAT(Table2[[#This Row],[LocationID]],"-",Table2[[#This Row],[Day of Date]])</f>
        <v>30422-43221</v>
      </c>
      <c r="D175">
        <v>30422</v>
      </c>
      <c r="E175" s="1">
        <v>43221</v>
      </c>
      <c r="F175">
        <v>1</v>
      </c>
      <c r="G175">
        <f>IFERROR(VLOOKUP(_xlfn.CONCAT(Table2[[#This Row],[LocationID]],"-",SUM(Table2[[#This Row],[Day of Date]]-1)),Table2[[Lookup]:[checkins]],4,FALSE),0)+Table2[[#This Row],[checkins]]</f>
        <v>1</v>
      </c>
      <c r="H175">
        <f>IFERROR(VLOOKUP(_xlfn.CONCAT(Table2[[#This Row],[LocationID]],"-",SUM(Table2[[#This Row],[Day of Date]]-2)),Table2[[Lookup]:[checkins]],4,FALSE),0)+Table2[[#This Row],[checkins-1]]</f>
        <v>1</v>
      </c>
      <c r="I175">
        <f>IFERROR(VLOOKUP(_xlfn.CONCAT(Table2[[#This Row],[LocationID]],"-",SUM(Table2[[#This Row],[Day of Date]]-3)),Table2[[Lookup]:[checkins]],4,FALSE),0)+Table2[[#This Row],[checkins-2]]</f>
        <v>1</v>
      </c>
      <c r="J175">
        <f>IFERROR(VLOOKUP(_xlfn.CONCAT(Table2[[#This Row],[LocationID]],"-",SUM(Table2[[#This Row],[Day of Date]]-4)),Table2[[Lookup]:[checkins]],4,FALSE),0)+Table2[[#This Row],[checkins-3]]</f>
        <v>1</v>
      </c>
      <c r="K175">
        <f>IFERROR(VLOOKUP(_xlfn.CONCAT(Table2[[#This Row],[LocationID]],"-",SUM(Table2[[#This Row],[Day of Date]]-5)),Table2[[Lookup]:[checkins]],4,FALSE),0)+Table2[[#This Row],[checkins-4]]</f>
        <v>1</v>
      </c>
      <c r="L175">
        <f>IFERROR(VLOOKUP(_xlfn.CONCAT(Table2[[#This Row],[LocationID]],"-",SUM(Table2[[#This Row],[Day of Date]]-6)),Table2[[Lookup]:[checkins]],4,FALSE),0)+Table2[[#This Row],[checkins-5]]</f>
        <v>1</v>
      </c>
    </row>
    <row r="176" spans="1:14" x14ac:dyDescent="0.25">
      <c r="A176" t="s">
        <v>544</v>
      </c>
      <c r="B176" t="s">
        <v>555</v>
      </c>
      <c r="C176" t="str">
        <f>_xlfn.CONCAT(Table2[[#This Row],[LocationID]],"-",Table2[[#This Row],[Day of Date]])</f>
        <v>30428-43226</v>
      </c>
      <c r="D176">
        <v>30428</v>
      </c>
      <c r="E176" s="1">
        <v>43226</v>
      </c>
      <c r="F176">
        <f ca="1">IFERROR(VLOOKUP(_xlfn.CONCAT(Table2[[#This Row],[LocationID]],"-",SUM(Table2[[#This Row],[Day of Date]]-1)),Table2[[Lookup]:[checkins]],4,FALSE),0)+Table2[[#This Row],[checkins]]</f>
        <v>0</v>
      </c>
      <c r="G176">
        <f ca="1">IFERROR(VLOOKUP(_xlfn.CONCAT(Table2[[#This Row],[LocationID]],"-",SUM(Table2[[#This Row],[Day of Date]]-1)),Table2[[Lookup]:[checkins]],4,FALSE),0)+Table2[[#This Row],[checkins]]</f>
        <v>0</v>
      </c>
      <c r="H176">
        <f ca="1">IFERROR(VLOOKUP(_xlfn.CONCAT(Table2[[#This Row],[LocationID]],"-",SUM(Table2[[#This Row],[Day of Date]]-2)),Table2[[Lookup]:[checkins]],4,FALSE),0)+Table2[[#This Row],[checkins-1]]</f>
        <v>0</v>
      </c>
      <c r="I176">
        <f ca="1">IFERROR(VLOOKUP(_xlfn.CONCAT(Table2[[#This Row],[LocationID]],"-",SUM(Table2[[#This Row],[Day of Date]]-3)),Table2[[Lookup]:[checkins]],4,FALSE),0)+Table2[[#This Row],[checkins-2]]</f>
        <v>0</v>
      </c>
      <c r="J176">
        <f ca="1">IFERROR(VLOOKUP(_xlfn.CONCAT(Table2[[#This Row],[LocationID]],"-",SUM(Table2[[#This Row],[Day of Date]]-4)),Table2[[Lookup]:[checkins]],4,FALSE),0)+Table2[[#This Row],[checkins-3]]</f>
        <v>0</v>
      </c>
      <c r="K176">
        <f ca="1">IFERROR(VLOOKUP(_xlfn.CONCAT(Table2[[#This Row],[LocationID]],"-",SUM(Table2[[#This Row],[Day of Date]]-5)),Table2[[Lookup]:[checkins]],4,FALSE),0)+Table2[[#This Row],[checkins-4]]</f>
        <v>0</v>
      </c>
      <c r="L176">
        <f ca="1">IFERROR(VLOOKUP(_xlfn.CONCAT(Table2[[#This Row],[LocationID]],"-",SUM(Table2[[#This Row],[Day of Date]]-6)),Table2[[Lookup]:[checkins]],4,FALSE),0)+Table2[[#This Row],[checkins-5]]</f>
        <v>0</v>
      </c>
      <c r="M176">
        <v>1</v>
      </c>
    </row>
    <row r="177" spans="1:15" x14ac:dyDescent="0.25">
      <c r="A177" t="s">
        <v>544</v>
      </c>
      <c r="B177" t="s">
        <v>555</v>
      </c>
      <c r="C177" t="str">
        <f>_xlfn.CONCAT(Table2[[#This Row],[LocationID]],"-",Table2[[#This Row],[Day of Date]])</f>
        <v>30428-43227</v>
      </c>
      <c r="D177">
        <v>30428</v>
      </c>
      <c r="E177" s="1">
        <v>43227</v>
      </c>
      <c r="F177">
        <v>1</v>
      </c>
      <c r="G177">
        <f ca="1">IFERROR(VLOOKUP(_xlfn.CONCAT(Table2[[#This Row],[LocationID]],"-",SUM(Table2[[#This Row],[Day of Date]]-1)),Table2[[Lookup]:[checkins]],4,FALSE),0)+Table2[[#This Row],[checkins]]</f>
        <v>1</v>
      </c>
      <c r="H177">
        <f ca="1">IFERROR(VLOOKUP(_xlfn.CONCAT(Table2[[#This Row],[LocationID]],"-",SUM(Table2[[#This Row],[Day of Date]]-2)),Table2[[Lookup]:[checkins]],4,FALSE),0)+Table2[[#This Row],[checkins-1]]</f>
        <v>1</v>
      </c>
      <c r="I177">
        <f ca="1">IFERROR(VLOOKUP(_xlfn.CONCAT(Table2[[#This Row],[LocationID]],"-",SUM(Table2[[#This Row],[Day of Date]]-3)),Table2[[Lookup]:[checkins]],4,FALSE),0)+Table2[[#This Row],[checkins-2]]</f>
        <v>1</v>
      </c>
      <c r="J177">
        <f ca="1">IFERROR(VLOOKUP(_xlfn.CONCAT(Table2[[#This Row],[LocationID]],"-",SUM(Table2[[#This Row],[Day of Date]]-4)),Table2[[Lookup]:[checkins]],4,FALSE),0)+Table2[[#This Row],[checkins-3]]</f>
        <v>1</v>
      </c>
      <c r="K177">
        <f ca="1">IFERROR(VLOOKUP(_xlfn.CONCAT(Table2[[#This Row],[LocationID]],"-",SUM(Table2[[#This Row],[Day of Date]]-5)),Table2[[Lookup]:[checkins]],4,FALSE),0)+Table2[[#This Row],[checkins-4]]</f>
        <v>1</v>
      </c>
      <c r="L177">
        <f ca="1">IFERROR(VLOOKUP(_xlfn.CONCAT(Table2[[#This Row],[LocationID]],"-",SUM(Table2[[#This Row],[Day of Date]]-6)),Table2[[Lookup]:[checkins]],4,FALSE),0)+Table2[[#This Row],[checkins-5]]</f>
        <v>1</v>
      </c>
    </row>
    <row r="178" spans="1:15" x14ac:dyDescent="0.25">
      <c r="A178" t="s">
        <v>544</v>
      </c>
      <c r="B178" t="s">
        <v>555</v>
      </c>
      <c r="C178" t="str">
        <f>_xlfn.CONCAT(Table2[[#This Row],[LocationID]],"-",Table2[[#This Row],[Day of Date]])</f>
        <v>30428-43229</v>
      </c>
      <c r="D178">
        <v>30428</v>
      </c>
      <c r="E178" s="1">
        <v>43229</v>
      </c>
      <c r="F178">
        <v>1</v>
      </c>
      <c r="G178">
        <f>IFERROR(VLOOKUP(_xlfn.CONCAT(Table2[[#This Row],[LocationID]],"-",SUM(Table2[[#This Row],[Day of Date]]-1)),Table2[[Lookup]:[checkins]],4,FALSE),0)+Table2[[#This Row],[checkins]]</f>
        <v>1</v>
      </c>
      <c r="H178">
        <f>IFERROR(VLOOKUP(_xlfn.CONCAT(Table2[[#This Row],[LocationID]],"-",SUM(Table2[[#This Row],[Day of Date]]-2)),Table2[[Lookup]:[checkins]],4,FALSE),0)+Table2[[#This Row],[checkins-1]]</f>
        <v>2</v>
      </c>
      <c r="I178">
        <f ca="1">IFERROR(VLOOKUP(_xlfn.CONCAT(Table2[[#This Row],[LocationID]],"-",SUM(Table2[[#This Row],[Day of Date]]-3)),Table2[[Lookup]:[checkins]],4,FALSE),0)+Table2[[#This Row],[checkins-2]]</f>
        <v>2</v>
      </c>
      <c r="J178">
        <f ca="1">IFERROR(VLOOKUP(_xlfn.CONCAT(Table2[[#This Row],[LocationID]],"-",SUM(Table2[[#This Row],[Day of Date]]-4)),Table2[[Lookup]:[checkins]],4,FALSE),0)+Table2[[#This Row],[checkins-3]]</f>
        <v>2</v>
      </c>
      <c r="K178">
        <f ca="1">IFERROR(VLOOKUP(_xlfn.CONCAT(Table2[[#This Row],[LocationID]],"-",SUM(Table2[[#This Row],[Day of Date]]-5)),Table2[[Lookup]:[checkins]],4,FALSE),0)+Table2[[#This Row],[checkins-4]]</f>
        <v>2</v>
      </c>
      <c r="L178">
        <f ca="1">IFERROR(VLOOKUP(_xlfn.CONCAT(Table2[[#This Row],[LocationID]],"-",SUM(Table2[[#This Row],[Day of Date]]-6)),Table2[[Lookup]:[checkins]],4,FALSE),0)+Table2[[#This Row],[checkins-5]]</f>
        <v>2</v>
      </c>
    </row>
    <row r="179" spans="1:15" x14ac:dyDescent="0.25">
      <c r="A179" t="s">
        <v>544</v>
      </c>
      <c r="B179" t="s">
        <v>555</v>
      </c>
      <c r="C179" t="str">
        <f>_xlfn.CONCAT(Table2[[#This Row],[LocationID]],"-",Table2[[#This Row],[Day of Date]])</f>
        <v>30679-42856</v>
      </c>
      <c r="D179">
        <v>30679</v>
      </c>
      <c r="E179" s="1">
        <v>42856</v>
      </c>
      <c r="F179">
        <v>1</v>
      </c>
      <c r="G179">
        <f>IFERROR(VLOOKUP(_xlfn.CONCAT(Table2[[#This Row],[LocationID]],"-",SUM(Table2[[#This Row],[Day of Date]]-1)),Table2[[Lookup]:[checkins]],4,FALSE),0)+Table2[[#This Row],[checkins]]</f>
        <v>1</v>
      </c>
      <c r="H179">
        <f>IFERROR(VLOOKUP(_xlfn.CONCAT(Table2[[#This Row],[LocationID]],"-",SUM(Table2[[#This Row],[Day of Date]]-2)),Table2[[Lookup]:[checkins]],4,FALSE),0)+Table2[[#This Row],[checkins-1]]</f>
        <v>1</v>
      </c>
      <c r="I179">
        <f>IFERROR(VLOOKUP(_xlfn.CONCAT(Table2[[#This Row],[LocationID]],"-",SUM(Table2[[#This Row],[Day of Date]]-3)),Table2[[Lookup]:[checkins]],4,FALSE),0)+Table2[[#This Row],[checkins-2]]</f>
        <v>1</v>
      </c>
      <c r="J179">
        <f>IFERROR(VLOOKUP(_xlfn.CONCAT(Table2[[#This Row],[LocationID]],"-",SUM(Table2[[#This Row],[Day of Date]]-4)),Table2[[Lookup]:[checkins]],4,FALSE),0)+Table2[[#This Row],[checkins-3]]</f>
        <v>1</v>
      </c>
      <c r="K179">
        <f>IFERROR(VLOOKUP(_xlfn.CONCAT(Table2[[#This Row],[LocationID]],"-",SUM(Table2[[#This Row],[Day of Date]]-5)),Table2[[Lookup]:[checkins]],4,FALSE),0)+Table2[[#This Row],[checkins-4]]</f>
        <v>1</v>
      </c>
      <c r="L179">
        <f>IFERROR(VLOOKUP(_xlfn.CONCAT(Table2[[#This Row],[LocationID]],"-",SUM(Table2[[#This Row],[Day of Date]]-6)),Table2[[Lookup]:[checkins]],4,FALSE),0)+Table2[[#This Row],[checkins-5]]</f>
        <v>1</v>
      </c>
    </row>
    <row r="180" spans="1:15" x14ac:dyDescent="0.25">
      <c r="A180" t="s">
        <v>544</v>
      </c>
      <c r="B180" t="s">
        <v>555</v>
      </c>
      <c r="C180" t="str">
        <f>_xlfn.CONCAT(Table2[[#This Row],[LocationID]],"-",Table2[[#This Row],[Day of Date]])</f>
        <v>30679-42881</v>
      </c>
      <c r="D180">
        <v>30679</v>
      </c>
      <c r="E180" s="1">
        <v>42881</v>
      </c>
      <c r="F180">
        <v>1</v>
      </c>
      <c r="G180">
        <f>IFERROR(VLOOKUP(_xlfn.CONCAT(Table2[[#This Row],[LocationID]],"-",SUM(Table2[[#This Row],[Day of Date]]-1)),Table2[[Lookup]:[checkins]],4,FALSE),0)+Table2[[#This Row],[checkins]]</f>
        <v>1</v>
      </c>
      <c r="H180">
        <f>IFERROR(VLOOKUP(_xlfn.CONCAT(Table2[[#This Row],[LocationID]],"-",SUM(Table2[[#This Row],[Day of Date]]-2)),Table2[[Lookup]:[checkins]],4,FALSE),0)+Table2[[#This Row],[checkins-1]]</f>
        <v>1</v>
      </c>
      <c r="I180">
        <f>IFERROR(VLOOKUP(_xlfn.CONCAT(Table2[[#This Row],[LocationID]],"-",SUM(Table2[[#This Row],[Day of Date]]-3)),Table2[[Lookup]:[checkins]],4,FALSE),0)+Table2[[#This Row],[checkins-2]]</f>
        <v>1</v>
      </c>
      <c r="J180">
        <f>IFERROR(VLOOKUP(_xlfn.CONCAT(Table2[[#This Row],[LocationID]],"-",SUM(Table2[[#This Row],[Day of Date]]-4)),Table2[[Lookup]:[checkins]],4,FALSE),0)+Table2[[#This Row],[checkins-3]]</f>
        <v>1</v>
      </c>
      <c r="K180">
        <f>IFERROR(VLOOKUP(_xlfn.CONCAT(Table2[[#This Row],[LocationID]],"-",SUM(Table2[[#This Row],[Day of Date]]-5)),Table2[[Lookup]:[checkins]],4,FALSE),0)+Table2[[#This Row],[checkins-4]]</f>
        <v>1</v>
      </c>
      <c r="L180">
        <f>IFERROR(VLOOKUP(_xlfn.CONCAT(Table2[[#This Row],[LocationID]],"-",SUM(Table2[[#This Row],[Day of Date]]-6)),Table2[[Lookup]:[checkins]],4,FALSE),0)+Table2[[#This Row],[checkins-5]]</f>
        <v>1</v>
      </c>
    </row>
    <row r="181" spans="1:15" x14ac:dyDescent="0.25">
      <c r="A181" t="s">
        <v>544</v>
      </c>
      <c r="B181" t="s">
        <v>555</v>
      </c>
      <c r="C181" t="str">
        <f>_xlfn.CONCAT(Table2[[#This Row],[LocationID]],"-",Table2[[#This Row],[Day of Date]])</f>
        <v>30679-43222</v>
      </c>
      <c r="D181">
        <v>30679</v>
      </c>
      <c r="E181" s="1">
        <v>43222</v>
      </c>
      <c r="F181">
        <v>1</v>
      </c>
      <c r="G181">
        <f>IFERROR(VLOOKUP(_xlfn.CONCAT(Table2[[#This Row],[LocationID]],"-",SUM(Table2[[#This Row],[Day of Date]]-1)),Table2[[Lookup]:[checkins]],4,FALSE),0)+Table2[[#This Row],[checkins]]</f>
        <v>1</v>
      </c>
      <c r="H181">
        <f>IFERROR(VLOOKUP(_xlfn.CONCAT(Table2[[#This Row],[LocationID]],"-",SUM(Table2[[#This Row],[Day of Date]]-2)),Table2[[Lookup]:[checkins]],4,FALSE),0)+Table2[[#This Row],[checkins-1]]</f>
        <v>1</v>
      </c>
      <c r="I181">
        <f>IFERROR(VLOOKUP(_xlfn.CONCAT(Table2[[#This Row],[LocationID]],"-",SUM(Table2[[#This Row],[Day of Date]]-3)),Table2[[Lookup]:[checkins]],4,FALSE),0)+Table2[[#This Row],[checkins-2]]</f>
        <v>1</v>
      </c>
      <c r="J181">
        <f>IFERROR(VLOOKUP(_xlfn.CONCAT(Table2[[#This Row],[LocationID]],"-",SUM(Table2[[#This Row],[Day of Date]]-4)),Table2[[Lookup]:[checkins]],4,FALSE),0)+Table2[[#This Row],[checkins-3]]</f>
        <v>1</v>
      </c>
      <c r="K181">
        <f>IFERROR(VLOOKUP(_xlfn.CONCAT(Table2[[#This Row],[LocationID]],"-",SUM(Table2[[#This Row],[Day of Date]]-5)),Table2[[Lookup]:[checkins]],4,FALSE),0)+Table2[[#This Row],[checkins-4]]</f>
        <v>1</v>
      </c>
      <c r="L181">
        <f>IFERROR(VLOOKUP(_xlfn.CONCAT(Table2[[#This Row],[LocationID]],"-",SUM(Table2[[#This Row],[Day of Date]]-6)),Table2[[Lookup]:[checkins]],4,FALSE),0)+Table2[[#This Row],[checkins-5]]</f>
        <v>1</v>
      </c>
    </row>
    <row r="182" spans="1:15" x14ac:dyDescent="0.25">
      <c r="A182" t="s">
        <v>544</v>
      </c>
      <c r="B182" t="s">
        <v>555</v>
      </c>
      <c r="C182" t="str">
        <f>_xlfn.CONCAT(Table2[[#This Row],[LocationID]],"-",Table2[[#This Row],[Day of Date]])</f>
        <v>30679-43237</v>
      </c>
      <c r="D182">
        <v>30679</v>
      </c>
      <c r="E182" s="1">
        <v>43237</v>
      </c>
      <c r="F182">
        <v>1</v>
      </c>
      <c r="G182">
        <f>IFERROR(VLOOKUP(_xlfn.CONCAT(Table2[[#This Row],[LocationID]],"-",SUM(Table2[[#This Row],[Day of Date]]-1)),Table2[[Lookup]:[checkins]],4,FALSE),0)+Table2[[#This Row],[checkins]]</f>
        <v>1</v>
      </c>
      <c r="H182">
        <f>IFERROR(VLOOKUP(_xlfn.CONCAT(Table2[[#This Row],[LocationID]],"-",SUM(Table2[[#This Row],[Day of Date]]-2)),Table2[[Lookup]:[checkins]],4,FALSE),0)+Table2[[#This Row],[checkins-1]]</f>
        <v>1</v>
      </c>
      <c r="I182">
        <f>IFERROR(VLOOKUP(_xlfn.CONCAT(Table2[[#This Row],[LocationID]],"-",SUM(Table2[[#This Row],[Day of Date]]-3)),Table2[[Lookup]:[checkins]],4,FALSE),0)+Table2[[#This Row],[checkins-2]]</f>
        <v>1</v>
      </c>
      <c r="J182">
        <f>IFERROR(VLOOKUP(_xlfn.CONCAT(Table2[[#This Row],[LocationID]],"-",SUM(Table2[[#This Row],[Day of Date]]-4)),Table2[[Lookup]:[checkins]],4,FALSE),0)+Table2[[#This Row],[checkins-3]]</f>
        <v>1</v>
      </c>
      <c r="K182">
        <f>IFERROR(VLOOKUP(_xlfn.CONCAT(Table2[[#This Row],[LocationID]],"-",SUM(Table2[[#This Row],[Day of Date]]-5)),Table2[[Lookup]:[checkins]],4,FALSE),0)+Table2[[#This Row],[checkins-4]]</f>
        <v>1</v>
      </c>
      <c r="L182">
        <f>IFERROR(VLOOKUP(_xlfn.CONCAT(Table2[[#This Row],[LocationID]],"-",SUM(Table2[[#This Row],[Day of Date]]-6)),Table2[[Lookup]:[checkins]],4,FALSE),0)+Table2[[#This Row],[checkins-5]]</f>
        <v>1</v>
      </c>
      <c r="N182">
        <v>1</v>
      </c>
      <c r="O182">
        <v>1</v>
      </c>
    </row>
    <row r="183" spans="1:15" x14ac:dyDescent="0.25">
      <c r="A183" t="s">
        <v>544</v>
      </c>
      <c r="B183" t="s">
        <v>556</v>
      </c>
      <c r="C183" t="str">
        <f>_xlfn.CONCAT(Table2[[#This Row],[LocationID]],"-",Table2[[#This Row],[Day of Date]])</f>
        <v>30604-42862</v>
      </c>
      <c r="D183">
        <v>30604</v>
      </c>
      <c r="E183" s="1">
        <v>42862</v>
      </c>
      <c r="F183">
        <v>1</v>
      </c>
      <c r="G183">
        <f>IFERROR(VLOOKUP(_xlfn.CONCAT(Table2[[#This Row],[LocationID]],"-",SUM(Table2[[#This Row],[Day of Date]]-1)),Table2[[Lookup]:[checkins]],4,FALSE),0)+Table2[[#This Row],[checkins]]</f>
        <v>1</v>
      </c>
      <c r="H183">
        <f>IFERROR(VLOOKUP(_xlfn.CONCAT(Table2[[#This Row],[LocationID]],"-",SUM(Table2[[#This Row],[Day of Date]]-2)),Table2[[Lookup]:[checkins]],4,FALSE),0)+Table2[[#This Row],[checkins-1]]</f>
        <v>1</v>
      </c>
      <c r="I183">
        <f>IFERROR(VLOOKUP(_xlfn.CONCAT(Table2[[#This Row],[LocationID]],"-",SUM(Table2[[#This Row],[Day of Date]]-3)),Table2[[Lookup]:[checkins]],4,FALSE),0)+Table2[[#This Row],[checkins-2]]</f>
        <v>1</v>
      </c>
      <c r="J183">
        <f>IFERROR(VLOOKUP(_xlfn.CONCAT(Table2[[#This Row],[LocationID]],"-",SUM(Table2[[#This Row],[Day of Date]]-4)),Table2[[Lookup]:[checkins]],4,FALSE),0)+Table2[[#This Row],[checkins-3]]</f>
        <v>1</v>
      </c>
      <c r="K183">
        <f>IFERROR(VLOOKUP(_xlfn.CONCAT(Table2[[#This Row],[LocationID]],"-",SUM(Table2[[#This Row],[Day of Date]]-5)),Table2[[Lookup]:[checkins]],4,FALSE),0)+Table2[[#This Row],[checkins-4]]</f>
        <v>1</v>
      </c>
      <c r="L183">
        <f>IFERROR(VLOOKUP(_xlfn.CONCAT(Table2[[#This Row],[LocationID]],"-",SUM(Table2[[#This Row],[Day of Date]]-6)),Table2[[Lookup]:[checkins]],4,FALSE),0)+Table2[[#This Row],[checkins-5]]</f>
        <v>1</v>
      </c>
      <c r="N183">
        <v>4</v>
      </c>
    </row>
    <row r="184" spans="1:15" x14ac:dyDescent="0.25">
      <c r="A184" t="s">
        <v>544</v>
      </c>
      <c r="B184" t="s">
        <v>556</v>
      </c>
      <c r="C184" t="str">
        <f>_xlfn.CONCAT(Table2[[#This Row],[LocationID]],"-",Table2[[#This Row],[Day of Date]])</f>
        <v>30604-42877</v>
      </c>
      <c r="D184">
        <v>30604</v>
      </c>
      <c r="E184" s="1">
        <v>42877</v>
      </c>
      <c r="F184">
        <v>1</v>
      </c>
      <c r="G184">
        <f>IFERROR(VLOOKUP(_xlfn.CONCAT(Table2[[#This Row],[LocationID]],"-",SUM(Table2[[#This Row],[Day of Date]]-1)),Table2[[Lookup]:[checkins]],4,FALSE),0)+Table2[[#This Row],[checkins]]</f>
        <v>1</v>
      </c>
      <c r="H184">
        <f>IFERROR(VLOOKUP(_xlfn.CONCAT(Table2[[#This Row],[LocationID]],"-",SUM(Table2[[#This Row],[Day of Date]]-2)),Table2[[Lookup]:[checkins]],4,FALSE),0)+Table2[[#This Row],[checkins-1]]</f>
        <v>1</v>
      </c>
      <c r="I184">
        <f>IFERROR(VLOOKUP(_xlfn.CONCAT(Table2[[#This Row],[LocationID]],"-",SUM(Table2[[#This Row],[Day of Date]]-3)),Table2[[Lookup]:[checkins]],4,FALSE),0)+Table2[[#This Row],[checkins-2]]</f>
        <v>1</v>
      </c>
      <c r="J184">
        <f>IFERROR(VLOOKUP(_xlfn.CONCAT(Table2[[#This Row],[LocationID]],"-",SUM(Table2[[#This Row],[Day of Date]]-4)),Table2[[Lookup]:[checkins]],4,FALSE),0)+Table2[[#This Row],[checkins-3]]</f>
        <v>1</v>
      </c>
      <c r="K184">
        <f>IFERROR(VLOOKUP(_xlfn.CONCAT(Table2[[#This Row],[LocationID]],"-",SUM(Table2[[#This Row],[Day of Date]]-5)),Table2[[Lookup]:[checkins]],4,FALSE),0)+Table2[[#This Row],[checkins-4]]</f>
        <v>1</v>
      </c>
      <c r="L184">
        <f>IFERROR(VLOOKUP(_xlfn.CONCAT(Table2[[#This Row],[LocationID]],"-",SUM(Table2[[#This Row],[Day of Date]]-6)),Table2[[Lookup]:[checkins]],4,FALSE),0)+Table2[[#This Row],[checkins-5]]</f>
        <v>1</v>
      </c>
    </row>
    <row r="185" spans="1:15" x14ac:dyDescent="0.25">
      <c r="A185" t="s">
        <v>544</v>
      </c>
      <c r="B185" t="s">
        <v>556</v>
      </c>
      <c r="C185" t="str">
        <f>_xlfn.CONCAT(Table2[[#This Row],[LocationID]],"-",Table2[[#This Row],[Day of Date]])</f>
        <v>30604-42883</v>
      </c>
      <c r="D185">
        <v>30604</v>
      </c>
      <c r="E185" s="1">
        <v>42883</v>
      </c>
      <c r="F185">
        <v>1</v>
      </c>
      <c r="G185">
        <f>IFERROR(VLOOKUP(_xlfn.CONCAT(Table2[[#This Row],[LocationID]],"-",SUM(Table2[[#This Row],[Day of Date]]-1)),Table2[[Lookup]:[checkins]],4,FALSE),0)+Table2[[#This Row],[checkins]]</f>
        <v>1</v>
      </c>
      <c r="H185">
        <f>IFERROR(VLOOKUP(_xlfn.CONCAT(Table2[[#This Row],[LocationID]],"-",SUM(Table2[[#This Row],[Day of Date]]-2)),Table2[[Lookup]:[checkins]],4,FALSE),0)+Table2[[#This Row],[checkins-1]]</f>
        <v>1</v>
      </c>
      <c r="I185">
        <f>IFERROR(VLOOKUP(_xlfn.CONCAT(Table2[[#This Row],[LocationID]],"-",SUM(Table2[[#This Row],[Day of Date]]-3)),Table2[[Lookup]:[checkins]],4,FALSE),0)+Table2[[#This Row],[checkins-2]]</f>
        <v>1</v>
      </c>
      <c r="J185">
        <f>IFERROR(VLOOKUP(_xlfn.CONCAT(Table2[[#This Row],[LocationID]],"-",SUM(Table2[[#This Row],[Day of Date]]-4)),Table2[[Lookup]:[checkins]],4,FALSE),0)+Table2[[#This Row],[checkins-3]]</f>
        <v>1</v>
      </c>
      <c r="K185">
        <f>IFERROR(VLOOKUP(_xlfn.CONCAT(Table2[[#This Row],[LocationID]],"-",SUM(Table2[[#This Row],[Day of Date]]-5)),Table2[[Lookup]:[checkins]],4,FALSE),0)+Table2[[#This Row],[checkins-4]]</f>
        <v>1</v>
      </c>
      <c r="L185">
        <f>IFERROR(VLOOKUP(_xlfn.CONCAT(Table2[[#This Row],[LocationID]],"-",SUM(Table2[[#This Row],[Day of Date]]-6)),Table2[[Lookup]:[checkins]],4,FALSE),0)+Table2[[#This Row],[checkins-5]]</f>
        <v>2</v>
      </c>
    </row>
    <row r="186" spans="1:15" x14ac:dyDescent="0.25">
      <c r="A186" t="s">
        <v>544</v>
      </c>
      <c r="B186" t="s">
        <v>556</v>
      </c>
      <c r="C186" t="str">
        <f>_xlfn.CONCAT(Table2[[#This Row],[LocationID]],"-",Table2[[#This Row],[Day of Date]])</f>
        <v>30604-42886</v>
      </c>
      <c r="D186">
        <v>30604</v>
      </c>
      <c r="E186" s="1">
        <v>42886</v>
      </c>
      <c r="F186">
        <v>1</v>
      </c>
      <c r="G186">
        <f>IFERROR(VLOOKUP(_xlfn.CONCAT(Table2[[#This Row],[LocationID]],"-",SUM(Table2[[#This Row],[Day of Date]]-1)),Table2[[Lookup]:[checkins]],4,FALSE),0)+Table2[[#This Row],[checkins]]</f>
        <v>1</v>
      </c>
      <c r="H186">
        <f>IFERROR(VLOOKUP(_xlfn.CONCAT(Table2[[#This Row],[LocationID]],"-",SUM(Table2[[#This Row],[Day of Date]]-2)),Table2[[Lookup]:[checkins]],4,FALSE),0)+Table2[[#This Row],[checkins-1]]</f>
        <v>1</v>
      </c>
      <c r="I186">
        <f>IFERROR(VLOOKUP(_xlfn.CONCAT(Table2[[#This Row],[LocationID]],"-",SUM(Table2[[#This Row],[Day of Date]]-3)),Table2[[Lookup]:[checkins]],4,FALSE),0)+Table2[[#This Row],[checkins-2]]</f>
        <v>2</v>
      </c>
      <c r="J186">
        <f>IFERROR(VLOOKUP(_xlfn.CONCAT(Table2[[#This Row],[LocationID]],"-",SUM(Table2[[#This Row],[Day of Date]]-4)),Table2[[Lookup]:[checkins]],4,FALSE),0)+Table2[[#This Row],[checkins-3]]</f>
        <v>2</v>
      </c>
      <c r="K186">
        <f>IFERROR(VLOOKUP(_xlfn.CONCAT(Table2[[#This Row],[LocationID]],"-",SUM(Table2[[#This Row],[Day of Date]]-5)),Table2[[Lookup]:[checkins]],4,FALSE),0)+Table2[[#This Row],[checkins-4]]</f>
        <v>2</v>
      </c>
      <c r="L186">
        <f>IFERROR(VLOOKUP(_xlfn.CONCAT(Table2[[#This Row],[LocationID]],"-",SUM(Table2[[#This Row],[Day of Date]]-6)),Table2[[Lookup]:[checkins]],4,FALSE),0)+Table2[[#This Row],[checkins-5]]</f>
        <v>2</v>
      </c>
    </row>
    <row r="187" spans="1:15" x14ac:dyDescent="0.25">
      <c r="A187" t="s">
        <v>544</v>
      </c>
      <c r="B187" t="s">
        <v>556</v>
      </c>
      <c r="C187" t="str">
        <f>_xlfn.CONCAT(Table2[[#This Row],[LocationID]],"-",Table2[[#This Row],[Day of Date]])</f>
        <v>30604-43222</v>
      </c>
      <c r="D187">
        <v>30604</v>
      </c>
      <c r="E187" s="1">
        <v>43222</v>
      </c>
      <c r="F187">
        <v>1</v>
      </c>
      <c r="G187">
        <f>IFERROR(VLOOKUP(_xlfn.CONCAT(Table2[[#This Row],[LocationID]],"-",SUM(Table2[[#This Row],[Day of Date]]-1)),Table2[[Lookup]:[checkins]],4,FALSE),0)+Table2[[#This Row],[checkins]]</f>
        <v>1</v>
      </c>
      <c r="H187">
        <f>IFERROR(VLOOKUP(_xlfn.CONCAT(Table2[[#This Row],[LocationID]],"-",SUM(Table2[[#This Row],[Day of Date]]-2)),Table2[[Lookup]:[checkins]],4,FALSE),0)+Table2[[#This Row],[checkins-1]]</f>
        <v>1</v>
      </c>
      <c r="I187">
        <f>IFERROR(VLOOKUP(_xlfn.CONCAT(Table2[[#This Row],[LocationID]],"-",SUM(Table2[[#This Row],[Day of Date]]-3)),Table2[[Lookup]:[checkins]],4,FALSE),0)+Table2[[#This Row],[checkins-2]]</f>
        <v>1</v>
      </c>
      <c r="J187">
        <f>IFERROR(VLOOKUP(_xlfn.CONCAT(Table2[[#This Row],[LocationID]],"-",SUM(Table2[[#This Row],[Day of Date]]-4)),Table2[[Lookup]:[checkins]],4,FALSE),0)+Table2[[#This Row],[checkins-3]]</f>
        <v>1</v>
      </c>
      <c r="K187">
        <f>IFERROR(VLOOKUP(_xlfn.CONCAT(Table2[[#This Row],[LocationID]],"-",SUM(Table2[[#This Row],[Day of Date]]-5)),Table2[[Lookup]:[checkins]],4,FALSE),0)+Table2[[#This Row],[checkins-4]]</f>
        <v>1</v>
      </c>
      <c r="L187">
        <f>IFERROR(VLOOKUP(_xlfn.CONCAT(Table2[[#This Row],[LocationID]],"-",SUM(Table2[[#This Row],[Day of Date]]-6)),Table2[[Lookup]:[checkins]],4,FALSE),0)+Table2[[#This Row],[checkins-5]]</f>
        <v>1</v>
      </c>
    </row>
    <row r="188" spans="1:15" x14ac:dyDescent="0.25">
      <c r="A188" t="s">
        <v>544</v>
      </c>
      <c r="B188" t="s">
        <v>556</v>
      </c>
      <c r="C188" t="str">
        <f>_xlfn.CONCAT(Table2[[#This Row],[LocationID]],"-",Table2[[#This Row],[Day of Date]])</f>
        <v>30604-43223</v>
      </c>
      <c r="D188">
        <v>30604</v>
      </c>
      <c r="E188" s="1">
        <v>43223</v>
      </c>
      <c r="F188">
        <v>1</v>
      </c>
      <c r="G188">
        <f>IFERROR(VLOOKUP(_xlfn.CONCAT(Table2[[#This Row],[LocationID]],"-",SUM(Table2[[#This Row],[Day of Date]]-1)),Table2[[Lookup]:[checkins]],4,FALSE),0)+Table2[[#This Row],[checkins]]</f>
        <v>2</v>
      </c>
      <c r="H188">
        <f>IFERROR(VLOOKUP(_xlfn.CONCAT(Table2[[#This Row],[LocationID]],"-",SUM(Table2[[#This Row],[Day of Date]]-2)),Table2[[Lookup]:[checkins]],4,FALSE),0)+Table2[[#This Row],[checkins-1]]</f>
        <v>2</v>
      </c>
      <c r="I188">
        <f>IFERROR(VLOOKUP(_xlfn.CONCAT(Table2[[#This Row],[LocationID]],"-",SUM(Table2[[#This Row],[Day of Date]]-3)),Table2[[Lookup]:[checkins]],4,FALSE),0)+Table2[[#This Row],[checkins-2]]</f>
        <v>2</v>
      </c>
      <c r="J188">
        <f>IFERROR(VLOOKUP(_xlfn.CONCAT(Table2[[#This Row],[LocationID]],"-",SUM(Table2[[#This Row],[Day of Date]]-4)),Table2[[Lookup]:[checkins]],4,FALSE),0)+Table2[[#This Row],[checkins-3]]</f>
        <v>2</v>
      </c>
      <c r="K188">
        <f>IFERROR(VLOOKUP(_xlfn.CONCAT(Table2[[#This Row],[LocationID]],"-",SUM(Table2[[#This Row],[Day of Date]]-5)),Table2[[Lookup]:[checkins]],4,FALSE),0)+Table2[[#This Row],[checkins-4]]</f>
        <v>2</v>
      </c>
      <c r="L188">
        <f>IFERROR(VLOOKUP(_xlfn.CONCAT(Table2[[#This Row],[LocationID]],"-",SUM(Table2[[#This Row],[Day of Date]]-6)),Table2[[Lookup]:[checkins]],4,FALSE),0)+Table2[[#This Row],[checkins-5]]</f>
        <v>2</v>
      </c>
    </row>
    <row r="189" spans="1:15" x14ac:dyDescent="0.25">
      <c r="A189" t="s">
        <v>544</v>
      </c>
      <c r="B189" t="s">
        <v>556</v>
      </c>
      <c r="C189" t="str">
        <f>_xlfn.CONCAT(Table2[[#This Row],[LocationID]],"-",Table2[[#This Row],[Day of Date]])</f>
        <v>30604-43226</v>
      </c>
      <c r="D189">
        <v>30604</v>
      </c>
      <c r="E189" s="1">
        <v>43226</v>
      </c>
      <c r="F189">
        <f ca="1">IFERROR(VLOOKUP(_xlfn.CONCAT(Table2[[#This Row],[LocationID]],"-",SUM(Table2[[#This Row],[Day of Date]]-1)),Table2[[Lookup]:[checkins]],4,FALSE),0)+Table2[[#This Row],[checkins]]</f>
        <v>0</v>
      </c>
      <c r="G189">
        <f ca="1">IFERROR(VLOOKUP(_xlfn.CONCAT(Table2[[#This Row],[LocationID]],"-",SUM(Table2[[#This Row],[Day of Date]]-1)),Table2[[Lookup]:[checkins]],4,FALSE),0)+Table2[[#This Row],[checkins]]</f>
        <v>0</v>
      </c>
      <c r="H189">
        <f ca="1">IFERROR(VLOOKUP(_xlfn.CONCAT(Table2[[#This Row],[LocationID]],"-",SUM(Table2[[#This Row],[Day of Date]]-2)),Table2[[Lookup]:[checkins]],4,FALSE),0)+Table2[[#This Row],[checkins-1]]</f>
        <v>0</v>
      </c>
      <c r="I189">
        <f ca="1">IFERROR(VLOOKUP(_xlfn.CONCAT(Table2[[#This Row],[LocationID]],"-",SUM(Table2[[#This Row],[Day of Date]]-3)),Table2[[Lookup]:[checkins]],4,FALSE),0)+Table2[[#This Row],[checkins-2]]</f>
        <v>1</v>
      </c>
      <c r="J189">
        <f ca="1">IFERROR(VLOOKUP(_xlfn.CONCAT(Table2[[#This Row],[LocationID]],"-",SUM(Table2[[#This Row],[Day of Date]]-4)),Table2[[Lookup]:[checkins]],4,FALSE),0)+Table2[[#This Row],[checkins-3]]</f>
        <v>2</v>
      </c>
      <c r="K189">
        <f ca="1">IFERROR(VLOOKUP(_xlfn.CONCAT(Table2[[#This Row],[LocationID]],"-",SUM(Table2[[#This Row],[Day of Date]]-5)),Table2[[Lookup]:[checkins]],4,FALSE),0)+Table2[[#This Row],[checkins-4]]</f>
        <v>2</v>
      </c>
      <c r="L189">
        <f ca="1">IFERROR(VLOOKUP(_xlfn.CONCAT(Table2[[#This Row],[LocationID]],"-",SUM(Table2[[#This Row],[Day of Date]]-6)),Table2[[Lookup]:[checkins]],4,FALSE),0)+Table2[[#This Row],[checkins-5]]</f>
        <v>2</v>
      </c>
      <c r="M189">
        <v>1</v>
      </c>
    </row>
    <row r="190" spans="1:15" x14ac:dyDescent="0.25">
      <c r="A190" t="s">
        <v>544</v>
      </c>
      <c r="B190" t="s">
        <v>556</v>
      </c>
      <c r="C190" t="str">
        <f>_xlfn.CONCAT(Table2[[#This Row],[LocationID]],"-",Table2[[#This Row],[Day of Date]])</f>
        <v>30604-43231</v>
      </c>
      <c r="D190">
        <v>30604</v>
      </c>
      <c r="E190" s="1">
        <v>43231</v>
      </c>
      <c r="F190">
        <v>1</v>
      </c>
      <c r="G190">
        <f>IFERROR(VLOOKUP(_xlfn.CONCAT(Table2[[#This Row],[LocationID]],"-",SUM(Table2[[#This Row],[Day of Date]]-1)),Table2[[Lookup]:[checkins]],4,FALSE),0)+Table2[[#This Row],[checkins]]</f>
        <v>1</v>
      </c>
      <c r="H190">
        <f>IFERROR(VLOOKUP(_xlfn.CONCAT(Table2[[#This Row],[LocationID]],"-",SUM(Table2[[#This Row],[Day of Date]]-2)),Table2[[Lookup]:[checkins]],4,FALSE),0)+Table2[[#This Row],[checkins-1]]</f>
        <v>1</v>
      </c>
      <c r="I190">
        <f>IFERROR(VLOOKUP(_xlfn.CONCAT(Table2[[#This Row],[LocationID]],"-",SUM(Table2[[#This Row],[Day of Date]]-3)),Table2[[Lookup]:[checkins]],4,FALSE),0)+Table2[[#This Row],[checkins-2]]</f>
        <v>1</v>
      </c>
      <c r="J190">
        <f>IFERROR(VLOOKUP(_xlfn.CONCAT(Table2[[#This Row],[LocationID]],"-",SUM(Table2[[#This Row],[Day of Date]]-4)),Table2[[Lookup]:[checkins]],4,FALSE),0)+Table2[[#This Row],[checkins-3]]</f>
        <v>1</v>
      </c>
      <c r="K190">
        <f ca="1">IFERROR(VLOOKUP(_xlfn.CONCAT(Table2[[#This Row],[LocationID]],"-",SUM(Table2[[#This Row],[Day of Date]]-5)),Table2[[Lookup]:[checkins]],4,FALSE),0)+Table2[[#This Row],[checkins-4]]</f>
        <v>1</v>
      </c>
      <c r="L190">
        <f ca="1">IFERROR(VLOOKUP(_xlfn.CONCAT(Table2[[#This Row],[LocationID]],"-",SUM(Table2[[#This Row],[Day of Date]]-6)),Table2[[Lookup]:[checkins]],4,FALSE),0)+Table2[[#This Row],[checkins-5]]</f>
        <v>1</v>
      </c>
    </row>
    <row r="191" spans="1:15" x14ac:dyDescent="0.25">
      <c r="A191" t="s">
        <v>544</v>
      </c>
      <c r="B191" t="s">
        <v>556</v>
      </c>
      <c r="C191" t="str">
        <f>_xlfn.CONCAT(Table2[[#This Row],[LocationID]],"-",Table2[[#This Row],[Day of Date]])</f>
        <v>30604-43232</v>
      </c>
      <c r="D191">
        <v>30604</v>
      </c>
      <c r="E191" s="1">
        <v>43232</v>
      </c>
      <c r="F191">
        <v>1</v>
      </c>
      <c r="G191">
        <f>IFERROR(VLOOKUP(_xlfn.CONCAT(Table2[[#This Row],[LocationID]],"-",SUM(Table2[[#This Row],[Day of Date]]-1)),Table2[[Lookup]:[checkins]],4,FALSE),0)+Table2[[#This Row],[checkins]]</f>
        <v>2</v>
      </c>
      <c r="H191">
        <f>IFERROR(VLOOKUP(_xlfn.CONCAT(Table2[[#This Row],[LocationID]],"-",SUM(Table2[[#This Row],[Day of Date]]-2)),Table2[[Lookup]:[checkins]],4,FALSE),0)+Table2[[#This Row],[checkins-1]]</f>
        <v>2</v>
      </c>
      <c r="I191">
        <f>IFERROR(VLOOKUP(_xlfn.CONCAT(Table2[[#This Row],[LocationID]],"-",SUM(Table2[[#This Row],[Day of Date]]-3)),Table2[[Lookup]:[checkins]],4,FALSE),0)+Table2[[#This Row],[checkins-2]]</f>
        <v>2</v>
      </c>
      <c r="J191">
        <f>IFERROR(VLOOKUP(_xlfn.CONCAT(Table2[[#This Row],[LocationID]],"-",SUM(Table2[[#This Row],[Day of Date]]-4)),Table2[[Lookup]:[checkins]],4,FALSE),0)+Table2[[#This Row],[checkins-3]]</f>
        <v>2</v>
      </c>
      <c r="K191">
        <f>IFERROR(VLOOKUP(_xlfn.CONCAT(Table2[[#This Row],[LocationID]],"-",SUM(Table2[[#This Row],[Day of Date]]-5)),Table2[[Lookup]:[checkins]],4,FALSE),0)+Table2[[#This Row],[checkins-4]]</f>
        <v>2</v>
      </c>
      <c r="L191">
        <f ca="1">IFERROR(VLOOKUP(_xlfn.CONCAT(Table2[[#This Row],[LocationID]],"-",SUM(Table2[[#This Row],[Day of Date]]-6)),Table2[[Lookup]:[checkins]],4,FALSE),0)+Table2[[#This Row],[checkins-5]]</f>
        <v>2</v>
      </c>
    </row>
    <row r="192" spans="1:15" x14ac:dyDescent="0.25">
      <c r="A192" t="s">
        <v>544</v>
      </c>
      <c r="B192" t="s">
        <v>556</v>
      </c>
      <c r="C192" t="str">
        <f>_xlfn.CONCAT(Table2[[#This Row],[LocationID]],"-",Table2[[#This Row],[Day of Date]])</f>
        <v>30604-43234</v>
      </c>
      <c r="D192">
        <v>30604</v>
      </c>
      <c r="E192" s="1">
        <v>43234</v>
      </c>
      <c r="F192">
        <v>1</v>
      </c>
      <c r="G192">
        <f>IFERROR(VLOOKUP(_xlfn.CONCAT(Table2[[#This Row],[LocationID]],"-",SUM(Table2[[#This Row],[Day of Date]]-1)),Table2[[Lookup]:[checkins]],4,FALSE),0)+Table2[[#This Row],[checkins]]</f>
        <v>1</v>
      </c>
      <c r="H192">
        <f>IFERROR(VLOOKUP(_xlfn.CONCAT(Table2[[#This Row],[LocationID]],"-",SUM(Table2[[#This Row],[Day of Date]]-2)),Table2[[Lookup]:[checkins]],4,FALSE),0)+Table2[[#This Row],[checkins-1]]</f>
        <v>2</v>
      </c>
      <c r="I192">
        <f>IFERROR(VLOOKUP(_xlfn.CONCAT(Table2[[#This Row],[LocationID]],"-",SUM(Table2[[#This Row],[Day of Date]]-3)),Table2[[Lookup]:[checkins]],4,FALSE),0)+Table2[[#This Row],[checkins-2]]</f>
        <v>3</v>
      </c>
      <c r="J192">
        <f>IFERROR(VLOOKUP(_xlfn.CONCAT(Table2[[#This Row],[LocationID]],"-",SUM(Table2[[#This Row],[Day of Date]]-4)),Table2[[Lookup]:[checkins]],4,FALSE),0)+Table2[[#This Row],[checkins-3]]</f>
        <v>3</v>
      </c>
      <c r="K192">
        <f>IFERROR(VLOOKUP(_xlfn.CONCAT(Table2[[#This Row],[LocationID]],"-",SUM(Table2[[#This Row],[Day of Date]]-5)),Table2[[Lookup]:[checkins]],4,FALSE),0)+Table2[[#This Row],[checkins-4]]</f>
        <v>3</v>
      </c>
      <c r="L192">
        <f>IFERROR(VLOOKUP(_xlfn.CONCAT(Table2[[#This Row],[LocationID]],"-",SUM(Table2[[#This Row],[Day of Date]]-6)),Table2[[Lookup]:[checkins]],4,FALSE),0)+Table2[[#This Row],[checkins-5]]</f>
        <v>3</v>
      </c>
    </row>
    <row r="193" spans="1:15" x14ac:dyDescent="0.25">
      <c r="A193" t="s">
        <v>544</v>
      </c>
      <c r="B193" t="s">
        <v>556</v>
      </c>
      <c r="C193" t="str">
        <f>_xlfn.CONCAT(Table2[[#This Row],[LocationID]],"-",Table2[[#This Row],[Day of Date]])</f>
        <v>30604-43235</v>
      </c>
      <c r="D193">
        <v>30604</v>
      </c>
      <c r="E193" s="1">
        <v>43235</v>
      </c>
      <c r="F193">
        <v>1</v>
      </c>
      <c r="G193">
        <f>IFERROR(VLOOKUP(_xlfn.CONCAT(Table2[[#This Row],[LocationID]],"-",SUM(Table2[[#This Row],[Day of Date]]-1)),Table2[[Lookup]:[checkins]],4,FALSE),0)+Table2[[#This Row],[checkins]]</f>
        <v>2</v>
      </c>
      <c r="H193">
        <f>IFERROR(VLOOKUP(_xlfn.CONCAT(Table2[[#This Row],[LocationID]],"-",SUM(Table2[[#This Row],[Day of Date]]-2)),Table2[[Lookup]:[checkins]],4,FALSE),0)+Table2[[#This Row],[checkins-1]]</f>
        <v>2</v>
      </c>
      <c r="I193">
        <f>IFERROR(VLOOKUP(_xlfn.CONCAT(Table2[[#This Row],[LocationID]],"-",SUM(Table2[[#This Row],[Day of Date]]-3)),Table2[[Lookup]:[checkins]],4,FALSE),0)+Table2[[#This Row],[checkins-2]]</f>
        <v>3</v>
      </c>
      <c r="J193">
        <f>IFERROR(VLOOKUP(_xlfn.CONCAT(Table2[[#This Row],[LocationID]],"-",SUM(Table2[[#This Row],[Day of Date]]-4)),Table2[[Lookup]:[checkins]],4,FALSE),0)+Table2[[#This Row],[checkins-3]]</f>
        <v>4</v>
      </c>
      <c r="K193">
        <f>IFERROR(VLOOKUP(_xlfn.CONCAT(Table2[[#This Row],[LocationID]],"-",SUM(Table2[[#This Row],[Day of Date]]-5)),Table2[[Lookup]:[checkins]],4,FALSE),0)+Table2[[#This Row],[checkins-4]]</f>
        <v>4</v>
      </c>
      <c r="L193">
        <f>IFERROR(VLOOKUP(_xlfn.CONCAT(Table2[[#This Row],[LocationID]],"-",SUM(Table2[[#This Row],[Day of Date]]-6)),Table2[[Lookup]:[checkins]],4,FALSE),0)+Table2[[#This Row],[checkins-5]]</f>
        <v>4</v>
      </c>
    </row>
    <row r="194" spans="1:15" x14ac:dyDescent="0.25">
      <c r="A194" t="s">
        <v>544</v>
      </c>
      <c r="B194" t="s">
        <v>556</v>
      </c>
      <c r="C194" t="str">
        <f>_xlfn.CONCAT(Table2[[#This Row],[LocationID]],"-",Table2[[#This Row],[Day of Date]])</f>
        <v>30604-43236</v>
      </c>
      <c r="D194">
        <v>30604</v>
      </c>
      <c r="E194" s="1">
        <v>43236</v>
      </c>
      <c r="F194">
        <v>1</v>
      </c>
      <c r="G194">
        <f>IFERROR(VLOOKUP(_xlfn.CONCAT(Table2[[#This Row],[LocationID]],"-",SUM(Table2[[#This Row],[Day of Date]]-1)),Table2[[Lookup]:[checkins]],4,FALSE),0)+Table2[[#This Row],[checkins]]</f>
        <v>2</v>
      </c>
      <c r="H194">
        <f>IFERROR(VLOOKUP(_xlfn.CONCAT(Table2[[#This Row],[LocationID]],"-",SUM(Table2[[#This Row],[Day of Date]]-2)),Table2[[Lookup]:[checkins]],4,FALSE),0)+Table2[[#This Row],[checkins-1]]</f>
        <v>3</v>
      </c>
      <c r="I194">
        <f>IFERROR(VLOOKUP(_xlfn.CONCAT(Table2[[#This Row],[LocationID]],"-",SUM(Table2[[#This Row],[Day of Date]]-3)),Table2[[Lookup]:[checkins]],4,FALSE),0)+Table2[[#This Row],[checkins-2]]</f>
        <v>3</v>
      </c>
      <c r="J194">
        <f>IFERROR(VLOOKUP(_xlfn.CONCAT(Table2[[#This Row],[LocationID]],"-",SUM(Table2[[#This Row],[Day of Date]]-4)),Table2[[Lookup]:[checkins]],4,FALSE),0)+Table2[[#This Row],[checkins-3]]</f>
        <v>4</v>
      </c>
      <c r="K194">
        <f>IFERROR(VLOOKUP(_xlfn.CONCAT(Table2[[#This Row],[LocationID]],"-",SUM(Table2[[#This Row],[Day of Date]]-5)),Table2[[Lookup]:[checkins]],4,FALSE),0)+Table2[[#This Row],[checkins-4]]</f>
        <v>5</v>
      </c>
      <c r="L194">
        <f>IFERROR(VLOOKUP(_xlfn.CONCAT(Table2[[#This Row],[LocationID]],"-",SUM(Table2[[#This Row],[Day of Date]]-6)),Table2[[Lookup]:[checkins]],4,FALSE),0)+Table2[[#This Row],[checkins-5]]</f>
        <v>5</v>
      </c>
    </row>
    <row r="195" spans="1:15" x14ac:dyDescent="0.25">
      <c r="A195" t="s">
        <v>544</v>
      </c>
      <c r="B195" t="s">
        <v>556</v>
      </c>
      <c r="C195" t="str">
        <f>_xlfn.CONCAT(Table2[[#This Row],[LocationID]],"-",Table2[[#This Row],[Day of Date]])</f>
        <v>30604-43237</v>
      </c>
      <c r="D195">
        <v>30604</v>
      </c>
      <c r="E195" s="1">
        <v>43237</v>
      </c>
      <c r="F195">
        <v>1</v>
      </c>
      <c r="G195">
        <f>IFERROR(VLOOKUP(_xlfn.CONCAT(Table2[[#This Row],[LocationID]],"-",SUM(Table2[[#This Row],[Day of Date]]-1)),Table2[[Lookup]:[checkins]],4,FALSE),0)+Table2[[#This Row],[checkins]]</f>
        <v>2</v>
      </c>
      <c r="H195">
        <f>IFERROR(VLOOKUP(_xlfn.CONCAT(Table2[[#This Row],[LocationID]],"-",SUM(Table2[[#This Row],[Day of Date]]-2)),Table2[[Lookup]:[checkins]],4,FALSE),0)+Table2[[#This Row],[checkins-1]]</f>
        <v>3</v>
      </c>
      <c r="I195">
        <f>IFERROR(VLOOKUP(_xlfn.CONCAT(Table2[[#This Row],[LocationID]],"-",SUM(Table2[[#This Row],[Day of Date]]-3)),Table2[[Lookup]:[checkins]],4,FALSE),0)+Table2[[#This Row],[checkins-2]]</f>
        <v>4</v>
      </c>
      <c r="J195">
        <f>IFERROR(VLOOKUP(_xlfn.CONCAT(Table2[[#This Row],[LocationID]],"-",SUM(Table2[[#This Row],[Day of Date]]-4)),Table2[[Lookup]:[checkins]],4,FALSE),0)+Table2[[#This Row],[checkins-3]]</f>
        <v>4</v>
      </c>
      <c r="K195">
        <f>IFERROR(VLOOKUP(_xlfn.CONCAT(Table2[[#This Row],[LocationID]],"-",SUM(Table2[[#This Row],[Day of Date]]-5)),Table2[[Lookup]:[checkins]],4,FALSE),0)+Table2[[#This Row],[checkins-4]]</f>
        <v>5</v>
      </c>
      <c r="L195">
        <f>IFERROR(VLOOKUP(_xlfn.CONCAT(Table2[[#This Row],[LocationID]],"-",SUM(Table2[[#This Row],[Day of Date]]-6)),Table2[[Lookup]:[checkins]],4,FALSE),0)+Table2[[#This Row],[checkins-5]]</f>
        <v>6</v>
      </c>
    </row>
    <row r="196" spans="1:15" x14ac:dyDescent="0.25">
      <c r="A196" t="s">
        <v>544</v>
      </c>
      <c r="B196" t="s">
        <v>556</v>
      </c>
      <c r="C196" t="str">
        <f>_xlfn.CONCAT(Table2[[#This Row],[LocationID]],"-",Table2[[#This Row],[Day of Date]])</f>
        <v>30604-43242</v>
      </c>
      <c r="D196">
        <v>30604</v>
      </c>
      <c r="E196" s="1">
        <v>43242</v>
      </c>
      <c r="F196">
        <v>1</v>
      </c>
      <c r="G196">
        <f>IFERROR(VLOOKUP(_xlfn.CONCAT(Table2[[#This Row],[LocationID]],"-",SUM(Table2[[#This Row],[Day of Date]]-1)),Table2[[Lookup]:[checkins]],4,FALSE),0)+Table2[[#This Row],[checkins]]</f>
        <v>1</v>
      </c>
      <c r="H196">
        <f>IFERROR(VLOOKUP(_xlfn.CONCAT(Table2[[#This Row],[LocationID]],"-",SUM(Table2[[#This Row],[Day of Date]]-2)),Table2[[Lookup]:[checkins]],4,FALSE),0)+Table2[[#This Row],[checkins-1]]</f>
        <v>1</v>
      </c>
      <c r="I196">
        <f>IFERROR(VLOOKUP(_xlfn.CONCAT(Table2[[#This Row],[LocationID]],"-",SUM(Table2[[#This Row],[Day of Date]]-3)),Table2[[Lookup]:[checkins]],4,FALSE),0)+Table2[[#This Row],[checkins-2]]</f>
        <v>1</v>
      </c>
      <c r="J196">
        <f>IFERROR(VLOOKUP(_xlfn.CONCAT(Table2[[#This Row],[LocationID]],"-",SUM(Table2[[#This Row],[Day of Date]]-4)),Table2[[Lookup]:[checkins]],4,FALSE),0)+Table2[[#This Row],[checkins-3]]</f>
        <v>1</v>
      </c>
      <c r="K196">
        <f>IFERROR(VLOOKUP(_xlfn.CONCAT(Table2[[#This Row],[LocationID]],"-",SUM(Table2[[#This Row],[Day of Date]]-5)),Table2[[Lookup]:[checkins]],4,FALSE),0)+Table2[[#This Row],[checkins-4]]</f>
        <v>2</v>
      </c>
      <c r="L196">
        <f>IFERROR(VLOOKUP(_xlfn.CONCAT(Table2[[#This Row],[LocationID]],"-",SUM(Table2[[#This Row],[Day of Date]]-6)),Table2[[Lookup]:[checkins]],4,FALSE),0)+Table2[[#This Row],[checkins-5]]</f>
        <v>3</v>
      </c>
    </row>
    <row r="197" spans="1:15" x14ac:dyDescent="0.25">
      <c r="A197" t="s">
        <v>544</v>
      </c>
      <c r="B197" t="s">
        <v>556</v>
      </c>
      <c r="C197" t="str">
        <f>_xlfn.CONCAT(Table2[[#This Row],[LocationID]],"-",Table2[[#This Row],[Day of Date]])</f>
        <v>30604-43244</v>
      </c>
      <c r="D197">
        <v>30604</v>
      </c>
      <c r="E197" s="1">
        <v>43244</v>
      </c>
      <c r="F197">
        <v>1</v>
      </c>
      <c r="G197">
        <f>IFERROR(VLOOKUP(_xlfn.CONCAT(Table2[[#This Row],[LocationID]],"-",SUM(Table2[[#This Row],[Day of Date]]-1)),Table2[[Lookup]:[checkins]],4,FALSE),0)+Table2[[#This Row],[checkins]]</f>
        <v>1</v>
      </c>
      <c r="H197">
        <f>IFERROR(VLOOKUP(_xlfn.CONCAT(Table2[[#This Row],[LocationID]],"-",SUM(Table2[[#This Row],[Day of Date]]-2)),Table2[[Lookup]:[checkins]],4,FALSE),0)+Table2[[#This Row],[checkins-1]]</f>
        <v>2</v>
      </c>
      <c r="I197">
        <f>IFERROR(VLOOKUP(_xlfn.CONCAT(Table2[[#This Row],[LocationID]],"-",SUM(Table2[[#This Row],[Day of Date]]-3)),Table2[[Lookup]:[checkins]],4,FALSE),0)+Table2[[#This Row],[checkins-2]]</f>
        <v>2</v>
      </c>
      <c r="J197">
        <f>IFERROR(VLOOKUP(_xlfn.CONCAT(Table2[[#This Row],[LocationID]],"-",SUM(Table2[[#This Row],[Day of Date]]-4)),Table2[[Lookup]:[checkins]],4,FALSE),0)+Table2[[#This Row],[checkins-3]]</f>
        <v>2</v>
      </c>
      <c r="K197">
        <f>IFERROR(VLOOKUP(_xlfn.CONCAT(Table2[[#This Row],[LocationID]],"-",SUM(Table2[[#This Row],[Day of Date]]-5)),Table2[[Lookup]:[checkins]],4,FALSE),0)+Table2[[#This Row],[checkins-4]]</f>
        <v>2</v>
      </c>
      <c r="L197">
        <f>IFERROR(VLOOKUP(_xlfn.CONCAT(Table2[[#This Row],[LocationID]],"-",SUM(Table2[[#This Row],[Day of Date]]-6)),Table2[[Lookup]:[checkins]],4,FALSE),0)+Table2[[#This Row],[checkins-5]]</f>
        <v>2</v>
      </c>
    </row>
    <row r="198" spans="1:15" x14ac:dyDescent="0.25">
      <c r="A198" t="s">
        <v>544</v>
      </c>
      <c r="B198" t="s">
        <v>556</v>
      </c>
      <c r="C198" t="str">
        <f>_xlfn.CONCAT(Table2[[#This Row],[LocationID]],"-",Table2[[#This Row],[Day of Date]])</f>
        <v>30604-43249</v>
      </c>
      <c r="D198">
        <v>30604</v>
      </c>
      <c r="E198" s="1">
        <v>43249</v>
      </c>
      <c r="F198">
        <v>1</v>
      </c>
      <c r="G198">
        <f>IFERROR(VLOOKUP(_xlfn.CONCAT(Table2[[#This Row],[LocationID]],"-",SUM(Table2[[#This Row],[Day of Date]]-1)),Table2[[Lookup]:[checkins]],4,FALSE),0)+Table2[[#This Row],[checkins]]</f>
        <v>1</v>
      </c>
      <c r="H198">
        <f>IFERROR(VLOOKUP(_xlfn.CONCAT(Table2[[#This Row],[LocationID]],"-",SUM(Table2[[#This Row],[Day of Date]]-2)),Table2[[Lookup]:[checkins]],4,FALSE),0)+Table2[[#This Row],[checkins-1]]</f>
        <v>1</v>
      </c>
      <c r="I198">
        <f>IFERROR(VLOOKUP(_xlfn.CONCAT(Table2[[#This Row],[LocationID]],"-",SUM(Table2[[#This Row],[Day of Date]]-3)),Table2[[Lookup]:[checkins]],4,FALSE),0)+Table2[[#This Row],[checkins-2]]</f>
        <v>1</v>
      </c>
      <c r="J198">
        <f>IFERROR(VLOOKUP(_xlfn.CONCAT(Table2[[#This Row],[LocationID]],"-",SUM(Table2[[#This Row],[Day of Date]]-4)),Table2[[Lookup]:[checkins]],4,FALSE),0)+Table2[[#This Row],[checkins-3]]</f>
        <v>1</v>
      </c>
      <c r="K198">
        <f>IFERROR(VLOOKUP(_xlfn.CONCAT(Table2[[#This Row],[LocationID]],"-",SUM(Table2[[#This Row],[Day of Date]]-5)),Table2[[Lookup]:[checkins]],4,FALSE),0)+Table2[[#This Row],[checkins-4]]</f>
        <v>2</v>
      </c>
      <c r="L198">
        <f>IFERROR(VLOOKUP(_xlfn.CONCAT(Table2[[#This Row],[LocationID]],"-",SUM(Table2[[#This Row],[Day of Date]]-6)),Table2[[Lookup]:[checkins]],4,FALSE),0)+Table2[[#This Row],[checkins-5]]</f>
        <v>2</v>
      </c>
    </row>
    <row r="199" spans="1:15" x14ac:dyDescent="0.25">
      <c r="A199" t="s">
        <v>544</v>
      </c>
      <c r="B199" t="s">
        <v>556</v>
      </c>
      <c r="C199" t="str">
        <f>_xlfn.CONCAT(Table2[[#This Row],[LocationID]],"-",Table2[[#This Row],[Day of Date]])</f>
        <v>30604-43250</v>
      </c>
      <c r="D199">
        <v>30604</v>
      </c>
      <c r="E199" s="1">
        <v>43250</v>
      </c>
      <c r="F199">
        <v>1</v>
      </c>
      <c r="G199">
        <f>IFERROR(VLOOKUP(_xlfn.CONCAT(Table2[[#This Row],[LocationID]],"-",SUM(Table2[[#This Row],[Day of Date]]-1)),Table2[[Lookup]:[checkins]],4,FALSE),0)+Table2[[#This Row],[checkins]]</f>
        <v>2</v>
      </c>
      <c r="H199">
        <f>IFERROR(VLOOKUP(_xlfn.CONCAT(Table2[[#This Row],[LocationID]],"-",SUM(Table2[[#This Row],[Day of Date]]-2)),Table2[[Lookup]:[checkins]],4,FALSE),0)+Table2[[#This Row],[checkins-1]]</f>
        <v>2</v>
      </c>
      <c r="I199">
        <f>IFERROR(VLOOKUP(_xlfn.CONCAT(Table2[[#This Row],[LocationID]],"-",SUM(Table2[[#This Row],[Day of Date]]-3)),Table2[[Lookup]:[checkins]],4,FALSE),0)+Table2[[#This Row],[checkins-2]]</f>
        <v>2</v>
      </c>
      <c r="J199">
        <f>IFERROR(VLOOKUP(_xlfn.CONCAT(Table2[[#This Row],[LocationID]],"-",SUM(Table2[[#This Row],[Day of Date]]-4)),Table2[[Lookup]:[checkins]],4,FALSE),0)+Table2[[#This Row],[checkins-3]]</f>
        <v>2</v>
      </c>
      <c r="K199">
        <f>IFERROR(VLOOKUP(_xlfn.CONCAT(Table2[[#This Row],[LocationID]],"-",SUM(Table2[[#This Row],[Day of Date]]-5)),Table2[[Lookup]:[checkins]],4,FALSE),0)+Table2[[#This Row],[checkins-4]]</f>
        <v>2</v>
      </c>
      <c r="L199">
        <f>IFERROR(VLOOKUP(_xlfn.CONCAT(Table2[[#This Row],[LocationID]],"-",SUM(Table2[[#This Row],[Day of Date]]-6)),Table2[[Lookup]:[checkins]],4,FALSE),0)+Table2[[#This Row],[checkins-5]]</f>
        <v>3</v>
      </c>
    </row>
    <row r="200" spans="1:15" x14ac:dyDescent="0.25">
      <c r="A200" t="s">
        <v>544</v>
      </c>
      <c r="B200" t="s">
        <v>556</v>
      </c>
      <c r="C200" t="str">
        <f>_xlfn.CONCAT(Table2[[#This Row],[LocationID]],"-",Table2[[#This Row],[Day of Date]])</f>
        <v>30604-43251</v>
      </c>
      <c r="D200">
        <v>30604</v>
      </c>
      <c r="E200" s="1">
        <v>43251</v>
      </c>
      <c r="F200">
        <v>1</v>
      </c>
      <c r="G200">
        <f>IFERROR(VLOOKUP(_xlfn.CONCAT(Table2[[#This Row],[LocationID]],"-",SUM(Table2[[#This Row],[Day of Date]]-1)),Table2[[Lookup]:[checkins]],4,FALSE),0)+Table2[[#This Row],[checkins]]</f>
        <v>2</v>
      </c>
      <c r="H200">
        <f>IFERROR(VLOOKUP(_xlfn.CONCAT(Table2[[#This Row],[LocationID]],"-",SUM(Table2[[#This Row],[Day of Date]]-2)),Table2[[Lookup]:[checkins]],4,FALSE),0)+Table2[[#This Row],[checkins-1]]</f>
        <v>3</v>
      </c>
      <c r="I200">
        <f>IFERROR(VLOOKUP(_xlfn.CONCAT(Table2[[#This Row],[LocationID]],"-",SUM(Table2[[#This Row],[Day of Date]]-3)),Table2[[Lookup]:[checkins]],4,FALSE),0)+Table2[[#This Row],[checkins-2]]</f>
        <v>3</v>
      </c>
      <c r="J200">
        <f>IFERROR(VLOOKUP(_xlfn.CONCAT(Table2[[#This Row],[LocationID]],"-",SUM(Table2[[#This Row],[Day of Date]]-4)),Table2[[Lookup]:[checkins]],4,FALSE),0)+Table2[[#This Row],[checkins-3]]</f>
        <v>3</v>
      </c>
      <c r="K200">
        <f>IFERROR(VLOOKUP(_xlfn.CONCAT(Table2[[#This Row],[LocationID]],"-",SUM(Table2[[#This Row],[Day of Date]]-5)),Table2[[Lookup]:[checkins]],4,FALSE),0)+Table2[[#This Row],[checkins-4]]</f>
        <v>3</v>
      </c>
      <c r="L200">
        <f>IFERROR(VLOOKUP(_xlfn.CONCAT(Table2[[#This Row],[LocationID]],"-",SUM(Table2[[#This Row],[Day of Date]]-6)),Table2[[Lookup]:[checkins]],4,FALSE),0)+Table2[[#This Row],[checkins-5]]</f>
        <v>3</v>
      </c>
    </row>
    <row r="201" spans="1:15" x14ac:dyDescent="0.25">
      <c r="A201" t="s">
        <v>544</v>
      </c>
      <c r="B201" t="s">
        <v>556</v>
      </c>
      <c r="C201" t="str">
        <f>_xlfn.CONCAT(Table2[[#This Row],[LocationID]],"-",Table2[[#This Row],[Day of Date]])</f>
        <v>30621-42870</v>
      </c>
      <c r="D201">
        <v>30621</v>
      </c>
      <c r="E201" s="1">
        <v>42870</v>
      </c>
      <c r="F201">
        <v>1</v>
      </c>
      <c r="G201">
        <f>IFERROR(VLOOKUP(_xlfn.CONCAT(Table2[[#This Row],[LocationID]],"-",SUM(Table2[[#This Row],[Day of Date]]-1)),Table2[[Lookup]:[checkins]],4,FALSE),0)+Table2[[#This Row],[checkins]]</f>
        <v>1</v>
      </c>
      <c r="H201">
        <f>IFERROR(VLOOKUP(_xlfn.CONCAT(Table2[[#This Row],[LocationID]],"-",SUM(Table2[[#This Row],[Day of Date]]-2)),Table2[[Lookup]:[checkins]],4,FALSE),0)+Table2[[#This Row],[checkins-1]]</f>
        <v>1</v>
      </c>
      <c r="I201">
        <f>IFERROR(VLOOKUP(_xlfn.CONCAT(Table2[[#This Row],[LocationID]],"-",SUM(Table2[[#This Row],[Day of Date]]-3)),Table2[[Lookup]:[checkins]],4,FALSE),0)+Table2[[#This Row],[checkins-2]]</f>
        <v>1</v>
      </c>
      <c r="J201">
        <f>IFERROR(VLOOKUP(_xlfn.CONCAT(Table2[[#This Row],[LocationID]],"-",SUM(Table2[[#This Row],[Day of Date]]-4)),Table2[[Lookup]:[checkins]],4,FALSE),0)+Table2[[#This Row],[checkins-3]]</f>
        <v>1</v>
      </c>
      <c r="K201">
        <f>IFERROR(VLOOKUP(_xlfn.CONCAT(Table2[[#This Row],[LocationID]],"-",SUM(Table2[[#This Row],[Day of Date]]-5)),Table2[[Lookup]:[checkins]],4,FALSE),0)+Table2[[#This Row],[checkins-4]]</f>
        <v>1</v>
      </c>
      <c r="L201">
        <f>IFERROR(VLOOKUP(_xlfn.CONCAT(Table2[[#This Row],[LocationID]],"-",SUM(Table2[[#This Row],[Day of Date]]-6)),Table2[[Lookup]:[checkins]],4,FALSE),0)+Table2[[#This Row],[checkins-5]]</f>
        <v>1</v>
      </c>
      <c r="N201">
        <v>2</v>
      </c>
    </row>
    <row r="202" spans="1:15" x14ac:dyDescent="0.25">
      <c r="A202" t="s">
        <v>544</v>
      </c>
      <c r="B202" t="s">
        <v>556</v>
      </c>
      <c r="C202" t="str">
        <f>_xlfn.CONCAT(Table2[[#This Row],[LocationID]],"-",Table2[[#This Row],[Day of Date]])</f>
        <v>30621-43226</v>
      </c>
      <c r="D202">
        <v>30621</v>
      </c>
      <c r="E202" s="1">
        <v>43226</v>
      </c>
      <c r="F202">
        <v>1</v>
      </c>
      <c r="G202">
        <f>IFERROR(VLOOKUP(_xlfn.CONCAT(Table2[[#This Row],[LocationID]],"-",SUM(Table2[[#This Row],[Day of Date]]-1)),Table2[[Lookup]:[checkins]],4,FALSE),0)+Table2[[#This Row],[checkins]]</f>
        <v>1</v>
      </c>
      <c r="H202">
        <f>IFERROR(VLOOKUP(_xlfn.CONCAT(Table2[[#This Row],[LocationID]],"-",SUM(Table2[[#This Row],[Day of Date]]-2)),Table2[[Lookup]:[checkins]],4,FALSE),0)+Table2[[#This Row],[checkins-1]]</f>
        <v>1</v>
      </c>
      <c r="I202">
        <f>IFERROR(VLOOKUP(_xlfn.CONCAT(Table2[[#This Row],[LocationID]],"-",SUM(Table2[[#This Row],[Day of Date]]-3)),Table2[[Lookup]:[checkins]],4,FALSE),0)+Table2[[#This Row],[checkins-2]]</f>
        <v>1</v>
      </c>
      <c r="J202">
        <f>IFERROR(VLOOKUP(_xlfn.CONCAT(Table2[[#This Row],[LocationID]],"-",SUM(Table2[[#This Row],[Day of Date]]-4)),Table2[[Lookup]:[checkins]],4,FALSE),0)+Table2[[#This Row],[checkins-3]]</f>
        <v>1</v>
      </c>
      <c r="K202">
        <f>IFERROR(VLOOKUP(_xlfn.CONCAT(Table2[[#This Row],[LocationID]],"-",SUM(Table2[[#This Row],[Day of Date]]-5)),Table2[[Lookup]:[checkins]],4,FALSE),0)+Table2[[#This Row],[checkins-4]]</f>
        <v>1</v>
      </c>
      <c r="L202">
        <f>IFERROR(VLOOKUP(_xlfn.CONCAT(Table2[[#This Row],[LocationID]],"-",SUM(Table2[[#This Row],[Day of Date]]-6)),Table2[[Lookup]:[checkins]],4,FALSE),0)+Table2[[#This Row],[checkins-5]]</f>
        <v>1</v>
      </c>
      <c r="N202">
        <v>1</v>
      </c>
    </row>
    <row r="203" spans="1:15" x14ac:dyDescent="0.25">
      <c r="A203" t="s">
        <v>544</v>
      </c>
      <c r="B203" t="s">
        <v>556</v>
      </c>
      <c r="C203" t="str">
        <f>_xlfn.CONCAT(Table2[[#This Row],[LocationID]],"-",Table2[[#This Row],[Day of Date]])</f>
        <v>30621-43250</v>
      </c>
      <c r="D203">
        <v>30621</v>
      </c>
      <c r="E203" s="1">
        <v>43250</v>
      </c>
      <c r="F203">
        <v>1</v>
      </c>
      <c r="G203">
        <f>IFERROR(VLOOKUP(_xlfn.CONCAT(Table2[[#This Row],[LocationID]],"-",SUM(Table2[[#This Row],[Day of Date]]-1)),Table2[[Lookup]:[checkins]],4,FALSE),0)+Table2[[#This Row],[checkins]]</f>
        <v>1</v>
      </c>
      <c r="H203">
        <f>IFERROR(VLOOKUP(_xlfn.CONCAT(Table2[[#This Row],[LocationID]],"-",SUM(Table2[[#This Row],[Day of Date]]-2)),Table2[[Lookup]:[checkins]],4,FALSE),0)+Table2[[#This Row],[checkins-1]]</f>
        <v>1</v>
      </c>
      <c r="I203">
        <f>IFERROR(VLOOKUP(_xlfn.CONCAT(Table2[[#This Row],[LocationID]],"-",SUM(Table2[[#This Row],[Day of Date]]-3)),Table2[[Lookup]:[checkins]],4,FALSE),0)+Table2[[#This Row],[checkins-2]]</f>
        <v>1</v>
      </c>
      <c r="J203">
        <f>IFERROR(VLOOKUP(_xlfn.CONCAT(Table2[[#This Row],[LocationID]],"-",SUM(Table2[[#This Row],[Day of Date]]-4)),Table2[[Lookup]:[checkins]],4,FALSE),0)+Table2[[#This Row],[checkins-3]]</f>
        <v>1</v>
      </c>
      <c r="K203">
        <f>IFERROR(VLOOKUP(_xlfn.CONCAT(Table2[[#This Row],[LocationID]],"-",SUM(Table2[[#This Row],[Day of Date]]-5)),Table2[[Lookup]:[checkins]],4,FALSE),0)+Table2[[#This Row],[checkins-4]]</f>
        <v>1</v>
      </c>
      <c r="L203">
        <f>IFERROR(VLOOKUP(_xlfn.CONCAT(Table2[[#This Row],[LocationID]],"-",SUM(Table2[[#This Row],[Day of Date]]-6)),Table2[[Lookup]:[checkins]],4,FALSE),0)+Table2[[#This Row],[checkins-5]]</f>
        <v>1</v>
      </c>
    </row>
    <row r="204" spans="1:15" x14ac:dyDescent="0.25">
      <c r="A204" t="s">
        <v>544</v>
      </c>
      <c r="B204" t="s">
        <v>557</v>
      </c>
      <c r="C204" t="str">
        <f>_xlfn.CONCAT(Table2[[#This Row],[LocationID]],"-",Table2[[#This Row],[Day of Date]])</f>
        <v>30371-42878</v>
      </c>
      <c r="D204">
        <v>30371</v>
      </c>
      <c r="E204" s="1">
        <v>42878</v>
      </c>
      <c r="F204">
        <v>1</v>
      </c>
      <c r="G204">
        <f>IFERROR(VLOOKUP(_xlfn.CONCAT(Table2[[#This Row],[LocationID]],"-",SUM(Table2[[#This Row],[Day of Date]]-1)),Table2[[Lookup]:[checkins]],4,FALSE),0)+Table2[[#This Row],[checkins]]</f>
        <v>1</v>
      </c>
      <c r="H204">
        <f>IFERROR(VLOOKUP(_xlfn.CONCAT(Table2[[#This Row],[LocationID]],"-",SUM(Table2[[#This Row],[Day of Date]]-2)),Table2[[Lookup]:[checkins]],4,FALSE),0)+Table2[[#This Row],[checkins-1]]</f>
        <v>1</v>
      </c>
      <c r="I204">
        <f>IFERROR(VLOOKUP(_xlfn.CONCAT(Table2[[#This Row],[LocationID]],"-",SUM(Table2[[#This Row],[Day of Date]]-3)),Table2[[Lookup]:[checkins]],4,FALSE),0)+Table2[[#This Row],[checkins-2]]</f>
        <v>1</v>
      </c>
      <c r="J204">
        <f>IFERROR(VLOOKUP(_xlfn.CONCAT(Table2[[#This Row],[LocationID]],"-",SUM(Table2[[#This Row],[Day of Date]]-4)),Table2[[Lookup]:[checkins]],4,FALSE),0)+Table2[[#This Row],[checkins-3]]</f>
        <v>1</v>
      </c>
      <c r="K204">
        <f>IFERROR(VLOOKUP(_xlfn.CONCAT(Table2[[#This Row],[LocationID]],"-",SUM(Table2[[#This Row],[Day of Date]]-5)),Table2[[Lookup]:[checkins]],4,FALSE),0)+Table2[[#This Row],[checkins-4]]</f>
        <v>1</v>
      </c>
      <c r="L204">
        <f>IFERROR(VLOOKUP(_xlfn.CONCAT(Table2[[#This Row],[LocationID]],"-",SUM(Table2[[#This Row],[Day of Date]]-6)),Table2[[Lookup]:[checkins]],4,FALSE),0)+Table2[[#This Row],[checkins-5]]</f>
        <v>1</v>
      </c>
      <c r="N204">
        <v>7</v>
      </c>
      <c r="O204">
        <v>3</v>
      </c>
    </row>
    <row r="205" spans="1:15" x14ac:dyDescent="0.25">
      <c r="A205" t="s">
        <v>544</v>
      </c>
      <c r="B205" t="s">
        <v>557</v>
      </c>
      <c r="C205" t="str">
        <f>_xlfn.CONCAT(Table2[[#This Row],[LocationID]],"-",Table2[[#This Row],[Day of Date]])</f>
        <v>30371-43229</v>
      </c>
      <c r="D205">
        <v>30371</v>
      </c>
      <c r="E205" s="1">
        <v>43229</v>
      </c>
      <c r="F205">
        <v>1</v>
      </c>
      <c r="G205">
        <f>IFERROR(VLOOKUP(_xlfn.CONCAT(Table2[[#This Row],[LocationID]],"-",SUM(Table2[[#This Row],[Day of Date]]-1)),Table2[[Lookup]:[checkins]],4,FALSE),0)+Table2[[#This Row],[checkins]]</f>
        <v>1</v>
      </c>
      <c r="H205">
        <f>IFERROR(VLOOKUP(_xlfn.CONCAT(Table2[[#This Row],[LocationID]],"-",SUM(Table2[[#This Row],[Day of Date]]-2)),Table2[[Lookup]:[checkins]],4,FALSE),0)+Table2[[#This Row],[checkins-1]]</f>
        <v>1</v>
      </c>
      <c r="I205">
        <f>IFERROR(VLOOKUP(_xlfn.CONCAT(Table2[[#This Row],[LocationID]],"-",SUM(Table2[[#This Row],[Day of Date]]-3)),Table2[[Lookup]:[checkins]],4,FALSE),0)+Table2[[#This Row],[checkins-2]]</f>
        <v>1</v>
      </c>
      <c r="J205">
        <f>IFERROR(VLOOKUP(_xlfn.CONCAT(Table2[[#This Row],[LocationID]],"-",SUM(Table2[[#This Row],[Day of Date]]-4)),Table2[[Lookup]:[checkins]],4,FALSE),0)+Table2[[#This Row],[checkins-3]]</f>
        <v>1</v>
      </c>
      <c r="K205">
        <f>IFERROR(VLOOKUP(_xlfn.CONCAT(Table2[[#This Row],[LocationID]],"-",SUM(Table2[[#This Row],[Day of Date]]-5)),Table2[[Lookup]:[checkins]],4,FALSE),0)+Table2[[#This Row],[checkins-4]]</f>
        <v>1</v>
      </c>
      <c r="L205">
        <f>IFERROR(VLOOKUP(_xlfn.CONCAT(Table2[[#This Row],[LocationID]],"-",SUM(Table2[[#This Row],[Day of Date]]-6)),Table2[[Lookup]:[checkins]],4,FALSE),0)+Table2[[#This Row],[checkins-5]]</f>
        <v>1</v>
      </c>
      <c r="N205">
        <v>3</v>
      </c>
      <c r="O205">
        <v>1</v>
      </c>
    </row>
    <row r="206" spans="1:15" x14ac:dyDescent="0.25">
      <c r="A206" t="s">
        <v>544</v>
      </c>
      <c r="B206" t="s">
        <v>557</v>
      </c>
      <c r="C206" t="str">
        <f>_xlfn.CONCAT(Table2[[#This Row],[LocationID]],"-",Table2[[#This Row],[Day of Date]])</f>
        <v>30373-42878</v>
      </c>
      <c r="D206">
        <v>30373</v>
      </c>
      <c r="E206" s="1">
        <v>42878</v>
      </c>
      <c r="F206">
        <v>1</v>
      </c>
      <c r="G206">
        <f>IFERROR(VLOOKUP(_xlfn.CONCAT(Table2[[#This Row],[LocationID]],"-",SUM(Table2[[#This Row],[Day of Date]]-1)),Table2[[Lookup]:[checkins]],4,FALSE),0)+Table2[[#This Row],[checkins]]</f>
        <v>1</v>
      </c>
      <c r="H206">
        <f>IFERROR(VLOOKUP(_xlfn.CONCAT(Table2[[#This Row],[LocationID]],"-",SUM(Table2[[#This Row],[Day of Date]]-2)),Table2[[Lookup]:[checkins]],4,FALSE),0)+Table2[[#This Row],[checkins-1]]</f>
        <v>1</v>
      </c>
      <c r="I206">
        <f>IFERROR(VLOOKUP(_xlfn.CONCAT(Table2[[#This Row],[LocationID]],"-",SUM(Table2[[#This Row],[Day of Date]]-3)),Table2[[Lookup]:[checkins]],4,FALSE),0)+Table2[[#This Row],[checkins-2]]</f>
        <v>1</v>
      </c>
      <c r="J206">
        <f>IFERROR(VLOOKUP(_xlfn.CONCAT(Table2[[#This Row],[LocationID]],"-",SUM(Table2[[#This Row],[Day of Date]]-4)),Table2[[Lookup]:[checkins]],4,FALSE),0)+Table2[[#This Row],[checkins-3]]</f>
        <v>1</v>
      </c>
      <c r="K206">
        <f>IFERROR(VLOOKUP(_xlfn.CONCAT(Table2[[#This Row],[LocationID]],"-",SUM(Table2[[#This Row],[Day of Date]]-5)),Table2[[Lookup]:[checkins]],4,FALSE),0)+Table2[[#This Row],[checkins-4]]</f>
        <v>1</v>
      </c>
      <c r="L206">
        <f>IFERROR(VLOOKUP(_xlfn.CONCAT(Table2[[#This Row],[LocationID]],"-",SUM(Table2[[#This Row],[Day of Date]]-6)),Table2[[Lookup]:[checkins]],4,FALSE),0)+Table2[[#This Row],[checkins-5]]</f>
        <v>1</v>
      </c>
      <c r="N206">
        <v>2</v>
      </c>
    </row>
    <row r="207" spans="1:15" x14ac:dyDescent="0.25">
      <c r="A207" t="s">
        <v>544</v>
      </c>
      <c r="B207" t="s">
        <v>557</v>
      </c>
      <c r="C207" t="str">
        <f>_xlfn.CONCAT(Table2[[#This Row],[LocationID]],"-",Table2[[#This Row],[Day of Date]])</f>
        <v>30373-43229</v>
      </c>
      <c r="D207">
        <v>30373</v>
      </c>
      <c r="E207" s="1">
        <v>43229</v>
      </c>
      <c r="F207">
        <v>1</v>
      </c>
      <c r="G207">
        <f>IFERROR(VLOOKUP(_xlfn.CONCAT(Table2[[#This Row],[LocationID]],"-",SUM(Table2[[#This Row],[Day of Date]]-1)),Table2[[Lookup]:[checkins]],4,FALSE),0)+Table2[[#This Row],[checkins]]</f>
        <v>1</v>
      </c>
      <c r="H207">
        <f>IFERROR(VLOOKUP(_xlfn.CONCAT(Table2[[#This Row],[LocationID]],"-",SUM(Table2[[#This Row],[Day of Date]]-2)),Table2[[Lookup]:[checkins]],4,FALSE),0)+Table2[[#This Row],[checkins-1]]</f>
        <v>1</v>
      </c>
      <c r="I207">
        <f>IFERROR(VLOOKUP(_xlfn.CONCAT(Table2[[#This Row],[LocationID]],"-",SUM(Table2[[#This Row],[Day of Date]]-3)),Table2[[Lookup]:[checkins]],4,FALSE),0)+Table2[[#This Row],[checkins-2]]</f>
        <v>1</v>
      </c>
      <c r="J207">
        <f>IFERROR(VLOOKUP(_xlfn.CONCAT(Table2[[#This Row],[LocationID]],"-",SUM(Table2[[#This Row],[Day of Date]]-4)),Table2[[Lookup]:[checkins]],4,FALSE),0)+Table2[[#This Row],[checkins-3]]</f>
        <v>1</v>
      </c>
      <c r="K207">
        <f>IFERROR(VLOOKUP(_xlfn.CONCAT(Table2[[#This Row],[LocationID]],"-",SUM(Table2[[#This Row],[Day of Date]]-5)),Table2[[Lookup]:[checkins]],4,FALSE),0)+Table2[[#This Row],[checkins-4]]</f>
        <v>1</v>
      </c>
      <c r="L207">
        <f>IFERROR(VLOOKUP(_xlfn.CONCAT(Table2[[#This Row],[LocationID]],"-",SUM(Table2[[#This Row],[Day of Date]]-6)),Table2[[Lookup]:[checkins]],4,FALSE),0)+Table2[[#This Row],[checkins-5]]</f>
        <v>1</v>
      </c>
      <c r="N207">
        <v>1</v>
      </c>
      <c r="O207">
        <v>1</v>
      </c>
    </row>
    <row r="208" spans="1:15" x14ac:dyDescent="0.25">
      <c r="A208" t="s">
        <v>544</v>
      </c>
      <c r="B208" t="s">
        <v>557</v>
      </c>
      <c r="C208" t="str">
        <f>_xlfn.CONCAT(Table2[[#This Row],[LocationID]],"-",Table2[[#This Row],[Day of Date]])</f>
        <v>30377-42880</v>
      </c>
      <c r="D208">
        <v>30377</v>
      </c>
      <c r="E208" s="1">
        <v>42880</v>
      </c>
      <c r="F208">
        <v>1</v>
      </c>
      <c r="G208">
        <f>IFERROR(VLOOKUP(_xlfn.CONCAT(Table2[[#This Row],[LocationID]],"-",SUM(Table2[[#This Row],[Day of Date]]-1)),Table2[[Lookup]:[checkins]],4,FALSE),0)+Table2[[#This Row],[checkins]]</f>
        <v>1</v>
      </c>
      <c r="H208">
        <f>IFERROR(VLOOKUP(_xlfn.CONCAT(Table2[[#This Row],[LocationID]],"-",SUM(Table2[[#This Row],[Day of Date]]-2)),Table2[[Lookup]:[checkins]],4,FALSE),0)+Table2[[#This Row],[checkins-1]]</f>
        <v>1</v>
      </c>
      <c r="I208">
        <f>IFERROR(VLOOKUP(_xlfn.CONCAT(Table2[[#This Row],[LocationID]],"-",SUM(Table2[[#This Row],[Day of Date]]-3)),Table2[[Lookup]:[checkins]],4,FALSE),0)+Table2[[#This Row],[checkins-2]]</f>
        <v>1</v>
      </c>
      <c r="J208">
        <f>IFERROR(VLOOKUP(_xlfn.CONCAT(Table2[[#This Row],[LocationID]],"-",SUM(Table2[[#This Row],[Day of Date]]-4)),Table2[[Lookup]:[checkins]],4,FALSE),0)+Table2[[#This Row],[checkins-3]]</f>
        <v>1</v>
      </c>
      <c r="K208">
        <f>IFERROR(VLOOKUP(_xlfn.CONCAT(Table2[[#This Row],[LocationID]],"-",SUM(Table2[[#This Row],[Day of Date]]-5)),Table2[[Lookup]:[checkins]],4,FALSE),0)+Table2[[#This Row],[checkins-4]]</f>
        <v>1</v>
      </c>
      <c r="L208">
        <f>IFERROR(VLOOKUP(_xlfn.CONCAT(Table2[[#This Row],[LocationID]],"-",SUM(Table2[[#This Row],[Day of Date]]-6)),Table2[[Lookup]:[checkins]],4,FALSE),0)+Table2[[#This Row],[checkins-5]]</f>
        <v>1</v>
      </c>
      <c r="M208">
        <v>1</v>
      </c>
    </row>
    <row r="209" spans="1:15" x14ac:dyDescent="0.25">
      <c r="A209" t="s">
        <v>544</v>
      </c>
      <c r="B209" t="s">
        <v>557</v>
      </c>
      <c r="C209" t="str">
        <f>_xlfn.CONCAT(Table2[[#This Row],[LocationID]],"-",Table2[[#This Row],[Day of Date]])</f>
        <v>30377-43224</v>
      </c>
      <c r="D209">
        <v>30377</v>
      </c>
      <c r="E209" s="1">
        <v>43224</v>
      </c>
      <c r="F209">
        <v>1</v>
      </c>
      <c r="G209">
        <f>IFERROR(VLOOKUP(_xlfn.CONCAT(Table2[[#This Row],[LocationID]],"-",SUM(Table2[[#This Row],[Day of Date]]-1)),Table2[[Lookup]:[checkins]],4,FALSE),0)+Table2[[#This Row],[checkins]]</f>
        <v>1</v>
      </c>
      <c r="H209">
        <f>IFERROR(VLOOKUP(_xlfn.CONCAT(Table2[[#This Row],[LocationID]],"-",SUM(Table2[[#This Row],[Day of Date]]-2)),Table2[[Lookup]:[checkins]],4,FALSE),0)+Table2[[#This Row],[checkins-1]]</f>
        <v>1</v>
      </c>
      <c r="I209">
        <f>IFERROR(VLOOKUP(_xlfn.CONCAT(Table2[[#This Row],[LocationID]],"-",SUM(Table2[[#This Row],[Day of Date]]-3)),Table2[[Lookup]:[checkins]],4,FALSE),0)+Table2[[#This Row],[checkins-2]]</f>
        <v>1</v>
      </c>
      <c r="J209">
        <f>IFERROR(VLOOKUP(_xlfn.CONCAT(Table2[[#This Row],[LocationID]],"-",SUM(Table2[[#This Row],[Day of Date]]-4)),Table2[[Lookup]:[checkins]],4,FALSE),0)+Table2[[#This Row],[checkins-3]]</f>
        <v>1</v>
      </c>
      <c r="K209">
        <f>IFERROR(VLOOKUP(_xlfn.CONCAT(Table2[[#This Row],[LocationID]],"-",SUM(Table2[[#This Row],[Day of Date]]-5)),Table2[[Lookup]:[checkins]],4,FALSE),0)+Table2[[#This Row],[checkins-4]]</f>
        <v>1</v>
      </c>
      <c r="L209">
        <f>IFERROR(VLOOKUP(_xlfn.CONCAT(Table2[[#This Row],[LocationID]],"-",SUM(Table2[[#This Row],[Day of Date]]-6)),Table2[[Lookup]:[checkins]],4,FALSE),0)+Table2[[#This Row],[checkins-5]]</f>
        <v>1</v>
      </c>
      <c r="N209">
        <v>5</v>
      </c>
      <c r="O209">
        <v>1</v>
      </c>
    </row>
    <row r="210" spans="1:15" x14ac:dyDescent="0.25">
      <c r="A210" t="s">
        <v>544</v>
      </c>
      <c r="B210" t="s">
        <v>557</v>
      </c>
      <c r="C210" t="str">
        <f>_xlfn.CONCAT(Table2[[#This Row],[LocationID]],"-",Table2[[#This Row],[Day of Date]])</f>
        <v>30378-42866</v>
      </c>
      <c r="D210">
        <v>30378</v>
      </c>
      <c r="E210" s="1">
        <v>42866</v>
      </c>
      <c r="F210">
        <v>1</v>
      </c>
      <c r="G210">
        <f>IFERROR(VLOOKUP(_xlfn.CONCAT(Table2[[#This Row],[LocationID]],"-",SUM(Table2[[#This Row],[Day of Date]]-1)),Table2[[Lookup]:[checkins]],4,FALSE),0)+Table2[[#This Row],[checkins]]</f>
        <v>1</v>
      </c>
      <c r="H210">
        <f>IFERROR(VLOOKUP(_xlfn.CONCAT(Table2[[#This Row],[LocationID]],"-",SUM(Table2[[#This Row],[Day of Date]]-2)),Table2[[Lookup]:[checkins]],4,FALSE),0)+Table2[[#This Row],[checkins-1]]</f>
        <v>1</v>
      </c>
      <c r="I210">
        <f>IFERROR(VLOOKUP(_xlfn.CONCAT(Table2[[#This Row],[LocationID]],"-",SUM(Table2[[#This Row],[Day of Date]]-3)),Table2[[Lookup]:[checkins]],4,FALSE),0)+Table2[[#This Row],[checkins-2]]</f>
        <v>1</v>
      </c>
      <c r="J210">
        <f>IFERROR(VLOOKUP(_xlfn.CONCAT(Table2[[#This Row],[LocationID]],"-",SUM(Table2[[#This Row],[Day of Date]]-4)),Table2[[Lookup]:[checkins]],4,FALSE),0)+Table2[[#This Row],[checkins-3]]</f>
        <v>1</v>
      </c>
      <c r="K210">
        <f>IFERROR(VLOOKUP(_xlfn.CONCAT(Table2[[#This Row],[LocationID]],"-",SUM(Table2[[#This Row],[Day of Date]]-5)),Table2[[Lookup]:[checkins]],4,FALSE),0)+Table2[[#This Row],[checkins-4]]</f>
        <v>1</v>
      </c>
      <c r="L210">
        <f>IFERROR(VLOOKUP(_xlfn.CONCAT(Table2[[#This Row],[LocationID]],"-",SUM(Table2[[#This Row],[Day of Date]]-6)),Table2[[Lookup]:[checkins]],4,FALSE),0)+Table2[[#This Row],[checkins-5]]</f>
        <v>1</v>
      </c>
      <c r="N210">
        <v>8</v>
      </c>
    </row>
    <row r="211" spans="1:15" x14ac:dyDescent="0.25">
      <c r="A211" t="s">
        <v>544</v>
      </c>
      <c r="B211" t="s">
        <v>557</v>
      </c>
      <c r="C211" t="str">
        <f>_xlfn.CONCAT(Table2[[#This Row],[LocationID]],"-",Table2[[#This Row],[Day of Date]])</f>
        <v>30378-42878</v>
      </c>
      <c r="D211">
        <v>30378</v>
      </c>
      <c r="E211" s="1">
        <v>42878</v>
      </c>
      <c r="F211">
        <v>1</v>
      </c>
      <c r="G211">
        <f>IFERROR(VLOOKUP(_xlfn.CONCAT(Table2[[#This Row],[LocationID]],"-",SUM(Table2[[#This Row],[Day of Date]]-1)),Table2[[Lookup]:[checkins]],4,FALSE),0)+Table2[[#This Row],[checkins]]</f>
        <v>1</v>
      </c>
      <c r="H211">
        <f>IFERROR(VLOOKUP(_xlfn.CONCAT(Table2[[#This Row],[LocationID]],"-",SUM(Table2[[#This Row],[Day of Date]]-2)),Table2[[Lookup]:[checkins]],4,FALSE),0)+Table2[[#This Row],[checkins-1]]</f>
        <v>1</v>
      </c>
      <c r="I211">
        <f>IFERROR(VLOOKUP(_xlfn.CONCAT(Table2[[#This Row],[LocationID]],"-",SUM(Table2[[#This Row],[Day of Date]]-3)),Table2[[Lookup]:[checkins]],4,FALSE),0)+Table2[[#This Row],[checkins-2]]</f>
        <v>1</v>
      </c>
      <c r="J211">
        <f>IFERROR(VLOOKUP(_xlfn.CONCAT(Table2[[#This Row],[LocationID]],"-",SUM(Table2[[#This Row],[Day of Date]]-4)),Table2[[Lookup]:[checkins]],4,FALSE),0)+Table2[[#This Row],[checkins-3]]</f>
        <v>1</v>
      </c>
      <c r="K211">
        <f>IFERROR(VLOOKUP(_xlfn.CONCAT(Table2[[#This Row],[LocationID]],"-",SUM(Table2[[#This Row],[Day of Date]]-5)),Table2[[Lookup]:[checkins]],4,FALSE),0)+Table2[[#This Row],[checkins-4]]</f>
        <v>1</v>
      </c>
      <c r="L211">
        <f>IFERROR(VLOOKUP(_xlfn.CONCAT(Table2[[#This Row],[LocationID]],"-",SUM(Table2[[#This Row],[Day of Date]]-6)),Table2[[Lookup]:[checkins]],4,FALSE),0)+Table2[[#This Row],[checkins-5]]</f>
        <v>1</v>
      </c>
      <c r="M211">
        <v>1</v>
      </c>
      <c r="N211">
        <v>1</v>
      </c>
      <c r="O211">
        <v>1</v>
      </c>
    </row>
    <row r="212" spans="1:15" x14ac:dyDescent="0.25">
      <c r="A212" t="s">
        <v>544</v>
      </c>
      <c r="B212" t="s">
        <v>557</v>
      </c>
      <c r="C212" t="str">
        <f>_xlfn.CONCAT(Table2[[#This Row],[LocationID]],"-",Table2[[#This Row],[Day of Date]])</f>
        <v>30378-43224</v>
      </c>
      <c r="D212">
        <v>30378</v>
      </c>
      <c r="E212" s="1">
        <v>43224</v>
      </c>
      <c r="F212">
        <v>1</v>
      </c>
      <c r="G212">
        <f>IFERROR(VLOOKUP(_xlfn.CONCAT(Table2[[#This Row],[LocationID]],"-",SUM(Table2[[#This Row],[Day of Date]]-1)),Table2[[Lookup]:[checkins]],4,FALSE),0)+Table2[[#This Row],[checkins]]</f>
        <v>1</v>
      </c>
      <c r="H212">
        <f>IFERROR(VLOOKUP(_xlfn.CONCAT(Table2[[#This Row],[LocationID]],"-",SUM(Table2[[#This Row],[Day of Date]]-2)),Table2[[Lookup]:[checkins]],4,FALSE),0)+Table2[[#This Row],[checkins-1]]</f>
        <v>1</v>
      </c>
      <c r="I212">
        <f>IFERROR(VLOOKUP(_xlfn.CONCAT(Table2[[#This Row],[LocationID]],"-",SUM(Table2[[#This Row],[Day of Date]]-3)),Table2[[Lookup]:[checkins]],4,FALSE),0)+Table2[[#This Row],[checkins-2]]</f>
        <v>1</v>
      </c>
      <c r="J212">
        <f>IFERROR(VLOOKUP(_xlfn.CONCAT(Table2[[#This Row],[LocationID]],"-",SUM(Table2[[#This Row],[Day of Date]]-4)),Table2[[Lookup]:[checkins]],4,FALSE),0)+Table2[[#This Row],[checkins-3]]</f>
        <v>1</v>
      </c>
      <c r="K212">
        <f>IFERROR(VLOOKUP(_xlfn.CONCAT(Table2[[#This Row],[LocationID]],"-",SUM(Table2[[#This Row],[Day of Date]]-5)),Table2[[Lookup]:[checkins]],4,FALSE),0)+Table2[[#This Row],[checkins-4]]</f>
        <v>1</v>
      </c>
      <c r="L212">
        <f>IFERROR(VLOOKUP(_xlfn.CONCAT(Table2[[#This Row],[LocationID]],"-",SUM(Table2[[#This Row],[Day of Date]]-6)),Table2[[Lookup]:[checkins]],4,FALSE),0)+Table2[[#This Row],[checkins-5]]</f>
        <v>1</v>
      </c>
      <c r="N212">
        <v>3</v>
      </c>
      <c r="O212">
        <v>1</v>
      </c>
    </row>
    <row r="213" spans="1:15" x14ac:dyDescent="0.25">
      <c r="A213" t="s">
        <v>544</v>
      </c>
      <c r="B213" t="s">
        <v>557</v>
      </c>
      <c r="C213" t="str">
        <f>_xlfn.CONCAT(Table2[[#This Row],[LocationID]],"-",Table2[[#This Row],[Day of Date]])</f>
        <v>30387-42866</v>
      </c>
      <c r="D213">
        <v>30387</v>
      </c>
      <c r="E213" s="1">
        <v>42866</v>
      </c>
      <c r="F213">
        <v>1</v>
      </c>
      <c r="G213">
        <f>IFERROR(VLOOKUP(_xlfn.CONCAT(Table2[[#This Row],[LocationID]],"-",SUM(Table2[[#This Row],[Day of Date]]-1)),Table2[[Lookup]:[checkins]],4,FALSE),0)+Table2[[#This Row],[checkins]]</f>
        <v>1</v>
      </c>
      <c r="H213">
        <f>IFERROR(VLOOKUP(_xlfn.CONCAT(Table2[[#This Row],[LocationID]],"-",SUM(Table2[[#This Row],[Day of Date]]-2)),Table2[[Lookup]:[checkins]],4,FALSE),0)+Table2[[#This Row],[checkins-1]]</f>
        <v>1</v>
      </c>
      <c r="I213">
        <f>IFERROR(VLOOKUP(_xlfn.CONCAT(Table2[[#This Row],[LocationID]],"-",SUM(Table2[[#This Row],[Day of Date]]-3)),Table2[[Lookup]:[checkins]],4,FALSE),0)+Table2[[#This Row],[checkins-2]]</f>
        <v>1</v>
      </c>
      <c r="J213">
        <f>IFERROR(VLOOKUP(_xlfn.CONCAT(Table2[[#This Row],[LocationID]],"-",SUM(Table2[[#This Row],[Day of Date]]-4)),Table2[[Lookup]:[checkins]],4,FALSE),0)+Table2[[#This Row],[checkins-3]]</f>
        <v>1</v>
      </c>
      <c r="K213">
        <f>IFERROR(VLOOKUP(_xlfn.CONCAT(Table2[[#This Row],[LocationID]],"-",SUM(Table2[[#This Row],[Day of Date]]-5)),Table2[[Lookup]:[checkins]],4,FALSE),0)+Table2[[#This Row],[checkins-4]]</f>
        <v>1</v>
      </c>
      <c r="L213">
        <f>IFERROR(VLOOKUP(_xlfn.CONCAT(Table2[[#This Row],[LocationID]],"-",SUM(Table2[[#This Row],[Day of Date]]-6)),Table2[[Lookup]:[checkins]],4,FALSE),0)+Table2[[#This Row],[checkins-5]]</f>
        <v>1</v>
      </c>
      <c r="N213">
        <v>3</v>
      </c>
    </row>
    <row r="214" spans="1:15" x14ac:dyDescent="0.25">
      <c r="A214" t="s">
        <v>544</v>
      </c>
      <c r="B214" t="s">
        <v>557</v>
      </c>
      <c r="C214" t="str">
        <f>_xlfn.CONCAT(Table2[[#This Row],[LocationID]],"-",Table2[[#This Row],[Day of Date]])</f>
        <v>30387-42878</v>
      </c>
      <c r="D214">
        <v>30387</v>
      </c>
      <c r="E214" s="1">
        <v>42878</v>
      </c>
      <c r="F214">
        <v>1</v>
      </c>
      <c r="G214">
        <f>IFERROR(VLOOKUP(_xlfn.CONCAT(Table2[[#This Row],[LocationID]],"-",SUM(Table2[[#This Row],[Day of Date]]-1)),Table2[[Lookup]:[checkins]],4,FALSE),0)+Table2[[#This Row],[checkins]]</f>
        <v>1</v>
      </c>
      <c r="H214">
        <f>IFERROR(VLOOKUP(_xlfn.CONCAT(Table2[[#This Row],[LocationID]],"-",SUM(Table2[[#This Row],[Day of Date]]-2)),Table2[[Lookup]:[checkins]],4,FALSE),0)+Table2[[#This Row],[checkins-1]]</f>
        <v>1</v>
      </c>
      <c r="I214">
        <f>IFERROR(VLOOKUP(_xlfn.CONCAT(Table2[[#This Row],[LocationID]],"-",SUM(Table2[[#This Row],[Day of Date]]-3)),Table2[[Lookup]:[checkins]],4,FALSE),0)+Table2[[#This Row],[checkins-2]]</f>
        <v>1</v>
      </c>
      <c r="J214">
        <f>IFERROR(VLOOKUP(_xlfn.CONCAT(Table2[[#This Row],[LocationID]],"-",SUM(Table2[[#This Row],[Day of Date]]-4)),Table2[[Lookup]:[checkins]],4,FALSE),0)+Table2[[#This Row],[checkins-3]]</f>
        <v>1</v>
      </c>
      <c r="K214">
        <f>IFERROR(VLOOKUP(_xlfn.CONCAT(Table2[[#This Row],[LocationID]],"-",SUM(Table2[[#This Row],[Day of Date]]-5)),Table2[[Lookup]:[checkins]],4,FALSE),0)+Table2[[#This Row],[checkins-4]]</f>
        <v>1</v>
      </c>
      <c r="L214">
        <f>IFERROR(VLOOKUP(_xlfn.CONCAT(Table2[[#This Row],[LocationID]],"-",SUM(Table2[[#This Row],[Day of Date]]-6)),Table2[[Lookup]:[checkins]],4,FALSE),0)+Table2[[#This Row],[checkins-5]]</f>
        <v>1</v>
      </c>
      <c r="N214">
        <v>3</v>
      </c>
    </row>
    <row r="215" spans="1:15" x14ac:dyDescent="0.25">
      <c r="A215" t="s">
        <v>544</v>
      </c>
      <c r="B215" t="s">
        <v>557</v>
      </c>
      <c r="C215" t="str">
        <f>_xlfn.CONCAT(Table2[[#This Row],[LocationID]],"-",Table2[[#This Row],[Day of Date]])</f>
        <v>30387-43229</v>
      </c>
      <c r="D215">
        <v>30387</v>
      </c>
      <c r="E215" s="1">
        <v>43229</v>
      </c>
      <c r="F215">
        <v>1</v>
      </c>
      <c r="G215">
        <f>IFERROR(VLOOKUP(_xlfn.CONCAT(Table2[[#This Row],[LocationID]],"-",SUM(Table2[[#This Row],[Day of Date]]-1)),Table2[[Lookup]:[checkins]],4,FALSE),0)+Table2[[#This Row],[checkins]]</f>
        <v>1</v>
      </c>
      <c r="H215">
        <f>IFERROR(VLOOKUP(_xlfn.CONCAT(Table2[[#This Row],[LocationID]],"-",SUM(Table2[[#This Row],[Day of Date]]-2)),Table2[[Lookup]:[checkins]],4,FALSE),0)+Table2[[#This Row],[checkins-1]]</f>
        <v>1</v>
      </c>
      <c r="I215">
        <f>IFERROR(VLOOKUP(_xlfn.CONCAT(Table2[[#This Row],[LocationID]],"-",SUM(Table2[[#This Row],[Day of Date]]-3)),Table2[[Lookup]:[checkins]],4,FALSE),0)+Table2[[#This Row],[checkins-2]]</f>
        <v>1</v>
      </c>
      <c r="J215">
        <f>IFERROR(VLOOKUP(_xlfn.CONCAT(Table2[[#This Row],[LocationID]],"-",SUM(Table2[[#This Row],[Day of Date]]-4)),Table2[[Lookup]:[checkins]],4,FALSE),0)+Table2[[#This Row],[checkins-3]]</f>
        <v>1</v>
      </c>
      <c r="K215">
        <f>IFERROR(VLOOKUP(_xlfn.CONCAT(Table2[[#This Row],[LocationID]],"-",SUM(Table2[[#This Row],[Day of Date]]-5)),Table2[[Lookup]:[checkins]],4,FALSE),0)+Table2[[#This Row],[checkins-4]]</f>
        <v>1</v>
      </c>
      <c r="L215">
        <f>IFERROR(VLOOKUP(_xlfn.CONCAT(Table2[[#This Row],[LocationID]],"-",SUM(Table2[[#This Row],[Day of Date]]-6)),Table2[[Lookup]:[checkins]],4,FALSE),0)+Table2[[#This Row],[checkins-5]]</f>
        <v>1</v>
      </c>
    </row>
    <row r="216" spans="1:15" x14ac:dyDescent="0.25">
      <c r="A216" t="s">
        <v>544</v>
      </c>
      <c r="B216" t="s">
        <v>557</v>
      </c>
      <c r="C216" t="str">
        <f>_xlfn.CONCAT(Table2[[#This Row],[LocationID]],"-",Table2[[#This Row],[Day of Date]])</f>
        <v>30400-42880</v>
      </c>
      <c r="D216">
        <v>30400</v>
      </c>
      <c r="E216" s="1">
        <v>42880</v>
      </c>
      <c r="F216">
        <v>1</v>
      </c>
      <c r="G216">
        <f>IFERROR(VLOOKUP(_xlfn.CONCAT(Table2[[#This Row],[LocationID]],"-",SUM(Table2[[#This Row],[Day of Date]]-1)),Table2[[Lookup]:[checkins]],4,FALSE),0)+Table2[[#This Row],[checkins]]</f>
        <v>1</v>
      </c>
      <c r="H216">
        <f>IFERROR(VLOOKUP(_xlfn.CONCAT(Table2[[#This Row],[LocationID]],"-",SUM(Table2[[#This Row],[Day of Date]]-2)),Table2[[Lookup]:[checkins]],4,FALSE),0)+Table2[[#This Row],[checkins-1]]</f>
        <v>1</v>
      </c>
      <c r="I216">
        <f>IFERROR(VLOOKUP(_xlfn.CONCAT(Table2[[#This Row],[LocationID]],"-",SUM(Table2[[#This Row],[Day of Date]]-3)),Table2[[Lookup]:[checkins]],4,FALSE),0)+Table2[[#This Row],[checkins-2]]</f>
        <v>1</v>
      </c>
      <c r="J216">
        <f>IFERROR(VLOOKUP(_xlfn.CONCAT(Table2[[#This Row],[LocationID]],"-",SUM(Table2[[#This Row],[Day of Date]]-4)),Table2[[Lookup]:[checkins]],4,FALSE),0)+Table2[[#This Row],[checkins-3]]</f>
        <v>1</v>
      </c>
      <c r="K216">
        <f>IFERROR(VLOOKUP(_xlfn.CONCAT(Table2[[#This Row],[LocationID]],"-",SUM(Table2[[#This Row],[Day of Date]]-5)),Table2[[Lookup]:[checkins]],4,FALSE),0)+Table2[[#This Row],[checkins-4]]</f>
        <v>1</v>
      </c>
      <c r="L216">
        <f>IFERROR(VLOOKUP(_xlfn.CONCAT(Table2[[#This Row],[LocationID]],"-",SUM(Table2[[#This Row],[Day of Date]]-6)),Table2[[Lookup]:[checkins]],4,FALSE),0)+Table2[[#This Row],[checkins-5]]</f>
        <v>1</v>
      </c>
    </row>
    <row r="217" spans="1:15" x14ac:dyDescent="0.25">
      <c r="A217" t="s">
        <v>544</v>
      </c>
      <c r="B217" t="s">
        <v>557</v>
      </c>
      <c r="C217" t="str">
        <f>_xlfn.CONCAT(Table2[[#This Row],[LocationID]],"-",Table2[[#This Row],[Day of Date]])</f>
        <v>30400-43229</v>
      </c>
      <c r="D217">
        <v>30400</v>
      </c>
      <c r="E217" s="1">
        <v>43229</v>
      </c>
      <c r="F217">
        <v>1</v>
      </c>
      <c r="G217">
        <f>IFERROR(VLOOKUP(_xlfn.CONCAT(Table2[[#This Row],[LocationID]],"-",SUM(Table2[[#This Row],[Day of Date]]-1)),Table2[[Lookup]:[checkins]],4,FALSE),0)+Table2[[#This Row],[checkins]]</f>
        <v>1</v>
      </c>
      <c r="H217">
        <f>IFERROR(VLOOKUP(_xlfn.CONCAT(Table2[[#This Row],[LocationID]],"-",SUM(Table2[[#This Row],[Day of Date]]-2)),Table2[[Lookup]:[checkins]],4,FALSE),0)+Table2[[#This Row],[checkins-1]]</f>
        <v>1</v>
      </c>
      <c r="I217">
        <f>IFERROR(VLOOKUP(_xlfn.CONCAT(Table2[[#This Row],[LocationID]],"-",SUM(Table2[[#This Row],[Day of Date]]-3)),Table2[[Lookup]:[checkins]],4,FALSE),0)+Table2[[#This Row],[checkins-2]]</f>
        <v>1</v>
      </c>
      <c r="J217">
        <f>IFERROR(VLOOKUP(_xlfn.CONCAT(Table2[[#This Row],[LocationID]],"-",SUM(Table2[[#This Row],[Day of Date]]-4)),Table2[[Lookup]:[checkins]],4,FALSE),0)+Table2[[#This Row],[checkins-3]]</f>
        <v>1</v>
      </c>
      <c r="K217">
        <f>IFERROR(VLOOKUP(_xlfn.CONCAT(Table2[[#This Row],[LocationID]],"-",SUM(Table2[[#This Row],[Day of Date]]-5)),Table2[[Lookup]:[checkins]],4,FALSE),0)+Table2[[#This Row],[checkins-4]]</f>
        <v>1</v>
      </c>
      <c r="L217">
        <f>IFERROR(VLOOKUP(_xlfn.CONCAT(Table2[[#This Row],[LocationID]],"-",SUM(Table2[[#This Row],[Day of Date]]-6)),Table2[[Lookup]:[checkins]],4,FALSE),0)+Table2[[#This Row],[checkins-5]]</f>
        <v>1</v>
      </c>
    </row>
    <row r="218" spans="1:15" x14ac:dyDescent="0.25">
      <c r="A218" t="s">
        <v>544</v>
      </c>
      <c r="B218" t="s">
        <v>558</v>
      </c>
      <c r="C218" t="str">
        <f>_xlfn.CONCAT(Table2[[#This Row],[LocationID]],"-",Table2[[#This Row],[Day of Date]])</f>
        <v>30382-42880</v>
      </c>
      <c r="D218">
        <v>30382</v>
      </c>
      <c r="E218" s="1">
        <v>42880</v>
      </c>
      <c r="F218">
        <f ca="1">IFERROR(VLOOKUP(_xlfn.CONCAT(Table2[[#This Row],[LocationID]],"-",SUM(Table2[[#This Row],[Day of Date]]-1)),Table2[[Lookup]:[checkins]],4,FALSE),0)+Table2[[#This Row],[checkins]]</f>
        <v>0</v>
      </c>
      <c r="G218">
        <f ca="1">IFERROR(VLOOKUP(_xlfn.CONCAT(Table2[[#This Row],[LocationID]],"-",SUM(Table2[[#This Row],[Day of Date]]-1)),Table2[[Lookup]:[checkins]],4,FALSE),0)+Table2[[#This Row],[checkins]]</f>
        <v>0</v>
      </c>
      <c r="H218">
        <f ca="1">IFERROR(VLOOKUP(_xlfn.CONCAT(Table2[[#This Row],[LocationID]],"-",SUM(Table2[[#This Row],[Day of Date]]-2)),Table2[[Lookup]:[checkins]],4,FALSE),0)+Table2[[#This Row],[checkins-1]]</f>
        <v>0</v>
      </c>
      <c r="I218">
        <f ca="1">IFERROR(VLOOKUP(_xlfn.CONCAT(Table2[[#This Row],[LocationID]],"-",SUM(Table2[[#This Row],[Day of Date]]-3)),Table2[[Lookup]:[checkins]],4,FALSE),0)+Table2[[#This Row],[checkins-2]]</f>
        <v>0</v>
      </c>
      <c r="J218">
        <f ca="1">IFERROR(VLOOKUP(_xlfn.CONCAT(Table2[[#This Row],[LocationID]],"-",SUM(Table2[[#This Row],[Day of Date]]-4)),Table2[[Lookup]:[checkins]],4,FALSE),0)+Table2[[#This Row],[checkins-3]]</f>
        <v>0</v>
      </c>
      <c r="K218">
        <f ca="1">IFERROR(VLOOKUP(_xlfn.CONCAT(Table2[[#This Row],[LocationID]],"-",SUM(Table2[[#This Row],[Day of Date]]-5)),Table2[[Lookup]:[checkins]],4,FALSE),0)+Table2[[#This Row],[checkins-4]]</f>
        <v>0</v>
      </c>
      <c r="L218">
        <f ca="1">IFERROR(VLOOKUP(_xlfn.CONCAT(Table2[[#This Row],[LocationID]],"-",SUM(Table2[[#This Row],[Day of Date]]-6)),Table2[[Lookup]:[checkins]],4,FALSE),0)+Table2[[#This Row],[checkins-5]]</f>
        <v>0</v>
      </c>
      <c r="N218">
        <v>4</v>
      </c>
    </row>
    <row r="219" spans="1:15" x14ac:dyDescent="0.25">
      <c r="A219" t="s">
        <v>544</v>
      </c>
      <c r="B219" t="s">
        <v>558</v>
      </c>
      <c r="C219" t="str">
        <f>_xlfn.CONCAT(Table2[[#This Row],[LocationID]],"-",Table2[[#This Row],[Day of Date]])</f>
        <v>30382-42882</v>
      </c>
      <c r="D219">
        <v>30382</v>
      </c>
      <c r="E219" s="1">
        <v>42882</v>
      </c>
      <c r="F219">
        <f ca="1">IFERROR(VLOOKUP(_xlfn.CONCAT(Table2[[#This Row],[LocationID]],"-",SUM(Table2[[#This Row],[Day of Date]]-1)),Table2[[Lookup]:[checkins]],4,FALSE),0)+Table2[[#This Row],[checkins]]</f>
        <v>0</v>
      </c>
      <c r="G219">
        <f ca="1">IFERROR(VLOOKUP(_xlfn.CONCAT(Table2[[#This Row],[LocationID]],"-",SUM(Table2[[#This Row],[Day of Date]]-1)),Table2[[Lookup]:[checkins]],4,FALSE),0)+Table2[[#This Row],[checkins]]</f>
        <v>0</v>
      </c>
      <c r="H219">
        <f ca="1">IFERROR(VLOOKUP(_xlfn.CONCAT(Table2[[#This Row],[LocationID]],"-",SUM(Table2[[#This Row],[Day of Date]]-2)),Table2[[Lookup]:[checkins]],4,FALSE),0)+Table2[[#This Row],[checkins-1]]</f>
        <v>0</v>
      </c>
      <c r="I219">
        <f ca="1">IFERROR(VLOOKUP(_xlfn.CONCAT(Table2[[#This Row],[LocationID]],"-",SUM(Table2[[#This Row],[Day of Date]]-3)),Table2[[Lookup]:[checkins]],4,FALSE),0)+Table2[[#This Row],[checkins-2]]</f>
        <v>0</v>
      </c>
      <c r="J219">
        <f ca="1">IFERROR(VLOOKUP(_xlfn.CONCAT(Table2[[#This Row],[LocationID]],"-",SUM(Table2[[#This Row],[Day of Date]]-4)),Table2[[Lookup]:[checkins]],4,FALSE),0)+Table2[[#This Row],[checkins-3]]</f>
        <v>0</v>
      </c>
      <c r="K219">
        <f ca="1">IFERROR(VLOOKUP(_xlfn.CONCAT(Table2[[#This Row],[LocationID]],"-",SUM(Table2[[#This Row],[Day of Date]]-5)),Table2[[Lookup]:[checkins]],4,FALSE),0)+Table2[[#This Row],[checkins-4]]</f>
        <v>0</v>
      </c>
      <c r="L219">
        <f ca="1">IFERROR(VLOOKUP(_xlfn.CONCAT(Table2[[#This Row],[LocationID]],"-",SUM(Table2[[#This Row],[Day of Date]]-6)),Table2[[Lookup]:[checkins]],4,FALSE),0)+Table2[[#This Row],[checkins-5]]</f>
        <v>0</v>
      </c>
      <c r="N219">
        <v>7</v>
      </c>
      <c r="O219">
        <v>1</v>
      </c>
    </row>
    <row r="220" spans="1:15" x14ac:dyDescent="0.25">
      <c r="A220" t="s">
        <v>544</v>
      </c>
      <c r="B220" t="s">
        <v>559</v>
      </c>
      <c r="C220" t="str">
        <f>_xlfn.CONCAT(Table2[[#This Row],[LocationID]],"-",Table2[[#This Row],[Day of Date]])</f>
        <v>30426-42856</v>
      </c>
      <c r="D220">
        <v>30426</v>
      </c>
      <c r="E220" s="1">
        <v>42856</v>
      </c>
      <c r="F220">
        <v>1</v>
      </c>
      <c r="G220">
        <f>IFERROR(VLOOKUP(_xlfn.CONCAT(Table2[[#This Row],[LocationID]],"-",SUM(Table2[[#This Row],[Day of Date]]-1)),Table2[[Lookup]:[checkins]],4,FALSE),0)+Table2[[#This Row],[checkins]]</f>
        <v>1</v>
      </c>
      <c r="H220">
        <f>IFERROR(VLOOKUP(_xlfn.CONCAT(Table2[[#This Row],[LocationID]],"-",SUM(Table2[[#This Row],[Day of Date]]-2)),Table2[[Lookup]:[checkins]],4,FALSE),0)+Table2[[#This Row],[checkins-1]]</f>
        <v>1</v>
      </c>
      <c r="I220">
        <f>IFERROR(VLOOKUP(_xlfn.CONCAT(Table2[[#This Row],[LocationID]],"-",SUM(Table2[[#This Row],[Day of Date]]-3)),Table2[[Lookup]:[checkins]],4,FALSE),0)+Table2[[#This Row],[checkins-2]]</f>
        <v>1</v>
      </c>
      <c r="J220">
        <f>IFERROR(VLOOKUP(_xlfn.CONCAT(Table2[[#This Row],[LocationID]],"-",SUM(Table2[[#This Row],[Day of Date]]-4)),Table2[[Lookup]:[checkins]],4,FALSE),0)+Table2[[#This Row],[checkins-3]]</f>
        <v>1</v>
      </c>
      <c r="K220">
        <f>IFERROR(VLOOKUP(_xlfn.CONCAT(Table2[[#This Row],[LocationID]],"-",SUM(Table2[[#This Row],[Day of Date]]-5)),Table2[[Lookup]:[checkins]],4,FALSE),0)+Table2[[#This Row],[checkins-4]]</f>
        <v>1</v>
      </c>
      <c r="L220">
        <f>IFERROR(VLOOKUP(_xlfn.CONCAT(Table2[[#This Row],[LocationID]],"-",SUM(Table2[[#This Row],[Day of Date]]-6)),Table2[[Lookup]:[checkins]],4,FALSE),0)+Table2[[#This Row],[checkins-5]]</f>
        <v>1</v>
      </c>
      <c r="N220">
        <v>8</v>
      </c>
    </row>
    <row r="221" spans="1:15" x14ac:dyDescent="0.25">
      <c r="A221" t="s">
        <v>544</v>
      </c>
      <c r="B221" t="s">
        <v>559</v>
      </c>
      <c r="C221" t="str">
        <f>_xlfn.CONCAT(Table2[[#This Row],[LocationID]],"-",Table2[[#This Row],[Day of Date]])</f>
        <v>30426-42858</v>
      </c>
      <c r="D221">
        <v>30426</v>
      </c>
      <c r="E221" s="1">
        <v>42858</v>
      </c>
      <c r="F221">
        <v>1</v>
      </c>
      <c r="G221">
        <f>IFERROR(VLOOKUP(_xlfn.CONCAT(Table2[[#This Row],[LocationID]],"-",SUM(Table2[[#This Row],[Day of Date]]-1)),Table2[[Lookup]:[checkins]],4,FALSE),0)+Table2[[#This Row],[checkins]]</f>
        <v>1</v>
      </c>
      <c r="H221">
        <f>IFERROR(VLOOKUP(_xlfn.CONCAT(Table2[[#This Row],[LocationID]],"-",SUM(Table2[[#This Row],[Day of Date]]-2)),Table2[[Lookup]:[checkins]],4,FALSE),0)+Table2[[#This Row],[checkins-1]]</f>
        <v>2</v>
      </c>
      <c r="I221">
        <f>IFERROR(VLOOKUP(_xlfn.CONCAT(Table2[[#This Row],[LocationID]],"-",SUM(Table2[[#This Row],[Day of Date]]-3)),Table2[[Lookup]:[checkins]],4,FALSE),0)+Table2[[#This Row],[checkins-2]]</f>
        <v>2</v>
      </c>
      <c r="J221">
        <f>IFERROR(VLOOKUP(_xlfn.CONCAT(Table2[[#This Row],[LocationID]],"-",SUM(Table2[[#This Row],[Day of Date]]-4)),Table2[[Lookup]:[checkins]],4,FALSE),0)+Table2[[#This Row],[checkins-3]]</f>
        <v>2</v>
      </c>
      <c r="K221">
        <f>IFERROR(VLOOKUP(_xlfn.CONCAT(Table2[[#This Row],[LocationID]],"-",SUM(Table2[[#This Row],[Day of Date]]-5)),Table2[[Lookup]:[checkins]],4,FALSE),0)+Table2[[#This Row],[checkins-4]]</f>
        <v>2</v>
      </c>
      <c r="L221">
        <f>IFERROR(VLOOKUP(_xlfn.CONCAT(Table2[[#This Row],[LocationID]],"-",SUM(Table2[[#This Row],[Day of Date]]-6)),Table2[[Lookup]:[checkins]],4,FALSE),0)+Table2[[#This Row],[checkins-5]]</f>
        <v>2</v>
      </c>
      <c r="N221">
        <v>10</v>
      </c>
    </row>
    <row r="222" spans="1:15" x14ac:dyDescent="0.25">
      <c r="A222" t="s">
        <v>544</v>
      </c>
      <c r="B222" t="s">
        <v>559</v>
      </c>
      <c r="C222" t="str">
        <f>_xlfn.CONCAT(Table2[[#This Row],[LocationID]],"-",Table2[[#This Row],[Day of Date]])</f>
        <v>30426-42860</v>
      </c>
      <c r="D222">
        <v>30426</v>
      </c>
      <c r="E222" s="1">
        <v>42860</v>
      </c>
      <c r="F222">
        <v>1</v>
      </c>
      <c r="G222">
        <f>IFERROR(VLOOKUP(_xlfn.CONCAT(Table2[[#This Row],[LocationID]],"-",SUM(Table2[[#This Row],[Day of Date]]-1)),Table2[[Lookup]:[checkins]],4,FALSE),0)+Table2[[#This Row],[checkins]]</f>
        <v>1</v>
      </c>
      <c r="H222">
        <f>IFERROR(VLOOKUP(_xlfn.CONCAT(Table2[[#This Row],[LocationID]],"-",SUM(Table2[[#This Row],[Day of Date]]-2)),Table2[[Lookup]:[checkins]],4,FALSE),0)+Table2[[#This Row],[checkins-1]]</f>
        <v>2</v>
      </c>
      <c r="I222">
        <f>IFERROR(VLOOKUP(_xlfn.CONCAT(Table2[[#This Row],[LocationID]],"-",SUM(Table2[[#This Row],[Day of Date]]-3)),Table2[[Lookup]:[checkins]],4,FALSE),0)+Table2[[#This Row],[checkins-2]]</f>
        <v>2</v>
      </c>
      <c r="J222">
        <f>IFERROR(VLOOKUP(_xlfn.CONCAT(Table2[[#This Row],[LocationID]],"-",SUM(Table2[[#This Row],[Day of Date]]-4)),Table2[[Lookup]:[checkins]],4,FALSE),0)+Table2[[#This Row],[checkins-3]]</f>
        <v>3</v>
      </c>
      <c r="K222">
        <f>IFERROR(VLOOKUP(_xlfn.CONCAT(Table2[[#This Row],[LocationID]],"-",SUM(Table2[[#This Row],[Day of Date]]-5)),Table2[[Lookup]:[checkins]],4,FALSE),0)+Table2[[#This Row],[checkins-4]]</f>
        <v>3</v>
      </c>
      <c r="L222">
        <f>IFERROR(VLOOKUP(_xlfn.CONCAT(Table2[[#This Row],[LocationID]],"-",SUM(Table2[[#This Row],[Day of Date]]-6)),Table2[[Lookup]:[checkins]],4,FALSE),0)+Table2[[#This Row],[checkins-5]]</f>
        <v>3</v>
      </c>
    </row>
    <row r="223" spans="1:15" x14ac:dyDescent="0.25">
      <c r="A223" t="s">
        <v>544</v>
      </c>
      <c r="B223" t="s">
        <v>559</v>
      </c>
      <c r="C223" t="str">
        <f>_xlfn.CONCAT(Table2[[#This Row],[LocationID]],"-",Table2[[#This Row],[Day of Date]])</f>
        <v>30426-42861</v>
      </c>
      <c r="D223">
        <v>30426</v>
      </c>
      <c r="E223" s="1">
        <v>42861</v>
      </c>
      <c r="F223">
        <v>1</v>
      </c>
      <c r="G223">
        <f>IFERROR(VLOOKUP(_xlfn.CONCAT(Table2[[#This Row],[LocationID]],"-",SUM(Table2[[#This Row],[Day of Date]]-1)),Table2[[Lookup]:[checkins]],4,FALSE),0)+Table2[[#This Row],[checkins]]</f>
        <v>2</v>
      </c>
      <c r="H223">
        <f>IFERROR(VLOOKUP(_xlfn.CONCAT(Table2[[#This Row],[LocationID]],"-",SUM(Table2[[#This Row],[Day of Date]]-2)),Table2[[Lookup]:[checkins]],4,FALSE),0)+Table2[[#This Row],[checkins-1]]</f>
        <v>2</v>
      </c>
      <c r="I223">
        <f>IFERROR(VLOOKUP(_xlfn.CONCAT(Table2[[#This Row],[LocationID]],"-",SUM(Table2[[#This Row],[Day of Date]]-3)),Table2[[Lookup]:[checkins]],4,FALSE),0)+Table2[[#This Row],[checkins-2]]</f>
        <v>3</v>
      </c>
      <c r="J223">
        <f>IFERROR(VLOOKUP(_xlfn.CONCAT(Table2[[#This Row],[LocationID]],"-",SUM(Table2[[#This Row],[Day of Date]]-4)),Table2[[Lookup]:[checkins]],4,FALSE),0)+Table2[[#This Row],[checkins-3]]</f>
        <v>3</v>
      </c>
      <c r="K223">
        <f>IFERROR(VLOOKUP(_xlfn.CONCAT(Table2[[#This Row],[LocationID]],"-",SUM(Table2[[#This Row],[Day of Date]]-5)),Table2[[Lookup]:[checkins]],4,FALSE),0)+Table2[[#This Row],[checkins-4]]</f>
        <v>4</v>
      </c>
      <c r="L223">
        <f>IFERROR(VLOOKUP(_xlfn.CONCAT(Table2[[#This Row],[LocationID]],"-",SUM(Table2[[#This Row],[Day of Date]]-6)),Table2[[Lookup]:[checkins]],4,FALSE),0)+Table2[[#This Row],[checkins-5]]</f>
        <v>4</v>
      </c>
      <c r="N223">
        <v>8</v>
      </c>
    </row>
    <row r="224" spans="1:15" x14ac:dyDescent="0.25">
      <c r="A224" t="s">
        <v>544</v>
      </c>
      <c r="B224" t="s">
        <v>559</v>
      </c>
      <c r="C224" t="str">
        <f>_xlfn.CONCAT(Table2[[#This Row],[LocationID]],"-",Table2[[#This Row],[Day of Date]])</f>
        <v>30426-42863</v>
      </c>
      <c r="D224">
        <v>30426</v>
      </c>
      <c r="E224" s="1">
        <v>42863</v>
      </c>
      <c r="F224">
        <v>1</v>
      </c>
      <c r="G224">
        <f>IFERROR(VLOOKUP(_xlfn.CONCAT(Table2[[#This Row],[LocationID]],"-",SUM(Table2[[#This Row],[Day of Date]]-1)),Table2[[Lookup]:[checkins]],4,FALSE),0)+Table2[[#This Row],[checkins]]</f>
        <v>1</v>
      </c>
      <c r="H224">
        <f>IFERROR(VLOOKUP(_xlfn.CONCAT(Table2[[#This Row],[LocationID]],"-",SUM(Table2[[#This Row],[Day of Date]]-2)),Table2[[Lookup]:[checkins]],4,FALSE),0)+Table2[[#This Row],[checkins-1]]</f>
        <v>2</v>
      </c>
      <c r="I224">
        <f>IFERROR(VLOOKUP(_xlfn.CONCAT(Table2[[#This Row],[LocationID]],"-",SUM(Table2[[#This Row],[Day of Date]]-3)),Table2[[Lookup]:[checkins]],4,FALSE),0)+Table2[[#This Row],[checkins-2]]</f>
        <v>3</v>
      </c>
      <c r="J224">
        <f>IFERROR(VLOOKUP(_xlfn.CONCAT(Table2[[#This Row],[LocationID]],"-",SUM(Table2[[#This Row],[Day of Date]]-4)),Table2[[Lookup]:[checkins]],4,FALSE),0)+Table2[[#This Row],[checkins-3]]</f>
        <v>3</v>
      </c>
      <c r="K224">
        <f>IFERROR(VLOOKUP(_xlfn.CONCAT(Table2[[#This Row],[LocationID]],"-",SUM(Table2[[#This Row],[Day of Date]]-5)),Table2[[Lookup]:[checkins]],4,FALSE),0)+Table2[[#This Row],[checkins-4]]</f>
        <v>4</v>
      </c>
      <c r="L224">
        <f>IFERROR(VLOOKUP(_xlfn.CONCAT(Table2[[#This Row],[LocationID]],"-",SUM(Table2[[#This Row],[Day of Date]]-6)),Table2[[Lookup]:[checkins]],4,FALSE),0)+Table2[[#This Row],[checkins-5]]</f>
        <v>4</v>
      </c>
    </row>
    <row r="225" spans="1:15" x14ac:dyDescent="0.25">
      <c r="A225" t="s">
        <v>544</v>
      </c>
      <c r="B225" t="s">
        <v>559</v>
      </c>
      <c r="C225" t="str">
        <f>_xlfn.CONCAT(Table2[[#This Row],[LocationID]],"-",Table2[[#This Row],[Day of Date]])</f>
        <v>30426-42868</v>
      </c>
      <c r="D225">
        <v>30426</v>
      </c>
      <c r="E225" s="1">
        <v>42868</v>
      </c>
      <c r="F225">
        <v>1</v>
      </c>
      <c r="G225">
        <f>IFERROR(VLOOKUP(_xlfn.CONCAT(Table2[[#This Row],[LocationID]],"-",SUM(Table2[[#This Row],[Day of Date]]-1)),Table2[[Lookup]:[checkins]],4,FALSE),0)+Table2[[#This Row],[checkins]]</f>
        <v>1</v>
      </c>
      <c r="H225">
        <f>IFERROR(VLOOKUP(_xlfn.CONCAT(Table2[[#This Row],[LocationID]],"-",SUM(Table2[[#This Row],[Day of Date]]-2)),Table2[[Lookup]:[checkins]],4,FALSE),0)+Table2[[#This Row],[checkins-1]]</f>
        <v>1</v>
      </c>
      <c r="I225">
        <f>IFERROR(VLOOKUP(_xlfn.CONCAT(Table2[[#This Row],[LocationID]],"-",SUM(Table2[[#This Row],[Day of Date]]-3)),Table2[[Lookup]:[checkins]],4,FALSE),0)+Table2[[#This Row],[checkins-2]]</f>
        <v>1</v>
      </c>
      <c r="J225">
        <f>IFERROR(VLOOKUP(_xlfn.CONCAT(Table2[[#This Row],[LocationID]],"-",SUM(Table2[[#This Row],[Day of Date]]-4)),Table2[[Lookup]:[checkins]],4,FALSE),0)+Table2[[#This Row],[checkins-3]]</f>
        <v>1</v>
      </c>
      <c r="K225">
        <f>IFERROR(VLOOKUP(_xlfn.CONCAT(Table2[[#This Row],[LocationID]],"-",SUM(Table2[[#This Row],[Day of Date]]-5)),Table2[[Lookup]:[checkins]],4,FALSE),0)+Table2[[#This Row],[checkins-4]]</f>
        <v>2</v>
      </c>
      <c r="L225">
        <f>IFERROR(VLOOKUP(_xlfn.CONCAT(Table2[[#This Row],[LocationID]],"-",SUM(Table2[[#This Row],[Day of Date]]-6)),Table2[[Lookup]:[checkins]],4,FALSE),0)+Table2[[#This Row],[checkins-5]]</f>
        <v>2</v>
      </c>
      <c r="O225">
        <v>1</v>
      </c>
    </row>
    <row r="226" spans="1:15" x14ac:dyDescent="0.25">
      <c r="A226" t="s">
        <v>544</v>
      </c>
      <c r="B226" t="s">
        <v>559</v>
      </c>
      <c r="C226" t="str">
        <f>_xlfn.CONCAT(Table2[[#This Row],[LocationID]],"-",Table2[[#This Row],[Day of Date]])</f>
        <v>30426-42875</v>
      </c>
      <c r="D226">
        <v>30426</v>
      </c>
      <c r="E226" s="1">
        <v>42875</v>
      </c>
      <c r="F226">
        <v>1</v>
      </c>
      <c r="G226">
        <f>IFERROR(VLOOKUP(_xlfn.CONCAT(Table2[[#This Row],[LocationID]],"-",SUM(Table2[[#This Row],[Day of Date]]-1)),Table2[[Lookup]:[checkins]],4,FALSE),0)+Table2[[#This Row],[checkins]]</f>
        <v>1</v>
      </c>
      <c r="H226">
        <f>IFERROR(VLOOKUP(_xlfn.CONCAT(Table2[[#This Row],[LocationID]],"-",SUM(Table2[[#This Row],[Day of Date]]-2)),Table2[[Lookup]:[checkins]],4,FALSE),0)+Table2[[#This Row],[checkins-1]]</f>
        <v>1</v>
      </c>
      <c r="I226">
        <f>IFERROR(VLOOKUP(_xlfn.CONCAT(Table2[[#This Row],[LocationID]],"-",SUM(Table2[[#This Row],[Day of Date]]-3)),Table2[[Lookup]:[checkins]],4,FALSE),0)+Table2[[#This Row],[checkins-2]]</f>
        <v>1</v>
      </c>
      <c r="J226">
        <f>IFERROR(VLOOKUP(_xlfn.CONCAT(Table2[[#This Row],[LocationID]],"-",SUM(Table2[[#This Row],[Day of Date]]-4)),Table2[[Lookup]:[checkins]],4,FALSE),0)+Table2[[#This Row],[checkins-3]]</f>
        <v>1</v>
      </c>
      <c r="K226">
        <f>IFERROR(VLOOKUP(_xlfn.CONCAT(Table2[[#This Row],[LocationID]],"-",SUM(Table2[[#This Row],[Day of Date]]-5)),Table2[[Lookup]:[checkins]],4,FALSE),0)+Table2[[#This Row],[checkins-4]]</f>
        <v>1</v>
      </c>
      <c r="L226">
        <f>IFERROR(VLOOKUP(_xlfn.CONCAT(Table2[[#This Row],[LocationID]],"-",SUM(Table2[[#This Row],[Day of Date]]-6)),Table2[[Lookup]:[checkins]],4,FALSE),0)+Table2[[#This Row],[checkins-5]]</f>
        <v>1</v>
      </c>
    </row>
    <row r="227" spans="1:15" x14ac:dyDescent="0.25">
      <c r="A227" t="s">
        <v>544</v>
      </c>
      <c r="B227" t="s">
        <v>559</v>
      </c>
      <c r="C227" t="str">
        <f>_xlfn.CONCAT(Table2[[#This Row],[LocationID]],"-",Table2[[#This Row],[Day of Date]])</f>
        <v>30426-42879</v>
      </c>
      <c r="D227">
        <v>30426</v>
      </c>
      <c r="E227" s="1">
        <v>42879</v>
      </c>
      <c r="F227">
        <v>1</v>
      </c>
      <c r="G227">
        <f>IFERROR(VLOOKUP(_xlfn.CONCAT(Table2[[#This Row],[LocationID]],"-",SUM(Table2[[#This Row],[Day of Date]]-1)),Table2[[Lookup]:[checkins]],4,FALSE),0)+Table2[[#This Row],[checkins]]</f>
        <v>1</v>
      </c>
      <c r="H227">
        <f>IFERROR(VLOOKUP(_xlfn.CONCAT(Table2[[#This Row],[LocationID]],"-",SUM(Table2[[#This Row],[Day of Date]]-2)),Table2[[Lookup]:[checkins]],4,FALSE),0)+Table2[[#This Row],[checkins-1]]</f>
        <v>1</v>
      </c>
      <c r="I227">
        <f>IFERROR(VLOOKUP(_xlfn.CONCAT(Table2[[#This Row],[LocationID]],"-",SUM(Table2[[#This Row],[Day of Date]]-3)),Table2[[Lookup]:[checkins]],4,FALSE),0)+Table2[[#This Row],[checkins-2]]</f>
        <v>1</v>
      </c>
      <c r="J227">
        <f>IFERROR(VLOOKUP(_xlfn.CONCAT(Table2[[#This Row],[LocationID]],"-",SUM(Table2[[#This Row],[Day of Date]]-4)),Table2[[Lookup]:[checkins]],4,FALSE),0)+Table2[[#This Row],[checkins-3]]</f>
        <v>2</v>
      </c>
      <c r="K227">
        <f>IFERROR(VLOOKUP(_xlfn.CONCAT(Table2[[#This Row],[LocationID]],"-",SUM(Table2[[#This Row],[Day of Date]]-5)),Table2[[Lookup]:[checkins]],4,FALSE),0)+Table2[[#This Row],[checkins-4]]</f>
        <v>2</v>
      </c>
      <c r="L227">
        <f>IFERROR(VLOOKUP(_xlfn.CONCAT(Table2[[#This Row],[LocationID]],"-",SUM(Table2[[#This Row],[Day of Date]]-6)),Table2[[Lookup]:[checkins]],4,FALSE),0)+Table2[[#This Row],[checkins-5]]</f>
        <v>2</v>
      </c>
    </row>
    <row r="228" spans="1:15" x14ac:dyDescent="0.25">
      <c r="A228" t="s">
        <v>544</v>
      </c>
      <c r="B228" t="s">
        <v>559</v>
      </c>
      <c r="C228" t="str">
        <f>_xlfn.CONCAT(Table2[[#This Row],[LocationID]],"-",Table2[[#This Row],[Day of Date]])</f>
        <v>30426-42882</v>
      </c>
      <c r="D228">
        <v>30426</v>
      </c>
      <c r="E228" s="1">
        <v>42882</v>
      </c>
      <c r="F228">
        <v>1</v>
      </c>
      <c r="G228">
        <f>IFERROR(VLOOKUP(_xlfn.CONCAT(Table2[[#This Row],[LocationID]],"-",SUM(Table2[[#This Row],[Day of Date]]-1)),Table2[[Lookup]:[checkins]],4,FALSE),0)+Table2[[#This Row],[checkins]]</f>
        <v>1</v>
      </c>
      <c r="H228">
        <f>IFERROR(VLOOKUP(_xlfn.CONCAT(Table2[[#This Row],[LocationID]],"-",SUM(Table2[[#This Row],[Day of Date]]-2)),Table2[[Lookup]:[checkins]],4,FALSE),0)+Table2[[#This Row],[checkins-1]]</f>
        <v>1</v>
      </c>
      <c r="I228">
        <f>IFERROR(VLOOKUP(_xlfn.CONCAT(Table2[[#This Row],[LocationID]],"-",SUM(Table2[[#This Row],[Day of Date]]-3)),Table2[[Lookup]:[checkins]],4,FALSE),0)+Table2[[#This Row],[checkins-2]]</f>
        <v>2</v>
      </c>
      <c r="J228">
        <f>IFERROR(VLOOKUP(_xlfn.CONCAT(Table2[[#This Row],[LocationID]],"-",SUM(Table2[[#This Row],[Day of Date]]-4)),Table2[[Lookup]:[checkins]],4,FALSE),0)+Table2[[#This Row],[checkins-3]]</f>
        <v>2</v>
      </c>
      <c r="K228">
        <f>IFERROR(VLOOKUP(_xlfn.CONCAT(Table2[[#This Row],[LocationID]],"-",SUM(Table2[[#This Row],[Day of Date]]-5)),Table2[[Lookup]:[checkins]],4,FALSE),0)+Table2[[#This Row],[checkins-4]]</f>
        <v>2</v>
      </c>
      <c r="L228">
        <f>IFERROR(VLOOKUP(_xlfn.CONCAT(Table2[[#This Row],[LocationID]],"-",SUM(Table2[[#This Row],[Day of Date]]-6)),Table2[[Lookup]:[checkins]],4,FALSE),0)+Table2[[#This Row],[checkins-5]]</f>
        <v>2</v>
      </c>
    </row>
    <row r="229" spans="1:15" x14ac:dyDescent="0.25">
      <c r="A229" t="s">
        <v>544</v>
      </c>
      <c r="B229" t="s">
        <v>559</v>
      </c>
      <c r="C229" t="str">
        <f>_xlfn.CONCAT(Table2[[#This Row],[LocationID]],"-",Table2[[#This Row],[Day of Date]])</f>
        <v>30426-42885</v>
      </c>
      <c r="D229">
        <v>30426</v>
      </c>
      <c r="E229" s="1">
        <v>42885</v>
      </c>
      <c r="F229">
        <v>2</v>
      </c>
      <c r="G229">
        <f>IFERROR(VLOOKUP(_xlfn.CONCAT(Table2[[#This Row],[LocationID]],"-",SUM(Table2[[#This Row],[Day of Date]]-1)),Table2[[Lookup]:[checkins]],4,FALSE),0)+Table2[[#This Row],[checkins]]</f>
        <v>2</v>
      </c>
      <c r="H229">
        <f>IFERROR(VLOOKUP(_xlfn.CONCAT(Table2[[#This Row],[LocationID]],"-",SUM(Table2[[#This Row],[Day of Date]]-2)),Table2[[Lookup]:[checkins]],4,FALSE),0)+Table2[[#This Row],[checkins-1]]</f>
        <v>2</v>
      </c>
      <c r="I229">
        <f>IFERROR(VLOOKUP(_xlfn.CONCAT(Table2[[#This Row],[LocationID]],"-",SUM(Table2[[#This Row],[Day of Date]]-3)),Table2[[Lookup]:[checkins]],4,FALSE),0)+Table2[[#This Row],[checkins-2]]</f>
        <v>3</v>
      </c>
      <c r="J229">
        <f>IFERROR(VLOOKUP(_xlfn.CONCAT(Table2[[#This Row],[LocationID]],"-",SUM(Table2[[#This Row],[Day of Date]]-4)),Table2[[Lookup]:[checkins]],4,FALSE),0)+Table2[[#This Row],[checkins-3]]</f>
        <v>3</v>
      </c>
      <c r="K229">
        <f>IFERROR(VLOOKUP(_xlfn.CONCAT(Table2[[#This Row],[LocationID]],"-",SUM(Table2[[#This Row],[Day of Date]]-5)),Table2[[Lookup]:[checkins]],4,FALSE),0)+Table2[[#This Row],[checkins-4]]</f>
        <v>3</v>
      </c>
      <c r="L229">
        <f>IFERROR(VLOOKUP(_xlfn.CONCAT(Table2[[#This Row],[LocationID]],"-",SUM(Table2[[#This Row],[Day of Date]]-6)),Table2[[Lookup]:[checkins]],4,FALSE),0)+Table2[[#This Row],[checkins-5]]</f>
        <v>4</v>
      </c>
    </row>
    <row r="230" spans="1:15" x14ac:dyDescent="0.25">
      <c r="A230" t="s">
        <v>544</v>
      </c>
      <c r="B230" t="s">
        <v>559</v>
      </c>
      <c r="C230" t="str">
        <f>_xlfn.CONCAT(Table2[[#This Row],[LocationID]],"-",Table2[[#This Row],[Day of Date]])</f>
        <v>30426-42886</v>
      </c>
      <c r="D230">
        <v>30426</v>
      </c>
      <c r="E230" s="1">
        <v>42886</v>
      </c>
      <c r="F230">
        <v>1</v>
      </c>
      <c r="G230">
        <f>IFERROR(VLOOKUP(_xlfn.CONCAT(Table2[[#This Row],[LocationID]],"-",SUM(Table2[[#This Row],[Day of Date]]-1)),Table2[[Lookup]:[checkins]],4,FALSE),0)+Table2[[#This Row],[checkins]]</f>
        <v>3</v>
      </c>
      <c r="H230">
        <f>IFERROR(VLOOKUP(_xlfn.CONCAT(Table2[[#This Row],[LocationID]],"-",SUM(Table2[[#This Row],[Day of Date]]-2)),Table2[[Lookup]:[checkins]],4,FALSE),0)+Table2[[#This Row],[checkins-1]]</f>
        <v>3</v>
      </c>
      <c r="I230">
        <f>IFERROR(VLOOKUP(_xlfn.CONCAT(Table2[[#This Row],[LocationID]],"-",SUM(Table2[[#This Row],[Day of Date]]-3)),Table2[[Lookup]:[checkins]],4,FALSE),0)+Table2[[#This Row],[checkins-2]]</f>
        <v>3</v>
      </c>
      <c r="J230">
        <f>IFERROR(VLOOKUP(_xlfn.CONCAT(Table2[[#This Row],[LocationID]],"-",SUM(Table2[[#This Row],[Day of Date]]-4)),Table2[[Lookup]:[checkins]],4,FALSE),0)+Table2[[#This Row],[checkins-3]]</f>
        <v>4</v>
      </c>
      <c r="K230">
        <f>IFERROR(VLOOKUP(_xlfn.CONCAT(Table2[[#This Row],[LocationID]],"-",SUM(Table2[[#This Row],[Day of Date]]-5)),Table2[[Lookup]:[checkins]],4,FALSE),0)+Table2[[#This Row],[checkins-4]]</f>
        <v>4</v>
      </c>
      <c r="L230">
        <f>IFERROR(VLOOKUP(_xlfn.CONCAT(Table2[[#This Row],[LocationID]],"-",SUM(Table2[[#This Row],[Day of Date]]-6)),Table2[[Lookup]:[checkins]],4,FALSE),0)+Table2[[#This Row],[checkins-5]]</f>
        <v>4</v>
      </c>
    </row>
    <row r="231" spans="1:15" x14ac:dyDescent="0.25">
      <c r="A231" t="s">
        <v>544</v>
      </c>
      <c r="B231" t="s">
        <v>559</v>
      </c>
      <c r="C231" t="str">
        <f>_xlfn.CONCAT(Table2[[#This Row],[LocationID]],"-",Table2[[#This Row],[Day of Date]])</f>
        <v>30426-43232</v>
      </c>
      <c r="D231">
        <v>30426</v>
      </c>
      <c r="E231" s="1">
        <v>43232</v>
      </c>
      <c r="F231">
        <v>1</v>
      </c>
      <c r="G231">
        <f>IFERROR(VLOOKUP(_xlfn.CONCAT(Table2[[#This Row],[LocationID]],"-",SUM(Table2[[#This Row],[Day of Date]]-1)),Table2[[Lookup]:[checkins]],4,FALSE),0)+Table2[[#This Row],[checkins]]</f>
        <v>1</v>
      </c>
      <c r="H231">
        <f>IFERROR(VLOOKUP(_xlfn.CONCAT(Table2[[#This Row],[LocationID]],"-",SUM(Table2[[#This Row],[Day of Date]]-2)),Table2[[Lookup]:[checkins]],4,FALSE),0)+Table2[[#This Row],[checkins-1]]</f>
        <v>1</v>
      </c>
      <c r="I231">
        <f>IFERROR(VLOOKUP(_xlfn.CONCAT(Table2[[#This Row],[LocationID]],"-",SUM(Table2[[#This Row],[Day of Date]]-3)),Table2[[Lookup]:[checkins]],4,FALSE),0)+Table2[[#This Row],[checkins-2]]</f>
        <v>1</v>
      </c>
      <c r="J231">
        <f>IFERROR(VLOOKUP(_xlfn.CONCAT(Table2[[#This Row],[LocationID]],"-",SUM(Table2[[#This Row],[Day of Date]]-4)),Table2[[Lookup]:[checkins]],4,FALSE),0)+Table2[[#This Row],[checkins-3]]</f>
        <v>1</v>
      </c>
      <c r="K231">
        <f>IFERROR(VLOOKUP(_xlfn.CONCAT(Table2[[#This Row],[LocationID]],"-",SUM(Table2[[#This Row],[Day of Date]]-5)),Table2[[Lookup]:[checkins]],4,FALSE),0)+Table2[[#This Row],[checkins-4]]</f>
        <v>1</v>
      </c>
      <c r="L231">
        <f>IFERROR(VLOOKUP(_xlfn.CONCAT(Table2[[#This Row],[LocationID]],"-",SUM(Table2[[#This Row],[Day of Date]]-6)),Table2[[Lookup]:[checkins]],4,FALSE),0)+Table2[[#This Row],[checkins-5]]</f>
        <v>1</v>
      </c>
    </row>
    <row r="232" spans="1:15" x14ac:dyDescent="0.25">
      <c r="A232" t="s">
        <v>544</v>
      </c>
      <c r="B232" t="s">
        <v>559</v>
      </c>
      <c r="C232" t="str">
        <f>_xlfn.CONCAT(Table2[[#This Row],[LocationID]],"-",Table2[[#This Row],[Day of Date]])</f>
        <v>30426-43241</v>
      </c>
      <c r="D232">
        <v>30426</v>
      </c>
      <c r="E232" s="1">
        <v>43241</v>
      </c>
      <c r="F232">
        <v>2</v>
      </c>
      <c r="G232">
        <f>IFERROR(VLOOKUP(_xlfn.CONCAT(Table2[[#This Row],[LocationID]],"-",SUM(Table2[[#This Row],[Day of Date]]-1)),Table2[[Lookup]:[checkins]],4,FALSE),0)+Table2[[#This Row],[checkins]]</f>
        <v>2</v>
      </c>
      <c r="H232">
        <f>IFERROR(VLOOKUP(_xlfn.CONCAT(Table2[[#This Row],[LocationID]],"-",SUM(Table2[[#This Row],[Day of Date]]-2)),Table2[[Lookup]:[checkins]],4,FALSE),0)+Table2[[#This Row],[checkins-1]]</f>
        <v>2</v>
      </c>
      <c r="I232">
        <f>IFERROR(VLOOKUP(_xlfn.CONCAT(Table2[[#This Row],[LocationID]],"-",SUM(Table2[[#This Row],[Day of Date]]-3)),Table2[[Lookup]:[checkins]],4,FALSE),0)+Table2[[#This Row],[checkins-2]]</f>
        <v>2</v>
      </c>
      <c r="J232">
        <f>IFERROR(VLOOKUP(_xlfn.CONCAT(Table2[[#This Row],[LocationID]],"-",SUM(Table2[[#This Row],[Day of Date]]-4)),Table2[[Lookup]:[checkins]],4,FALSE),0)+Table2[[#This Row],[checkins-3]]</f>
        <v>2</v>
      </c>
      <c r="K232">
        <f>IFERROR(VLOOKUP(_xlfn.CONCAT(Table2[[#This Row],[LocationID]],"-",SUM(Table2[[#This Row],[Day of Date]]-5)),Table2[[Lookup]:[checkins]],4,FALSE),0)+Table2[[#This Row],[checkins-4]]</f>
        <v>2</v>
      </c>
      <c r="L232">
        <f>IFERROR(VLOOKUP(_xlfn.CONCAT(Table2[[#This Row],[LocationID]],"-",SUM(Table2[[#This Row],[Day of Date]]-6)),Table2[[Lookup]:[checkins]],4,FALSE),0)+Table2[[#This Row],[checkins-5]]</f>
        <v>2</v>
      </c>
      <c r="N232">
        <v>5</v>
      </c>
    </row>
    <row r="233" spans="1:15" x14ac:dyDescent="0.25">
      <c r="A233" t="s">
        <v>544</v>
      </c>
      <c r="B233" t="s">
        <v>559</v>
      </c>
      <c r="C233" t="str">
        <f>_xlfn.CONCAT(Table2[[#This Row],[LocationID]],"-",Table2[[#This Row],[Day of Date]])</f>
        <v>30426-43245</v>
      </c>
      <c r="D233">
        <v>30426</v>
      </c>
      <c r="E233" s="1">
        <v>43245</v>
      </c>
      <c r="F233">
        <v>1</v>
      </c>
      <c r="G233">
        <f>IFERROR(VLOOKUP(_xlfn.CONCAT(Table2[[#This Row],[LocationID]],"-",SUM(Table2[[#This Row],[Day of Date]]-1)),Table2[[Lookup]:[checkins]],4,FALSE),0)+Table2[[#This Row],[checkins]]</f>
        <v>1</v>
      </c>
      <c r="H233">
        <f>IFERROR(VLOOKUP(_xlfn.CONCAT(Table2[[#This Row],[LocationID]],"-",SUM(Table2[[#This Row],[Day of Date]]-2)),Table2[[Lookup]:[checkins]],4,FALSE),0)+Table2[[#This Row],[checkins-1]]</f>
        <v>1</v>
      </c>
      <c r="I233">
        <f>IFERROR(VLOOKUP(_xlfn.CONCAT(Table2[[#This Row],[LocationID]],"-",SUM(Table2[[#This Row],[Day of Date]]-3)),Table2[[Lookup]:[checkins]],4,FALSE),0)+Table2[[#This Row],[checkins-2]]</f>
        <v>1</v>
      </c>
      <c r="J233">
        <f>IFERROR(VLOOKUP(_xlfn.CONCAT(Table2[[#This Row],[LocationID]],"-",SUM(Table2[[#This Row],[Day of Date]]-4)),Table2[[Lookup]:[checkins]],4,FALSE),0)+Table2[[#This Row],[checkins-3]]</f>
        <v>3</v>
      </c>
      <c r="K233">
        <f>IFERROR(VLOOKUP(_xlfn.CONCAT(Table2[[#This Row],[LocationID]],"-",SUM(Table2[[#This Row],[Day of Date]]-5)),Table2[[Lookup]:[checkins]],4,FALSE),0)+Table2[[#This Row],[checkins-4]]</f>
        <v>3</v>
      </c>
      <c r="L233">
        <f>IFERROR(VLOOKUP(_xlfn.CONCAT(Table2[[#This Row],[LocationID]],"-",SUM(Table2[[#This Row],[Day of Date]]-6)),Table2[[Lookup]:[checkins]],4,FALSE),0)+Table2[[#This Row],[checkins-5]]</f>
        <v>3</v>
      </c>
    </row>
    <row r="234" spans="1:15" x14ac:dyDescent="0.25">
      <c r="A234" t="s">
        <v>544</v>
      </c>
      <c r="B234" t="s">
        <v>559</v>
      </c>
      <c r="C234" t="str">
        <f>_xlfn.CONCAT(Table2[[#This Row],[LocationID]],"-",Table2[[#This Row],[Day of Date]])</f>
        <v>30426-43246</v>
      </c>
      <c r="D234">
        <v>30426</v>
      </c>
      <c r="E234" s="1">
        <v>43246</v>
      </c>
      <c r="F234">
        <v>1</v>
      </c>
      <c r="G234">
        <f>IFERROR(VLOOKUP(_xlfn.CONCAT(Table2[[#This Row],[LocationID]],"-",SUM(Table2[[#This Row],[Day of Date]]-1)),Table2[[Lookup]:[checkins]],4,FALSE),0)+Table2[[#This Row],[checkins]]</f>
        <v>2</v>
      </c>
      <c r="H234">
        <f>IFERROR(VLOOKUP(_xlfn.CONCAT(Table2[[#This Row],[LocationID]],"-",SUM(Table2[[#This Row],[Day of Date]]-2)),Table2[[Lookup]:[checkins]],4,FALSE),0)+Table2[[#This Row],[checkins-1]]</f>
        <v>2</v>
      </c>
      <c r="I234">
        <f>IFERROR(VLOOKUP(_xlfn.CONCAT(Table2[[#This Row],[LocationID]],"-",SUM(Table2[[#This Row],[Day of Date]]-3)),Table2[[Lookup]:[checkins]],4,FALSE),0)+Table2[[#This Row],[checkins-2]]</f>
        <v>2</v>
      </c>
      <c r="J234">
        <f>IFERROR(VLOOKUP(_xlfn.CONCAT(Table2[[#This Row],[LocationID]],"-",SUM(Table2[[#This Row],[Day of Date]]-4)),Table2[[Lookup]:[checkins]],4,FALSE),0)+Table2[[#This Row],[checkins-3]]</f>
        <v>2</v>
      </c>
      <c r="K234">
        <f>IFERROR(VLOOKUP(_xlfn.CONCAT(Table2[[#This Row],[LocationID]],"-",SUM(Table2[[#This Row],[Day of Date]]-5)),Table2[[Lookup]:[checkins]],4,FALSE),0)+Table2[[#This Row],[checkins-4]]</f>
        <v>4</v>
      </c>
      <c r="L234">
        <f>IFERROR(VLOOKUP(_xlfn.CONCAT(Table2[[#This Row],[LocationID]],"-",SUM(Table2[[#This Row],[Day of Date]]-6)),Table2[[Lookup]:[checkins]],4,FALSE),0)+Table2[[#This Row],[checkins-5]]</f>
        <v>4</v>
      </c>
      <c r="N234">
        <v>1</v>
      </c>
    </row>
    <row r="235" spans="1:15" x14ac:dyDescent="0.25">
      <c r="A235" t="s">
        <v>544</v>
      </c>
      <c r="B235" t="s">
        <v>560</v>
      </c>
      <c r="C235" t="str">
        <f>_xlfn.CONCAT(Table2[[#This Row],[LocationID]],"-",Table2[[#This Row],[Day of Date]])</f>
        <v>30425-42856</v>
      </c>
      <c r="D235">
        <v>30425</v>
      </c>
      <c r="E235" s="1">
        <v>42856</v>
      </c>
      <c r="F235">
        <v>1</v>
      </c>
      <c r="G235">
        <f>IFERROR(VLOOKUP(_xlfn.CONCAT(Table2[[#This Row],[LocationID]],"-",SUM(Table2[[#This Row],[Day of Date]]-1)),Table2[[Lookup]:[checkins]],4,FALSE),0)+Table2[[#This Row],[checkins]]</f>
        <v>1</v>
      </c>
      <c r="H235">
        <f>IFERROR(VLOOKUP(_xlfn.CONCAT(Table2[[#This Row],[LocationID]],"-",SUM(Table2[[#This Row],[Day of Date]]-2)),Table2[[Lookup]:[checkins]],4,FALSE),0)+Table2[[#This Row],[checkins-1]]</f>
        <v>1</v>
      </c>
      <c r="I235">
        <f>IFERROR(VLOOKUP(_xlfn.CONCAT(Table2[[#This Row],[LocationID]],"-",SUM(Table2[[#This Row],[Day of Date]]-3)),Table2[[Lookup]:[checkins]],4,FALSE),0)+Table2[[#This Row],[checkins-2]]</f>
        <v>1</v>
      </c>
      <c r="J235">
        <f>IFERROR(VLOOKUP(_xlfn.CONCAT(Table2[[#This Row],[LocationID]],"-",SUM(Table2[[#This Row],[Day of Date]]-4)),Table2[[Lookup]:[checkins]],4,FALSE),0)+Table2[[#This Row],[checkins-3]]</f>
        <v>1</v>
      </c>
      <c r="K235">
        <f>IFERROR(VLOOKUP(_xlfn.CONCAT(Table2[[#This Row],[LocationID]],"-",SUM(Table2[[#This Row],[Day of Date]]-5)),Table2[[Lookup]:[checkins]],4,FALSE),0)+Table2[[#This Row],[checkins-4]]</f>
        <v>1</v>
      </c>
      <c r="L235">
        <f>IFERROR(VLOOKUP(_xlfn.CONCAT(Table2[[#This Row],[LocationID]],"-",SUM(Table2[[#This Row],[Day of Date]]-6)),Table2[[Lookup]:[checkins]],4,FALSE),0)+Table2[[#This Row],[checkins-5]]</f>
        <v>1</v>
      </c>
      <c r="N235">
        <v>4</v>
      </c>
      <c r="O235">
        <v>1</v>
      </c>
    </row>
    <row r="236" spans="1:15" x14ac:dyDescent="0.25">
      <c r="A236" t="s">
        <v>544</v>
      </c>
      <c r="B236" t="s">
        <v>560</v>
      </c>
      <c r="C236" t="str">
        <f>_xlfn.CONCAT(Table2[[#This Row],[LocationID]],"-",Table2[[#This Row],[Day of Date]])</f>
        <v>30425-42860</v>
      </c>
      <c r="D236">
        <v>30425</v>
      </c>
      <c r="E236" s="1">
        <v>42860</v>
      </c>
      <c r="F236">
        <v>1</v>
      </c>
      <c r="G236">
        <f>IFERROR(VLOOKUP(_xlfn.CONCAT(Table2[[#This Row],[LocationID]],"-",SUM(Table2[[#This Row],[Day of Date]]-1)),Table2[[Lookup]:[checkins]],4,FALSE),0)+Table2[[#This Row],[checkins]]</f>
        <v>1</v>
      </c>
      <c r="H236">
        <f>IFERROR(VLOOKUP(_xlfn.CONCAT(Table2[[#This Row],[LocationID]],"-",SUM(Table2[[#This Row],[Day of Date]]-2)),Table2[[Lookup]:[checkins]],4,FALSE),0)+Table2[[#This Row],[checkins-1]]</f>
        <v>1</v>
      </c>
      <c r="I236">
        <f>IFERROR(VLOOKUP(_xlfn.CONCAT(Table2[[#This Row],[LocationID]],"-",SUM(Table2[[#This Row],[Day of Date]]-3)),Table2[[Lookup]:[checkins]],4,FALSE),0)+Table2[[#This Row],[checkins-2]]</f>
        <v>1</v>
      </c>
      <c r="J236">
        <f>IFERROR(VLOOKUP(_xlfn.CONCAT(Table2[[#This Row],[LocationID]],"-",SUM(Table2[[#This Row],[Day of Date]]-4)),Table2[[Lookup]:[checkins]],4,FALSE),0)+Table2[[#This Row],[checkins-3]]</f>
        <v>2</v>
      </c>
      <c r="K236">
        <f>IFERROR(VLOOKUP(_xlfn.CONCAT(Table2[[#This Row],[LocationID]],"-",SUM(Table2[[#This Row],[Day of Date]]-5)),Table2[[Lookup]:[checkins]],4,FALSE),0)+Table2[[#This Row],[checkins-4]]</f>
        <v>2</v>
      </c>
      <c r="L236">
        <f>IFERROR(VLOOKUP(_xlfn.CONCAT(Table2[[#This Row],[LocationID]],"-",SUM(Table2[[#This Row],[Day of Date]]-6)),Table2[[Lookup]:[checkins]],4,FALSE),0)+Table2[[#This Row],[checkins-5]]</f>
        <v>2</v>
      </c>
      <c r="O236">
        <v>1</v>
      </c>
    </row>
    <row r="237" spans="1:15" x14ac:dyDescent="0.25">
      <c r="A237" t="s">
        <v>544</v>
      </c>
      <c r="B237" t="s">
        <v>560</v>
      </c>
      <c r="C237" t="str">
        <f>_xlfn.CONCAT(Table2[[#This Row],[LocationID]],"-",Table2[[#This Row],[Day of Date]])</f>
        <v>30425-42864</v>
      </c>
      <c r="D237">
        <v>30425</v>
      </c>
      <c r="E237" s="1">
        <v>42864</v>
      </c>
      <c r="F237">
        <v>1</v>
      </c>
      <c r="G237">
        <f>IFERROR(VLOOKUP(_xlfn.CONCAT(Table2[[#This Row],[LocationID]],"-",SUM(Table2[[#This Row],[Day of Date]]-1)),Table2[[Lookup]:[checkins]],4,FALSE),0)+Table2[[#This Row],[checkins]]</f>
        <v>1</v>
      </c>
      <c r="H237">
        <f>IFERROR(VLOOKUP(_xlfn.CONCAT(Table2[[#This Row],[LocationID]],"-",SUM(Table2[[#This Row],[Day of Date]]-2)),Table2[[Lookup]:[checkins]],4,FALSE),0)+Table2[[#This Row],[checkins-1]]</f>
        <v>1</v>
      </c>
      <c r="I237">
        <f>IFERROR(VLOOKUP(_xlfn.CONCAT(Table2[[#This Row],[LocationID]],"-",SUM(Table2[[#This Row],[Day of Date]]-3)),Table2[[Lookup]:[checkins]],4,FALSE),0)+Table2[[#This Row],[checkins-2]]</f>
        <v>1</v>
      </c>
      <c r="J237">
        <f>IFERROR(VLOOKUP(_xlfn.CONCAT(Table2[[#This Row],[LocationID]],"-",SUM(Table2[[#This Row],[Day of Date]]-4)),Table2[[Lookup]:[checkins]],4,FALSE),0)+Table2[[#This Row],[checkins-3]]</f>
        <v>2</v>
      </c>
      <c r="K237">
        <f>IFERROR(VLOOKUP(_xlfn.CONCAT(Table2[[#This Row],[LocationID]],"-",SUM(Table2[[#This Row],[Day of Date]]-5)),Table2[[Lookup]:[checkins]],4,FALSE),0)+Table2[[#This Row],[checkins-4]]</f>
        <v>2</v>
      </c>
      <c r="L237">
        <f>IFERROR(VLOOKUP(_xlfn.CONCAT(Table2[[#This Row],[LocationID]],"-",SUM(Table2[[#This Row],[Day of Date]]-6)),Table2[[Lookup]:[checkins]],4,FALSE),0)+Table2[[#This Row],[checkins-5]]</f>
        <v>2</v>
      </c>
      <c r="O237">
        <v>1</v>
      </c>
    </row>
    <row r="238" spans="1:15" x14ac:dyDescent="0.25">
      <c r="A238" t="s">
        <v>544</v>
      </c>
      <c r="B238" t="s">
        <v>560</v>
      </c>
      <c r="C238" t="str">
        <f>_xlfn.CONCAT(Table2[[#This Row],[LocationID]],"-",Table2[[#This Row],[Day of Date]])</f>
        <v>30425-42867</v>
      </c>
      <c r="D238">
        <v>30425</v>
      </c>
      <c r="E238" s="1">
        <v>42867</v>
      </c>
      <c r="F238">
        <v>1</v>
      </c>
      <c r="G238">
        <f>IFERROR(VLOOKUP(_xlfn.CONCAT(Table2[[#This Row],[LocationID]],"-",SUM(Table2[[#This Row],[Day of Date]]-1)),Table2[[Lookup]:[checkins]],4,FALSE),0)+Table2[[#This Row],[checkins]]</f>
        <v>1</v>
      </c>
      <c r="H238">
        <f>IFERROR(VLOOKUP(_xlfn.CONCAT(Table2[[#This Row],[LocationID]],"-",SUM(Table2[[#This Row],[Day of Date]]-2)),Table2[[Lookup]:[checkins]],4,FALSE),0)+Table2[[#This Row],[checkins-1]]</f>
        <v>1</v>
      </c>
      <c r="I238">
        <f>IFERROR(VLOOKUP(_xlfn.CONCAT(Table2[[#This Row],[LocationID]],"-",SUM(Table2[[#This Row],[Day of Date]]-3)),Table2[[Lookup]:[checkins]],4,FALSE),0)+Table2[[#This Row],[checkins-2]]</f>
        <v>2</v>
      </c>
      <c r="J238">
        <f>IFERROR(VLOOKUP(_xlfn.CONCAT(Table2[[#This Row],[LocationID]],"-",SUM(Table2[[#This Row],[Day of Date]]-4)),Table2[[Lookup]:[checkins]],4,FALSE),0)+Table2[[#This Row],[checkins-3]]</f>
        <v>2</v>
      </c>
      <c r="K238">
        <f>IFERROR(VLOOKUP(_xlfn.CONCAT(Table2[[#This Row],[LocationID]],"-",SUM(Table2[[#This Row],[Day of Date]]-5)),Table2[[Lookup]:[checkins]],4,FALSE),0)+Table2[[#This Row],[checkins-4]]</f>
        <v>2</v>
      </c>
      <c r="L238">
        <f>IFERROR(VLOOKUP(_xlfn.CONCAT(Table2[[#This Row],[LocationID]],"-",SUM(Table2[[#This Row],[Day of Date]]-6)),Table2[[Lookup]:[checkins]],4,FALSE),0)+Table2[[#This Row],[checkins-5]]</f>
        <v>2</v>
      </c>
      <c r="N238">
        <v>1</v>
      </c>
      <c r="O238">
        <v>1</v>
      </c>
    </row>
    <row r="239" spans="1:15" x14ac:dyDescent="0.25">
      <c r="A239" t="s">
        <v>544</v>
      </c>
      <c r="B239" t="s">
        <v>560</v>
      </c>
      <c r="C239" t="str">
        <f>_xlfn.CONCAT(Table2[[#This Row],[LocationID]],"-",Table2[[#This Row],[Day of Date]])</f>
        <v>30425-42880</v>
      </c>
      <c r="D239">
        <v>30425</v>
      </c>
      <c r="E239" s="1">
        <v>42880</v>
      </c>
      <c r="F239">
        <v>1</v>
      </c>
      <c r="G239">
        <f>IFERROR(VLOOKUP(_xlfn.CONCAT(Table2[[#This Row],[LocationID]],"-",SUM(Table2[[#This Row],[Day of Date]]-1)),Table2[[Lookup]:[checkins]],4,FALSE),0)+Table2[[#This Row],[checkins]]</f>
        <v>1</v>
      </c>
      <c r="H239">
        <f>IFERROR(VLOOKUP(_xlfn.CONCAT(Table2[[#This Row],[LocationID]],"-",SUM(Table2[[#This Row],[Day of Date]]-2)),Table2[[Lookup]:[checkins]],4,FALSE),0)+Table2[[#This Row],[checkins-1]]</f>
        <v>1</v>
      </c>
      <c r="I239">
        <f>IFERROR(VLOOKUP(_xlfn.CONCAT(Table2[[#This Row],[LocationID]],"-",SUM(Table2[[#This Row],[Day of Date]]-3)),Table2[[Lookup]:[checkins]],4,FALSE),0)+Table2[[#This Row],[checkins-2]]</f>
        <v>1</v>
      </c>
      <c r="J239">
        <f>IFERROR(VLOOKUP(_xlfn.CONCAT(Table2[[#This Row],[LocationID]],"-",SUM(Table2[[#This Row],[Day of Date]]-4)),Table2[[Lookup]:[checkins]],4,FALSE),0)+Table2[[#This Row],[checkins-3]]</f>
        <v>1</v>
      </c>
      <c r="K239">
        <f>IFERROR(VLOOKUP(_xlfn.CONCAT(Table2[[#This Row],[LocationID]],"-",SUM(Table2[[#This Row],[Day of Date]]-5)),Table2[[Lookup]:[checkins]],4,FALSE),0)+Table2[[#This Row],[checkins-4]]</f>
        <v>1</v>
      </c>
      <c r="L239">
        <f>IFERROR(VLOOKUP(_xlfn.CONCAT(Table2[[#This Row],[LocationID]],"-",SUM(Table2[[#This Row],[Day of Date]]-6)),Table2[[Lookup]:[checkins]],4,FALSE),0)+Table2[[#This Row],[checkins-5]]</f>
        <v>1</v>
      </c>
      <c r="N239">
        <v>2</v>
      </c>
      <c r="O239">
        <v>1</v>
      </c>
    </row>
    <row r="240" spans="1:15" x14ac:dyDescent="0.25">
      <c r="A240" t="s">
        <v>544</v>
      </c>
      <c r="B240" t="s">
        <v>560</v>
      </c>
      <c r="C240" t="str">
        <f>_xlfn.CONCAT(Table2[[#This Row],[LocationID]],"-",Table2[[#This Row],[Day of Date]])</f>
        <v>30425-43244</v>
      </c>
      <c r="D240">
        <v>30425</v>
      </c>
      <c r="E240" s="1">
        <v>43244</v>
      </c>
      <c r="F240">
        <v>1</v>
      </c>
      <c r="G240">
        <f>IFERROR(VLOOKUP(_xlfn.CONCAT(Table2[[#This Row],[LocationID]],"-",SUM(Table2[[#This Row],[Day of Date]]-1)),Table2[[Lookup]:[checkins]],4,FALSE),0)+Table2[[#This Row],[checkins]]</f>
        <v>1</v>
      </c>
      <c r="H240">
        <f>IFERROR(VLOOKUP(_xlfn.CONCAT(Table2[[#This Row],[LocationID]],"-",SUM(Table2[[#This Row],[Day of Date]]-2)),Table2[[Lookup]:[checkins]],4,FALSE),0)+Table2[[#This Row],[checkins-1]]</f>
        <v>1</v>
      </c>
      <c r="I240">
        <f>IFERROR(VLOOKUP(_xlfn.CONCAT(Table2[[#This Row],[LocationID]],"-",SUM(Table2[[#This Row],[Day of Date]]-3)),Table2[[Lookup]:[checkins]],4,FALSE),0)+Table2[[#This Row],[checkins-2]]</f>
        <v>1</v>
      </c>
      <c r="J240">
        <f>IFERROR(VLOOKUP(_xlfn.CONCAT(Table2[[#This Row],[LocationID]],"-",SUM(Table2[[#This Row],[Day of Date]]-4)),Table2[[Lookup]:[checkins]],4,FALSE),0)+Table2[[#This Row],[checkins-3]]</f>
        <v>1</v>
      </c>
      <c r="K240">
        <f>IFERROR(VLOOKUP(_xlfn.CONCAT(Table2[[#This Row],[LocationID]],"-",SUM(Table2[[#This Row],[Day of Date]]-5)),Table2[[Lookup]:[checkins]],4,FALSE),0)+Table2[[#This Row],[checkins-4]]</f>
        <v>1</v>
      </c>
      <c r="L240">
        <f>IFERROR(VLOOKUP(_xlfn.CONCAT(Table2[[#This Row],[LocationID]],"-",SUM(Table2[[#This Row],[Day of Date]]-6)),Table2[[Lookup]:[checkins]],4,FALSE),0)+Table2[[#This Row],[checkins-5]]</f>
        <v>1</v>
      </c>
      <c r="N240">
        <v>5</v>
      </c>
      <c r="O240">
        <v>1</v>
      </c>
    </row>
    <row r="241" spans="1:15" x14ac:dyDescent="0.25">
      <c r="A241" t="s">
        <v>544</v>
      </c>
      <c r="B241" t="s">
        <v>560</v>
      </c>
      <c r="C241" t="str">
        <f>_xlfn.CONCAT(Table2[[#This Row],[LocationID]],"-",Table2[[#This Row],[Day of Date]])</f>
        <v>30433-42856</v>
      </c>
      <c r="D241">
        <v>30433</v>
      </c>
      <c r="E241" s="1">
        <v>42856</v>
      </c>
      <c r="F241">
        <v>1</v>
      </c>
      <c r="G241">
        <f>IFERROR(VLOOKUP(_xlfn.CONCAT(Table2[[#This Row],[LocationID]],"-",SUM(Table2[[#This Row],[Day of Date]]-1)),Table2[[Lookup]:[checkins]],4,FALSE),0)+Table2[[#This Row],[checkins]]</f>
        <v>1</v>
      </c>
      <c r="H241">
        <f>IFERROR(VLOOKUP(_xlfn.CONCAT(Table2[[#This Row],[LocationID]],"-",SUM(Table2[[#This Row],[Day of Date]]-2)),Table2[[Lookup]:[checkins]],4,FALSE),0)+Table2[[#This Row],[checkins-1]]</f>
        <v>1</v>
      </c>
      <c r="I241">
        <f>IFERROR(VLOOKUP(_xlfn.CONCAT(Table2[[#This Row],[LocationID]],"-",SUM(Table2[[#This Row],[Day of Date]]-3)),Table2[[Lookup]:[checkins]],4,FALSE),0)+Table2[[#This Row],[checkins-2]]</f>
        <v>1</v>
      </c>
      <c r="J241">
        <f>IFERROR(VLOOKUP(_xlfn.CONCAT(Table2[[#This Row],[LocationID]],"-",SUM(Table2[[#This Row],[Day of Date]]-4)),Table2[[Lookup]:[checkins]],4,FALSE),0)+Table2[[#This Row],[checkins-3]]</f>
        <v>1</v>
      </c>
      <c r="K241">
        <f>IFERROR(VLOOKUP(_xlfn.CONCAT(Table2[[#This Row],[LocationID]],"-",SUM(Table2[[#This Row],[Day of Date]]-5)),Table2[[Lookup]:[checkins]],4,FALSE),0)+Table2[[#This Row],[checkins-4]]</f>
        <v>1</v>
      </c>
      <c r="L241">
        <f>IFERROR(VLOOKUP(_xlfn.CONCAT(Table2[[#This Row],[LocationID]],"-",SUM(Table2[[#This Row],[Day of Date]]-6)),Table2[[Lookup]:[checkins]],4,FALSE),0)+Table2[[#This Row],[checkins-5]]</f>
        <v>1</v>
      </c>
      <c r="N241">
        <v>4</v>
      </c>
      <c r="O241">
        <v>1</v>
      </c>
    </row>
    <row r="242" spans="1:15" x14ac:dyDescent="0.25">
      <c r="A242" t="s">
        <v>544</v>
      </c>
      <c r="B242" t="s">
        <v>560</v>
      </c>
      <c r="C242" t="str">
        <f>_xlfn.CONCAT(Table2[[#This Row],[LocationID]],"-",Table2[[#This Row],[Day of Date]])</f>
        <v>30433-42860</v>
      </c>
      <c r="D242">
        <v>30433</v>
      </c>
      <c r="E242" s="1">
        <v>42860</v>
      </c>
      <c r="F242">
        <v>1</v>
      </c>
      <c r="G242">
        <f>IFERROR(VLOOKUP(_xlfn.CONCAT(Table2[[#This Row],[LocationID]],"-",SUM(Table2[[#This Row],[Day of Date]]-1)),Table2[[Lookup]:[checkins]],4,FALSE),0)+Table2[[#This Row],[checkins]]</f>
        <v>1</v>
      </c>
      <c r="H242">
        <f>IFERROR(VLOOKUP(_xlfn.CONCAT(Table2[[#This Row],[LocationID]],"-",SUM(Table2[[#This Row],[Day of Date]]-2)),Table2[[Lookup]:[checkins]],4,FALSE),0)+Table2[[#This Row],[checkins-1]]</f>
        <v>1</v>
      </c>
      <c r="I242">
        <f>IFERROR(VLOOKUP(_xlfn.CONCAT(Table2[[#This Row],[LocationID]],"-",SUM(Table2[[#This Row],[Day of Date]]-3)),Table2[[Lookup]:[checkins]],4,FALSE),0)+Table2[[#This Row],[checkins-2]]</f>
        <v>1</v>
      </c>
      <c r="J242">
        <f>IFERROR(VLOOKUP(_xlfn.CONCAT(Table2[[#This Row],[LocationID]],"-",SUM(Table2[[#This Row],[Day of Date]]-4)),Table2[[Lookup]:[checkins]],4,FALSE),0)+Table2[[#This Row],[checkins-3]]</f>
        <v>2</v>
      </c>
      <c r="K242">
        <f>IFERROR(VLOOKUP(_xlfn.CONCAT(Table2[[#This Row],[LocationID]],"-",SUM(Table2[[#This Row],[Day of Date]]-5)),Table2[[Lookup]:[checkins]],4,FALSE),0)+Table2[[#This Row],[checkins-4]]</f>
        <v>2</v>
      </c>
      <c r="L242">
        <f>IFERROR(VLOOKUP(_xlfn.CONCAT(Table2[[#This Row],[LocationID]],"-",SUM(Table2[[#This Row],[Day of Date]]-6)),Table2[[Lookup]:[checkins]],4,FALSE),0)+Table2[[#This Row],[checkins-5]]</f>
        <v>2</v>
      </c>
      <c r="O242">
        <v>1</v>
      </c>
    </row>
    <row r="243" spans="1:15" x14ac:dyDescent="0.25">
      <c r="A243" t="s">
        <v>544</v>
      </c>
      <c r="B243" t="s">
        <v>560</v>
      </c>
      <c r="C243" t="str">
        <f>_xlfn.CONCAT(Table2[[#This Row],[LocationID]],"-",Table2[[#This Row],[Day of Date]])</f>
        <v>30433-42873</v>
      </c>
      <c r="D243">
        <v>30433</v>
      </c>
      <c r="E243" s="1">
        <v>42873</v>
      </c>
      <c r="F243">
        <v>1</v>
      </c>
      <c r="G243">
        <f>IFERROR(VLOOKUP(_xlfn.CONCAT(Table2[[#This Row],[LocationID]],"-",SUM(Table2[[#This Row],[Day of Date]]-1)),Table2[[Lookup]:[checkins]],4,FALSE),0)+Table2[[#This Row],[checkins]]</f>
        <v>1</v>
      </c>
      <c r="H243">
        <f>IFERROR(VLOOKUP(_xlfn.CONCAT(Table2[[#This Row],[LocationID]],"-",SUM(Table2[[#This Row],[Day of Date]]-2)),Table2[[Lookup]:[checkins]],4,FALSE),0)+Table2[[#This Row],[checkins-1]]</f>
        <v>1</v>
      </c>
      <c r="I243">
        <f>IFERROR(VLOOKUP(_xlfn.CONCAT(Table2[[#This Row],[LocationID]],"-",SUM(Table2[[#This Row],[Day of Date]]-3)),Table2[[Lookup]:[checkins]],4,FALSE),0)+Table2[[#This Row],[checkins-2]]</f>
        <v>1</v>
      </c>
      <c r="J243">
        <f>IFERROR(VLOOKUP(_xlfn.CONCAT(Table2[[#This Row],[LocationID]],"-",SUM(Table2[[#This Row],[Day of Date]]-4)),Table2[[Lookup]:[checkins]],4,FALSE),0)+Table2[[#This Row],[checkins-3]]</f>
        <v>1</v>
      </c>
      <c r="K243">
        <f>IFERROR(VLOOKUP(_xlfn.CONCAT(Table2[[#This Row],[LocationID]],"-",SUM(Table2[[#This Row],[Day of Date]]-5)),Table2[[Lookup]:[checkins]],4,FALSE),0)+Table2[[#This Row],[checkins-4]]</f>
        <v>1</v>
      </c>
      <c r="L243">
        <f>IFERROR(VLOOKUP(_xlfn.CONCAT(Table2[[#This Row],[LocationID]],"-",SUM(Table2[[#This Row],[Day of Date]]-6)),Table2[[Lookup]:[checkins]],4,FALSE),0)+Table2[[#This Row],[checkins-5]]</f>
        <v>1</v>
      </c>
      <c r="N243">
        <v>2</v>
      </c>
      <c r="O243">
        <v>1</v>
      </c>
    </row>
    <row r="244" spans="1:15" x14ac:dyDescent="0.25">
      <c r="A244" t="s">
        <v>544</v>
      </c>
      <c r="B244" t="s">
        <v>560</v>
      </c>
      <c r="C244" t="str">
        <f>_xlfn.CONCAT(Table2[[#This Row],[LocationID]],"-",Table2[[#This Row],[Day of Date]])</f>
        <v>30433-42879</v>
      </c>
      <c r="D244">
        <v>30433</v>
      </c>
      <c r="E244" s="1">
        <v>42879</v>
      </c>
      <c r="F244">
        <v>1</v>
      </c>
      <c r="G244">
        <f>IFERROR(VLOOKUP(_xlfn.CONCAT(Table2[[#This Row],[LocationID]],"-",SUM(Table2[[#This Row],[Day of Date]]-1)),Table2[[Lookup]:[checkins]],4,FALSE),0)+Table2[[#This Row],[checkins]]</f>
        <v>1</v>
      </c>
      <c r="H244">
        <f>IFERROR(VLOOKUP(_xlfn.CONCAT(Table2[[#This Row],[LocationID]],"-",SUM(Table2[[#This Row],[Day of Date]]-2)),Table2[[Lookup]:[checkins]],4,FALSE),0)+Table2[[#This Row],[checkins-1]]</f>
        <v>1</v>
      </c>
      <c r="I244">
        <f>IFERROR(VLOOKUP(_xlfn.CONCAT(Table2[[#This Row],[LocationID]],"-",SUM(Table2[[#This Row],[Day of Date]]-3)),Table2[[Lookup]:[checkins]],4,FALSE),0)+Table2[[#This Row],[checkins-2]]</f>
        <v>1</v>
      </c>
      <c r="J244">
        <f>IFERROR(VLOOKUP(_xlfn.CONCAT(Table2[[#This Row],[LocationID]],"-",SUM(Table2[[#This Row],[Day of Date]]-4)),Table2[[Lookup]:[checkins]],4,FALSE),0)+Table2[[#This Row],[checkins-3]]</f>
        <v>1</v>
      </c>
      <c r="K244">
        <f>IFERROR(VLOOKUP(_xlfn.CONCAT(Table2[[#This Row],[LocationID]],"-",SUM(Table2[[#This Row],[Day of Date]]-5)),Table2[[Lookup]:[checkins]],4,FALSE),0)+Table2[[#This Row],[checkins-4]]</f>
        <v>1</v>
      </c>
      <c r="L244">
        <f>IFERROR(VLOOKUP(_xlfn.CONCAT(Table2[[#This Row],[LocationID]],"-",SUM(Table2[[#This Row],[Day of Date]]-6)),Table2[[Lookup]:[checkins]],4,FALSE),0)+Table2[[#This Row],[checkins-5]]</f>
        <v>2</v>
      </c>
      <c r="O244">
        <v>1</v>
      </c>
    </row>
    <row r="245" spans="1:15" x14ac:dyDescent="0.25">
      <c r="A245" t="s">
        <v>544</v>
      </c>
      <c r="B245" t="s">
        <v>560</v>
      </c>
      <c r="C245" t="str">
        <f>_xlfn.CONCAT(Table2[[#This Row],[LocationID]],"-",Table2[[#This Row],[Day of Date]])</f>
        <v>30433-43221</v>
      </c>
      <c r="D245">
        <v>30433</v>
      </c>
      <c r="E245" s="1">
        <v>43221</v>
      </c>
      <c r="F245">
        <v>2</v>
      </c>
      <c r="G245">
        <f>IFERROR(VLOOKUP(_xlfn.CONCAT(Table2[[#This Row],[LocationID]],"-",SUM(Table2[[#This Row],[Day of Date]]-1)),Table2[[Lookup]:[checkins]],4,FALSE),0)+Table2[[#This Row],[checkins]]</f>
        <v>2</v>
      </c>
      <c r="H245">
        <f>IFERROR(VLOOKUP(_xlfn.CONCAT(Table2[[#This Row],[LocationID]],"-",SUM(Table2[[#This Row],[Day of Date]]-2)),Table2[[Lookup]:[checkins]],4,FALSE),0)+Table2[[#This Row],[checkins-1]]</f>
        <v>2</v>
      </c>
      <c r="I245">
        <f>IFERROR(VLOOKUP(_xlfn.CONCAT(Table2[[#This Row],[LocationID]],"-",SUM(Table2[[#This Row],[Day of Date]]-3)),Table2[[Lookup]:[checkins]],4,FALSE),0)+Table2[[#This Row],[checkins-2]]</f>
        <v>2</v>
      </c>
      <c r="J245">
        <f>IFERROR(VLOOKUP(_xlfn.CONCAT(Table2[[#This Row],[LocationID]],"-",SUM(Table2[[#This Row],[Day of Date]]-4)),Table2[[Lookup]:[checkins]],4,FALSE),0)+Table2[[#This Row],[checkins-3]]</f>
        <v>2</v>
      </c>
      <c r="K245">
        <f>IFERROR(VLOOKUP(_xlfn.CONCAT(Table2[[#This Row],[LocationID]],"-",SUM(Table2[[#This Row],[Day of Date]]-5)),Table2[[Lookup]:[checkins]],4,FALSE),0)+Table2[[#This Row],[checkins-4]]</f>
        <v>2</v>
      </c>
      <c r="L245">
        <f>IFERROR(VLOOKUP(_xlfn.CONCAT(Table2[[#This Row],[LocationID]],"-",SUM(Table2[[#This Row],[Day of Date]]-6)),Table2[[Lookup]:[checkins]],4,FALSE),0)+Table2[[#This Row],[checkins-5]]</f>
        <v>2</v>
      </c>
      <c r="N245">
        <v>17</v>
      </c>
      <c r="O245">
        <v>2</v>
      </c>
    </row>
    <row r="246" spans="1:15" x14ac:dyDescent="0.25">
      <c r="A246" t="s">
        <v>544</v>
      </c>
      <c r="B246" t="s">
        <v>560</v>
      </c>
      <c r="C246" t="str">
        <f>_xlfn.CONCAT(Table2[[#This Row],[LocationID]],"-",Table2[[#This Row],[Day of Date]])</f>
        <v>30433-43238</v>
      </c>
      <c r="D246">
        <v>30433</v>
      </c>
      <c r="E246" s="1">
        <v>43238</v>
      </c>
      <c r="F246">
        <v>1</v>
      </c>
      <c r="G246">
        <f>IFERROR(VLOOKUP(_xlfn.CONCAT(Table2[[#This Row],[LocationID]],"-",SUM(Table2[[#This Row],[Day of Date]]-1)),Table2[[Lookup]:[checkins]],4,FALSE),0)+Table2[[#This Row],[checkins]]</f>
        <v>1</v>
      </c>
      <c r="H246">
        <f>IFERROR(VLOOKUP(_xlfn.CONCAT(Table2[[#This Row],[LocationID]],"-",SUM(Table2[[#This Row],[Day of Date]]-2)),Table2[[Lookup]:[checkins]],4,FALSE),0)+Table2[[#This Row],[checkins-1]]</f>
        <v>1</v>
      </c>
      <c r="I246">
        <f>IFERROR(VLOOKUP(_xlfn.CONCAT(Table2[[#This Row],[LocationID]],"-",SUM(Table2[[#This Row],[Day of Date]]-3)),Table2[[Lookup]:[checkins]],4,FALSE),0)+Table2[[#This Row],[checkins-2]]</f>
        <v>1</v>
      </c>
      <c r="J246">
        <f>IFERROR(VLOOKUP(_xlfn.CONCAT(Table2[[#This Row],[LocationID]],"-",SUM(Table2[[#This Row],[Day of Date]]-4)),Table2[[Lookup]:[checkins]],4,FALSE),0)+Table2[[#This Row],[checkins-3]]</f>
        <v>1</v>
      </c>
      <c r="K246">
        <f>IFERROR(VLOOKUP(_xlfn.CONCAT(Table2[[#This Row],[LocationID]],"-",SUM(Table2[[#This Row],[Day of Date]]-5)),Table2[[Lookup]:[checkins]],4,FALSE),0)+Table2[[#This Row],[checkins-4]]</f>
        <v>1</v>
      </c>
      <c r="L246">
        <f>IFERROR(VLOOKUP(_xlfn.CONCAT(Table2[[#This Row],[LocationID]],"-",SUM(Table2[[#This Row],[Day of Date]]-6)),Table2[[Lookup]:[checkins]],4,FALSE),0)+Table2[[#This Row],[checkins-5]]</f>
        <v>1</v>
      </c>
      <c r="N246">
        <v>4</v>
      </c>
      <c r="O246">
        <v>1</v>
      </c>
    </row>
    <row r="247" spans="1:15" x14ac:dyDescent="0.25">
      <c r="A247" t="s">
        <v>544</v>
      </c>
      <c r="B247" t="s">
        <v>561</v>
      </c>
      <c r="C247" t="str">
        <f>_xlfn.CONCAT(Table2[[#This Row],[LocationID]],"-",Table2[[#This Row],[Day of Date]])</f>
        <v>30340-43222</v>
      </c>
      <c r="D247">
        <v>30340</v>
      </c>
      <c r="E247" s="1">
        <v>43222</v>
      </c>
      <c r="F247">
        <v>1</v>
      </c>
      <c r="G247">
        <f>IFERROR(VLOOKUP(_xlfn.CONCAT(Table2[[#This Row],[LocationID]],"-",SUM(Table2[[#This Row],[Day of Date]]-1)),Table2[[Lookup]:[checkins]],4,FALSE),0)+Table2[[#This Row],[checkins]]</f>
        <v>1</v>
      </c>
      <c r="H247">
        <f>IFERROR(VLOOKUP(_xlfn.CONCAT(Table2[[#This Row],[LocationID]],"-",SUM(Table2[[#This Row],[Day of Date]]-2)),Table2[[Lookup]:[checkins]],4,FALSE),0)+Table2[[#This Row],[checkins-1]]</f>
        <v>1</v>
      </c>
      <c r="I247">
        <f>IFERROR(VLOOKUP(_xlfn.CONCAT(Table2[[#This Row],[LocationID]],"-",SUM(Table2[[#This Row],[Day of Date]]-3)),Table2[[Lookup]:[checkins]],4,FALSE),0)+Table2[[#This Row],[checkins-2]]</f>
        <v>1</v>
      </c>
      <c r="J247">
        <f>IFERROR(VLOOKUP(_xlfn.CONCAT(Table2[[#This Row],[LocationID]],"-",SUM(Table2[[#This Row],[Day of Date]]-4)),Table2[[Lookup]:[checkins]],4,FALSE),0)+Table2[[#This Row],[checkins-3]]</f>
        <v>1</v>
      </c>
      <c r="K247">
        <f>IFERROR(VLOOKUP(_xlfn.CONCAT(Table2[[#This Row],[LocationID]],"-",SUM(Table2[[#This Row],[Day of Date]]-5)),Table2[[Lookup]:[checkins]],4,FALSE),0)+Table2[[#This Row],[checkins-4]]</f>
        <v>1</v>
      </c>
      <c r="L247">
        <f>IFERROR(VLOOKUP(_xlfn.CONCAT(Table2[[#This Row],[LocationID]],"-",SUM(Table2[[#This Row],[Day of Date]]-6)),Table2[[Lookup]:[checkins]],4,FALSE),0)+Table2[[#This Row],[checkins-5]]</f>
        <v>1</v>
      </c>
      <c r="N247">
        <v>5</v>
      </c>
      <c r="O247">
        <v>1</v>
      </c>
    </row>
    <row r="248" spans="1:15" x14ac:dyDescent="0.25">
      <c r="A248" t="s">
        <v>544</v>
      </c>
      <c r="B248" t="s">
        <v>561</v>
      </c>
      <c r="C248" t="str">
        <f>_xlfn.CONCAT(Table2[[#This Row],[LocationID]],"-",Table2[[#This Row],[Day of Date]])</f>
        <v>30340-43236</v>
      </c>
      <c r="D248">
        <v>30340</v>
      </c>
      <c r="E248" s="1">
        <v>43236</v>
      </c>
      <c r="F248">
        <v>1</v>
      </c>
      <c r="G248">
        <f>IFERROR(VLOOKUP(_xlfn.CONCAT(Table2[[#This Row],[LocationID]],"-",SUM(Table2[[#This Row],[Day of Date]]-1)),Table2[[Lookup]:[checkins]],4,FALSE),0)+Table2[[#This Row],[checkins]]</f>
        <v>1</v>
      </c>
      <c r="H248">
        <f>IFERROR(VLOOKUP(_xlfn.CONCAT(Table2[[#This Row],[LocationID]],"-",SUM(Table2[[#This Row],[Day of Date]]-2)),Table2[[Lookup]:[checkins]],4,FALSE),0)+Table2[[#This Row],[checkins-1]]</f>
        <v>1</v>
      </c>
      <c r="I248">
        <f>IFERROR(VLOOKUP(_xlfn.CONCAT(Table2[[#This Row],[LocationID]],"-",SUM(Table2[[#This Row],[Day of Date]]-3)),Table2[[Lookup]:[checkins]],4,FALSE),0)+Table2[[#This Row],[checkins-2]]</f>
        <v>1</v>
      </c>
      <c r="J248">
        <f>IFERROR(VLOOKUP(_xlfn.CONCAT(Table2[[#This Row],[LocationID]],"-",SUM(Table2[[#This Row],[Day of Date]]-4)),Table2[[Lookup]:[checkins]],4,FALSE),0)+Table2[[#This Row],[checkins-3]]</f>
        <v>1</v>
      </c>
      <c r="K248">
        <f>IFERROR(VLOOKUP(_xlfn.CONCAT(Table2[[#This Row],[LocationID]],"-",SUM(Table2[[#This Row],[Day of Date]]-5)),Table2[[Lookup]:[checkins]],4,FALSE),0)+Table2[[#This Row],[checkins-4]]</f>
        <v>1</v>
      </c>
      <c r="L248">
        <f>IFERROR(VLOOKUP(_xlfn.CONCAT(Table2[[#This Row],[LocationID]],"-",SUM(Table2[[#This Row],[Day of Date]]-6)),Table2[[Lookup]:[checkins]],4,FALSE),0)+Table2[[#This Row],[checkins-5]]</f>
        <v>1</v>
      </c>
      <c r="O248">
        <v>1</v>
      </c>
    </row>
    <row r="249" spans="1:15" x14ac:dyDescent="0.25">
      <c r="A249" t="s">
        <v>544</v>
      </c>
      <c r="B249" t="s">
        <v>561</v>
      </c>
      <c r="C249" t="str">
        <f>_xlfn.CONCAT(Table2[[#This Row],[LocationID]],"-",Table2[[#This Row],[Day of Date]])</f>
        <v>673662-42863</v>
      </c>
      <c r="D249">
        <v>673662</v>
      </c>
      <c r="E249" s="1">
        <v>42863</v>
      </c>
      <c r="F249">
        <v>1</v>
      </c>
      <c r="G249">
        <f>IFERROR(VLOOKUP(_xlfn.CONCAT(Table2[[#This Row],[LocationID]],"-",SUM(Table2[[#This Row],[Day of Date]]-1)),Table2[[Lookup]:[checkins]],4,FALSE),0)+Table2[[#This Row],[checkins]]</f>
        <v>1</v>
      </c>
      <c r="H249">
        <f>IFERROR(VLOOKUP(_xlfn.CONCAT(Table2[[#This Row],[LocationID]],"-",SUM(Table2[[#This Row],[Day of Date]]-2)),Table2[[Lookup]:[checkins]],4,FALSE),0)+Table2[[#This Row],[checkins-1]]</f>
        <v>1</v>
      </c>
      <c r="I249">
        <f>IFERROR(VLOOKUP(_xlfn.CONCAT(Table2[[#This Row],[LocationID]],"-",SUM(Table2[[#This Row],[Day of Date]]-3)),Table2[[Lookup]:[checkins]],4,FALSE),0)+Table2[[#This Row],[checkins-2]]</f>
        <v>1</v>
      </c>
      <c r="J249">
        <f>IFERROR(VLOOKUP(_xlfn.CONCAT(Table2[[#This Row],[LocationID]],"-",SUM(Table2[[#This Row],[Day of Date]]-4)),Table2[[Lookup]:[checkins]],4,FALSE),0)+Table2[[#This Row],[checkins-3]]</f>
        <v>1</v>
      </c>
      <c r="K249">
        <f>IFERROR(VLOOKUP(_xlfn.CONCAT(Table2[[#This Row],[LocationID]],"-",SUM(Table2[[#This Row],[Day of Date]]-5)),Table2[[Lookup]:[checkins]],4,FALSE),0)+Table2[[#This Row],[checkins-4]]</f>
        <v>1</v>
      </c>
      <c r="L249">
        <f>IFERROR(VLOOKUP(_xlfn.CONCAT(Table2[[#This Row],[LocationID]],"-",SUM(Table2[[#This Row],[Day of Date]]-6)),Table2[[Lookup]:[checkins]],4,FALSE),0)+Table2[[#This Row],[checkins-5]]</f>
        <v>1</v>
      </c>
    </row>
    <row r="250" spans="1:15" x14ac:dyDescent="0.25">
      <c r="A250" t="s">
        <v>544</v>
      </c>
      <c r="B250" t="s">
        <v>561</v>
      </c>
      <c r="C250" t="str">
        <f>_xlfn.CONCAT(Table2[[#This Row],[LocationID]],"-",Table2[[#This Row],[Day of Date]])</f>
        <v>673662-43221</v>
      </c>
      <c r="D250">
        <v>673662</v>
      </c>
      <c r="E250" s="1">
        <v>43221</v>
      </c>
      <c r="F250">
        <v>1</v>
      </c>
      <c r="G250">
        <f>IFERROR(VLOOKUP(_xlfn.CONCAT(Table2[[#This Row],[LocationID]],"-",SUM(Table2[[#This Row],[Day of Date]]-1)),Table2[[Lookup]:[checkins]],4,FALSE),0)+Table2[[#This Row],[checkins]]</f>
        <v>1</v>
      </c>
      <c r="H250">
        <f>IFERROR(VLOOKUP(_xlfn.CONCAT(Table2[[#This Row],[LocationID]],"-",SUM(Table2[[#This Row],[Day of Date]]-2)),Table2[[Lookup]:[checkins]],4,FALSE),0)+Table2[[#This Row],[checkins-1]]</f>
        <v>1</v>
      </c>
      <c r="I250">
        <f>IFERROR(VLOOKUP(_xlfn.CONCAT(Table2[[#This Row],[LocationID]],"-",SUM(Table2[[#This Row],[Day of Date]]-3)),Table2[[Lookup]:[checkins]],4,FALSE),0)+Table2[[#This Row],[checkins-2]]</f>
        <v>1</v>
      </c>
      <c r="J250">
        <f>IFERROR(VLOOKUP(_xlfn.CONCAT(Table2[[#This Row],[LocationID]],"-",SUM(Table2[[#This Row],[Day of Date]]-4)),Table2[[Lookup]:[checkins]],4,FALSE),0)+Table2[[#This Row],[checkins-3]]</f>
        <v>1</v>
      </c>
      <c r="K250">
        <f>IFERROR(VLOOKUP(_xlfn.CONCAT(Table2[[#This Row],[LocationID]],"-",SUM(Table2[[#This Row],[Day of Date]]-5)),Table2[[Lookup]:[checkins]],4,FALSE),0)+Table2[[#This Row],[checkins-4]]</f>
        <v>1</v>
      </c>
      <c r="L250">
        <f>IFERROR(VLOOKUP(_xlfn.CONCAT(Table2[[#This Row],[LocationID]],"-",SUM(Table2[[#This Row],[Day of Date]]-6)),Table2[[Lookup]:[checkins]],4,FALSE),0)+Table2[[#This Row],[checkins-5]]</f>
        <v>1</v>
      </c>
      <c r="N250">
        <v>4</v>
      </c>
      <c r="O250">
        <v>1</v>
      </c>
    </row>
    <row r="251" spans="1:15" x14ac:dyDescent="0.25">
      <c r="A251" t="s">
        <v>544</v>
      </c>
      <c r="B251" t="s">
        <v>561</v>
      </c>
      <c r="C251" t="str">
        <f>_xlfn.CONCAT(Table2[[#This Row],[LocationID]],"-",Table2[[#This Row],[Day of Date]])</f>
        <v>673662-43236</v>
      </c>
      <c r="D251">
        <v>673662</v>
      </c>
      <c r="E251" s="1">
        <v>43236</v>
      </c>
      <c r="F251">
        <v>1</v>
      </c>
      <c r="G251">
        <f>IFERROR(VLOOKUP(_xlfn.CONCAT(Table2[[#This Row],[LocationID]],"-",SUM(Table2[[#This Row],[Day of Date]]-1)),Table2[[Lookup]:[checkins]],4,FALSE),0)+Table2[[#This Row],[checkins]]</f>
        <v>1</v>
      </c>
      <c r="H251">
        <f>IFERROR(VLOOKUP(_xlfn.CONCAT(Table2[[#This Row],[LocationID]],"-",SUM(Table2[[#This Row],[Day of Date]]-2)),Table2[[Lookup]:[checkins]],4,FALSE),0)+Table2[[#This Row],[checkins-1]]</f>
        <v>1</v>
      </c>
      <c r="I251">
        <f>IFERROR(VLOOKUP(_xlfn.CONCAT(Table2[[#This Row],[LocationID]],"-",SUM(Table2[[#This Row],[Day of Date]]-3)),Table2[[Lookup]:[checkins]],4,FALSE),0)+Table2[[#This Row],[checkins-2]]</f>
        <v>1</v>
      </c>
      <c r="J251">
        <f>IFERROR(VLOOKUP(_xlfn.CONCAT(Table2[[#This Row],[LocationID]],"-",SUM(Table2[[#This Row],[Day of Date]]-4)),Table2[[Lookup]:[checkins]],4,FALSE),0)+Table2[[#This Row],[checkins-3]]</f>
        <v>1</v>
      </c>
      <c r="K251">
        <f>IFERROR(VLOOKUP(_xlfn.CONCAT(Table2[[#This Row],[LocationID]],"-",SUM(Table2[[#This Row],[Day of Date]]-5)),Table2[[Lookup]:[checkins]],4,FALSE),0)+Table2[[#This Row],[checkins-4]]</f>
        <v>1</v>
      </c>
      <c r="L251">
        <f>IFERROR(VLOOKUP(_xlfn.CONCAT(Table2[[#This Row],[LocationID]],"-",SUM(Table2[[#This Row],[Day of Date]]-6)),Table2[[Lookup]:[checkins]],4,FALSE),0)+Table2[[#This Row],[checkins-5]]</f>
        <v>1</v>
      </c>
      <c r="O251">
        <v>1</v>
      </c>
    </row>
    <row r="252" spans="1:15" x14ac:dyDescent="0.25">
      <c r="A252" t="s">
        <v>544</v>
      </c>
      <c r="B252" t="s">
        <v>562</v>
      </c>
      <c r="C252" t="str">
        <f>_xlfn.CONCAT(Table2[[#This Row],[LocationID]],"-",Table2[[#This Row],[Day of Date]])</f>
        <v>30726-42856</v>
      </c>
      <c r="D252">
        <v>30726</v>
      </c>
      <c r="E252" s="1">
        <v>42856</v>
      </c>
      <c r="F252">
        <v>1</v>
      </c>
      <c r="G252">
        <f>IFERROR(VLOOKUP(_xlfn.CONCAT(Table2[[#This Row],[LocationID]],"-",SUM(Table2[[#This Row],[Day of Date]]-1)),Table2[[Lookup]:[checkins]],4,FALSE),0)+Table2[[#This Row],[checkins]]</f>
        <v>1</v>
      </c>
      <c r="H252">
        <f>IFERROR(VLOOKUP(_xlfn.CONCAT(Table2[[#This Row],[LocationID]],"-",SUM(Table2[[#This Row],[Day of Date]]-2)),Table2[[Lookup]:[checkins]],4,FALSE),0)+Table2[[#This Row],[checkins-1]]</f>
        <v>1</v>
      </c>
      <c r="I252">
        <f>IFERROR(VLOOKUP(_xlfn.CONCAT(Table2[[#This Row],[LocationID]],"-",SUM(Table2[[#This Row],[Day of Date]]-3)),Table2[[Lookup]:[checkins]],4,FALSE),0)+Table2[[#This Row],[checkins-2]]</f>
        <v>1</v>
      </c>
      <c r="J252">
        <f>IFERROR(VLOOKUP(_xlfn.CONCAT(Table2[[#This Row],[LocationID]],"-",SUM(Table2[[#This Row],[Day of Date]]-4)),Table2[[Lookup]:[checkins]],4,FALSE),0)+Table2[[#This Row],[checkins-3]]</f>
        <v>1</v>
      </c>
      <c r="K252">
        <f>IFERROR(VLOOKUP(_xlfn.CONCAT(Table2[[#This Row],[LocationID]],"-",SUM(Table2[[#This Row],[Day of Date]]-5)),Table2[[Lookup]:[checkins]],4,FALSE),0)+Table2[[#This Row],[checkins-4]]</f>
        <v>1</v>
      </c>
      <c r="L252">
        <f>IFERROR(VLOOKUP(_xlfn.CONCAT(Table2[[#This Row],[LocationID]],"-",SUM(Table2[[#This Row],[Day of Date]]-6)),Table2[[Lookup]:[checkins]],4,FALSE),0)+Table2[[#This Row],[checkins-5]]</f>
        <v>1</v>
      </c>
      <c r="N252">
        <v>1</v>
      </c>
    </row>
    <row r="253" spans="1:15" x14ac:dyDescent="0.25">
      <c r="A253" t="s">
        <v>544</v>
      </c>
      <c r="B253" t="s">
        <v>562</v>
      </c>
      <c r="C253" t="str">
        <f>_xlfn.CONCAT(Table2[[#This Row],[LocationID]],"-",Table2[[#This Row],[Day of Date]])</f>
        <v>30726-42860</v>
      </c>
      <c r="D253">
        <v>30726</v>
      </c>
      <c r="E253" s="1">
        <v>42860</v>
      </c>
      <c r="F253">
        <v>1</v>
      </c>
      <c r="G253">
        <f>IFERROR(VLOOKUP(_xlfn.CONCAT(Table2[[#This Row],[LocationID]],"-",SUM(Table2[[#This Row],[Day of Date]]-1)),Table2[[Lookup]:[checkins]],4,FALSE),0)+Table2[[#This Row],[checkins]]</f>
        <v>1</v>
      </c>
      <c r="H253">
        <f>IFERROR(VLOOKUP(_xlfn.CONCAT(Table2[[#This Row],[LocationID]],"-",SUM(Table2[[#This Row],[Day of Date]]-2)),Table2[[Lookup]:[checkins]],4,FALSE),0)+Table2[[#This Row],[checkins-1]]</f>
        <v>1</v>
      </c>
      <c r="I253">
        <f>IFERROR(VLOOKUP(_xlfn.CONCAT(Table2[[#This Row],[LocationID]],"-",SUM(Table2[[#This Row],[Day of Date]]-3)),Table2[[Lookup]:[checkins]],4,FALSE),0)+Table2[[#This Row],[checkins-2]]</f>
        <v>1</v>
      </c>
      <c r="J253">
        <f>IFERROR(VLOOKUP(_xlfn.CONCAT(Table2[[#This Row],[LocationID]],"-",SUM(Table2[[#This Row],[Day of Date]]-4)),Table2[[Lookup]:[checkins]],4,FALSE),0)+Table2[[#This Row],[checkins-3]]</f>
        <v>2</v>
      </c>
      <c r="K253">
        <f>IFERROR(VLOOKUP(_xlfn.CONCAT(Table2[[#This Row],[LocationID]],"-",SUM(Table2[[#This Row],[Day of Date]]-5)),Table2[[Lookup]:[checkins]],4,FALSE),0)+Table2[[#This Row],[checkins-4]]</f>
        <v>2</v>
      </c>
      <c r="L253">
        <f>IFERROR(VLOOKUP(_xlfn.CONCAT(Table2[[#This Row],[LocationID]],"-",SUM(Table2[[#This Row],[Day of Date]]-6)),Table2[[Lookup]:[checkins]],4,FALSE),0)+Table2[[#This Row],[checkins-5]]</f>
        <v>2</v>
      </c>
    </row>
    <row r="254" spans="1:15" x14ac:dyDescent="0.25">
      <c r="A254" t="s">
        <v>544</v>
      </c>
      <c r="B254" t="s">
        <v>562</v>
      </c>
      <c r="C254" t="str">
        <f>_xlfn.CONCAT(Table2[[#This Row],[LocationID]],"-",Table2[[#This Row],[Day of Date]])</f>
        <v>30726-42861</v>
      </c>
      <c r="D254">
        <v>30726</v>
      </c>
      <c r="E254" s="1">
        <v>42861</v>
      </c>
      <c r="F254">
        <v>1</v>
      </c>
      <c r="G254">
        <f>IFERROR(VLOOKUP(_xlfn.CONCAT(Table2[[#This Row],[LocationID]],"-",SUM(Table2[[#This Row],[Day of Date]]-1)),Table2[[Lookup]:[checkins]],4,FALSE),0)+Table2[[#This Row],[checkins]]</f>
        <v>2</v>
      </c>
      <c r="H254">
        <f>IFERROR(VLOOKUP(_xlfn.CONCAT(Table2[[#This Row],[LocationID]],"-",SUM(Table2[[#This Row],[Day of Date]]-2)),Table2[[Lookup]:[checkins]],4,FALSE),0)+Table2[[#This Row],[checkins-1]]</f>
        <v>2</v>
      </c>
      <c r="I254">
        <f>IFERROR(VLOOKUP(_xlfn.CONCAT(Table2[[#This Row],[LocationID]],"-",SUM(Table2[[#This Row],[Day of Date]]-3)),Table2[[Lookup]:[checkins]],4,FALSE),0)+Table2[[#This Row],[checkins-2]]</f>
        <v>2</v>
      </c>
      <c r="J254">
        <f>IFERROR(VLOOKUP(_xlfn.CONCAT(Table2[[#This Row],[LocationID]],"-",SUM(Table2[[#This Row],[Day of Date]]-4)),Table2[[Lookup]:[checkins]],4,FALSE),0)+Table2[[#This Row],[checkins-3]]</f>
        <v>2</v>
      </c>
      <c r="K254">
        <f>IFERROR(VLOOKUP(_xlfn.CONCAT(Table2[[#This Row],[LocationID]],"-",SUM(Table2[[#This Row],[Day of Date]]-5)),Table2[[Lookup]:[checkins]],4,FALSE),0)+Table2[[#This Row],[checkins-4]]</f>
        <v>3</v>
      </c>
      <c r="L254">
        <f>IFERROR(VLOOKUP(_xlfn.CONCAT(Table2[[#This Row],[LocationID]],"-",SUM(Table2[[#This Row],[Day of Date]]-6)),Table2[[Lookup]:[checkins]],4,FALSE),0)+Table2[[#This Row],[checkins-5]]</f>
        <v>3</v>
      </c>
      <c r="N254">
        <v>4</v>
      </c>
    </row>
    <row r="255" spans="1:15" x14ac:dyDescent="0.25">
      <c r="A255" t="s">
        <v>544</v>
      </c>
      <c r="B255" t="s">
        <v>562</v>
      </c>
      <c r="C255" t="str">
        <f>_xlfn.CONCAT(Table2[[#This Row],[LocationID]],"-",Table2[[#This Row],[Day of Date]])</f>
        <v>30726-42866</v>
      </c>
      <c r="D255">
        <v>30726</v>
      </c>
      <c r="E255" s="1">
        <v>42866</v>
      </c>
      <c r="F255">
        <v>1</v>
      </c>
      <c r="G255">
        <f>IFERROR(VLOOKUP(_xlfn.CONCAT(Table2[[#This Row],[LocationID]],"-",SUM(Table2[[#This Row],[Day of Date]]-1)),Table2[[Lookup]:[checkins]],4,FALSE),0)+Table2[[#This Row],[checkins]]</f>
        <v>1</v>
      </c>
      <c r="H255">
        <f>IFERROR(VLOOKUP(_xlfn.CONCAT(Table2[[#This Row],[LocationID]],"-",SUM(Table2[[#This Row],[Day of Date]]-2)),Table2[[Lookup]:[checkins]],4,FALSE),0)+Table2[[#This Row],[checkins-1]]</f>
        <v>1</v>
      </c>
      <c r="I255">
        <f>IFERROR(VLOOKUP(_xlfn.CONCAT(Table2[[#This Row],[LocationID]],"-",SUM(Table2[[#This Row],[Day of Date]]-3)),Table2[[Lookup]:[checkins]],4,FALSE),0)+Table2[[#This Row],[checkins-2]]</f>
        <v>1</v>
      </c>
      <c r="J255">
        <f>IFERROR(VLOOKUP(_xlfn.CONCAT(Table2[[#This Row],[LocationID]],"-",SUM(Table2[[#This Row],[Day of Date]]-4)),Table2[[Lookup]:[checkins]],4,FALSE),0)+Table2[[#This Row],[checkins-3]]</f>
        <v>1</v>
      </c>
      <c r="K255">
        <f>IFERROR(VLOOKUP(_xlfn.CONCAT(Table2[[#This Row],[LocationID]],"-",SUM(Table2[[#This Row],[Day of Date]]-5)),Table2[[Lookup]:[checkins]],4,FALSE),0)+Table2[[#This Row],[checkins-4]]</f>
        <v>2</v>
      </c>
      <c r="L255">
        <f>IFERROR(VLOOKUP(_xlfn.CONCAT(Table2[[#This Row],[LocationID]],"-",SUM(Table2[[#This Row],[Day of Date]]-6)),Table2[[Lookup]:[checkins]],4,FALSE),0)+Table2[[#This Row],[checkins-5]]</f>
        <v>3</v>
      </c>
      <c r="N255">
        <v>4</v>
      </c>
    </row>
    <row r="256" spans="1:15" x14ac:dyDescent="0.25">
      <c r="A256" t="s">
        <v>544</v>
      </c>
      <c r="B256" t="s">
        <v>562</v>
      </c>
      <c r="C256" t="str">
        <f>_xlfn.CONCAT(Table2[[#This Row],[LocationID]],"-",Table2[[#This Row],[Day of Date]])</f>
        <v>30726-42868</v>
      </c>
      <c r="D256">
        <v>30726</v>
      </c>
      <c r="E256" s="1">
        <v>42868</v>
      </c>
      <c r="F256">
        <v>1</v>
      </c>
      <c r="G256">
        <f>IFERROR(VLOOKUP(_xlfn.CONCAT(Table2[[#This Row],[LocationID]],"-",SUM(Table2[[#This Row],[Day of Date]]-1)),Table2[[Lookup]:[checkins]],4,FALSE),0)+Table2[[#This Row],[checkins]]</f>
        <v>1</v>
      </c>
      <c r="H256">
        <f>IFERROR(VLOOKUP(_xlfn.CONCAT(Table2[[#This Row],[LocationID]],"-",SUM(Table2[[#This Row],[Day of Date]]-2)),Table2[[Lookup]:[checkins]],4,FALSE),0)+Table2[[#This Row],[checkins-1]]</f>
        <v>2</v>
      </c>
      <c r="I256">
        <f>IFERROR(VLOOKUP(_xlfn.CONCAT(Table2[[#This Row],[LocationID]],"-",SUM(Table2[[#This Row],[Day of Date]]-3)),Table2[[Lookup]:[checkins]],4,FALSE),0)+Table2[[#This Row],[checkins-2]]</f>
        <v>2</v>
      </c>
      <c r="J256">
        <f>IFERROR(VLOOKUP(_xlfn.CONCAT(Table2[[#This Row],[LocationID]],"-",SUM(Table2[[#This Row],[Day of Date]]-4)),Table2[[Lookup]:[checkins]],4,FALSE),0)+Table2[[#This Row],[checkins-3]]</f>
        <v>2</v>
      </c>
      <c r="K256">
        <f>IFERROR(VLOOKUP(_xlfn.CONCAT(Table2[[#This Row],[LocationID]],"-",SUM(Table2[[#This Row],[Day of Date]]-5)),Table2[[Lookup]:[checkins]],4,FALSE),0)+Table2[[#This Row],[checkins-4]]</f>
        <v>2</v>
      </c>
      <c r="L256">
        <f>IFERROR(VLOOKUP(_xlfn.CONCAT(Table2[[#This Row],[LocationID]],"-",SUM(Table2[[#This Row],[Day of Date]]-6)),Table2[[Lookup]:[checkins]],4,FALSE),0)+Table2[[#This Row],[checkins-5]]</f>
        <v>2</v>
      </c>
      <c r="N256">
        <v>3</v>
      </c>
    </row>
    <row r="257" spans="1:15" x14ac:dyDescent="0.25">
      <c r="A257" t="s">
        <v>544</v>
      </c>
      <c r="B257" t="s">
        <v>562</v>
      </c>
      <c r="C257" t="str">
        <f>_xlfn.CONCAT(Table2[[#This Row],[LocationID]],"-",Table2[[#This Row],[Day of Date]])</f>
        <v>30726-42875</v>
      </c>
      <c r="D257">
        <v>30726</v>
      </c>
      <c r="E257" s="1">
        <v>42875</v>
      </c>
      <c r="F257">
        <v>1</v>
      </c>
      <c r="G257">
        <f>IFERROR(VLOOKUP(_xlfn.CONCAT(Table2[[#This Row],[LocationID]],"-",SUM(Table2[[#This Row],[Day of Date]]-1)),Table2[[Lookup]:[checkins]],4,FALSE),0)+Table2[[#This Row],[checkins]]</f>
        <v>1</v>
      </c>
      <c r="H257">
        <f>IFERROR(VLOOKUP(_xlfn.CONCAT(Table2[[#This Row],[LocationID]],"-",SUM(Table2[[#This Row],[Day of Date]]-2)),Table2[[Lookup]:[checkins]],4,FALSE),0)+Table2[[#This Row],[checkins-1]]</f>
        <v>1</v>
      </c>
      <c r="I257">
        <f>IFERROR(VLOOKUP(_xlfn.CONCAT(Table2[[#This Row],[LocationID]],"-",SUM(Table2[[#This Row],[Day of Date]]-3)),Table2[[Lookup]:[checkins]],4,FALSE),0)+Table2[[#This Row],[checkins-2]]</f>
        <v>1</v>
      </c>
      <c r="J257">
        <f>IFERROR(VLOOKUP(_xlfn.CONCAT(Table2[[#This Row],[LocationID]],"-",SUM(Table2[[#This Row],[Day of Date]]-4)),Table2[[Lookup]:[checkins]],4,FALSE),0)+Table2[[#This Row],[checkins-3]]</f>
        <v>1</v>
      </c>
      <c r="K257">
        <f>IFERROR(VLOOKUP(_xlfn.CONCAT(Table2[[#This Row],[LocationID]],"-",SUM(Table2[[#This Row],[Day of Date]]-5)),Table2[[Lookup]:[checkins]],4,FALSE),0)+Table2[[#This Row],[checkins-4]]</f>
        <v>1</v>
      </c>
      <c r="L257">
        <f>IFERROR(VLOOKUP(_xlfn.CONCAT(Table2[[#This Row],[LocationID]],"-",SUM(Table2[[#This Row],[Day of Date]]-6)),Table2[[Lookup]:[checkins]],4,FALSE),0)+Table2[[#This Row],[checkins-5]]</f>
        <v>1</v>
      </c>
      <c r="N257">
        <v>5</v>
      </c>
    </row>
    <row r="258" spans="1:15" x14ac:dyDescent="0.25">
      <c r="A258" t="s">
        <v>544</v>
      </c>
      <c r="B258" t="s">
        <v>562</v>
      </c>
      <c r="C258" t="str">
        <f>_xlfn.CONCAT(Table2[[#This Row],[LocationID]],"-",Table2[[#This Row],[Day of Date]])</f>
        <v>30726-42882</v>
      </c>
      <c r="D258">
        <v>30726</v>
      </c>
      <c r="E258" s="1">
        <v>42882</v>
      </c>
      <c r="F258">
        <v>1</v>
      </c>
      <c r="G258">
        <f>IFERROR(VLOOKUP(_xlfn.CONCAT(Table2[[#This Row],[LocationID]],"-",SUM(Table2[[#This Row],[Day of Date]]-1)),Table2[[Lookup]:[checkins]],4,FALSE),0)+Table2[[#This Row],[checkins]]</f>
        <v>1</v>
      </c>
      <c r="H258">
        <f>IFERROR(VLOOKUP(_xlfn.CONCAT(Table2[[#This Row],[LocationID]],"-",SUM(Table2[[#This Row],[Day of Date]]-2)),Table2[[Lookup]:[checkins]],4,FALSE),0)+Table2[[#This Row],[checkins-1]]</f>
        <v>1</v>
      </c>
      <c r="I258">
        <f>IFERROR(VLOOKUP(_xlfn.CONCAT(Table2[[#This Row],[LocationID]],"-",SUM(Table2[[#This Row],[Day of Date]]-3)),Table2[[Lookup]:[checkins]],4,FALSE),0)+Table2[[#This Row],[checkins-2]]</f>
        <v>1</v>
      </c>
      <c r="J258">
        <f>IFERROR(VLOOKUP(_xlfn.CONCAT(Table2[[#This Row],[LocationID]],"-",SUM(Table2[[#This Row],[Day of Date]]-4)),Table2[[Lookup]:[checkins]],4,FALSE),0)+Table2[[#This Row],[checkins-3]]</f>
        <v>1</v>
      </c>
      <c r="K258">
        <f>IFERROR(VLOOKUP(_xlfn.CONCAT(Table2[[#This Row],[LocationID]],"-",SUM(Table2[[#This Row],[Day of Date]]-5)),Table2[[Lookup]:[checkins]],4,FALSE),0)+Table2[[#This Row],[checkins-4]]</f>
        <v>1</v>
      </c>
      <c r="L258">
        <f>IFERROR(VLOOKUP(_xlfn.CONCAT(Table2[[#This Row],[LocationID]],"-",SUM(Table2[[#This Row],[Day of Date]]-6)),Table2[[Lookup]:[checkins]],4,FALSE),0)+Table2[[#This Row],[checkins-5]]</f>
        <v>1</v>
      </c>
      <c r="N258">
        <v>2</v>
      </c>
    </row>
    <row r="259" spans="1:15" x14ac:dyDescent="0.25">
      <c r="A259" t="s">
        <v>544</v>
      </c>
      <c r="B259" t="s">
        <v>563</v>
      </c>
      <c r="C259" t="str">
        <f>_xlfn.CONCAT(Table2[[#This Row],[LocationID]],"-",Table2[[#This Row],[Day of Date]])</f>
        <v>30409-42858</v>
      </c>
      <c r="D259">
        <v>30409</v>
      </c>
      <c r="E259" s="1">
        <v>42858</v>
      </c>
      <c r="F259">
        <v>1</v>
      </c>
      <c r="G259">
        <f>IFERROR(VLOOKUP(_xlfn.CONCAT(Table2[[#This Row],[LocationID]],"-",SUM(Table2[[#This Row],[Day of Date]]-1)),Table2[[Lookup]:[checkins]],4,FALSE),0)+Table2[[#This Row],[checkins]]</f>
        <v>1</v>
      </c>
      <c r="H259">
        <f>IFERROR(VLOOKUP(_xlfn.CONCAT(Table2[[#This Row],[LocationID]],"-",SUM(Table2[[#This Row],[Day of Date]]-2)),Table2[[Lookup]:[checkins]],4,FALSE),0)+Table2[[#This Row],[checkins-1]]</f>
        <v>1</v>
      </c>
      <c r="I259">
        <f>IFERROR(VLOOKUP(_xlfn.CONCAT(Table2[[#This Row],[LocationID]],"-",SUM(Table2[[#This Row],[Day of Date]]-3)),Table2[[Lookup]:[checkins]],4,FALSE),0)+Table2[[#This Row],[checkins-2]]</f>
        <v>1</v>
      </c>
      <c r="J259">
        <f>IFERROR(VLOOKUP(_xlfn.CONCAT(Table2[[#This Row],[LocationID]],"-",SUM(Table2[[#This Row],[Day of Date]]-4)),Table2[[Lookup]:[checkins]],4,FALSE),0)+Table2[[#This Row],[checkins-3]]</f>
        <v>1</v>
      </c>
      <c r="K259">
        <f>IFERROR(VLOOKUP(_xlfn.CONCAT(Table2[[#This Row],[LocationID]],"-",SUM(Table2[[#This Row],[Day of Date]]-5)),Table2[[Lookup]:[checkins]],4,FALSE),0)+Table2[[#This Row],[checkins-4]]</f>
        <v>1</v>
      </c>
      <c r="L259">
        <f>IFERROR(VLOOKUP(_xlfn.CONCAT(Table2[[#This Row],[LocationID]],"-",SUM(Table2[[#This Row],[Day of Date]]-6)),Table2[[Lookup]:[checkins]],4,FALSE),0)+Table2[[#This Row],[checkins-5]]</f>
        <v>1</v>
      </c>
      <c r="O259">
        <v>1</v>
      </c>
    </row>
    <row r="260" spans="1:15" x14ac:dyDescent="0.25">
      <c r="A260" t="s">
        <v>544</v>
      </c>
      <c r="B260" t="s">
        <v>563</v>
      </c>
      <c r="C260" t="str">
        <f>_xlfn.CONCAT(Table2[[#This Row],[LocationID]],"-",Table2[[#This Row],[Day of Date]])</f>
        <v>30409-42862</v>
      </c>
      <c r="D260">
        <v>30409</v>
      </c>
      <c r="E260" s="1">
        <v>42862</v>
      </c>
      <c r="F260">
        <v>1</v>
      </c>
      <c r="G260">
        <f>IFERROR(VLOOKUP(_xlfn.CONCAT(Table2[[#This Row],[LocationID]],"-",SUM(Table2[[#This Row],[Day of Date]]-1)),Table2[[Lookup]:[checkins]],4,FALSE),0)+Table2[[#This Row],[checkins]]</f>
        <v>1</v>
      </c>
      <c r="H260">
        <f>IFERROR(VLOOKUP(_xlfn.CONCAT(Table2[[#This Row],[LocationID]],"-",SUM(Table2[[#This Row],[Day of Date]]-2)),Table2[[Lookup]:[checkins]],4,FALSE),0)+Table2[[#This Row],[checkins-1]]</f>
        <v>1</v>
      </c>
      <c r="I260">
        <f>IFERROR(VLOOKUP(_xlfn.CONCAT(Table2[[#This Row],[LocationID]],"-",SUM(Table2[[#This Row],[Day of Date]]-3)),Table2[[Lookup]:[checkins]],4,FALSE),0)+Table2[[#This Row],[checkins-2]]</f>
        <v>1</v>
      </c>
      <c r="J260">
        <f>IFERROR(VLOOKUP(_xlfn.CONCAT(Table2[[#This Row],[LocationID]],"-",SUM(Table2[[#This Row],[Day of Date]]-4)),Table2[[Lookup]:[checkins]],4,FALSE),0)+Table2[[#This Row],[checkins-3]]</f>
        <v>2</v>
      </c>
      <c r="K260">
        <f>IFERROR(VLOOKUP(_xlfn.CONCAT(Table2[[#This Row],[LocationID]],"-",SUM(Table2[[#This Row],[Day of Date]]-5)),Table2[[Lookup]:[checkins]],4,FALSE),0)+Table2[[#This Row],[checkins-4]]</f>
        <v>2</v>
      </c>
      <c r="L260">
        <f>IFERROR(VLOOKUP(_xlfn.CONCAT(Table2[[#This Row],[LocationID]],"-",SUM(Table2[[#This Row],[Day of Date]]-6)),Table2[[Lookup]:[checkins]],4,FALSE),0)+Table2[[#This Row],[checkins-5]]</f>
        <v>2</v>
      </c>
      <c r="N260">
        <v>10</v>
      </c>
      <c r="O260">
        <v>1</v>
      </c>
    </row>
    <row r="261" spans="1:15" x14ac:dyDescent="0.25">
      <c r="A261" t="s">
        <v>544</v>
      </c>
      <c r="B261" t="s">
        <v>563</v>
      </c>
      <c r="C261" t="str">
        <f>_xlfn.CONCAT(Table2[[#This Row],[LocationID]],"-",Table2[[#This Row],[Day of Date]])</f>
        <v>30409-42882</v>
      </c>
      <c r="D261">
        <v>30409</v>
      </c>
      <c r="E261" s="1">
        <v>42882</v>
      </c>
      <c r="F261">
        <v>1</v>
      </c>
      <c r="G261">
        <f>IFERROR(VLOOKUP(_xlfn.CONCAT(Table2[[#This Row],[LocationID]],"-",SUM(Table2[[#This Row],[Day of Date]]-1)),Table2[[Lookup]:[checkins]],4,FALSE),0)+Table2[[#This Row],[checkins]]</f>
        <v>1</v>
      </c>
      <c r="H261">
        <f>IFERROR(VLOOKUP(_xlfn.CONCAT(Table2[[#This Row],[LocationID]],"-",SUM(Table2[[#This Row],[Day of Date]]-2)),Table2[[Lookup]:[checkins]],4,FALSE),0)+Table2[[#This Row],[checkins-1]]</f>
        <v>1</v>
      </c>
      <c r="I261">
        <f>IFERROR(VLOOKUP(_xlfn.CONCAT(Table2[[#This Row],[LocationID]],"-",SUM(Table2[[#This Row],[Day of Date]]-3)),Table2[[Lookup]:[checkins]],4,FALSE),0)+Table2[[#This Row],[checkins-2]]</f>
        <v>1</v>
      </c>
      <c r="J261">
        <f>IFERROR(VLOOKUP(_xlfn.CONCAT(Table2[[#This Row],[LocationID]],"-",SUM(Table2[[#This Row],[Day of Date]]-4)),Table2[[Lookup]:[checkins]],4,FALSE),0)+Table2[[#This Row],[checkins-3]]</f>
        <v>1</v>
      </c>
      <c r="K261">
        <f>IFERROR(VLOOKUP(_xlfn.CONCAT(Table2[[#This Row],[LocationID]],"-",SUM(Table2[[#This Row],[Day of Date]]-5)),Table2[[Lookup]:[checkins]],4,FALSE),0)+Table2[[#This Row],[checkins-4]]</f>
        <v>1</v>
      </c>
      <c r="L261">
        <f>IFERROR(VLOOKUP(_xlfn.CONCAT(Table2[[#This Row],[LocationID]],"-",SUM(Table2[[#This Row],[Day of Date]]-6)),Table2[[Lookup]:[checkins]],4,FALSE),0)+Table2[[#This Row],[checkins-5]]</f>
        <v>1</v>
      </c>
    </row>
    <row r="262" spans="1:15" x14ac:dyDescent="0.25">
      <c r="A262" t="s">
        <v>544</v>
      </c>
      <c r="B262" t="s">
        <v>563</v>
      </c>
      <c r="C262" t="str">
        <f>_xlfn.CONCAT(Table2[[#This Row],[LocationID]],"-",Table2[[#This Row],[Day of Date]])</f>
        <v>30409-42883</v>
      </c>
      <c r="D262">
        <v>30409</v>
      </c>
      <c r="E262" s="1">
        <v>42883</v>
      </c>
      <c r="F262">
        <v>1</v>
      </c>
      <c r="G262">
        <f>IFERROR(VLOOKUP(_xlfn.CONCAT(Table2[[#This Row],[LocationID]],"-",SUM(Table2[[#This Row],[Day of Date]]-1)),Table2[[Lookup]:[checkins]],4,FALSE),0)+Table2[[#This Row],[checkins]]</f>
        <v>2</v>
      </c>
      <c r="H262">
        <f>IFERROR(VLOOKUP(_xlfn.CONCAT(Table2[[#This Row],[LocationID]],"-",SUM(Table2[[#This Row],[Day of Date]]-2)),Table2[[Lookup]:[checkins]],4,FALSE),0)+Table2[[#This Row],[checkins-1]]</f>
        <v>2</v>
      </c>
      <c r="I262">
        <f>IFERROR(VLOOKUP(_xlfn.CONCAT(Table2[[#This Row],[LocationID]],"-",SUM(Table2[[#This Row],[Day of Date]]-3)),Table2[[Lookup]:[checkins]],4,FALSE),0)+Table2[[#This Row],[checkins-2]]</f>
        <v>2</v>
      </c>
      <c r="J262">
        <f>IFERROR(VLOOKUP(_xlfn.CONCAT(Table2[[#This Row],[LocationID]],"-",SUM(Table2[[#This Row],[Day of Date]]-4)),Table2[[Lookup]:[checkins]],4,FALSE),0)+Table2[[#This Row],[checkins-3]]</f>
        <v>2</v>
      </c>
      <c r="K262">
        <f>IFERROR(VLOOKUP(_xlfn.CONCAT(Table2[[#This Row],[LocationID]],"-",SUM(Table2[[#This Row],[Day of Date]]-5)),Table2[[Lookup]:[checkins]],4,FALSE),0)+Table2[[#This Row],[checkins-4]]</f>
        <v>2</v>
      </c>
      <c r="L262">
        <f>IFERROR(VLOOKUP(_xlfn.CONCAT(Table2[[#This Row],[LocationID]],"-",SUM(Table2[[#This Row],[Day of Date]]-6)),Table2[[Lookup]:[checkins]],4,FALSE),0)+Table2[[#This Row],[checkins-5]]</f>
        <v>2</v>
      </c>
      <c r="N262">
        <v>12</v>
      </c>
      <c r="O262">
        <v>2</v>
      </c>
    </row>
    <row r="263" spans="1:15" x14ac:dyDescent="0.25">
      <c r="A263" t="s">
        <v>544</v>
      </c>
      <c r="B263" t="s">
        <v>563</v>
      </c>
      <c r="C263" t="str">
        <f>_xlfn.CONCAT(Table2[[#This Row],[LocationID]],"-",Table2[[#This Row],[Day of Date]])</f>
        <v>30409-43221</v>
      </c>
      <c r="D263">
        <v>30409</v>
      </c>
      <c r="E263" s="1">
        <v>43221</v>
      </c>
      <c r="F263">
        <v>1</v>
      </c>
      <c r="G263">
        <f>IFERROR(VLOOKUP(_xlfn.CONCAT(Table2[[#This Row],[LocationID]],"-",SUM(Table2[[#This Row],[Day of Date]]-1)),Table2[[Lookup]:[checkins]],4,FALSE),0)+Table2[[#This Row],[checkins]]</f>
        <v>1</v>
      </c>
      <c r="H263">
        <f>IFERROR(VLOOKUP(_xlfn.CONCAT(Table2[[#This Row],[LocationID]],"-",SUM(Table2[[#This Row],[Day of Date]]-2)),Table2[[Lookup]:[checkins]],4,FALSE),0)+Table2[[#This Row],[checkins-1]]</f>
        <v>1</v>
      </c>
      <c r="I263">
        <f>IFERROR(VLOOKUP(_xlfn.CONCAT(Table2[[#This Row],[LocationID]],"-",SUM(Table2[[#This Row],[Day of Date]]-3)),Table2[[Lookup]:[checkins]],4,FALSE),0)+Table2[[#This Row],[checkins-2]]</f>
        <v>1</v>
      </c>
      <c r="J263">
        <f>IFERROR(VLOOKUP(_xlfn.CONCAT(Table2[[#This Row],[LocationID]],"-",SUM(Table2[[#This Row],[Day of Date]]-4)),Table2[[Lookup]:[checkins]],4,FALSE),0)+Table2[[#This Row],[checkins-3]]</f>
        <v>1</v>
      </c>
      <c r="K263">
        <f>IFERROR(VLOOKUP(_xlfn.CONCAT(Table2[[#This Row],[LocationID]],"-",SUM(Table2[[#This Row],[Day of Date]]-5)),Table2[[Lookup]:[checkins]],4,FALSE),0)+Table2[[#This Row],[checkins-4]]</f>
        <v>1</v>
      </c>
      <c r="L263">
        <f>IFERROR(VLOOKUP(_xlfn.CONCAT(Table2[[#This Row],[LocationID]],"-",SUM(Table2[[#This Row],[Day of Date]]-6)),Table2[[Lookup]:[checkins]],4,FALSE),0)+Table2[[#This Row],[checkins-5]]</f>
        <v>1</v>
      </c>
      <c r="N263">
        <v>3</v>
      </c>
      <c r="O263">
        <v>1</v>
      </c>
    </row>
    <row r="264" spans="1:15" x14ac:dyDescent="0.25">
      <c r="A264" t="s">
        <v>544</v>
      </c>
      <c r="B264" t="s">
        <v>563</v>
      </c>
      <c r="C264" t="str">
        <f>_xlfn.CONCAT(Table2[[#This Row],[LocationID]],"-",Table2[[#This Row],[Day of Date]])</f>
        <v>30409-43228</v>
      </c>
      <c r="D264">
        <v>30409</v>
      </c>
      <c r="E264" s="1">
        <v>43228</v>
      </c>
      <c r="F264">
        <v>1</v>
      </c>
      <c r="G264">
        <f>IFERROR(VLOOKUP(_xlfn.CONCAT(Table2[[#This Row],[LocationID]],"-",SUM(Table2[[#This Row],[Day of Date]]-1)),Table2[[Lookup]:[checkins]],4,FALSE),0)+Table2[[#This Row],[checkins]]</f>
        <v>1</v>
      </c>
      <c r="H264">
        <f>IFERROR(VLOOKUP(_xlfn.CONCAT(Table2[[#This Row],[LocationID]],"-",SUM(Table2[[#This Row],[Day of Date]]-2)),Table2[[Lookup]:[checkins]],4,FALSE),0)+Table2[[#This Row],[checkins-1]]</f>
        <v>1</v>
      </c>
      <c r="I264">
        <f>IFERROR(VLOOKUP(_xlfn.CONCAT(Table2[[#This Row],[LocationID]],"-",SUM(Table2[[#This Row],[Day of Date]]-3)),Table2[[Lookup]:[checkins]],4,FALSE),0)+Table2[[#This Row],[checkins-2]]</f>
        <v>1</v>
      </c>
      <c r="J264">
        <f>IFERROR(VLOOKUP(_xlfn.CONCAT(Table2[[#This Row],[LocationID]],"-",SUM(Table2[[#This Row],[Day of Date]]-4)),Table2[[Lookup]:[checkins]],4,FALSE),0)+Table2[[#This Row],[checkins-3]]</f>
        <v>1</v>
      </c>
      <c r="K264">
        <f>IFERROR(VLOOKUP(_xlfn.CONCAT(Table2[[#This Row],[LocationID]],"-",SUM(Table2[[#This Row],[Day of Date]]-5)),Table2[[Lookup]:[checkins]],4,FALSE),0)+Table2[[#This Row],[checkins-4]]</f>
        <v>1</v>
      </c>
      <c r="L264">
        <f>IFERROR(VLOOKUP(_xlfn.CONCAT(Table2[[#This Row],[LocationID]],"-",SUM(Table2[[#This Row],[Day of Date]]-6)),Table2[[Lookup]:[checkins]],4,FALSE),0)+Table2[[#This Row],[checkins-5]]</f>
        <v>1</v>
      </c>
    </row>
    <row r="265" spans="1:15" x14ac:dyDescent="0.25">
      <c r="A265" t="s">
        <v>544</v>
      </c>
      <c r="B265" t="s">
        <v>563</v>
      </c>
      <c r="C265" t="str">
        <f>_xlfn.CONCAT(Table2[[#This Row],[LocationID]],"-",Table2[[#This Row],[Day of Date]])</f>
        <v>30409-43231</v>
      </c>
      <c r="D265">
        <v>30409</v>
      </c>
      <c r="E265" s="1">
        <v>43231</v>
      </c>
      <c r="F265">
        <f ca="1">IFERROR(VLOOKUP(_xlfn.CONCAT(Table2[[#This Row],[LocationID]],"-",SUM(Table2[[#This Row],[Day of Date]]-1)),Table2[[Lookup]:[checkins]],4,FALSE),0)+Table2[[#This Row],[checkins]]</f>
        <v>0</v>
      </c>
      <c r="G265">
        <f ca="1">IFERROR(VLOOKUP(_xlfn.CONCAT(Table2[[#This Row],[LocationID]],"-",SUM(Table2[[#This Row],[Day of Date]]-1)),Table2[[Lookup]:[checkins]],4,FALSE),0)+Table2[[#This Row],[checkins]]</f>
        <v>0</v>
      </c>
      <c r="H265">
        <f ca="1">IFERROR(VLOOKUP(_xlfn.CONCAT(Table2[[#This Row],[LocationID]],"-",SUM(Table2[[#This Row],[Day of Date]]-2)),Table2[[Lookup]:[checkins]],4,FALSE),0)+Table2[[#This Row],[checkins-1]]</f>
        <v>0</v>
      </c>
      <c r="I265">
        <f ca="1">IFERROR(VLOOKUP(_xlfn.CONCAT(Table2[[#This Row],[LocationID]],"-",SUM(Table2[[#This Row],[Day of Date]]-3)),Table2[[Lookup]:[checkins]],4,FALSE),0)+Table2[[#This Row],[checkins-2]]</f>
        <v>1</v>
      </c>
      <c r="J265">
        <f ca="1">IFERROR(VLOOKUP(_xlfn.CONCAT(Table2[[#This Row],[LocationID]],"-",SUM(Table2[[#This Row],[Day of Date]]-4)),Table2[[Lookup]:[checkins]],4,FALSE),0)+Table2[[#This Row],[checkins-3]]</f>
        <v>1</v>
      </c>
      <c r="K265">
        <f ca="1">IFERROR(VLOOKUP(_xlfn.CONCAT(Table2[[#This Row],[LocationID]],"-",SUM(Table2[[#This Row],[Day of Date]]-5)),Table2[[Lookup]:[checkins]],4,FALSE),0)+Table2[[#This Row],[checkins-4]]</f>
        <v>1</v>
      </c>
      <c r="L265">
        <f ca="1">IFERROR(VLOOKUP(_xlfn.CONCAT(Table2[[#This Row],[LocationID]],"-",SUM(Table2[[#This Row],[Day of Date]]-6)),Table2[[Lookup]:[checkins]],4,FALSE),0)+Table2[[#This Row],[checkins-5]]</f>
        <v>1</v>
      </c>
      <c r="N265">
        <v>2</v>
      </c>
      <c r="O265">
        <v>1</v>
      </c>
    </row>
    <row r="266" spans="1:15" x14ac:dyDescent="0.25">
      <c r="A266" t="s">
        <v>544</v>
      </c>
      <c r="B266" t="s">
        <v>563</v>
      </c>
      <c r="C266" t="str">
        <f>_xlfn.CONCAT(Table2[[#This Row],[LocationID]],"-",Table2[[#This Row],[Day of Date]])</f>
        <v>30409-43232</v>
      </c>
      <c r="D266">
        <v>30409</v>
      </c>
      <c r="E266" s="1">
        <v>43232</v>
      </c>
      <c r="F266">
        <v>1</v>
      </c>
      <c r="G266">
        <f ca="1">IFERROR(VLOOKUP(_xlfn.CONCAT(Table2[[#This Row],[LocationID]],"-",SUM(Table2[[#This Row],[Day of Date]]-1)),Table2[[Lookup]:[checkins]],4,FALSE),0)+Table2[[#This Row],[checkins]]</f>
        <v>1</v>
      </c>
      <c r="H266">
        <f ca="1">IFERROR(VLOOKUP(_xlfn.CONCAT(Table2[[#This Row],[LocationID]],"-",SUM(Table2[[#This Row],[Day of Date]]-2)),Table2[[Lookup]:[checkins]],4,FALSE),0)+Table2[[#This Row],[checkins-1]]</f>
        <v>1</v>
      </c>
      <c r="I266">
        <f ca="1">IFERROR(VLOOKUP(_xlfn.CONCAT(Table2[[#This Row],[LocationID]],"-",SUM(Table2[[#This Row],[Day of Date]]-3)),Table2[[Lookup]:[checkins]],4,FALSE),0)+Table2[[#This Row],[checkins-2]]</f>
        <v>1</v>
      </c>
      <c r="J266">
        <f ca="1">IFERROR(VLOOKUP(_xlfn.CONCAT(Table2[[#This Row],[LocationID]],"-",SUM(Table2[[#This Row],[Day of Date]]-4)),Table2[[Lookup]:[checkins]],4,FALSE),0)+Table2[[#This Row],[checkins-3]]</f>
        <v>2</v>
      </c>
      <c r="K266">
        <f ca="1">IFERROR(VLOOKUP(_xlfn.CONCAT(Table2[[#This Row],[LocationID]],"-",SUM(Table2[[#This Row],[Day of Date]]-5)),Table2[[Lookup]:[checkins]],4,FALSE),0)+Table2[[#This Row],[checkins-4]]</f>
        <v>2</v>
      </c>
      <c r="L266">
        <f ca="1">IFERROR(VLOOKUP(_xlfn.CONCAT(Table2[[#This Row],[LocationID]],"-",SUM(Table2[[#This Row],[Day of Date]]-6)),Table2[[Lookup]:[checkins]],4,FALSE),0)+Table2[[#This Row],[checkins-5]]</f>
        <v>2</v>
      </c>
    </row>
    <row r="267" spans="1:15" x14ac:dyDescent="0.25">
      <c r="A267" t="s">
        <v>544</v>
      </c>
      <c r="B267" t="s">
        <v>563</v>
      </c>
      <c r="C267" t="str">
        <f>_xlfn.CONCAT(Table2[[#This Row],[LocationID]],"-",Table2[[#This Row],[Day of Date]])</f>
        <v>30409-43235</v>
      </c>
      <c r="D267">
        <v>30409</v>
      </c>
      <c r="E267" s="1">
        <v>43235</v>
      </c>
      <c r="F267">
        <f ca="1">IFERROR(VLOOKUP(_xlfn.CONCAT(Table2[[#This Row],[LocationID]],"-",SUM(Table2[[#This Row],[Day of Date]]-1)),Table2[[Lookup]:[checkins]],4,FALSE),0)+Table2[[#This Row],[checkins]]</f>
        <v>0</v>
      </c>
      <c r="G267">
        <f ca="1">IFERROR(VLOOKUP(_xlfn.CONCAT(Table2[[#This Row],[LocationID]],"-",SUM(Table2[[#This Row],[Day of Date]]-1)),Table2[[Lookup]:[checkins]],4,FALSE),0)+Table2[[#This Row],[checkins]]</f>
        <v>0</v>
      </c>
      <c r="H267">
        <f ca="1">IFERROR(VLOOKUP(_xlfn.CONCAT(Table2[[#This Row],[LocationID]],"-",SUM(Table2[[#This Row],[Day of Date]]-2)),Table2[[Lookup]:[checkins]],4,FALSE),0)+Table2[[#This Row],[checkins-1]]</f>
        <v>0</v>
      </c>
      <c r="I267">
        <f ca="1">IFERROR(VLOOKUP(_xlfn.CONCAT(Table2[[#This Row],[LocationID]],"-",SUM(Table2[[#This Row],[Day of Date]]-3)),Table2[[Lookup]:[checkins]],4,FALSE),0)+Table2[[#This Row],[checkins-2]]</f>
        <v>1</v>
      </c>
      <c r="J267">
        <f ca="1">IFERROR(VLOOKUP(_xlfn.CONCAT(Table2[[#This Row],[LocationID]],"-",SUM(Table2[[#This Row],[Day of Date]]-4)),Table2[[Lookup]:[checkins]],4,FALSE),0)+Table2[[#This Row],[checkins-3]]</f>
        <v>1</v>
      </c>
      <c r="K267">
        <f ca="1">IFERROR(VLOOKUP(_xlfn.CONCAT(Table2[[#This Row],[LocationID]],"-",SUM(Table2[[#This Row],[Day of Date]]-5)),Table2[[Lookup]:[checkins]],4,FALSE),0)+Table2[[#This Row],[checkins-4]]</f>
        <v>1</v>
      </c>
      <c r="L267">
        <f ca="1">IFERROR(VLOOKUP(_xlfn.CONCAT(Table2[[#This Row],[LocationID]],"-",SUM(Table2[[#This Row],[Day of Date]]-6)),Table2[[Lookup]:[checkins]],4,FALSE),0)+Table2[[#This Row],[checkins-5]]</f>
        <v>1</v>
      </c>
      <c r="N267">
        <v>17</v>
      </c>
      <c r="O267">
        <v>1</v>
      </c>
    </row>
    <row r="268" spans="1:15" x14ac:dyDescent="0.25">
      <c r="A268" t="s">
        <v>544</v>
      </c>
      <c r="B268" t="s">
        <v>563</v>
      </c>
      <c r="C268" t="str">
        <f>_xlfn.CONCAT(Table2[[#This Row],[LocationID]],"-",Table2[[#This Row],[Day of Date]])</f>
        <v>30409-43238</v>
      </c>
      <c r="D268">
        <v>30409</v>
      </c>
      <c r="E268" s="1">
        <v>43238</v>
      </c>
      <c r="F268">
        <v>1</v>
      </c>
      <c r="G268">
        <f>IFERROR(VLOOKUP(_xlfn.CONCAT(Table2[[#This Row],[LocationID]],"-",SUM(Table2[[#This Row],[Day of Date]]-1)),Table2[[Lookup]:[checkins]],4,FALSE),0)+Table2[[#This Row],[checkins]]</f>
        <v>1</v>
      </c>
      <c r="H268">
        <f>IFERROR(VLOOKUP(_xlfn.CONCAT(Table2[[#This Row],[LocationID]],"-",SUM(Table2[[#This Row],[Day of Date]]-2)),Table2[[Lookup]:[checkins]],4,FALSE),0)+Table2[[#This Row],[checkins-1]]</f>
        <v>1</v>
      </c>
      <c r="I268">
        <f ca="1">IFERROR(VLOOKUP(_xlfn.CONCAT(Table2[[#This Row],[LocationID]],"-",SUM(Table2[[#This Row],[Day of Date]]-3)),Table2[[Lookup]:[checkins]],4,FALSE),0)+Table2[[#This Row],[checkins-2]]</f>
        <v>1</v>
      </c>
      <c r="J268">
        <f ca="1">IFERROR(VLOOKUP(_xlfn.CONCAT(Table2[[#This Row],[LocationID]],"-",SUM(Table2[[#This Row],[Day of Date]]-4)),Table2[[Lookup]:[checkins]],4,FALSE),0)+Table2[[#This Row],[checkins-3]]</f>
        <v>1</v>
      </c>
      <c r="K268">
        <f ca="1">IFERROR(VLOOKUP(_xlfn.CONCAT(Table2[[#This Row],[LocationID]],"-",SUM(Table2[[#This Row],[Day of Date]]-5)),Table2[[Lookup]:[checkins]],4,FALSE),0)+Table2[[#This Row],[checkins-4]]</f>
        <v>1</v>
      </c>
      <c r="L268">
        <f ca="1">IFERROR(VLOOKUP(_xlfn.CONCAT(Table2[[#This Row],[LocationID]],"-",SUM(Table2[[#This Row],[Day of Date]]-6)),Table2[[Lookup]:[checkins]],4,FALSE),0)+Table2[[#This Row],[checkins-5]]</f>
        <v>2</v>
      </c>
    </row>
    <row r="269" spans="1:15" x14ac:dyDescent="0.25">
      <c r="A269" t="s">
        <v>544</v>
      </c>
      <c r="B269" t="s">
        <v>563</v>
      </c>
      <c r="C269" t="str">
        <f>_xlfn.CONCAT(Table2[[#This Row],[LocationID]],"-",Table2[[#This Row],[Day of Date]])</f>
        <v>30409-43239</v>
      </c>
      <c r="D269">
        <v>30409</v>
      </c>
      <c r="E269" s="1">
        <v>43239</v>
      </c>
      <c r="F269">
        <f ca="1">IFERROR(VLOOKUP(_xlfn.CONCAT(Table2[[#This Row],[LocationID]],"-",SUM(Table2[[#This Row],[Day of Date]]-1)),Table2[[Lookup]:[checkins]],4,FALSE),0)+Table2[[#This Row],[checkins]]</f>
        <v>0</v>
      </c>
      <c r="G269">
        <f ca="1">IFERROR(VLOOKUP(_xlfn.CONCAT(Table2[[#This Row],[LocationID]],"-",SUM(Table2[[#This Row],[Day of Date]]-1)),Table2[[Lookup]:[checkins]],4,FALSE),0)+Table2[[#This Row],[checkins]]</f>
        <v>1</v>
      </c>
      <c r="H269">
        <f ca="1">IFERROR(VLOOKUP(_xlfn.CONCAT(Table2[[#This Row],[LocationID]],"-",SUM(Table2[[#This Row],[Day of Date]]-2)),Table2[[Lookup]:[checkins]],4,FALSE),0)+Table2[[#This Row],[checkins-1]]</f>
        <v>1</v>
      </c>
      <c r="I269">
        <f ca="1">IFERROR(VLOOKUP(_xlfn.CONCAT(Table2[[#This Row],[LocationID]],"-",SUM(Table2[[#This Row],[Day of Date]]-3)),Table2[[Lookup]:[checkins]],4,FALSE),0)+Table2[[#This Row],[checkins-2]]</f>
        <v>1</v>
      </c>
      <c r="J269">
        <f ca="1">IFERROR(VLOOKUP(_xlfn.CONCAT(Table2[[#This Row],[LocationID]],"-",SUM(Table2[[#This Row],[Day of Date]]-4)),Table2[[Lookup]:[checkins]],4,FALSE),0)+Table2[[#This Row],[checkins-3]]</f>
        <v>1</v>
      </c>
      <c r="K269">
        <f ca="1">IFERROR(VLOOKUP(_xlfn.CONCAT(Table2[[#This Row],[LocationID]],"-",SUM(Table2[[#This Row],[Day of Date]]-5)),Table2[[Lookup]:[checkins]],4,FALSE),0)+Table2[[#This Row],[checkins-4]]</f>
        <v>1</v>
      </c>
      <c r="L269">
        <f ca="1">IFERROR(VLOOKUP(_xlfn.CONCAT(Table2[[#This Row],[LocationID]],"-",SUM(Table2[[#This Row],[Day of Date]]-6)),Table2[[Lookup]:[checkins]],4,FALSE),0)+Table2[[#This Row],[checkins-5]]</f>
        <v>1</v>
      </c>
      <c r="N269">
        <v>13</v>
      </c>
      <c r="O269">
        <v>1</v>
      </c>
    </row>
    <row r="270" spans="1:15" x14ac:dyDescent="0.25">
      <c r="A270" t="s">
        <v>544</v>
      </c>
      <c r="B270" t="s">
        <v>563</v>
      </c>
      <c r="C270" t="str">
        <f>_xlfn.CONCAT(Table2[[#This Row],[LocationID]],"-",Table2[[#This Row],[Day of Date]])</f>
        <v>30409-43242</v>
      </c>
      <c r="D270">
        <v>30409</v>
      </c>
      <c r="E270" s="1">
        <v>43242</v>
      </c>
      <c r="F270">
        <v>1</v>
      </c>
      <c r="G270">
        <f>IFERROR(VLOOKUP(_xlfn.CONCAT(Table2[[#This Row],[LocationID]],"-",SUM(Table2[[#This Row],[Day of Date]]-1)),Table2[[Lookup]:[checkins]],4,FALSE),0)+Table2[[#This Row],[checkins]]</f>
        <v>1</v>
      </c>
      <c r="H270">
        <f>IFERROR(VLOOKUP(_xlfn.CONCAT(Table2[[#This Row],[LocationID]],"-",SUM(Table2[[#This Row],[Day of Date]]-2)),Table2[[Lookup]:[checkins]],4,FALSE),0)+Table2[[#This Row],[checkins-1]]</f>
        <v>1</v>
      </c>
      <c r="I270">
        <f ca="1">IFERROR(VLOOKUP(_xlfn.CONCAT(Table2[[#This Row],[LocationID]],"-",SUM(Table2[[#This Row],[Day of Date]]-3)),Table2[[Lookup]:[checkins]],4,FALSE),0)+Table2[[#This Row],[checkins-2]]</f>
        <v>1</v>
      </c>
      <c r="J270">
        <f ca="1">IFERROR(VLOOKUP(_xlfn.CONCAT(Table2[[#This Row],[LocationID]],"-",SUM(Table2[[#This Row],[Day of Date]]-4)),Table2[[Lookup]:[checkins]],4,FALSE),0)+Table2[[#This Row],[checkins-3]]</f>
        <v>2</v>
      </c>
      <c r="K270">
        <f ca="1">IFERROR(VLOOKUP(_xlfn.CONCAT(Table2[[#This Row],[LocationID]],"-",SUM(Table2[[#This Row],[Day of Date]]-5)),Table2[[Lookup]:[checkins]],4,FALSE),0)+Table2[[#This Row],[checkins-4]]</f>
        <v>2</v>
      </c>
      <c r="L270">
        <f ca="1">IFERROR(VLOOKUP(_xlfn.CONCAT(Table2[[#This Row],[LocationID]],"-",SUM(Table2[[#This Row],[Day of Date]]-6)),Table2[[Lookup]:[checkins]],4,FALSE),0)+Table2[[#This Row],[checkins-5]]</f>
        <v>2</v>
      </c>
      <c r="N270">
        <v>2</v>
      </c>
      <c r="O270">
        <v>1</v>
      </c>
    </row>
    <row r="271" spans="1:15" x14ac:dyDescent="0.25">
      <c r="A271" t="s">
        <v>544</v>
      </c>
      <c r="B271" t="s">
        <v>563</v>
      </c>
      <c r="C271" t="str">
        <f>_xlfn.CONCAT(Table2[[#This Row],[LocationID]],"-",Table2[[#This Row],[Day of Date]])</f>
        <v>30409-43247</v>
      </c>
      <c r="D271">
        <v>30409</v>
      </c>
      <c r="E271" s="1">
        <v>43247</v>
      </c>
      <c r="F271">
        <v>1</v>
      </c>
      <c r="G271">
        <f>IFERROR(VLOOKUP(_xlfn.CONCAT(Table2[[#This Row],[LocationID]],"-",SUM(Table2[[#This Row],[Day of Date]]-1)),Table2[[Lookup]:[checkins]],4,FALSE),0)+Table2[[#This Row],[checkins]]</f>
        <v>1</v>
      </c>
      <c r="H271">
        <f>IFERROR(VLOOKUP(_xlfn.CONCAT(Table2[[#This Row],[LocationID]],"-",SUM(Table2[[#This Row],[Day of Date]]-2)),Table2[[Lookup]:[checkins]],4,FALSE),0)+Table2[[#This Row],[checkins-1]]</f>
        <v>1</v>
      </c>
      <c r="I271">
        <f>IFERROR(VLOOKUP(_xlfn.CONCAT(Table2[[#This Row],[LocationID]],"-",SUM(Table2[[#This Row],[Day of Date]]-3)),Table2[[Lookup]:[checkins]],4,FALSE),0)+Table2[[#This Row],[checkins-2]]</f>
        <v>1</v>
      </c>
      <c r="J271">
        <f>IFERROR(VLOOKUP(_xlfn.CONCAT(Table2[[#This Row],[LocationID]],"-",SUM(Table2[[#This Row],[Day of Date]]-4)),Table2[[Lookup]:[checkins]],4,FALSE),0)+Table2[[#This Row],[checkins-3]]</f>
        <v>1</v>
      </c>
      <c r="K271">
        <f>IFERROR(VLOOKUP(_xlfn.CONCAT(Table2[[#This Row],[LocationID]],"-",SUM(Table2[[#This Row],[Day of Date]]-5)),Table2[[Lookup]:[checkins]],4,FALSE),0)+Table2[[#This Row],[checkins-4]]</f>
        <v>2</v>
      </c>
      <c r="L271">
        <f>IFERROR(VLOOKUP(_xlfn.CONCAT(Table2[[#This Row],[LocationID]],"-",SUM(Table2[[#This Row],[Day of Date]]-6)),Table2[[Lookup]:[checkins]],4,FALSE),0)+Table2[[#This Row],[checkins-5]]</f>
        <v>2</v>
      </c>
    </row>
    <row r="272" spans="1:15" x14ac:dyDescent="0.25">
      <c r="A272" t="s">
        <v>544</v>
      </c>
      <c r="B272" t="s">
        <v>563</v>
      </c>
      <c r="C272" t="str">
        <f>_xlfn.CONCAT(Table2[[#This Row],[LocationID]],"-",Table2[[#This Row],[Day of Date]])</f>
        <v>30409-43251</v>
      </c>
      <c r="D272">
        <v>30409</v>
      </c>
      <c r="E272" s="1">
        <v>43251</v>
      </c>
      <c r="F272">
        <v>1</v>
      </c>
      <c r="G272">
        <f>IFERROR(VLOOKUP(_xlfn.CONCAT(Table2[[#This Row],[LocationID]],"-",SUM(Table2[[#This Row],[Day of Date]]-1)),Table2[[Lookup]:[checkins]],4,FALSE),0)+Table2[[#This Row],[checkins]]</f>
        <v>1</v>
      </c>
      <c r="H272">
        <f>IFERROR(VLOOKUP(_xlfn.CONCAT(Table2[[#This Row],[LocationID]],"-",SUM(Table2[[#This Row],[Day of Date]]-2)),Table2[[Lookup]:[checkins]],4,FALSE),0)+Table2[[#This Row],[checkins-1]]</f>
        <v>1</v>
      </c>
      <c r="I272">
        <f>IFERROR(VLOOKUP(_xlfn.CONCAT(Table2[[#This Row],[LocationID]],"-",SUM(Table2[[#This Row],[Day of Date]]-3)),Table2[[Lookup]:[checkins]],4,FALSE),0)+Table2[[#This Row],[checkins-2]]</f>
        <v>1</v>
      </c>
      <c r="J272">
        <f>IFERROR(VLOOKUP(_xlfn.CONCAT(Table2[[#This Row],[LocationID]],"-",SUM(Table2[[#This Row],[Day of Date]]-4)),Table2[[Lookup]:[checkins]],4,FALSE),0)+Table2[[#This Row],[checkins-3]]</f>
        <v>2</v>
      </c>
      <c r="K272">
        <f>IFERROR(VLOOKUP(_xlfn.CONCAT(Table2[[#This Row],[LocationID]],"-",SUM(Table2[[#This Row],[Day of Date]]-5)),Table2[[Lookup]:[checkins]],4,FALSE),0)+Table2[[#This Row],[checkins-4]]</f>
        <v>2</v>
      </c>
      <c r="L272">
        <f>IFERROR(VLOOKUP(_xlfn.CONCAT(Table2[[#This Row],[LocationID]],"-",SUM(Table2[[#This Row],[Day of Date]]-6)),Table2[[Lookup]:[checkins]],4,FALSE),0)+Table2[[#This Row],[checkins-5]]</f>
        <v>2</v>
      </c>
      <c r="N272">
        <v>1</v>
      </c>
      <c r="O272">
        <v>1</v>
      </c>
    </row>
    <row r="273" spans="1:15" x14ac:dyDescent="0.25">
      <c r="A273" t="s">
        <v>544</v>
      </c>
      <c r="B273" t="s">
        <v>563</v>
      </c>
      <c r="C273" t="str">
        <f>_xlfn.CONCAT(Table2[[#This Row],[LocationID]],"-",Table2[[#This Row],[Day of Date]])</f>
        <v>30415-42858</v>
      </c>
      <c r="D273">
        <v>30415</v>
      </c>
      <c r="E273" s="1">
        <v>42858</v>
      </c>
      <c r="F273">
        <f ca="1">IFERROR(VLOOKUP(_xlfn.CONCAT(Table2[[#This Row],[LocationID]],"-",SUM(Table2[[#This Row],[Day of Date]]-1)),Table2[[Lookup]:[checkins]],4,FALSE),0)+Table2[[#This Row],[checkins]]</f>
        <v>0</v>
      </c>
      <c r="G273">
        <f ca="1">IFERROR(VLOOKUP(_xlfn.CONCAT(Table2[[#This Row],[LocationID]],"-",SUM(Table2[[#This Row],[Day of Date]]-1)),Table2[[Lookup]:[checkins]],4,FALSE),0)+Table2[[#This Row],[checkins]]</f>
        <v>0</v>
      </c>
      <c r="H273">
        <f ca="1">IFERROR(VLOOKUP(_xlfn.CONCAT(Table2[[#This Row],[LocationID]],"-",SUM(Table2[[#This Row],[Day of Date]]-2)),Table2[[Lookup]:[checkins]],4,FALSE),0)+Table2[[#This Row],[checkins-1]]</f>
        <v>0</v>
      </c>
      <c r="I273">
        <f ca="1">IFERROR(VLOOKUP(_xlfn.CONCAT(Table2[[#This Row],[LocationID]],"-",SUM(Table2[[#This Row],[Day of Date]]-3)),Table2[[Lookup]:[checkins]],4,FALSE),0)+Table2[[#This Row],[checkins-2]]</f>
        <v>0</v>
      </c>
      <c r="J273">
        <f ca="1">IFERROR(VLOOKUP(_xlfn.CONCAT(Table2[[#This Row],[LocationID]],"-",SUM(Table2[[#This Row],[Day of Date]]-4)),Table2[[Lookup]:[checkins]],4,FALSE),0)+Table2[[#This Row],[checkins-3]]</f>
        <v>0</v>
      </c>
      <c r="K273">
        <f ca="1">IFERROR(VLOOKUP(_xlfn.CONCAT(Table2[[#This Row],[LocationID]],"-",SUM(Table2[[#This Row],[Day of Date]]-5)),Table2[[Lookup]:[checkins]],4,FALSE),0)+Table2[[#This Row],[checkins-4]]</f>
        <v>0</v>
      </c>
      <c r="L273">
        <f ca="1">IFERROR(VLOOKUP(_xlfn.CONCAT(Table2[[#This Row],[LocationID]],"-",SUM(Table2[[#This Row],[Day of Date]]-6)),Table2[[Lookup]:[checkins]],4,FALSE),0)+Table2[[#This Row],[checkins-5]]</f>
        <v>0</v>
      </c>
      <c r="O273">
        <v>1</v>
      </c>
    </row>
    <row r="274" spans="1:15" x14ac:dyDescent="0.25">
      <c r="A274" t="s">
        <v>544</v>
      </c>
      <c r="B274" t="s">
        <v>563</v>
      </c>
      <c r="C274" t="str">
        <f>_xlfn.CONCAT(Table2[[#This Row],[LocationID]],"-",Table2[[#This Row],[Day of Date]])</f>
        <v>30415-42863</v>
      </c>
      <c r="D274">
        <v>30415</v>
      </c>
      <c r="E274" s="1">
        <v>42863</v>
      </c>
      <c r="F274">
        <v>1</v>
      </c>
      <c r="G274">
        <f>IFERROR(VLOOKUP(_xlfn.CONCAT(Table2[[#This Row],[LocationID]],"-",SUM(Table2[[#This Row],[Day of Date]]-1)),Table2[[Lookup]:[checkins]],4,FALSE),0)+Table2[[#This Row],[checkins]]</f>
        <v>1</v>
      </c>
      <c r="H274">
        <f>IFERROR(VLOOKUP(_xlfn.CONCAT(Table2[[#This Row],[LocationID]],"-",SUM(Table2[[#This Row],[Day of Date]]-2)),Table2[[Lookup]:[checkins]],4,FALSE),0)+Table2[[#This Row],[checkins-1]]</f>
        <v>1</v>
      </c>
      <c r="I274">
        <f>IFERROR(VLOOKUP(_xlfn.CONCAT(Table2[[#This Row],[LocationID]],"-",SUM(Table2[[#This Row],[Day of Date]]-3)),Table2[[Lookup]:[checkins]],4,FALSE),0)+Table2[[#This Row],[checkins-2]]</f>
        <v>1</v>
      </c>
      <c r="J274">
        <f>IFERROR(VLOOKUP(_xlfn.CONCAT(Table2[[#This Row],[LocationID]],"-",SUM(Table2[[#This Row],[Day of Date]]-4)),Table2[[Lookup]:[checkins]],4,FALSE),0)+Table2[[#This Row],[checkins-3]]</f>
        <v>1</v>
      </c>
      <c r="K274">
        <f ca="1">IFERROR(VLOOKUP(_xlfn.CONCAT(Table2[[#This Row],[LocationID]],"-",SUM(Table2[[#This Row],[Day of Date]]-5)),Table2[[Lookup]:[checkins]],4,FALSE),0)+Table2[[#This Row],[checkins-4]]</f>
        <v>1</v>
      </c>
      <c r="L274">
        <f ca="1">IFERROR(VLOOKUP(_xlfn.CONCAT(Table2[[#This Row],[LocationID]],"-",SUM(Table2[[#This Row],[Day of Date]]-6)),Table2[[Lookup]:[checkins]],4,FALSE),0)+Table2[[#This Row],[checkins-5]]</f>
        <v>1</v>
      </c>
      <c r="N274">
        <v>10</v>
      </c>
      <c r="O274">
        <v>1</v>
      </c>
    </row>
    <row r="275" spans="1:15" x14ac:dyDescent="0.25">
      <c r="A275" t="s">
        <v>544</v>
      </c>
      <c r="B275" t="s">
        <v>563</v>
      </c>
      <c r="C275" t="str">
        <f>_xlfn.CONCAT(Table2[[#This Row],[LocationID]],"-",Table2[[#This Row],[Day of Date]])</f>
        <v>30415-42877</v>
      </c>
      <c r="D275">
        <v>30415</v>
      </c>
      <c r="E275" s="1">
        <v>42877</v>
      </c>
      <c r="F275">
        <v>1</v>
      </c>
      <c r="G275">
        <f>IFERROR(VLOOKUP(_xlfn.CONCAT(Table2[[#This Row],[LocationID]],"-",SUM(Table2[[#This Row],[Day of Date]]-1)),Table2[[Lookup]:[checkins]],4,FALSE),0)+Table2[[#This Row],[checkins]]</f>
        <v>1</v>
      </c>
      <c r="H275">
        <f>IFERROR(VLOOKUP(_xlfn.CONCAT(Table2[[#This Row],[LocationID]],"-",SUM(Table2[[#This Row],[Day of Date]]-2)),Table2[[Lookup]:[checkins]],4,FALSE),0)+Table2[[#This Row],[checkins-1]]</f>
        <v>1</v>
      </c>
      <c r="I275">
        <f>IFERROR(VLOOKUP(_xlfn.CONCAT(Table2[[#This Row],[LocationID]],"-",SUM(Table2[[#This Row],[Day of Date]]-3)),Table2[[Lookup]:[checkins]],4,FALSE),0)+Table2[[#This Row],[checkins-2]]</f>
        <v>1</v>
      </c>
      <c r="J275">
        <f>IFERROR(VLOOKUP(_xlfn.CONCAT(Table2[[#This Row],[LocationID]],"-",SUM(Table2[[#This Row],[Day of Date]]-4)),Table2[[Lookup]:[checkins]],4,FALSE),0)+Table2[[#This Row],[checkins-3]]</f>
        <v>1</v>
      </c>
      <c r="K275">
        <f>IFERROR(VLOOKUP(_xlfn.CONCAT(Table2[[#This Row],[LocationID]],"-",SUM(Table2[[#This Row],[Day of Date]]-5)),Table2[[Lookup]:[checkins]],4,FALSE),0)+Table2[[#This Row],[checkins-4]]</f>
        <v>1</v>
      </c>
      <c r="L275">
        <f>IFERROR(VLOOKUP(_xlfn.CONCAT(Table2[[#This Row],[LocationID]],"-",SUM(Table2[[#This Row],[Day of Date]]-6)),Table2[[Lookup]:[checkins]],4,FALSE),0)+Table2[[#This Row],[checkins-5]]</f>
        <v>1</v>
      </c>
      <c r="O275">
        <v>1</v>
      </c>
    </row>
    <row r="276" spans="1:15" x14ac:dyDescent="0.25">
      <c r="A276" t="s">
        <v>544</v>
      </c>
      <c r="B276" t="s">
        <v>563</v>
      </c>
      <c r="C276" t="str">
        <f>_xlfn.CONCAT(Table2[[#This Row],[LocationID]],"-",Table2[[#This Row],[Day of Date]])</f>
        <v>30415-43223</v>
      </c>
      <c r="D276">
        <v>30415</v>
      </c>
      <c r="E276" s="1">
        <v>43223</v>
      </c>
      <c r="F276">
        <v>1</v>
      </c>
      <c r="G276">
        <f>IFERROR(VLOOKUP(_xlfn.CONCAT(Table2[[#This Row],[LocationID]],"-",SUM(Table2[[#This Row],[Day of Date]]-1)),Table2[[Lookup]:[checkins]],4,FALSE),0)+Table2[[#This Row],[checkins]]</f>
        <v>1</v>
      </c>
      <c r="H276">
        <f>IFERROR(VLOOKUP(_xlfn.CONCAT(Table2[[#This Row],[LocationID]],"-",SUM(Table2[[#This Row],[Day of Date]]-2)),Table2[[Lookup]:[checkins]],4,FALSE),0)+Table2[[#This Row],[checkins-1]]</f>
        <v>1</v>
      </c>
      <c r="I276">
        <f>IFERROR(VLOOKUP(_xlfn.CONCAT(Table2[[#This Row],[LocationID]],"-",SUM(Table2[[#This Row],[Day of Date]]-3)),Table2[[Lookup]:[checkins]],4,FALSE),0)+Table2[[#This Row],[checkins-2]]</f>
        <v>1</v>
      </c>
      <c r="J276">
        <f>IFERROR(VLOOKUP(_xlfn.CONCAT(Table2[[#This Row],[LocationID]],"-",SUM(Table2[[#This Row],[Day of Date]]-4)),Table2[[Lookup]:[checkins]],4,FALSE),0)+Table2[[#This Row],[checkins-3]]</f>
        <v>1</v>
      </c>
      <c r="K276">
        <f>IFERROR(VLOOKUP(_xlfn.CONCAT(Table2[[#This Row],[LocationID]],"-",SUM(Table2[[#This Row],[Day of Date]]-5)),Table2[[Lookup]:[checkins]],4,FALSE),0)+Table2[[#This Row],[checkins-4]]</f>
        <v>1</v>
      </c>
      <c r="L276">
        <f>IFERROR(VLOOKUP(_xlfn.CONCAT(Table2[[#This Row],[LocationID]],"-",SUM(Table2[[#This Row],[Day of Date]]-6)),Table2[[Lookup]:[checkins]],4,FALSE),0)+Table2[[#This Row],[checkins-5]]</f>
        <v>1</v>
      </c>
      <c r="N276">
        <v>6</v>
      </c>
      <c r="O276">
        <v>1</v>
      </c>
    </row>
    <row r="277" spans="1:15" x14ac:dyDescent="0.25">
      <c r="A277" t="s">
        <v>544</v>
      </c>
      <c r="B277" t="s">
        <v>563</v>
      </c>
      <c r="C277" t="str">
        <f>_xlfn.CONCAT(Table2[[#This Row],[LocationID]],"-",Table2[[#This Row],[Day of Date]])</f>
        <v>30415-43244</v>
      </c>
      <c r="D277">
        <v>30415</v>
      </c>
      <c r="E277" s="1">
        <v>43244</v>
      </c>
      <c r="F277">
        <v>1</v>
      </c>
      <c r="G277">
        <f>IFERROR(VLOOKUP(_xlfn.CONCAT(Table2[[#This Row],[LocationID]],"-",SUM(Table2[[#This Row],[Day of Date]]-1)),Table2[[Lookup]:[checkins]],4,FALSE),0)+Table2[[#This Row],[checkins]]</f>
        <v>1</v>
      </c>
      <c r="H277">
        <f>IFERROR(VLOOKUP(_xlfn.CONCAT(Table2[[#This Row],[LocationID]],"-",SUM(Table2[[#This Row],[Day of Date]]-2)),Table2[[Lookup]:[checkins]],4,FALSE),0)+Table2[[#This Row],[checkins-1]]</f>
        <v>1</v>
      </c>
      <c r="I277">
        <f>IFERROR(VLOOKUP(_xlfn.CONCAT(Table2[[#This Row],[LocationID]],"-",SUM(Table2[[#This Row],[Day of Date]]-3)),Table2[[Lookup]:[checkins]],4,FALSE),0)+Table2[[#This Row],[checkins-2]]</f>
        <v>1</v>
      </c>
      <c r="J277">
        <f>IFERROR(VLOOKUP(_xlfn.CONCAT(Table2[[#This Row],[LocationID]],"-",SUM(Table2[[#This Row],[Day of Date]]-4)),Table2[[Lookup]:[checkins]],4,FALSE),0)+Table2[[#This Row],[checkins-3]]</f>
        <v>1</v>
      </c>
      <c r="K277">
        <f>IFERROR(VLOOKUP(_xlfn.CONCAT(Table2[[#This Row],[LocationID]],"-",SUM(Table2[[#This Row],[Day of Date]]-5)),Table2[[Lookup]:[checkins]],4,FALSE),0)+Table2[[#This Row],[checkins-4]]</f>
        <v>1</v>
      </c>
      <c r="L277">
        <f>IFERROR(VLOOKUP(_xlfn.CONCAT(Table2[[#This Row],[LocationID]],"-",SUM(Table2[[#This Row],[Day of Date]]-6)),Table2[[Lookup]:[checkins]],4,FALSE),0)+Table2[[#This Row],[checkins-5]]</f>
        <v>1</v>
      </c>
      <c r="O277">
        <v>1</v>
      </c>
    </row>
    <row r="278" spans="1:15" x14ac:dyDescent="0.25">
      <c r="A278" t="s">
        <v>544</v>
      </c>
      <c r="B278" t="s">
        <v>563</v>
      </c>
      <c r="C278" t="str">
        <f>_xlfn.CONCAT(Table2[[#This Row],[LocationID]],"-",Table2[[#This Row],[Day of Date]])</f>
        <v>30436-42858</v>
      </c>
      <c r="D278">
        <v>30436</v>
      </c>
      <c r="E278" s="1">
        <v>42858</v>
      </c>
      <c r="F278">
        <v>1</v>
      </c>
      <c r="G278">
        <f>IFERROR(VLOOKUP(_xlfn.CONCAT(Table2[[#This Row],[LocationID]],"-",SUM(Table2[[#This Row],[Day of Date]]-1)),Table2[[Lookup]:[checkins]],4,FALSE),0)+Table2[[#This Row],[checkins]]</f>
        <v>1</v>
      </c>
      <c r="H278">
        <f>IFERROR(VLOOKUP(_xlfn.CONCAT(Table2[[#This Row],[LocationID]],"-",SUM(Table2[[#This Row],[Day of Date]]-2)),Table2[[Lookup]:[checkins]],4,FALSE),0)+Table2[[#This Row],[checkins-1]]</f>
        <v>1</v>
      </c>
      <c r="I278">
        <f>IFERROR(VLOOKUP(_xlfn.CONCAT(Table2[[#This Row],[LocationID]],"-",SUM(Table2[[#This Row],[Day of Date]]-3)),Table2[[Lookup]:[checkins]],4,FALSE),0)+Table2[[#This Row],[checkins-2]]</f>
        <v>1</v>
      </c>
      <c r="J278">
        <f>IFERROR(VLOOKUP(_xlfn.CONCAT(Table2[[#This Row],[LocationID]],"-",SUM(Table2[[#This Row],[Day of Date]]-4)),Table2[[Lookup]:[checkins]],4,FALSE),0)+Table2[[#This Row],[checkins-3]]</f>
        <v>1</v>
      </c>
      <c r="K278">
        <f>IFERROR(VLOOKUP(_xlfn.CONCAT(Table2[[#This Row],[LocationID]],"-",SUM(Table2[[#This Row],[Day of Date]]-5)),Table2[[Lookup]:[checkins]],4,FALSE),0)+Table2[[#This Row],[checkins-4]]</f>
        <v>1</v>
      </c>
      <c r="L278">
        <f>IFERROR(VLOOKUP(_xlfn.CONCAT(Table2[[#This Row],[LocationID]],"-",SUM(Table2[[#This Row],[Day of Date]]-6)),Table2[[Lookup]:[checkins]],4,FALSE),0)+Table2[[#This Row],[checkins-5]]</f>
        <v>1</v>
      </c>
      <c r="O278">
        <v>1</v>
      </c>
    </row>
    <row r="279" spans="1:15" x14ac:dyDescent="0.25">
      <c r="A279" t="s">
        <v>544</v>
      </c>
      <c r="B279" t="s">
        <v>563</v>
      </c>
      <c r="C279" t="str">
        <f>_xlfn.CONCAT(Table2[[#This Row],[LocationID]],"-",Table2[[#This Row],[Day of Date]])</f>
        <v>30436-42881</v>
      </c>
      <c r="D279">
        <v>30436</v>
      </c>
      <c r="E279" s="1">
        <v>42881</v>
      </c>
      <c r="F279">
        <v>1</v>
      </c>
      <c r="G279">
        <f>IFERROR(VLOOKUP(_xlfn.CONCAT(Table2[[#This Row],[LocationID]],"-",SUM(Table2[[#This Row],[Day of Date]]-1)),Table2[[Lookup]:[checkins]],4,FALSE),0)+Table2[[#This Row],[checkins]]</f>
        <v>1</v>
      </c>
      <c r="H279">
        <f>IFERROR(VLOOKUP(_xlfn.CONCAT(Table2[[#This Row],[LocationID]],"-",SUM(Table2[[#This Row],[Day of Date]]-2)),Table2[[Lookup]:[checkins]],4,FALSE),0)+Table2[[#This Row],[checkins-1]]</f>
        <v>1</v>
      </c>
      <c r="I279">
        <f>IFERROR(VLOOKUP(_xlfn.CONCAT(Table2[[#This Row],[LocationID]],"-",SUM(Table2[[#This Row],[Day of Date]]-3)),Table2[[Lookup]:[checkins]],4,FALSE),0)+Table2[[#This Row],[checkins-2]]</f>
        <v>1</v>
      </c>
      <c r="J279">
        <f>IFERROR(VLOOKUP(_xlfn.CONCAT(Table2[[#This Row],[LocationID]],"-",SUM(Table2[[#This Row],[Day of Date]]-4)),Table2[[Lookup]:[checkins]],4,FALSE),0)+Table2[[#This Row],[checkins-3]]</f>
        <v>1</v>
      </c>
      <c r="K279">
        <f>IFERROR(VLOOKUP(_xlfn.CONCAT(Table2[[#This Row],[LocationID]],"-",SUM(Table2[[#This Row],[Day of Date]]-5)),Table2[[Lookup]:[checkins]],4,FALSE),0)+Table2[[#This Row],[checkins-4]]</f>
        <v>1</v>
      </c>
      <c r="L279">
        <f>IFERROR(VLOOKUP(_xlfn.CONCAT(Table2[[#This Row],[LocationID]],"-",SUM(Table2[[#This Row],[Day of Date]]-6)),Table2[[Lookup]:[checkins]],4,FALSE),0)+Table2[[#This Row],[checkins-5]]</f>
        <v>1</v>
      </c>
      <c r="N279">
        <v>2</v>
      </c>
      <c r="O279">
        <v>1</v>
      </c>
    </row>
    <row r="280" spans="1:15" x14ac:dyDescent="0.25">
      <c r="A280" t="s">
        <v>544</v>
      </c>
      <c r="B280" t="s">
        <v>563</v>
      </c>
      <c r="C280" t="str">
        <f>_xlfn.CONCAT(Table2[[#This Row],[LocationID]],"-",Table2[[#This Row],[Day of Date]])</f>
        <v>30437-42856</v>
      </c>
      <c r="D280">
        <v>30437</v>
      </c>
      <c r="E280" s="1">
        <v>42856</v>
      </c>
      <c r="F280">
        <v>1</v>
      </c>
      <c r="G280">
        <f>IFERROR(VLOOKUP(_xlfn.CONCAT(Table2[[#This Row],[LocationID]],"-",SUM(Table2[[#This Row],[Day of Date]]-1)),Table2[[Lookup]:[checkins]],4,FALSE),0)+Table2[[#This Row],[checkins]]</f>
        <v>1</v>
      </c>
      <c r="H280">
        <f>IFERROR(VLOOKUP(_xlfn.CONCAT(Table2[[#This Row],[LocationID]],"-",SUM(Table2[[#This Row],[Day of Date]]-2)),Table2[[Lookup]:[checkins]],4,FALSE),0)+Table2[[#This Row],[checkins-1]]</f>
        <v>1</v>
      </c>
      <c r="I280">
        <f>IFERROR(VLOOKUP(_xlfn.CONCAT(Table2[[#This Row],[LocationID]],"-",SUM(Table2[[#This Row],[Day of Date]]-3)),Table2[[Lookup]:[checkins]],4,FALSE),0)+Table2[[#This Row],[checkins-2]]</f>
        <v>1</v>
      </c>
      <c r="J280">
        <f>IFERROR(VLOOKUP(_xlfn.CONCAT(Table2[[#This Row],[LocationID]],"-",SUM(Table2[[#This Row],[Day of Date]]-4)),Table2[[Lookup]:[checkins]],4,FALSE),0)+Table2[[#This Row],[checkins-3]]</f>
        <v>1</v>
      </c>
      <c r="K280">
        <f>IFERROR(VLOOKUP(_xlfn.CONCAT(Table2[[#This Row],[LocationID]],"-",SUM(Table2[[#This Row],[Day of Date]]-5)),Table2[[Lookup]:[checkins]],4,FALSE),0)+Table2[[#This Row],[checkins-4]]</f>
        <v>1</v>
      </c>
      <c r="L280">
        <f>IFERROR(VLOOKUP(_xlfn.CONCAT(Table2[[#This Row],[LocationID]],"-",SUM(Table2[[#This Row],[Day of Date]]-6)),Table2[[Lookup]:[checkins]],4,FALSE),0)+Table2[[#This Row],[checkins-5]]</f>
        <v>1</v>
      </c>
    </row>
    <row r="281" spans="1:15" x14ac:dyDescent="0.25">
      <c r="A281" t="s">
        <v>544</v>
      </c>
      <c r="B281" t="s">
        <v>563</v>
      </c>
      <c r="C281" t="str">
        <f>_xlfn.CONCAT(Table2[[#This Row],[LocationID]],"-",Table2[[#This Row],[Day of Date]])</f>
        <v>30437-42858</v>
      </c>
      <c r="D281">
        <v>30437</v>
      </c>
      <c r="E281" s="1">
        <v>42858</v>
      </c>
      <c r="F281">
        <v>1</v>
      </c>
      <c r="G281">
        <f>IFERROR(VLOOKUP(_xlfn.CONCAT(Table2[[#This Row],[LocationID]],"-",SUM(Table2[[#This Row],[Day of Date]]-1)),Table2[[Lookup]:[checkins]],4,FALSE),0)+Table2[[#This Row],[checkins]]</f>
        <v>1</v>
      </c>
      <c r="H281">
        <f>IFERROR(VLOOKUP(_xlfn.CONCAT(Table2[[#This Row],[LocationID]],"-",SUM(Table2[[#This Row],[Day of Date]]-2)),Table2[[Lookup]:[checkins]],4,FALSE),0)+Table2[[#This Row],[checkins-1]]</f>
        <v>2</v>
      </c>
      <c r="I281">
        <f>IFERROR(VLOOKUP(_xlfn.CONCAT(Table2[[#This Row],[LocationID]],"-",SUM(Table2[[#This Row],[Day of Date]]-3)),Table2[[Lookup]:[checkins]],4,FALSE),0)+Table2[[#This Row],[checkins-2]]</f>
        <v>2</v>
      </c>
      <c r="J281">
        <f>IFERROR(VLOOKUP(_xlfn.CONCAT(Table2[[#This Row],[LocationID]],"-",SUM(Table2[[#This Row],[Day of Date]]-4)),Table2[[Lookup]:[checkins]],4,FALSE),0)+Table2[[#This Row],[checkins-3]]</f>
        <v>2</v>
      </c>
      <c r="K281">
        <f>IFERROR(VLOOKUP(_xlfn.CONCAT(Table2[[#This Row],[LocationID]],"-",SUM(Table2[[#This Row],[Day of Date]]-5)),Table2[[Lookup]:[checkins]],4,FALSE),0)+Table2[[#This Row],[checkins-4]]</f>
        <v>2</v>
      </c>
      <c r="L281">
        <f>IFERROR(VLOOKUP(_xlfn.CONCAT(Table2[[#This Row],[LocationID]],"-",SUM(Table2[[#This Row],[Day of Date]]-6)),Table2[[Lookup]:[checkins]],4,FALSE),0)+Table2[[#This Row],[checkins-5]]</f>
        <v>2</v>
      </c>
      <c r="O281">
        <v>1</v>
      </c>
    </row>
    <row r="282" spans="1:15" x14ac:dyDescent="0.25">
      <c r="A282" t="s">
        <v>544</v>
      </c>
      <c r="B282" t="s">
        <v>563</v>
      </c>
      <c r="C282" t="str">
        <f>_xlfn.CONCAT(Table2[[#This Row],[LocationID]],"-",Table2[[#This Row],[Day of Date]])</f>
        <v>30437-42859</v>
      </c>
      <c r="D282">
        <v>30437</v>
      </c>
      <c r="E282" s="1">
        <v>42859</v>
      </c>
      <c r="F282">
        <f ca="1">IFERROR(VLOOKUP(_xlfn.CONCAT(Table2[[#This Row],[LocationID]],"-",SUM(Table2[[#This Row],[Day of Date]]-1)),Table2[[Lookup]:[checkins]],4,FALSE),0)+Table2[[#This Row],[checkins]]</f>
        <v>0</v>
      </c>
      <c r="G282">
        <f ca="1">IFERROR(VLOOKUP(_xlfn.CONCAT(Table2[[#This Row],[LocationID]],"-",SUM(Table2[[#This Row],[Day of Date]]-1)),Table2[[Lookup]:[checkins]],4,FALSE),0)+Table2[[#This Row],[checkins]]</f>
        <v>1</v>
      </c>
      <c r="H282">
        <f ca="1">IFERROR(VLOOKUP(_xlfn.CONCAT(Table2[[#This Row],[LocationID]],"-",SUM(Table2[[#This Row],[Day of Date]]-2)),Table2[[Lookup]:[checkins]],4,FALSE),0)+Table2[[#This Row],[checkins-1]]</f>
        <v>1</v>
      </c>
      <c r="I282">
        <f ca="1">IFERROR(VLOOKUP(_xlfn.CONCAT(Table2[[#This Row],[LocationID]],"-",SUM(Table2[[#This Row],[Day of Date]]-3)),Table2[[Lookup]:[checkins]],4,FALSE),0)+Table2[[#This Row],[checkins-2]]</f>
        <v>2</v>
      </c>
      <c r="J282">
        <f ca="1">IFERROR(VLOOKUP(_xlfn.CONCAT(Table2[[#This Row],[LocationID]],"-",SUM(Table2[[#This Row],[Day of Date]]-4)),Table2[[Lookup]:[checkins]],4,FALSE),0)+Table2[[#This Row],[checkins-3]]</f>
        <v>2</v>
      </c>
      <c r="K282">
        <f ca="1">IFERROR(VLOOKUP(_xlfn.CONCAT(Table2[[#This Row],[LocationID]],"-",SUM(Table2[[#This Row],[Day of Date]]-5)),Table2[[Lookup]:[checkins]],4,FALSE),0)+Table2[[#This Row],[checkins-4]]</f>
        <v>2</v>
      </c>
      <c r="L282">
        <f ca="1">IFERROR(VLOOKUP(_xlfn.CONCAT(Table2[[#This Row],[LocationID]],"-",SUM(Table2[[#This Row],[Day of Date]]-6)),Table2[[Lookup]:[checkins]],4,FALSE),0)+Table2[[#This Row],[checkins-5]]</f>
        <v>2</v>
      </c>
      <c r="N282">
        <v>2</v>
      </c>
      <c r="O282">
        <v>1</v>
      </c>
    </row>
    <row r="283" spans="1:15" x14ac:dyDescent="0.25">
      <c r="A283" t="s">
        <v>544</v>
      </c>
      <c r="B283" t="s">
        <v>563</v>
      </c>
      <c r="C283" t="str">
        <f>_xlfn.CONCAT(Table2[[#This Row],[LocationID]],"-",Table2[[#This Row],[Day of Date]])</f>
        <v>30437-42865</v>
      </c>
      <c r="D283">
        <v>30437</v>
      </c>
      <c r="E283" s="1">
        <v>42865</v>
      </c>
      <c r="F283">
        <v>1</v>
      </c>
      <c r="G283">
        <f>IFERROR(VLOOKUP(_xlfn.CONCAT(Table2[[#This Row],[LocationID]],"-",SUM(Table2[[#This Row],[Day of Date]]-1)),Table2[[Lookup]:[checkins]],4,FALSE),0)+Table2[[#This Row],[checkins]]</f>
        <v>1</v>
      </c>
      <c r="H283">
        <f>IFERROR(VLOOKUP(_xlfn.CONCAT(Table2[[#This Row],[LocationID]],"-",SUM(Table2[[#This Row],[Day of Date]]-2)),Table2[[Lookup]:[checkins]],4,FALSE),0)+Table2[[#This Row],[checkins-1]]</f>
        <v>1</v>
      </c>
      <c r="I283">
        <f>IFERROR(VLOOKUP(_xlfn.CONCAT(Table2[[#This Row],[LocationID]],"-",SUM(Table2[[#This Row],[Day of Date]]-3)),Table2[[Lookup]:[checkins]],4,FALSE),0)+Table2[[#This Row],[checkins-2]]</f>
        <v>1</v>
      </c>
      <c r="J283">
        <f>IFERROR(VLOOKUP(_xlfn.CONCAT(Table2[[#This Row],[LocationID]],"-",SUM(Table2[[#This Row],[Day of Date]]-4)),Table2[[Lookup]:[checkins]],4,FALSE),0)+Table2[[#This Row],[checkins-3]]</f>
        <v>1</v>
      </c>
      <c r="K283">
        <f>IFERROR(VLOOKUP(_xlfn.CONCAT(Table2[[#This Row],[LocationID]],"-",SUM(Table2[[#This Row],[Day of Date]]-5)),Table2[[Lookup]:[checkins]],4,FALSE),0)+Table2[[#This Row],[checkins-4]]</f>
        <v>1</v>
      </c>
      <c r="L283">
        <f ca="1">IFERROR(VLOOKUP(_xlfn.CONCAT(Table2[[#This Row],[LocationID]],"-",SUM(Table2[[#This Row],[Day of Date]]-6)),Table2[[Lookup]:[checkins]],4,FALSE),0)+Table2[[#This Row],[checkins-5]]</f>
        <v>1</v>
      </c>
    </row>
    <row r="284" spans="1:15" x14ac:dyDescent="0.25">
      <c r="A284" t="s">
        <v>544</v>
      </c>
      <c r="B284" t="s">
        <v>563</v>
      </c>
      <c r="C284" t="str">
        <f>_xlfn.CONCAT(Table2[[#This Row],[LocationID]],"-",Table2[[#This Row],[Day of Date]])</f>
        <v>30437-42866</v>
      </c>
      <c r="D284">
        <v>30437</v>
      </c>
      <c r="E284" s="1">
        <v>42866</v>
      </c>
      <c r="F284">
        <f ca="1">IFERROR(VLOOKUP(_xlfn.CONCAT(Table2[[#This Row],[LocationID]],"-",SUM(Table2[[#This Row],[Day of Date]]-1)),Table2[[Lookup]:[checkins]],4,FALSE),0)+Table2[[#This Row],[checkins]]</f>
        <v>0</v>
      </c>
      <c r="G284">
        <f ca="1">IFERROR(VLOOKUP(_xlfn.CONCAT(Table2[[#This Row],[LocationID]],"-",SUM(Table2[[#This Row],[Day of Date]]-1)),Table2[[Lookup]:[checkins]],4,FALSE),0)+Table2[[#This Row],[checkins]]</f>
        <v>1</v>
      </c>
      <c r="H284">
        <f ca="1">IFERROR(VLOOKUP(_xlfn.CONCAT(Table2[[#This Row],[LocationID]],"-",SUM(Table2[[#This Row],[Day of Date]]-2)),Table2[[Lookup]:[checkins]],4,FALSE),0)+Table2[[#This Row],[checkins-1]]</f>
        <v>1</v>
      </c>
      <c r="I284">
        <f ca="1">IFERROR(VLOOKUP(_xlfn.CONCAT(Table2[[#This Row],[LocationID]],"-",SUM(Table2[[#This Row],[Day of Date]]-3)),Table2[[Lookup]:[checkins]],4,FALSE),0)+Table2[[#This Row],[checkins-2]]</f>
        <v>1</v>
      </c>
      <c r="J284">
        <f ca="1">IFERROR(VLOOKUP(_xlfn.CONCAT(Table2[[#This Row],[LocationID]],"-",SUM(Table2[[#This Row],[Day of Date]]-4)),Table2[[Lookup]:[checkins]],4,FALSE),0)+Table2[[#This Row],[checkins-3]]</f>
        <v>1</v>
      </c>
      <c r="K284">
        <f ca="1">IFERROR(VLOOKUP(_xlfn.CONCAT(Table2[[#This Row],[LocationID]],"-",SUM(Table2[[#This Row],[Day of Date]]-5)),Table2[[Lookup]:[checkins]],4,FALSE),0)+Table2[[#This Row],[checkins-4]]</f>
        <v>1</v>
      </c>
      <c r="L284">
        <f ca="1">IFERROR(VLOOKUP(_xlfn.CONCAT(Table2[[#This Row],[LocationID]],"-",SUM(Table2[[#This Row],[Day of Date]]-6)),Table2[[Lookup]:[checkins]],4,FALSE),0)+Table2[[#This Row],[checkins-5]]</f>
        <v>1</v>
      </c>
      <c r="N284">
        <v>2</v>
      </c>
      <c r="O284">
        <v>1</v>
      </c>
    </row>
    <row r="285" spans="1:15" x14ac:dyDescent="0.25">
      <c r="A285" t="s">
        <v>544</v>
      </c>
      <c r="B285" t="s">
        <v>563</v>
      </c>
      <c r="C285" t="str">
        <f>_xlfn.CONCAT(Table2[[#This Row],[LocationID]],"-",Table2[[#This Row],[Day of Date]])</f>
        <v>30437-42876</v>
      </c>
      <c r="D285">
        <v>30437</v>
      </c>
      <c r="E285" s="1">
        <v>42876</v>
      </c>
      <c r="F285">
        <v>1</v>
      </c>
      <c r="G285">
        <f>IFERROR(VLOOKUP(_xlfn.CONCAT(Table2[[#This Row],[LocationID]],"-",SUM(Table2[[#This Row],[Day of Date]]-1)),Table2[[Lookup]:[checkins]],4,FALSE),0)+Table2[[#This Row],[checkins]]</f>
        <v>1</v>
      </c>
      <c r="H285">
        <f>IFERROR(VLOOKUP(_xlfn.CONCAT(Table2[[#This Row],[LocationID]],"-",SUM(Table2[[#This Row],[Day of Date]]-2)),Table2[[Lookup]:[checkins]],4,FALSE),0)+Table2[[#This Row],[checkins-1]]</f>
        <v>1</v>
      </c>
      <c r="I285">
        <f>IFERROR(VLOOKUP(_xlfn.CONCAT(Table2[[#This Row],[LocationID]],"-",SUM(Table2[[#This Row],[Day of Date]]-3)),Table2[[Lookup]:[checkins]],4,FALSE),0)+Table2[[#This Row],[checkins-2]]</f>
        <v>1</v>
      </c>
      <c r="J285">
        <f>IFERROR(VLOOKUP(_xlfn.CONCAT(Table2[[#This Row],[LocationID]],"-",SUM(Table2[[#This Row],[Day of Date]]-4)),Table2[[Lookup]:[checkins]],4,FALSE),0)+Table2[[#This Row],[checkins-3]]</f>
        <v>1</v>
      </c>
      <c r="K285">
        <f>IFERROR(VLOOKUP(_xlfn.CONCAT(Table2[[#This Row],[LocationID]],"-",SUM(Table2[[#This Row],[Day of Date]]-5)),Table2[[Lookup]:[checkins]],4,FALSE),0)+Table2[[#This Row],[checkins-4]]</f>
        <v>1</v>
      </c>
      <c r="L285">
        <f>IFERROR(VLOOKUP(_xlfn.CONCAT(Table2[[#This Row],[LocationID]],"-",SUM(Table2[[#This Row],[Day of Date]]-6)),Table2[[Lookup]:[checkins]],4,FALSE),0)+Table2[[#This Row],[checkins-5]]</f>
        <v>1</v>
      </c>
      <c r="N285">
        <v>4</v>
      </c>
      <c r="O285">
        <v>1</v>
      </c>
    </row>
    <row r="286" spans="1:15" x14ac:dyDescent="0.25">
      <c r="A286" t="s">
        <v>544</v>
      </c>
      <c r="B286" t="s">
        <v>563</v>
      </c>
      <c r="C286" t="str">
        <f>_xlfn.CONCAT(Table2[[#This Row],[LocationID]],"-",Table2[[#This Row],[Day of Date]])</f>
        <v>30437-42882</v>
      </c>
      <c r="D286">
        <v>30437</v>
      </c>
      <c r="E286" s="1">
        <v>42882</v>
      </c>
      <c r="F286">
        <v>1</v>
      </c>
      <c r="G286">
        <f>IFERROR(VLOOKUP(_xlfn.CONCAT(Table2[[#This Row],[LocationID]],"-",SUM(Table2[[#This Row],[Day of Date]]-1)),Table2[[Lookup]:[checkins]],4,FALSE),0)+Table2[[#This Row],[checkins]]</f>
        <v>1</v>
      </c>
      <c r="H286">
        <f>IFERROR(VLOOKUP(_xlfn.CONCAT(Table2[[#This Row],[LocationID]],"-",SUM(Table2[[#This Row],[Day of Date]]-2)),Table2[[Lookup]:[checkins]],4,FALSE),0)+Table2[[#This Row],[checkins-1]]</f>
        <v>1</v>
      </c>
      <c r="I286">
        <f>IFERROR(VLOOKUP(_xlfn.CONCAT(Table2[[#This Row],[LocationID]],"-",SUM(Table2[[#This Row],[Day of Date]]-3)),Table2[[Lookup]:[checkins]],4,FALSE),0)+Table2[[#This Row],[checkins-2]]</f>
        <v>1</v>
      </c>
      <c r="J286">
        <f>IFERROR(VLOOKUP(_xlfn.CONCAT(Table2[[#This Row],[LocationID]],"-",SUM(Table2[[#This Row],[Day of Date]]-4)),Table2[[Lookup]:[checkins]],4,FALSE),0)+Table2[[#This Row],[checkins-3]]</f>
        <v>1</v>
      </c>
      <c r="K286">
        <f>IFERROR(VLOOKUP(_xlfn.CONCAT(Table2[[#This Row],[LocationID]],"-",SUM(Table2[[#This Row],[Day of Date]]-5)),Table2[[Lookup]:[checkins]],4,FALSE),0)+Table2[[#This Row],[checkins-4]]</f>
        <v>1</v>
      </c>
      <c r="L286">
        <f>IFERROR(VLOOKUP(_xlfn.CONCAT(Table2[[#This Row],[LocationID]],"-",SUM(Table2[[#This Row],[Day of Date]]-6)),Table2[[Lookup]:[checkins]],4,FALSE),0)+Table2[[#This Row],[checkins-5]]</f>
        <v>2</v>
      </c>
      <c r="O286">
        <v>1</v>
      </c>
    </row>
    <row r="287" spans="1:15" x14ac:dyDescent="0.25">
      <c r="A287" t="s">
        <v>544</v>
      </c>
      <c r="B287" t="s">
        <v>563</v>
      </c>
      <c r="C287" t="str">
        <f>_xlfn.CONCAT(Table2[[#This Row],[LocationID]],"-",Table2[[#This Row],[Day of Date]])</f>
        <v>30437-42885</v>
      </c>
      <c r="D287">
        <v>30437</v>
      </c>
      <c r="E287" s="1">
        <v>42885</v>
      </c>
      <c r="F287">
        <v>1</v>
      </c>
      <c r="G287">
        <f>IFERROR(VLOOKUP(_xlfn.CONCAT(Table2[[#This Row],[LocationID]],"-",SUM(Table2[[#This Row],[Day of Date]]-1)),Table2[[Lookup]:[checkins]],4,FALSE),0)+Table2[[#This Row],[checkins]]</f>
        <v>1</v>
      </c>
      <c r="H287">
        <f>IFERROR(VLOOKUP(_xlfn.CONCAT(Table2[[#This Row],[LocationID]],"-",SUM(Table2[[#This Row],[Day of Date]]-2)),Table2[[Lookup]:[checkins]],4,FALSE),0)+Table2[[#This Row],[checkins-1]]</f>
        <v>1</v>
      </c>
      <c r="I287">
        <f>IFERROR(VLOOKUP(_xlfn.CONCAT(Table2[[#This Row],[LocationID]],"-",SUM(Table2[[#This Row],[Day of Date]]-3)),Table2[[Lookup]:[checkins]],4,FALSE),0)+Table2[[#This Row],[checkins-2]]</f>
        <v>2</v>
      </c>
      <c r="J287">
        <f>IFERROR(VLOOKUP(_xlfn.CONCAT(Table2[[#This Row],[LocationID]],"-",SUM(Table2[[#This Row],[Day of Date]]-4)),Table2[[Lookup]:[checkins]],4,FALSE),0)+Table2[[#This Row],[checkins-3]]</f>
        <v>2</v>
      </c>
      <c r="K287">
        <f>IFERROR(VLOOKUP(_xlfn.CONCAT(Table2[[#This Row],[LocationID]],"-",SUM(Table2[[#This Row],[Day of Date]]-5)),Table2[[Lookup]:[checkins]],4,FALSE),0)+Table2[[#This Row],[checkins-4]]</f>
        <v>2</v>
      </c>
      <c r="L287">
        <f>IFERROR(VLOOKUP(_xlfn.CONCAT(Table2[[#This Row],[LocationID]],"-",SUM(Table2[[#This Row],[Day of Date]]-6)),Table2[[Lookup]:[checkins]],4,FALSE),0)+Table2[[#This Row],[checkins-5]]</f>
        <v>2</v>
      </c>
      <c r="N287">
        <v>1</v>
      </c>
      <c r="O287">
        <v>1</v>
      </c>
    </row>
    <row r="288" spans="1:15" x14ac:dyDescent="0.25">
      <c r="A288" t="s">
        <v>544</v>
      </c>
      <c r="B288" t="s">
        <v>563</v>
      </c>
      <c r="C288" t="str">
        <f>_xlfn.CONCAT(Table2[[#This Row],[LocationID]],"-",Table2[[#This Row],[Day of Date]])</f>
        <v>30437-43225</v>
      </c>
      <c r="D288">
        <v>30437</v>
      </c>
      <c r="E288" s="1">
        <v>43225</v>
      </c>
      <c r="F288">
        <v>1</v>
      </c>
      <c r="G288">
        <f>IFERROR(VLOOKUP(_xlfn.CONCAT(Table2[[#This Row],[LocationID]],"-",SUM(Table2[[#This Row],[Day of Date]]-1)),Table2[[Lookup]:[checkins]],4,FALSE),0)+Table2[[#This Row],[checkins]]</f>
        <v>1</v>
      </c>
      <c r="H288">
        <f>IFERROR(VLOOKUP(_xlfn.CONCAT(Table2[[#This Row],[LocationID]],"-",SUM(Table2[[#This Row],[Day of Date]]-2)),Table2[[Lookup]:[checkins]],4,FALSE),0)+Table2[[#This Row],[checkins-1]]</f>
        <v>1</v>
      </c>
      <c r="I288">
        <f>IFERROR(VLOOKUP(_xlfn.CONCAT(Table2[[#This Row],[LocationID]],"-",SUM(Table2[[#This Row],[Day of Date]]-3)),Table2[[Lookup]:[checkins]],4,FALSE),0)+Table2[[#This Row],[checkins-2]]</f>
        <v>1</v>
      </c>
      <c r="J288">
        <f>IFERROR(VLOOKUP(_xlfn.CONCAT(Table2[[#This Row],[LocationID]],"-",SUM(Table2[[#This Row],[Day of Date]]-4)),Table2[[Lookup]:[checkins]],4,FALSE),0)+Table2[[#This Row],[checkins-3]]</f>
        <v>1</v>
      </c>
      <c r="K288">
        <f>IFERROR(VLOOKUP(_xlfn.CONCAT(Table2[[#This Row],[LocationID]],"-",SUM(Table2[[#This Row],[Day of Date]]-5)),Table2[[Lookup]:[checkins]],4,FALSE),0)+Table2[[#This Row],[checkins-4]]</f>
        <v>1</v>
      </c>
      <c r="L288">
        <f>IFERROR(VLOOKUP(_xlfn.CONCAT(Table2[[#This Row],[LocationID]],"-",SUM(Table2[[#This Row],[Day of Date]]-6)),Table2[[Lookup]:[checkins]],4,FALSE),0)+Table2[[#This Row],[checkins-5]]</f>
        <v>1</v>
      </c>
      <c r="N288">
        <v>3</v>
      </c>
      <c r="O288">
        <v>1</v>
      </c>
    </row>
    <row r="289" spans="1:15" x14ac:dyDescent="0.25">
      <c r="A289" t="s">
        <v>544</v>
      </c>
      <c r="B289" t="s">
        <v>563</v>
      </c>
      <c r="C289" t="str">
        <f>_xlfn.CONCAT(Table2[[#This Row],[LocationID]],"-",Table2[[#This Row],[Day of Date]])</f>
        <v>30437-43237</v>
      </c>
      <c r="D289">
        <v>30437</v>
      </c>
      <c r="E289" s="1">
        <v>43237</v>
      </c>
      <c r="F289">
        <v>1</v>
      </c>
      <c r="G289">
        <f>IFERROR(VLOOKUP(_xlfn.CONCAT(Table2[[#This Row],[LocationID]],"-",SUM(Table2[[#This Row],[Day of Date]]-1)),Table2[[Lookup]:[checkins]],4,FALSE),0)+Table2[[#This Row],[checkins]]</f>
        <v>1</v>
      </c>
      <c r="H289">
        <f>IFERROR(VLOOKUP(_xlfn.CONCAT(Table2[[#This Row],[LocationID]],"-",SUM(Table2[[#This Row],[Day of Date]]-2)),Table2[[Lookup]:[checkins]],4,FALSE),0)+Table2[[#This Row],[checkins-1]]</f>
        <v>1</v>
      </c>
      <c r="I289">
        <f>IFERROR(VLOOKUP(_xlfn.CONCAT(Table2[[#This Row],[LocationID]],"-",SUM(Table2[[#This Row],[Day of Date]]-3)),Table2[[Lookup]:[checkins]],4,FALSE),0)+Table2[[#This Row],[checkins-2]]</f>
        <v>1</v>
      </c>
      <c r="J289">
        <f>IFERROR(VLOOKUP(_xlfn.CONCAT(Table2[[#This Row],[LocationID]],"-",SUM(Table2[[#This Row],[Day of Date]]-4)),Table2[[Lookup]:[checkins]],4,FALSE),0)+Table2[[#This Row],[checkins-3]]</f>
        <v>1</v>
      </c>
      <c r="K289">
        <f>IFERROR(VLOOKUP(_xlfn.CONCAT(Table2[[#This Row],[LocationID]],"-",SUM(Table2[[#This Row],[Day of Date]]-5)),Table2[[Lookup]:[checkins]],4,FALSE),0)+Table2[[#This Row],[checkins-4]]</f>
        <v>1</v>
      </c>
      <c r="L289">
        <f>IFERROR(VLOOKUP(_xlfn.CONCAT(Table2[[#This Row],[LocationID]],"-",SUM(Table2[[#This Row],[Day of Date]]-6)),Table2[[Lookup]:[checkins]],4,FALSE),0)+Table2[[#This Row],[checkins-5]]</f>
        <v>1</v>
      </c>
    </row>
    <row r="290" spans="1:15" x14ac:dyDescent="0.25">
      <c r="A290" t="s">
        <v>544</v>
      </c>
      <c r="B290" t="s">
        <v>563</v>
      </c>
      <c r="C290" t="str">
        <f>_xlfn.CONCAT(Table2[[#This Row],[LocationID]],"-",Table2[[#This Row],[Day of Date]])</f>
        <v>30437-43239</v>
      </c>
      <c r="D290">
        <v>30437</v>
      </c>
      <c r="E290" s="1">
        <v>43239</v>
      </c>
      <c r="F290">
        <f ca="1">IFERROR(VLOOKUP(_xlfn.CONCAT(Table2[[#This Row],[LocationID]],"-",SUM(Table2[[#This Row],[Day of Date]]-1)),Table2[[Lookup]:[checkins]],4,FALSE),0)+Table2[[#This Row],[checkins]]</f>
        <v>0</v>
      </c>
      <c r="G290">
        <f ca="1">IFERROR(VLOOKUP(_xlfn.CONCAT(Table2[[#This Row],[LocationID]],"-",SUM(Table2[[#This Row],[Day of Date]]-1)),Table2[[Lookup]:[checkins]],4,FALSE),0)+Table2[[#This Row],[checkins]]</f>
        <v>0</v>
      </c>
      <c r="H290">
        <f ca="1">IFERROR(VLOOKUP(_xlfn.CONCAT(Table2[[#This Row],[LocationID]],"-",SUM(Table2[[#This Row],[Day of Date]]-2)),Table2[[Lookup]:[checkins]],4,FALSE),0)+Table2[[#This Row],[checkins-1]]</f>
        <v>1</v>
      </c>
      <c r="I290">
        <f ca="1">IFERROR(VLOOKUP(_xlfn.CONCAT(Table2[[#This Row],[LocationID]],"-",SUM(Table2[[#This Row],[Day of Date]]-3)),Table2[[Lookup]:[checkins]],4,FALSE),0)+Table2[[#This Row],[checkins-2]]</f>
        <v>1</v>
      </c>
      <c r="J290">
        <f ca="1">IFERROR(VLOOKUP(_xlfn.CONCAT(Table2[[#This Row],[LocationID]],"-",SUM(Table2[[#This Row],[Day of Date]]-4)),Table2[[Lookup]:[checkins]],4,FALSE),0)+Table2[[#This Row],[checkins-3]]</f>
        <v>1</v>
      </c>
      <c r="K290">
        <f ca="1">IFERROR(VLOOKUP(_xlfn.CONCAT(Table2[[#This Row],[LocationID]],"-",SUM(Table2[[#This Row],[Day of Date]]-5)),Table2[[Lookup]:[checkins]],4,FALSE),0)+Table2[[#This Row],[checkins-4]]</f>
        <v>1</v>
      </c>
      <c r="L290">
        <f ca="1">IFERROR(VLOOKUP(_xlfn.CONCAT(Table2[[#This Row],[LocationID]],"-",SUM(Table2[[#This Row],[Day of Date]]-6)),Table2[[Lookup]:[checkins]],4,FALSE),0)+Table2[[#This Row],[checkins-5]]</f>
        <v>1</v>
      </c>
      <c r="O290">
        <v>1</v>
      </c>
    </row>
    <row r="291" spans="1:15" x14ac:dyDescent="0.25">
      <c r="A291" t="s">
        <v>544</v>
      </c>
      <c r="B291" t="s">
        <v>563</v>
      </c>
      <c r="C291" t="str">
        <f>_xlfn.CONCAT(Table2[[#This Row],[LocationID]],"-",Table2[[#This Row],[Day of Date]])</f>
        <v>30437-43246</v>
      </c>
      <c r="D291">
        <v>30437</v>
      </c>
      <c r="E291" s="1">
        <v>43246</v>
      </c>
      <c r="F291">
        <v>1</v>
      </c>
      <c r="G291">
        <f>IFERROR(VLOOKUP(_xlfn.CONCAT(Table2[[#This Row],[LocationID]],"-",SUM(Table2[[#This Row],[Day of Date]]-1)),Table2[[Lookup]:[checkins]],4,FALSE),0)+Table2[[#This Row],[checkins]]</f>
        <v>1</v>
      </c>
      <c r="H291">
        <f>IFERROR(VLOOKUP(_xlfn.CONCAT(Table2[[#This Row],[LocationID]],"-",SUM(Table2[[#This Row],[Day of Date]]-2)),Table2[[Lookup]:[checkins]],4,FALSE),0)+Table2[[#This Row],[checkins-1]]</f>
        <v>1</v>
      </c>
      <c r="I291">
        <f>IFERROR(VLOOKUP(_xlfn.CONCAT(Table2[[#This Row],[LocationID]],"-",SUM(Table2[[#This Row],[Day of Date]]-3)),Table2[[Lookup]:[checkins]],4,FALSE),0)+Table2[[#This Row],[checkins-2]]</f>
        <v>1</v>
      </c>
      <c r="J291">
        <f>IFERROR(VLOOKUP(_xlfn.CONCAT(Table2[[#This Row],[LocationID]],"-",SUM(Table2[[#This Row],[Day of Date]]-4)),Table2[[Lookup]:[checkins]],4,FALSE),0)+Table2[[#This Row],[checkins-3]]</f>
        <v>1</v>
      </c>
      <c r="K291">
        <f>IFERROR(VLOOKUP(_xlfn.CONCAT(Table2[[#This Row],[LocationID]],"-",SUM(Table2[[#This Row],[Day of Date]]-5)),Table2[[Lookup]:[checkins]],4,FALSE),0)+Table2[[#This Row],[checkins-4]]</f>
        <v>1</v>
      </c>
      <c r="L291">
        <f>IFERROR(VLOOKUP(_xlfn.CONCAT(Table2[[#This Row],[LocationID]],"-",SUM(Table2[[#This Row],[Day of Date]]-6)),Table2[[Lookup]:[checkins]],4,FALSE),0)+Table2[[#This Row],[checkins-5]]</f>
        <v>1</v>
      </c>
      <c r="N291">
        <v>1</v>
      </c>
      <c r="O291">
        <v>1</v>
      </c>
    </row>
    <row r="292" spans="1:15" x14ac:dyDescent="0.25">
      <c r="A292" t="s">
        <v>544</v>
      </c>
      <c r="B292" t="s">
        <v>563</v>
      </c>
      <c r="C292" t="str">
        <f>_xlfn.CONCAT(Table2[[#This Row],[LocationID]],"-",Table2[[#This Row],[Day of Date]])</f>
        <v>30444-42858</v>
      </c>
      <c r="D292">
        <v>30444</v>
      </c>
      <c r="E292" s="1">
        <v>42858</v>
      </c>
      <c r="F292">
        <f ca="1">IFERROR(VLOOKUP(_xlfn.CONCAT(Table2[[#This Row],[LocationID]],"-",SUM(Table2[[#This Row],[Day of Date]]-1)),Table2[[Lookup]:[checkins]],4,FALSE),0)+Table2[[#This Row],[checkins]]</f>
        <v>0</v>
      </c>
      <c r="G292">
        <f ca="1">IFERROR(VLOOKUP(_xlfn.CONCAT(Table2[[#This Row],[LocationID]],"-",SUM(Table2[[#This Row],[Day of Date]]-1)),Table2[[Lookup]:[checkins]],4,FALSE),0)+Table2[[#This Row],[checkins]]</f>
        <v>0</v>
      </c>
      <c r="H292">
        <f ca="1">IFERROR(VLOOKUP(_xlfn.CONCAT(Table2[[#This Row],[LocationID]],"-",SUM(Table2[[#This Row],[Day of Date]]-2)),Table2[[Lookup]:[checkins]],4,FALSE),0)+Table2[[#This Row],[checkins-1]]</f>
        <v>0</v>
      </c>
      <c r="I292">
        <f ca="1">IFERROR(VLOOKUP(_xlfn.CONCAT(Table2[[#This Row],[LocationID]],"-",SUM(Table2[[#This Row],[Day of Date]]-3)),Table2[[Lookup]:[checkins]],4,FALSE),0)+Table2[[#This Row],[checkins-2]]</f>
        <v>0</v>
      </c>
      <c r="J292">
        <f ca="1">IFERROR(VLOOKUP(_xlfn.CONCAT(Table2[[#This Row],[LocationID]],"-",SUM(Table2[[#This Row],[Day of Date]]-4)),Table2[[Lookup]:[checkins]],4,FALSE),0)+Table2[[#This Row],[checkins-3]]</f>
        <v>0</v>
      </c>
      <c r="K292">
        <f ca="1">IFERROR(VLOOKUP(_xlfn.CONCAT(Table2[[#This Row],[LocationID]],"-",SUM(Table2[[#This Row],[Day of Date]]-5)),Table2[[Lookup]:[checkins]],4,FALSE),0)+Table2[[#This Row],[checkins-4]]</f>
        <v>0</v>
      </c>
      <c r="L292">
        <f ca="1">IFERROR(VLOOKUP(_xlfn.CONCAT(Table2[[#This Row],[LocationID]],"-",SUM(Table2[[#This Row],[Day of Date]]-6)),Table2[[Lookup]:[checkins]],4,FALSE),0)+Table2[[#This Row],[checkins-5]]</f>
        <v>0</v>
      </c>
      <c r="O292">
        <v>1</v>
      </c>
    </row>
    <row r="293" spans="1:15" x14ac:dyDescent="0.25">
      <c r="A293" t="s">
        <v>544</v>
      </c>
      <c r="B293" t="s">
        <v>563</v>
      </c>
      <c r="C293" t="str">
        <f>_xlfn.CONCAT(Table2[[#This Row],[LocationID]],"-",Table2[[#This Row],[Day of Date]])</f>
        <v>30444-42868</v>
      </c>
      <c r="D293">
        <v>30444</v>
      </c>
      <c r="E293" s="1">
        <v>42868</v>
      </c>
      <c r="F293">
        <v>1</v>
      </c>
      <c r="G293">
        <f>IFERROR(VLOOKUP(_xlfn.CONCAT(Table2[[#This Row],[LocationID]],"-",SUM(Table2[[#This Row],[Day of Date]]-1)),Table2[[Lookup]:[checkins]],4,FALSE),0)+Table2[[#This Row],[checkins]]</f>
        <v>1</v>
      </c>
      <c r="H293">
        <f>IFERROR(VLOOKUP(_xlfn.CONCAT(Table2[[#This Row],[LocationID]],"-",SUM(Table2[[#This Row],[Day of Date]]-2)),Table2[[Lookup]:[checkins]],4,FALSE),0)+Table2[[#This Row],[checkins-1]]</f>
        <v>1</v>
      </c>
      <c r="I293">
        <f>IFERROR(VLOOKUP(_xlfn.CONCAT(Table2[[#This Row],[LocationID]],"-",SUM(Table2[[#This Row],[Day of Date]]-3)),Table2[[Lookup]:[checkins]],4,FALSE),0)+Table2[[#This Row],[checkins-2]]</f>
        <v>1</v>
      </c>
      <c r="J293">
        <f>IFERROR(VLOOKUP(_xlfn.CONCAT(Table2[[#This Row],[LocationID]],"-",SUM(Table2[[#This Row],[Day of Date]]-4)),Table2[[Lookup]:[checkins]],4,FALSE),0)+Table2[[#This Row],[checkins-3]]</f>
        <v>1</v>
      </c>
      <c r="K293">
        <f>IFERROR(VLOOKUP(_xlfn.CONCAT(Table2[[#This Row],[LocationID]],"-",SUM(Table2[[#This Row],[Day of Date]]-5)),Table2[[Lookup]:[checkins]],4,FALSE),0)+Table2[[#This Row],[checkins-4]]</f>
        <v>1</v>
      </c>
      <c r="L293">
        <f>IFERROR(VLOOKUP(_xlfn.CONCAT(Table2[[#This Row],[LocationID]],"-",SUM(Table2[[#This Row],[Day of Date]]-6)),Table2[[Lookup]:[checkins]],4,FALSE),0)+Table2[[#This Row],[checkins-5]]</f>
        <v>1</v>
      </c>
      <c r="N293">
        <v>14</v>
      </c>
      <c r="O293">
        <v>1</v>
      </c>
    </row>
    <row r="294" spans="1:15" x14ac:dyDescent="0.25">
      <c r="A294" t="s">
        <v>544</v>
      </c>
      <c r="B294" t="s">
        <v>563</v>
      </c>
      <c r="C294" t="str">
        <f>_xlfn.CONCAT(Table2[[#This Row],[LocationID]],"-",Table2[[#This Row],[Day of Date]])</f>
        <v>30444-42877</v>
      </c>
      <c r="D294">
        <v>30444</v>
      </c>
      <c r="E294" s="1">
        <v>42877</v>
      </c>
      <c r="F294">
        <v>1</v>
      </c>
      <c r="G294">
        <f>IFERROR(VLOOKUP(_xlfn.CONCAT(Table2[[#This Row],[LocationID]],"-",SUM(Table2[[#This Row],[Day of Date]]-1)),Table2[[Lookup]:[checkins]],4,FALSE),0)+Table2[[#This Row],[checkins]]</f>
        <v>1</v>
      </c>
      <c r="H294">
        <f>IFERROR(VLOOKUP(_xlfn.CONCAT(Table2[[#This Row],[LocationID]],"-",SUM(Table2[[#This Row],[Day of Date]]-2)),Table2[[Lookup]:[checkins]],4,FALSE),0)+Table2[[#This Row],[checkins-1]]</f>
        <v>1</v>
      </c>
      <c r="I294">
        <f>IFERROR(VLOOKUP(_xlfn.CONCAT(Table2[[#This Row],[LocationID]],"-",SUM(Table2[[#This Row],[Day of Date]]-3)),Table2[[Lookup]:[checkins]],4,FALSE),0)+Table2[[#This Row],[checkins-2]]</f>
        <v>1</v>
      </c>
      <c r="J294">
        <f>IFERROR(VLOOKUP(_xlfn.CONCAT(Table2[[#This Row],[LocationID]],"-",SUM(Table2[[#This Row],[Day of Date]]-4)),Table2[[Lookup]:[checkins]],4,FALSE),0)+Table2[[#This Row],[checkins-3]]</f>
        <v>1</v>
      </c>
      <c r="K294">
        <f>IFERROR(VLOOKUP(_xlfn.CONCAT(Table2[[#This Row],[LocationID]],"-",SUM(Table2[[#This Row],[Day of Date]]-5)),Table2[[Lookup]:[checkins]],4,FALSE),0)+Table2[[#This Row],[checkins-4]]</f>
        <v>1</v>
      </c>
      <c r="L294">
        <f>IFERROR(VLOOKUP(_xlfn.CONCAT(Table2[[#This Row],[LocationID]],"-",SUM(Table2[[#This Row],[Day of Date]]-6)),Table2[[Lookup]:[checkins]],4,FALSE),0)+Table2[[#This Row],[checkins-5]]</f>
        <v>1</v>
      </c>
      <c r="N294">
        <v>3</v>
      </c>
      <c r="O294">
        <v>1</v>
      </c>
    </row>
    <row r="295" spans="1:15" x14ac:dyDescent="0.25">
      <c r="A295" t="s">
        <v>544</v>
      </c>
      <c r="B295" t="s">
        <v>563</v>
      </c>
      <c r="C295" t="str">
        <f>_xlfn.CONCAT(Table2[[#This Row],[LocationID]],"-",Table2[[#This Row],[Day of Date]])</f>
        <v>30444-42878</v>
      </c>
      <c r="D295">
        <v>30444</v>
      </c>
      <c r="E295" s="1">
        <v>42878</v>
      </c>
      <c r="F295">
        <v>1</v>
      </c>
      <c r="G295">
        <f>IFERROR(VLOOKUP(_xlfn.CONCAT(Table2[[#This Row],[LocationID]],"-",SUM(Table2[[#This Row],[Day of Date]]-1)),Table2[[Lookup]:[checkins]],4,FALSE),0)+Table2[[#This Row],[checkins]]</f>
        <v>2</v>
      </c>
      <c r="H295">
        <f>IFERROR(VLOOKUP(_xlfn.CONCAT(Table2[[#This Row],[LocationID]],"-",SUM(Table2[[#This Row],[Day of Date]]-2)),Table2[[Lookup]:[checkins]],4,FALSE),0)+Table2[[#This Row],[checkins-1]]</f>
        <v>2</v>
      </c>
      <c r="I295">
        <f>IFERROR(VLOOKUP(_xlfn.CONCAT(Table2[[#This Row],[LocationID]],"-",SUM(Table2[[#This Row],[Day of Date]]-3)),Table2[[Lookup]:[checkins]],4,FALSE),0)+Table2[[#This Row],[checkins-2]]</f>
        <v>2</v>
      </c>
      <c r="J295">
        <f>IFERROR(VLOOKUP(_xlfn.CONCAT(Table2[[#This Row],[LocationID]],"-",SUM(Table2[[#This Row],[Day of Date]]-4)),Table2[[Lookup]:[checkins]],4,FALSE),0)+Table2[[#This Row],[checkins-3]]</f>
        <v>2</v>
      </c>
      <c r="K295">
        <f>IFERROR(VLOOKUP(_xlfn.CONCAT(Table2[[#This Row],[LocationID]],"-",SUM(Table2[[#This Row],[Day of Date]]-5)),Table2[[Lookup]:[checkins]],4,FALSE),0)+Table2[[#This Row],[checkins-4]]</f>
        <v>2</v>
      </c>
      <c r="L295">
        <f>IFERROR(VLOOKUP(_xlfn.CONCAT(Table2[[#This Row],[LocationID]],"-",SUM(Table2[[#This Row],[Day of Date]]-6)),Table2[[Lookup]:[checkins]],4,FALSE),0)+Table2[[#This Row],[checkins-5]]</f>
        <v>2</v>
      </c>
      <c r="O295">
        <v>1</v>
      </c>
    </row>
    <row r="296" spans="1:15" x14ac:dyDescent="0.25">
      <c r="A296" t="s">
        <v>544</v>
      </c>
      <c r="B296" t="s">
        <v>563</v>
      </c>
      <c r="C296" t="str">
        <f>_xlfn.CONCAT(Table2[[#This Row],[LocationID]],"-",Table2[[#This Row],[Day of Date]])</f>
        <v>30444-43223</v>
      </c>
      <c r="D296">
        <v>30444</v>
      </c>
      <c r="E296" s="1">
        <v>43223</v>
      </c>
      <c r="F296">
        <v>1</v>
      </c>
      <c r="G296">
        <f>IFERROR(VLOOKUP(_xlfn.CONCAT(Table2[[#This Row],[LocationID]],"-",SUM(Table2[[#This Row],[Day of Date]]-1)),Table2[[Lookup]:[checkins]],4,FALSE),0)+Table2[[#This Row],[checkins]]</f>
        <v>1</v>
      </c>
      <c r="H296">
        <f>IFERROR(VLOOKUP(_xlfn.CONCAT(Table2[[#This Row],[LocationID]],"-",SUM(Table2[[#This Row],[Day of Date]]-2)),Table2[[Lookup]:[checkins]],4,FALSE),0)+Table2[[#This Row],[checkins-1]]</f>
        <v>1</v>
      </c>
      <c r="I296">
        <f>IFERROR(VLOOKUP(_xlfn.CONCAT(Table2[[#This Row],[LocationID]],"-",SUM(Table2[[#This Row],[Day of Date]]-3)),Table2[[Lookup]:[checkins]],4,FALSE),0)+Table2[[#This Row],[checkins-2]]</f>
        <v>1</v>
      </c>
      <c r="J296">
        <f>IFERROR(VLOOKUP(_xlfn.CONCAT(Table2[[#This Row],[LocationID]],"-",SUM(Table2[[#This Row],[Day of Date]]-4)),Table2[[Lookup]:[checkins]],4,FALSE),0)+Table2[[#This Row],[checkins-3]]</f>
        <v>1</v>
      </c>
      <c r="K296">
        <f>IFERROR(VLOOKUP(_xlfn.CONCAT(Table2[[#This Row],[LocationID]],"-",SUM(Table2[[#This Row],[Day of Date]]-5)),Table2[[Lookup]:[checkins]],4,FALSE),0)+Table2[[#This Row],[checkins-4]]</f>
        <v>1</v>
      </c>
      <c r="L296">
        <f>IFERROR(VLOOKUP(_xlfn.CONCAT(Table2[[#This Row],[LocationID]],"-",SUM(Table2[[#This Row],[Day of Date]]-6)),Table2[[Lookup]:[checkins]],4,FALSE),0)+Table2[[#This Row],[checkins-5]]</f>
        <v>1</v>
      </c>
      <c r="N296">
        <v>9</v>
      </c>
      <c r="O296">
        <v>1</v>
      </c>
    </row>
    <row r="297" spans="1:15" x14ac:dyDescent="0.25">
      <c r="A297" t="s">
        <v>544</v>
      </c>
      <c r="B297" t="s">
        <v>563</v>
      </c>
      <c r="C297" t="str">
        <f>_xlfn.CONCAT(Table2[[#This Row],[LocationID]],"-",Table2[[#This Row],[Day of Date]])</f>
        <v>30444-43237</v>
      </c>
      <c r="D297">
        <v>30444</v>
      </c>
      <c r="E297" s="1">
        <v>43237</v>
      </c>
      <c r="F297">
        <v>1</v>
      </c>
      <c r="G297">
        <f>IFERROR(VLOOKUP(_xlfn.CONCAT(Table2[[#This Row],[LocationID]],"-",SUM(Table2[[#This Row],[Day of Date]]-1)),Table2[[Lookup]:[checkins]],4,FALSE),0)+Table2[[#This Row],[checkins]]</f>
        <v>1</v>
      </c>
      <c r="H297">
        <f>IFERROR(VLOOKUP(_xlfn.CONCAT(Table2[[#This Row],[LocationID]],"-",SUM(Table2[[#This Row],[Day of Date]]-2)),Table2[[Lookup]:[checkins]],4,FALSE),0)+Table2[[#This Row],[checkins-1]]</f>
        <v>1</v>
      </c>
      <c r="I297">
        <f>IFERROR(VLOOKUP(_xlfn.CONCAT(Table2[[#This Row],[LocationID]],"-",SUM(Table2[[#This Row],[Day of Date]]-3)),Table2[[Lookup]:[checkins]],4,FALSE),0)+Table2[[#This Row],[checkins-2]]</f>
        <v>1</v>
      </c>
      <c r="J297">
        <f>IFERROR(VLOOKUP(_xlfn.CONCAT(Table2[[#This Row],[LocationID]],"-",SUM(Table2[[#This Row],[Day of Date]]-4)),Table2[[Lookup]:[checkins]],4,FALSE),0)+Table2[[#This Row],[checkins-3]]</f>
        <v>1</v>
      </c>
      <c r="K297">
        <f>IFERROR(VLOOKUP(_xlfn.CONCAT(Table2[[#This Row],[LocationID]],"-",SUM(Table2[[#This Row],[Day of Date]]-5)),Table2[[Lookup]:[checkins]],4,FALSE),0)+Table2[[#This Row],[checkins-4]]</f>
        <v>1</v>
      </c>
      <c r="L297">
        <f>IFERROR(VLOOKUP(_xlfn.CONCAT(Table2[[#This Row],[LocationID]],"-",SUM(Table2[[#This Row],[Day of Date]]-6)),Table2[[Lookup]:[checkins]],4,FALSE),0)+Table2[[#This Row],[checkins-5]]</f>
        <v>1</v>
      </c>
      <c r="N297">
        <v>4</v>
      </c>
      <c r="O297">
        <v>1</v>
      </c>
    </row>
    <row r="298" spans="1:15" x14ac:dyDescent="0.25">
      <c r="A298" t="s">
        <v>544</v>
      </c>
      <c r="B298" t="s">
        <v>563</v>
      </c>
      <c r="C298" t="str">
        <f>_xlfn.CONCAT(Table2[[#This Row],[LocationID]],"-",Table2[[#This Row],[Day of Date]])</f>
        <v>30444-43246</v>
      </c>
      <c r="D298">
        <v>30444</v>
      </c>
      <c r="E298" s="1">
        <v>43246</v>
      </c>
      <c r="F298">
        <v>1</v>
      </c>
      <c r="G298">
        <f>IFERROR(VLOOKUP(_xlfn.CONCAT(Table2[[#This Row],[LocationID]],"-",SUM(Table2[[#This Row],[Day of Date]]-1)),Table2[[Lookup]:[checkins]],4,FALSE),0)+Table2[[#This Row],[checkins]]</f>
        <v>1</v>
      </c>
      <c r="H298">
        <f>IFERROR(VLOOKUP(_xlfn.CONCAT(Table2[[#This Row],[LocationID]],"-",SUM(Table2[[#This Row],[Day of Date]]-2)),Table2[[Lookup]:[checkins]],4,FALSE),0)+Table2[[#This Row],[checkins-1]]</f>
        <v>1</v>
      </c>
      <c r="I298">
        <f>IFERROR(VLOOKUP(_xlfn.CONCAT(Table2[[#This Row],[LocationID]],"-",SUM(Table2[[#This Row],[Day of Date]]-3)),Table2[[Lookup]:[checkins]],4,FALSE),0)+Table2[[#This Row],[checkins-2]]</f>
        <v>1</v>
      </c>
      <c r="J298">
        <f>IFERROR(VLOOKUP(_xlfn.CONCAT(Table2[[#This Row],[LocationID]],"-",SUM(Table2[[#This Row],[Day of Date]]-4)),Table2[[Lookup]:[checkins]],4,FALSE),0)+Table2[[#This Row],[checkins-3]]</f>
        <v>1</v>
      </c>
      <c r="K298">
        <f>IFERROR(VLOOKUP(_xlfn.CONCAT(Table2[[#This Row],[LocationID]],"-",SUM(Table2[[#This Row],[Day of Date]]-5)),Table2[[Lookup]:[checkins]],4,FALSE),0)+Table2[[#This Row],[checkins-4]]</f>
        <v>1</v>
      </c>
      <c r="L298">
        <f>IFERROR(VLOOKUP(_xlfn.CONCAT(Table2[[#This Row],[LocationID]],"-",SUM(Table2[[#This Row],[Day of Date]]-6)),Table2[[Lookup]:[checkins]],4,FALSE),0)+Table2[[#This Row],[checkins-5]]</f>
        <v>1</v>
      </c>
      <c r="O298">
        <v>1</v>
      </c>
    </row>
    <row r="299" spans="1:15" x14ac:dyDescent="0.25">
      <c r="A299" t="s">
        <v>544</v>
      </c>
      <c r="B299" t="s">
        <v>563</v>
      </c>
      <c r="C299" t="str">
        <f>_xlfn.CONCAT(Table2[[#This Row],[LocationID]],"-",Table2[[#This Row],[Day of Date]])</f>
        <v>30444-43250</v>
      </c>
      <c r="D299">
        <v>30444</v>
      </c>
      <c r="E299" s="1">
        <v>43250</v>
      </c>
      <c r="F299">
        <v>1</v>
      </c>
      <c r="G299">
        <f>IFERROR(VLOOKUP(_xlfn.CONCAT(Table2[[#This Row],[LocationID]],"-",SUM(Table2[[#This Row],[Day of Date]]-1)),Table2[[Lookup]:[checkins]],4,FALSE),0)+Table2[[#This Row],[checkins]]</f>
        <v>1</v>
      </c>
      <c r="H299">
        <f>IFERROR(VLOOKUP(_xlfn.CONCAT(Table2[[#This Row],[LocationID]],"-",SUM(Table2[[#This Row],[Day of Date]]-2)),Table2[[Lookup]:[checkins]],4,FALSE),0)+Table2[[#This Row],[checkins-1]]</f>
        <v>1</v>
      </c>
      <c r="I299">
        <f>IFERROR(VLOOKUP(_xlfn.CONCAT(Table2[[#This Row],[LocationID]],"-",SUM(Table2[[#This Row],[Day of Date]]-3)),Table2[[Lookup]:[checkins]],4,FALSE),0)+Table2[[#This Row],[checkins-2]]</f>
        <v>1</v>
      </c>
      <c r="J299">
        <f>IFERROR(VLOOKUP(_xlfn.CONCAT(Table2[[#This Row],[LocationID]],"-",SUM(Table2[[#This Row],[Day of Date]]-4)),Table2[[Lookup]:[checkins]],4,FALSE),0)+Table2[[#This Row],[checkins-3]]</f>
        <v>2</v>
      </c>
      <c r="K299">
        <f>IFERROR(VLOOKUP(_xlfn.CONCAT(Table2[[#This Row],[LocationID]],"-",SUM(Table2[[#This Row],[Day of Date]]-5)),Table2[[Lookup]:[checkins]],4,FALSE),0)+Table2[[#This Row],[checkins-4]]</f>
        <v>2</v>
      </c>
      <c r="L299">
        <f>IFERROR(VLOOKUP(_xlfn.CONCAT(Table2[[#This Row],[LocationID]],"-",SUM(Table2[[#This Row],[Day of Date]]-6)),Table2[[Lookup]:[checkins]],4,FALSE),0)+Table2[[#This Row],[checkins-5]]</f>
        <v>2</v>
      </c>
    </row>
    <row r="300" spans="1:15" x14ac:dyDescent="0.25">
      <c r="A300" t="s">
        <v>544</v>
      </c>
      <c r="B300" t="s">
        <v>563</v>
      </c>
      <c r="C300" t="str">
        <f>_xlfn.CONCAT(Table2[[#This Row],[LocationID]],"-",Table2[[#This Row],[Day of Date]])</f>
        <v>30446-42858</v>
      </c>
      <c r="D300">
        <v>30446</v>
      </c>
      <c r="E300" s="1">
        <v>42858</v>
      </c>
      <c r="F300">
        <v>1</v>
      </c>
      <c r="G300">
        <f>IFERROR(VLOOKUP(_xlfn.CONCAT(Table2[[#This Row],[LocationID]],"-",SUM(Table2[[#This Row],[Day of Date]]-1)),Table2[[Lookup]:[checkins]],4,FALSE),0)+Table2[[#This Row],[checkins]]</f>
        <v>1</v>
      </c>
      <c r="H300">
        <f>IFERROR(VLOOKUP(_xlfn.CONCAT(Table2[[#This Row],[LocationID]],"-",SUM(Table2[[#This Row],[Day of Date]]-2)),Table2[[Lookup]:[checkins]],4,FALSE),0)+Table2[[#This Row],[checkins-1]]</f>
        <v>1</v>
      </c>
      <c r="I300">
        <f>IFERROR(VLOOKUP(_xlfn.CONCAT(Table2[[#This Row],[LocationID]],"-",SUM(Table2[[#This Row],[Day of Date]]-3)),Table2[[Lookup]:[checkins]],4,FALSE),0)+Table2[[#This Row],[checkins-2]]</f>
        <v>1</v>
      </c>
      <c r="J300">
        <f>IFERROR(VLOOKUP(_xlfn.CONCAT(Table2[[#This Row],[LocationID]],"-",SUM(Table2[[#This Row],[Day of Date]]-4)),Table2[[Lookup]:[checkins]],4,FALSE),0)+Table2[[#This Row],[checkins-3]]</f>
        <v>1</v>
      </c>
      <c r="K300">
        <f>IFERROR(VLOOKUP(_xlfn.CONCAT(Table2[[#This Row],[LocationID]],"-",SUM(Table2[[#This Row],[Day of Date]]-5)),Table2[[Lookup]:[checkins]],4,FALSE),0)+Table2[[#This Row],[checkins-4]]</f>
        <v>1</v>
      </c>
      <c r="L300">
        <f>IFERROR(VLOOKUP(_xlfn.CONCAT(Table2[[#This Row],[LocationID]],"-",SUM(Table2[[#This Row],[Day of Date]]-6)),Table2[[Lookup]:[checkins]],4,FALSE),0)+Table2[[#This Row],[checkins-5]]</f>
        <v>1</v>
      </c>
      <c r="O300">
        <v>1</v>
      </c>
    </row>
    <row r="301" spans="1:15" x14ac:dyDescent="0.25">
      <c r="A301" t="s">
        <v>544</v>
      </c>
      <c r="B301" t="s">
        <v>563</v>
      </c>
      <c r="C301" t="str">
        <f>_xlfn.CONCAT(Table2[[#This Row],[LocationID]],"-",Table2[[#This Row],[Day of Date]])</f>
        <v>30446-42863</v>
      </c>
      <c r="D301">
        <v>30446</v>
      </c>
      <c r="E301" s="1">
        <v>42863</v>
      </c>
      <c r="F301">
        <v>1</v>
      </c>
      <c r="G301">
        <f>IFERROR(VLOOKUP(_xlfn.CONCAT(Table2[[#This Row],[LocationID]],"-",SUM(Table2[[#This Row],[Day of Date]]-1)),Table2[[Lookup]:[checkins]],4,FALSE),0)+Table2[[#This Row],[checkins]]</f>
        <v>1</v>
      </c>
      <c r="H301">
        <f>IFERROR(VLOOKUP(_xlfn.CONCAT(Table2[[#This Row],[LocationID]],"-",SUM(Table2[[#This Row],[Day of Date]]-2)),Table2[[Lookup]:[checkins]],4,FALSE),0)+Table2[[#This Row],[checkins-1]]</f>
        <v>1</v>
      </c>
      <c r="I301">
        <f>IFERROR(VLOOKUP(_xlfn.CONCAT(Table2[[#This Row],[LocationID]],"-",SUM(Table2[[#This Row],[Day of Date]]-3)),Table2[[Lookup]:[checkins]],4,FALSE),0)+Table2[[#This Row],[checkins-2]]</f>
        <v>1</v>
      </c>
      <c r="J301">
        <f>IFERROR(VLOOKUP(_xlfn.CONCAT(Table2[[#This Row],[LocationID]],"-",SUM(Table2[[#This Row],[Day of Date]]-4)),Table2[[Lookup]:[checkins]],4,FALSE),0)+Table2[[#This Row],[checkins-3]]</f>
        <v>1</v>
      </c>
      <c r="K301">
        <f>IFERROR(VLOOKUP(_xlfn.CONCAT(Table2[[#This Row],[LocationID]],"-",SUM(Table2[[#This Row],[Day of Date]]-5)),Table2[[Lookup]:[checkins]],4,FALSE),0)+Table2[[#This Row],[checkins-4]]</f>
        <v>2</v>
      </c>
      <c r="L301">
        <f>IFERROR(VLOOKUP(_xlfn.CONCAT(Table2[[#This Row],[LocationID]],"-",SUM(Table2[[#This Row],[Day of Date]]-6)),Table2[[Lookup]:[checkins]],4,FALSE),0)+Table2[[#This Row],[checkins-5]]</f>
        <v>2</v>
      </c>
      <c r="O301">
        <v>1</v>
      </c>
    </row>
    <row r="302" spans="1:15" x14ac:dyDescent="0.25">
      <c r="A302" t="s">
        <v>544</v>
      </c>
      <c r="B302" t="s">
        <v>563</v>
      </c>
      <c r="C302" t="str">
        <f>_xlfn.CONCAT(Table2[[#This Row],[LocationID]],"-",Table2[[#This Row],[Day of Date]])</f>
        <v>30446-42866</v>
      </c>
      <c r="D302">
        <v>30446</v>
      </c>
      <c r="E302" s="1">
        <v>42866</v>
      </c>
      <c r="F302">
        <f ca="1">IFERROR(VLOOKUP(_xlfn.CONCAT(Table2[[#This Row],[LocationID]],"-",SUM(Table2[[#This Row],[Day of Date]]-1)),Table2[[Lookup]:[checkins]],4,FALSE),0)+Table2[[#This Row],[checkins]]</f>
        <v>0</v>
      </c>
      <c r="G302">
        <f ca="1">IFERROR(VLOOKUP(_xlfn.CONCAT(Table2[[#This Row],[LocationID]],"-",SUM(Table2[[#This Row],[Day of Date]]-1)),Table2[[Lookup]:[checkins]],4,FALSE),0)+Table2[[#This Row],[checkins]]</f>
        <v>0</v>
      </c>
      <c r="H302">
        <f ca="1">IFERROR(VLOOKUP(_xlfn.CONCAT(Table2[[#This Row],[LocationID]],"-",SUM(Table2[[#This Row],[Day of Date]]-2)),Table2[[Lookup]:[checkins]],4,FALSE),0)+Table2[[#This Row],[checkins-1]]</f>
        <v>0</v>
      </c>
      <c r="I302">
        <f ca="1">IFERROR(VLOOKUP(_xlfn.CONCAT(Table2[[#This Row],[LocationID]],"-",SUM(Table2[[#This Row],[Day of Date]]-3)),Table2[[Lookup]:[checkins]],4,FALSE),0)+Table2[[#This Row],[checkins-2]]</f>
        <v>1</v>
      </c>
      <c r="J302">
        <f ca="1">IFERROR(VLOOKUP(_xlfn.CONCAT(Table2[[#This Row],[LocationID]],"-",SUM(Table2[[#This Row],[Day of Date]]-4)),Table2[[Lookup]:[checkins]],4,FALSE),0)+Table2[[#This Row],[checkins-3]]</f>
        <v>1</v>
      </c>
      <c r="K302">
        <f ca="1">IFERROR(VLOOKUP(_xlfn.CONCAT(Table2[[#This Row],[LocationID]],"-",SUM(Table2[[#This Row],[Day of Date]]-5)),Table2[[Lookup]:[checkins]],4,FALSE),0)+Table2[[#This Row],[checkins-4]]</f>
        <v>1</v>
      </c>
      <c r="L302">
        <f ca="1">IFERROR(VLOOKUP(_xlfn.CONCAT(Table2[[#This Row],[LocationID]],"-",SUM(Table2[[#This Row],[Day of Date]]-6)),Table2[[Lookup]:[checkins]],4,FALSE),0)+Table2[[#This Row],[checkins-5]]</f>
        <v>1</v>
      </c>
      <c r="N302">
        <v>4</v>
      </c>
    </row>
    <row r="303" spans="1:15" x14ac:dyDescent="0.25">
      <c r="A303" t="s">
        <v>544</v>
      </c>
      <c r="B303" t="s">
        <v>563</v>
      </c>
      <c r="C303" t="str">
        <f>_xlfn.CONCAT(Table2[[#This Row],[LocationID]],"-",Table2[[#This Row],[Day of Date]])</f>
        <v>30446-42872</v>
      </c>
      <c r="D303">
        <v>30446</v>
      </c>
      <c r="E303" s="1">
        <v>42872</v>
      </c>
      <c r="F303">
        <v>1</v>
      </c>
      <c r="G303">
        <f>IFERROR(VLOOKUP(_xlfn.CONCAT(Table2[[#This Row],[LocationID]],"-",SUM(Table2[[#This Row],[Day of Date]]-1)),Table2[[Lookup]:[checkins]],4,FALSE),0)+Table2[[#This Row],[checkins]]</f>
        <v>1</v>
      </c>
      <c r="H303">
        <f>IFERROR(VLOOKUP(_xlfn.CONCAT(Table2[[#This Row],[LocationID]],"-",SUM(Table2[[#This Row],[Day of Date]]-2)),Table2[[Lookup]:[checkins]],4,FALSE),0)+Table2[[#This Row],[checkins-1]]</f>
        <v>1</v>
      </c>
      <c r="I303">
        <f>IFERROR(VLOOKUP(_xlfn.CONCAT(Table2[[#This Row],[LocationID]],"-",SUM(Table2[[#This Row],[Day of Date]]-3)),Table2[[Lookup]:[checkins]],4,FALSE),0)+Table2[[#This Row],[checkins-2]]</f>
        <v>1</v>
      </c>
      <c r="J303">
        <f>IFERROR(VLOOKUP(_xlfn.CONCAT(Table2[[#This Row],[LocationID]],"-",SUM(Table2[[#This Row],[Day of Date]]-4)),Table2[[Lookup]:[checkins]],4,FALSE),0)+Table2[[#This Row],[checkins-3]]</f>
        <v>1</v>
      </c>
      <c r="K303">
        <f>IFERROR(VLOOKUP(_xlfn.CONCAT(Table2[[#This Row],[LocationID]],"-",SUM(Table2[[#This Row],[Day of Date]]-5)),Table2[[Lookup]:[checkins]],4,FALSE),0)+Table2[[#This Row],[checkins-4]]</f>
        <v>1</v>
      </c>
      <c r="L303">
        <f ca="1">IFERROR(VLOOKUP(_xlfn.CONCAT(Table2[[#This Row],[LocationID]],"-",SUM(Table2[[#This Row],[Day of Date]]-6)),Table2[[Lookup]:[checkins]],4,FALSE),0)+Table2[[#This Row],[checkins-5]]</f>
        <v>1</v>
      </c>
      <c r="N303">
        <v>1</v>
      </c>
      <c r="O303">
        <v>1</v>
      </c>
    </row>
    <row r="304" spans="1:15" x14ac:dyDescent="0.25">
      <c r="A304" t="s">
        <v>544</v>
      </c>
      <c r="B304" t="s">
        <v>563</v>
      </c>
      <c r="C304" t="str">
        <f>_xlfn.CONCAT(Table2[[#This Row],[LocationID]],"-",Table2[[#This Row],[Day of Date]])</f>
        <v>30446-42877</v>
      </c>
      <c r="D304">
        <v>30446</v>
      </c>
      <c r="E304" s="1">
        <v>42877</v>
      </c>
      <c r="F304">
        <v>1</v>
      </c>
      <c r="G304">
        <f>IFERROR(VLOOKUP(_xlfn.CONCAT(Table2[[#This Row],[LocationID]],"-",SUM(Table2[[#This Row],[Day of Date]]-1)),Table2[[Lookup]:[checkins]],4,FALSE),0)+Table2[[#This Row],[checkins]]</f>
        <v>1</v>
      </c>
      <c r="H304">
        <f>IFERROR(VLOOKUP(_xlfn.CONCAT(Table2[[#This Row],[LocationID]],"-",SUM(Table2[[#This Row],[Day of Date]]-2)),Table2[[Lookup]:[checkins]],4,FALSE),0)+Table2[[#This Row],[checkins-1]]</f>
        <v>1</v>
      </c>
      <c r="I304">
        <f>IFERROR(VLOOKUP(_xlfn.CONCAT(Table2[[#This Row],[LocationID]],"-",SUM(Table2[[#This Row],[Day of Date]]-3)),Table2[[Lookup]:[checkins]],4,FALSE),0)+Table2[[#This Row],[checkins-2]]</f>
        <v>1</v>
      </c>
      <c r="J304">
        <f>IFERROR(VLOOKUP(_xlfn.CONCAT(Table2[[#This Row],[LocationID]],"-",SUM(Table2[[#This Row],[Day of Date]]-4)),Table2[[Lookup]:[checkins]],4,FALSE),0)+Table2[[#This Row],[checkins-3]]</f>
        <v>1</v>
      </c>
      <c r="K304">
        <f>IFERROR(VLOOKUP(_xlfn.CONCAT(Table2[[#This Row],[LocationID]],"-",SUM(Table2[[#This Row],[Day of Date]]-5)),Table2[[Lookup]:[checkins]],4,FALSE),0)+Table2[[#This Row],[checkins-4]]</f>
        <v>2</v>
      </c>
      <c r="L304">
        <f>IFERROR(VLOOKUP(_xlfn.CONCAT(Table2[[#This Row],[LocationID]],"-",SUM(Table2[[#This Row],[Day of Date]]-6)),Table2[[Lookup]:[checkins]],4,FALSE),0)+Table2[[#This Row],[checkins-5]]</f>
        <v>2</v>
      </c>
      <c r="N304">
        <v>3</v>
      </c>
      <c r="O304">
        <v>1</v>
      </c>
    </row>
    <row r="305" spans="1:15" x14ac:dyDescent="0.25">
      <c r="A305" t="s">
        <v>544</v>
      </c>
      <c r="B305" t="s">
        <v>563</v>
      </c>
      <c r="C305" t="str">
        <f>_xlfn.CONCAT(Table2[[#This Row],[LocationID]],"-",Table2[[#This Row],[Day of Date]])</f>
        <v>30446-43235</v>
      </c>
      <c r="D305">
        <v>30446</v>
      </c>
      <c r="E305" s="1">
        <v>43235</v>
      </c>
      <c r="F305">
        <v>1</v>
      </c>
      <c r="G305">
        <f>IFERROR(VLOOKUP(_xlfn.CONCAT(Table2[[#This Row],[LocationID]],"-",SUM(Table2[[#This Row],[Day of Date]]-1)),Table2[[Lookup]:[checkins]],4,FALSE),0)+Table2[[#This Row],[checkins]]</f>
        <v>1</v>
      </c>
      <c r="H305">
        <f>IFERROR(VLOOKUP(_xlfn.CONCAT(Table2[[#This Row],[LocationID]],"-",SUM(Table2[[#This Row],[Day of Date]]-2)),Table2[[Lookup]:[checkins]],4,FALSE),0)+Table2[[#This Row],[checkins-1]]</f>
        <v>1</v>
      </c>
      <c r="I305">
        <f>IFERROR(VLOOKUP(_xlfn.CONCAT(Table2[[#This Row],[LocationID]],"-",SUM(Table2[[#This Row],[Day of Date]]-3)),Table2[[Lookup]:[checkins]],4,FALSE),0)+Table2[[#This Row],[checkins-2]]</f>
        <v>1</v>
      </c>
      <c r="J305">
        <f>IFERROR(VLOOKUP(_xlfn.CONCAT(Table2[[#This Row],[LocationID]],"-",SUM(Table2[[#This Row],[Day of Date]]-4)),Table2[[Lookup]:[checkins]],4,FALSE),0)+Table2[[#This Row],[checkins-3]]</f>
        <v>1</v>
      </c>
      <c r="K305">
        <f>IFERROR(VLOOKUP(_xlfn.CONCAT(Table2[[#This Row],[LocationID]],"-",SUM(Table2[[#This Row],[Day of Date]]-5)),Table2[[Lookup]:[checkins]],4,FALSE),0)+Table2[[#This Row],[checkins-4]]</f>
        <v>1</v>
      </c>
      <c r="L305">
        <f>IFERROR(VLOOKUP(_xlfn.CONCAT(Table2[[#This Row],[LocationID]],"-",SUM(Table2[[#This Row],[Day of Date]]-6)),Table2[[Lookup]:[checkins]],4,FALSE),0)+Table2[[#This Row],[checkins-5]]</f>
        <v>1</v>
      </c>
      <c r="N305">
        <v>6</v>
      </c>
      <c r="O305">
        <v>1</v>
      </c>
    </row>
    <row r="306" spans="1:15" x14ac:dyDescent="0.25">
      <c r="A306" t="s">
        <v>544</v>
      </c>
      <c r="B306" t="s">
        <v>563</v>
      </c>
      <c r="C306" t="str">
        <f>_xlfn.CONCAT(Table2[[#This Row],[LocationID]],"-",Table2[[#This Row],[Day of Date]])</f>
        <v>30446-43250</v>
      </c>
      <c r="D306">
        <v>30446</v>
      </c>
      <c r="E306" s="1">
        <v>43250</v>
      </c>
      <c r="F306">
        <v>1</v>
      </c>
      <c r="G306">
        <f>IFERROR(VLOOKUP(_xlfn.CONCAT(Table2[[#This Row],[LocationID]],"-",SUM(Table2[[#This Row],[Day of Date]]-1)),Table2[[Lookup]:[checkins]],4,FALSE),0)+Table2[[#This Row],[checkins]]</f>
        <v>1</v>
      </c>
      <c r="H306">
        <f>IFERROR(VLOOKUP(_xlfn.CONCAT(Table2[[#This Row],[LocationID]],"-",SUM(Table2[[#This Row],[Day of Date]]-2)),Table2[[Lookup]:[checkins]],4,FALSE),0)+Table2[[#This Row],[checkins-1]]</f>
        <v>1</v>
      </c>
      <c r="I306">
        <f>IFERROR(VLOOKUP(_xlfn.CONCAT(Table2[[#This Row],[LocationID]],"-",SUM(Table2[[#This Row],[Day of Date]]-3)),Table2[[Lookup]:[checkins]],4,FALSE),0)+Table2[[#This Row],[checkins-2]]</f>
        <v>1</v>
      </c>
      <c r="J306">
        <f>IFERROR(VLOOKUP(_xlfn.CONCAT(Table2[[#This Row],[LocationID]],"-",SUM(Table2[[#This Row],[Day of Date]]-4)),Table2[[Lookup]:[checkins]],4,FALSE),0)+Table2[[#This Row],[checkins-3]]</f>
        <v>1</v>
      </c>
      <c r="K306">
        <f>IFERROR(VLOOKUP(_xlfn.CONCAT(Table2[[#This Row],[LocationID]],"-",SUM(Table2[[#This Row],[Day of Date]]-5)),Table2[[Lookup]:[checkins]],4,FALSE),0)+Table2[[#This Row],[checkins-4]]</f>
        <v>1</v>
      </c>
      <c r="L306">
        <f>IFERROR(VLOOKUP(_xlfn.CONCAT(Table2[[#This Row],[LocationID]],"-",SUM(Table2[[#This Row],[Day of Date]]-6)),Table2[[Lookup]:[checkins]],4,FALSE),0)+Table2[[#This Row],[checkins-5]]</f>
        <v>1</v>
      </c>
      <c r="O306">
        <v>1</v>
      </c>
    </row>
    <row r="307" spans="1:15" x14ac:dyDescent="0.25">
      <c r="A307" t="s">
        <v>544</v>
      </c>
      <c r="B307" t="s">
        <v>563</v>
      </c>
      <c r="C307" t="str">
        <f>_xlfn.CONCAT(Table2[[#This Row],[LocationID]],"-",Table2[[#This Row],[Day of Date]])</f>
        <v>30447-42863</v>
      </c>
      <c r="D307">
        <v>30447</v>
      </c>
      <c r="E307" s="1">
        <v>42863</v>
      </c>
      <c r="F307">
        <v>1</v>
      </c>
      <c r="G307">
        <f>IFERROR(VLOOKUP(_xlfn.CONCAT(Table2[[#This Row],[LocationID]],"-",SUM(Table2[[#This Row],[Day of Date]]-1)),Table2[[Lookup]:[checkins]],4,FALSE),0)+Table2[[#This Row],[checkins]]</f>
        <v>1</v>
      </c>
      <c r="H307">
        <f>IFERROR(VLOOKUP(_xlfn.CONCAT(Table2[[#This Row],[LocationID]],"-",SUM(Table2[[#This Row],[Day of Date]]-2)),Table2[[Lookup]:[checkins]],4,FALSE),0)+Table2[[#This Row],[checkins-1]]</f>
        <v>1</v>
      </c>
      <c r="I307">
        <f>IFERROR(VLOOKUP(_xlfn.CONCAT(Table2[[#This Row],[LocationID]],"-",SUM(Table2[[#This Row],[Day of Date]]-3)),Table2[[Lookup]:[checkins]],4,FALSE),0)+Table2[[#This Row],[checkins-2]]</f>
        <v>1</v>
      </c>
      <c r="J307">
        <f>IFERROR(VLOOKUP(_xlfn.CONCAT(Table2[[#This Row],[LocationID]],"-",SUM(Table2[[#This Row],[Day of Date]]-4)),Table2[[Lookup]:[checkins]],4,FALSE),0)+Table2[[#This Row],[checkins-3]]</f>
        <v>1</v>
      </c>
      <c r="K307">
        <f>IFERROR(VLOOKUP(_xlfn.CONCAT(Table2[[#This Row],[LocationID]],"-",SUM(Table2[[#This Row],[Day of Date]]-5)),Table2[[Lookup]:[checkins]],4,FALSE),0)+Table2[[#This Row],[checkins-4]]</f>
        <v>1</v>
      </c>
      <c r="L307">
        <f>IFERROR(VLOOKUP(_xlfn.CONCAT(Table2[[#This Row],[LocationID]],"-",SUM(Table2[[#This Row],[Day of Date]]-6)),Table2[[Lookup]:[checkins]],4,FALSE),0)+Table2[[#This Row],[checkins-5]]</f>
        <v>1</v>
      </c>
      <c r="N307">
        <v>4</v>
      </c>
      <c r="O307">
        <v>1</v>
      </c>
    </row>
    <row r="308" spans="1:15" x14ac:dyDescent="0.25">
      <c r="A308" t="s">
        <v>544</v>
      </c>
      <c r="B308" t="s">
        <v>563</v>
      </c>
      <c r="C308" t="str">
        <f>_xlfn.CONCAT(Table2[[#This Row],[LocationID]],"-",Table2[[#This Row],[Day of Date]])</f>
        <v>30449-42858</v>
      </c>
      <c r="D308">
        <v>30449</v>
      </c>
      <c r="E308" s="1">
        <v>42858</v>
      </c>
      <c r="F308">
        <f ca="1">IFERROR(VLOOKUP(_xlfn.CONCAT(Table2[[#This Row],[LocationID]],"-",SUM(Table2[[#This Row],[Day of Date]]-1)),Table2[[Lookup]:[checkins]],4,FALSE),0)+Table2[[#This Row],[checkins]]</f>
        <v>0</v>
      </c>
      <c r="G308">
        <f ca="1">IFERROR(VLOOKUP(_xlfn.CONCAT(Table2[[#This Row],[LocationID]],"-",SUM(Table2[[#This Row],[Day of Date]]-1)),Table2[[Lookup]:[checkins]],4,FALSE),0)+Table2[[#This Row],[checkins]]</f>
        <v>0</v>
      </c>
      <c r="H308">
        <f ca="1">IFERROR(VLOOKUP(_xlfn.CONCAT(Table2[[#This Row],[LocationID]],"-",SUM(Table2[[#This Row],[Day of Date]]-2)),Table2[[Lookup]:[checkins]],4,FALSE),0)+Table2[[#This Row],[checkins-1]]</f>
        <v>0</v>
      </c>
      <c r="I308">
        <f ca="1">IFERROR(VLOOKUP(_xlfn.CONCAT(Table2[[#This Row],[LocationID]],"-",SUM(Table2[[#This Row],[Day of Date]]-3)),Table2[[Lookup]:[checkins]],4,FALSE),0)+Table2[[#This Row],[checkins-2]]</f>
        <v>0</v>
      </c>
      <c r="J308">
        <f ca="1">IFERROR(VLOOKUP(_xlfn.CONCAT(Table2[[#This Row],[LocationID]],"-",SUM(Table2[[#This Row],[Day of Date]]-4)),Table2[[Lookup]:[checkins]],4,FALSE),0)+Table2[[#This Row],[checkins-3]]</f>
        <v>0</v>
      </c>
      <c r="K308">
        <f ca="1">IFERROR(VLOOKUP(_xlfn.CONCAT(Table2[[#This Row],[LocationID]],"-",SUM(Table2[[#This Row],[Day of Date]]-5)),Table2[[Lookup]:[checkins]],4,FALSE),0)+Table2[[#This Row],[checkins-4]]</f>
        <v>0</v>
      </c>
      <c r="L308">
        <f ca="1">IFERROR(VLOOKUP(_xlfn.CONCAT(Table2[[#This Row],[LocationID]],"-",SUM(Table2[[#This Row],[Day of Date]]-6)),Table2[[Lookup]:[checkins]],4,FALSE),0)+Table2[[#This Row],[checkins-5]]</f>
        <v>0</v>
      </c>
      <c r="O308">
        <v>1</v>
      </c>
    </row>
    <row r="309" spans="1:15" x14ac:dyDescent="0.25">
      <c r="A309" t="s">
        <v>544</v>
      </c>
      <c r="B309" t="s">
        <v>563</v>
      </c>
      <c r="C309" t="str">
        <f>_xlfn.CONCAT(Table2[[#This Row],[LocationID]],"-",Table2[[#This Row],[Day of Date]])</f>
        <v>30449-42861</v>
      </c>
      <c r="D309">
        <v>30449</v>
      </c>
      <c r="E309" s="1">
        <v>42861</v>
      </c>
      <c r="F309">
        <v>1</v>
      </c>
      <c r="G309">
        <f>IFERROR(VLOOKUP(_xlfn.CONCAT(Table2[[#This Row],[LocationID]],"-",SUM(Table2[[#This Row],[Day of Date]]-1)),Table2[[Lookup]:[checkins]],4,FALSE),0)+Table2[[#This Row],[checkins]]</f>
        <v>1</v>
      </c>
      <c r="H309">
        <f>IFERROR(VLOOKUP(_xlfn.CONCAT(Table2[[#This Row],[LocationID]],"-",SUM(Table2[[#This Row],[Day of Date]]-2)),Table2[[Lookup]:[checkins]],4,FALSE),0)+Table2[[#This Row],[checkins-1]]</f>
        <v>1</v>
      </c>
      <c r="I309">
        <f ca="1">IFERROR(VLOOKUP(_xlfn.CONCAT(Table2[[#This Row],[LocationID]],"-",SUM(Table2[[#This Row],[Day of Date]]-3)),Table2[[Lookup]:[checkins]],4,FALSE),0)+Table2[[#This Row],[checkins-2]]</f>
        <v>1</v>
      </c>
      <c r="J309">
        <f ca="1">IFERROR(VLOOKUP(_xlfn.CONCAT(Table2[[#This Row],[LocationID]],"-",SUM(Table2[[#This Row],[Day of Date]]-4)),Table2[[Lookup]:[checkins]],4,FALSE),0)+Table2[[#This Row],[checkins-3]]</f>
        <v>1</v>
      </c>
      <c r="K309">
        <f ca="1">IFERROR(VLOOKUP(_xlfn.CONCAT(Table2[[#This Row],[LocationID]],"-",SUM(Table2[[#This Row],[Day of Date]]-5)),Table2[[Lookup]:[checkins]],4,FALSE),0)+Table2[[#This Row],[checkins-4]]</f>
        <v>1</v>
      </c>
      <c r="L309">
        <f ca="1">IFERROR(VLOOKUP(_xlfn.CONCAT(Table2[[#This Row],[LocationID]],"-",SUM(Table2[[#This Row],[Day of Date]]-6)),Table2[[Lookup]:[checkins]],4,FALSE),0)+Table2[[#This Row],[checkins-5]]</f>
        <v>1</v>
      </c>
      <c r="N309">
        <v>1</v>
      </c>
      <c r="O309">
        <v>1</v>
      </c>
    </row>
    <row r="310" spans="1:15" x14ac:dyDescent="0.25">
      <c r="A310" t="s">
        <v>544</v>
      </c>
      <c r="B310" t="s">
        <v>563</v>
      </c>
      <c r="C310" t="str">
        <f>_xlfn.CONCAT(Table2[[#This Row],[LocationID]],"-",Table2[[#This Row],[Day of Date]])</f>
        <v>30449-42863</v>
      </c>
      <c r="D310">
        <v>30449</v>
      </c>
      <c r="E310" s="1">
        <v>42863</v>
      </c>
      <c r="F310">
        <v>1</v>
      </c>
      <c r="G310">
        <f>IFERROR(VLOOKUP(_xlfn.CONCAT(Table2[[#This Row],[LocationID]],"-",SUM(Table2[[#This Row],[Day of Date]]-1)),Table2[[Lookup]:[checkins]],4,FALSE),0)+Table2[[#This Row],[checkins]]</f>
        <v>1</v>
      </c>
      <c r="H310">
        <f>IFERROR(VLOOKUP(_xlfn.CONCAT(Table2[[#This Row],[LocationID]],"-",SUM(Table2[[#This Row],[Day of Date]]-2)),Table2[[Lookup]:[checkins]],4,FALSE),0)+Table2[[#This Row],[checkins-1]]</f>
        <v>2</v>
      </c>
      <c r="I310">
        <f>IFERROR(VLOOKUP(_xlfn.CONCAT(Table2[[#This Row],[LocationID]],"-",SUM(Table2[[#This Row],[Day of Date]]-3)),Table2[[Lookup]:[checkins]],4,FALSE),0)+Table2[[#This Row],[checkins-2]]</f>
        <v>2</v>
      </c>
      <c r="J310">
        <f>IFERROR(VLOOKUP(_xlfn.CONCAT(Table2[[#This Row],[LocationID]],"-",SUM(Table2[[#This Row],[Day of Date]]-4)),Table2[[Lookup]:[checkins]],4,FALSE),0)+Table2[[#This Row],[checkins-3]]</f>
        <v>2</v>
      </c>
      <c r="K310">
        <f ca="1">IFERROR(VLOOKUP(_xlfn.CONCAT(Table2[[#This Row],[LocationID]],"-",SUM(Table2[[#This Row],[Day of Date]]-5)),Table2[[Lookup]:[checkins]],4,FALSE),0)+Table2[[#This Row],[checkins-4]]</f>
        <v>2</v>
      </c>
      <c r="L310">
        <f ca="1">IFERROR(VLOOKUP(_xlfn.CONCAT(Table2[[#This Row],[LocationID]],"-",SUM(Table2[[#This Row],[Day of Date]]-6)),Table2[[Lookup]:[checkins]],4,FALSE),0)+Table2[[#This Row],[checkins-5]]</f>
        <v>2</v>
      </c>
      <c r="O310">
        <v>1</v>
      </c>
    </row>
    <row r="311" spans="1:15" x14ac:dyDescent="0.25">
      <c r="A311" t="s">
        <v>544</v>
      </c>
      <c r="B311" t="s">
        <v>563</v>
      </c>
      <c r="C311" t="str">
        <f>_xlfn.CONCAT(Table2[[#This Row],[LocationID]],"-",Table2[[#This Row],[Day of Date]])</f>
        <v>30449-42868</v>
      </c>
      <c r="D311">
        <v>30449</v>
      </c>
      <c r="E311" s="1">
        <v>42868</v>
      </c>
      <c r="F311">
        <v>1</v>
      </c>
      <c r="G311">
        <f>IFERROR(VLOOKUP(_xlfn.CONCAT(Table2[[#This Row],[LocationID]],"-",SUM(Table2[[#This Row],[Day of Date]]-1)),Table2[[Lookup]:[checkins]],4,FALSE),0)+Table2[[#This Row],[checkins]]</f>
        <v>1</v>
      </c>
      <c r="H311">
        <f>IFERROR(VLOOKUP(_xlfn.CONCAT(Table2[[#This Row],[LocationID]],"-",SUM(Table2[[#This Row],[Day of Date]]-2)),Table2[[Lookup]:[checkins]],4,FALSE),0)+Table2[[#This Row],[checkins-1]]</f>
        <v>1</v>
      </c>
      <c r="I311">
        <f>IFERROR(VLOOKUP(_xlfn.CONCAT(Table2[[#This Row],[LocationID]],"-",SUM(Table2[[#This Row],[Day of Date]]-3)),Table2[[Lookup]:[checkins]],4,FALSE),0)+Table2[[#This Row],[checkins-2]]</f>
        <v>1</v>
      </c>
      <c r="J311">
        <f>IFERROR(VLOOKUP(_xlfn.CONCAT(Table2[[#This Row],[LocationID]],"-",SUM(Table2[[#This Row],[Day of Date]]-4)),Table2[[Lookup]:[checkins]],4,FALSE),0)+Table2[[#This Row],[checkins-3]]</f>
        <v>1</v>
      </c>
      <c r="K311">
        <f>IFERROR(VLOOKUP(_xlfn.CONCAT(Table2[[#This Row],[LocationID]],"-",SUM(Table2[[#This Row],[Day of Date]]-5)),Table2[[Lookup]:[checkins]],4,FALSE),0)+Table2[[#This Row],[checkins-4]]</f>
        <v>2</v>
      </c>
      <c r="L311">
        <f>IFERROR(VLOOKUP(_xlfn.CONCAT(Table2[[#This Row],[LocationID]],"-",SUM(Table2[[#This Row],[Day of Date]]-6)),Table2[[Lookup]:[checkins]],4,FALSE),0)+Table2[[#This Row],[checkins-5]]</f>
        <v>2</v>
      </c>
      <c r="N311">
        <v>8</v>
      </c>
      <c r="O311">
        <v>1</v>
      </c>
    </row>
    <row r="312" spans="1:15" x14ac:dyDescent="0.25">
      <c r="A312" t="s">
        <v>544</v>
      </c>
      <c r="B312" t="s">
        <v>563</v>
      </c>
      <c r="C312" t="str">
        <f>_xlfn.CONCAT(Table2[[#This Row],[LocationID]],"-",Table2[[#This Row],[Day of Date]])</f>
        <v>30449-42877</v>
      </c>
      <c r="D312">
        <v>30449</v>
      </c>
      <c r="E312" s="1">
        <v>42877</v>
      </c>
      <c r="F312">
        <v>1</v>
      </c>
      <c r="G312">
        <f>IFERROR(VLOOKUP(_xlfn.CONCAT(Table2[[#This Row],[LocationID]],"-",SUM(Table2[[#This Row],[Day of Date]]-1)),Table2[[Lookup]:[checkins]],4,FALSE),0)+Table2[[#This Row],[checkins]]</f>
        <v>1</v>
      </c>
      <c r="H312">
        <f>IFERROR(VLOOKUP(_xlfn.CONCAT(Table2[[#This Row],[LocationID]],"-",SUM(Table2[[#This Row],[Day of Date]]-2)),Table2[[Lookup]:[checkins]],4,FALSE),0)+Table2[[#This Row],[checkins-1]]</f>
        <v>1</v>
      </c>
      <c r="I312">
        <f>IFERROR(VLOOKUP(_xlfn.CONCAT(Table2[[#This Row],[LocationID]],"-",SUM(Table2[[#This Row],[Day of Date]]-3)),Table2[[Lookup]:[checkins]],4,FALSE),0)+Table2[[#This Row],[checkins-2]]</f>
        <v>1</v>
      </c>
      <c r="J312">
        <f>IFERROR(VLOOKUP(_xlfn.CONCAT(Table2[[#This Row],[LocationID]],"-",SUM(Table2[[#This Row],[Day of Date]]-4)),Table2[[Lookup]:[checkins]],4,FALSE),0)+Table2[[#This Row],[checkins-3]]</f>
        <v>1</v>
      </c>
      <c r="K312">
        <f>IFERROR(VLOOKUP(_xlfn.CONCAT(Table2[[#This Row],[LocationID]],"-",SUM(Table2[[#This Row],[Day of Date]]-5)),Table2[[Lookup]:[checkins]],4,FALSE),0)+Table2[[#This Row],[checkins-4]]</f>
        <v>1</v>
      </c>
      <c r="L312">
        <f>IFERROR(VLOOKUP(_xlfn.CONCAT(Table2[[#This Row],[LocationID]],"-",SUM(Table2[[#This Row],[Day of Date]]-6)),Table2[[Lookup]:[checkins]],4,FALSE),0)+Table2[[#This Row],[checkins-5]]</f>
        <v>1</v>
      </c>
      <c r="N312">
        <v>3</v>
      </c>
      <c r="O312">
        <v>1</v>
      </c>
    </row>
    <row r="313" spans="1:15" x14ac:dyDescent="0.25">
      <c r="A313" t="s">
        <v>544</v>
      </c>
      <c r="B313" t="s">
        <v>563</v>
      </c>
      <c r="C313" t="str">
        <f>_xlfn.CONCAT(Table2[[#This Row],[LocationID]],"-",Table2[[#This Row],[Day of Date]])</f>
        <v>30449-43227</v>
      </c>
      <c r="D313">
        <v>30449</v>
      </c>
      <c r="E313" s="1">
        <v>43227</v>
      </c>
      <c r="F313">
        <v>1</v>
      </c>
      <c r="G313">
        <f>IFERROR(VLOOKUP(_xlfn.CONCAT(Table2[[#This Row],[LocationID]],"-",SUM(Table2[[#This Row],[Day of Date]]-1)),Table2[[Lookup]:[checkins]],4,FALSE),0)+Table2[[#This Row],[checkins]]</f>
        <v>1</v>
      </c>
      <c r="H313">
        <f>IFERROR(VLOOKUP(_xlfn.CONCAT(Table2[[#This Row],[LocationID]],"-",SUM(Table2[[#This Row],[Day of Date]]-2)),Table2[[Lookup]:[checkins]],4,FALSE),0)+Table2[[#This Row],[checkins-1]]</f>
        <v>1</v>
      </c>
      <c r="I313">
        <f>IFERROR(VLOOKUP(_xlfn.CONCAT(Table2[[#This Row],[LocationID]],"-",SUM(Table2[[#This Row],[Day of Date]]-3)),Table2[[Lookup]:[checkins]],4,FALSE),0)+Table2[[#This Row],[checkins-2]]</f>
        <v>1</v>
      </c>
      <c r="J313">
        <f>IFERROR(VLOOKUP(_xlfn.CONCAT(Table2[[#This Row],[LocationID]],"-",SUM(Table2[[#This Row],[Day of Date]]-4)),Table2[[Lookup]:[checkins]],4,FALSE),0)+Table2[[#This Row],[checkins-3]]</f>
        <v>1</v>
      </c>
      <c r="K313">
        <f>IFERROR(VLOOKUP(_xlfn.CONCAT(Table2[[#This Row],[LocationID]],"-",SUM(Table2[[#This Row],[Day of Date]]-5)),Table2[[Lookup]:[checkins]],4,FALSE),0)+Table2[[#This Row],[checkins-4]]</f>
        <v>1</v>
      </c>
      <c r="L313">
        <f>IFERROR(VLOOKUP(_xlfn.CONCAT(Table2[[#This Row],[LocationID]],"-",SUM(Table2[[#This Row],[Day of Date]]-6)),Table2[[Lookup]:[checkins]],4,FALSE),0)+Table2[[#This Row],[checkins-5]]</f>
        <v>1</v>
      </c>
      <c r="N313">
        <v>10</v>
      </c>
      <c r="O313">
        <v>1</v>
      </c>
    </row>
    <row r="314" spans="1:15" x14ac:dyDescent="0.25">
      <c r="A314" t="s">
        <v>544</v>
      </c>
      <c r="B314" t="s">
        <v>563</v>
      </c>
      <c r="C314" t="str">
        <f>_xlfn.CONCAT(Table2[[#This Row],[LocationID]],"-",Table2[[#This Row],[Day of Date]])</f>
        <v>30449-43244</v>
      </c>
      <c r="D314">
        <v>30449</v>
      </c>
      <c r="E314" s="1">
        <v>43244</v>
      </c>
      <c r="F314">
        <v>1</v>
      </c>
      <c r="G314">
        <f>IFERROR(VLOOKUP(_xlfn.CONCAT(Table2[[#This Row],[LocationID]],"-",SUM(Table2[[#This Row],[Day of Date]]-1)),Table2[[Lookup]:[checkins]],4,FALSE),0)+Table2[[#This Row],[checkins]]</f>
        <v>1</v>
      </c>
      <c r="H314">
        <f>IFERROR(VLOOKUP(_xlfn.CONCAT(Table2[[#This Row],[LocationID]],"-",SUM(Table2[[#This Row],[Day of Date]]-2)),Table2[[Lookup]:[checkins]],4,FALSE),0)+Table2[[#This Row],[checkins-1]]</f>
        <v>1</v>
      </c>
      <c r="I314">
        <f>IFERROR(VLOOKUP(_xlfn.CONCAT(Table2[[#This Row],[LocationID]],"-",SUM(Table2[[#This Row],[Day of Date]]-3)),Table2[[Lookup]:[checkins]],4,FALSE),0)+Table2[[#This Row],[checkins-2]]</f>
        <v>1</v>
      </c>
      <c r="J314">
        <f>IFERROR(VLOOKUP(_xlfn.CONCAT(Table2[[#This Row],[LocationID]],"-",SUM(Table2[[#This Row],[Day of Date]]-4)),Table2[[Lookup]:[checkins]],4,FALSE),0)+Table2[[#This Row],[checkins-3]]</f>
        <v>1</v>
      </c>
      <c r="K314">
        <f>IFERROR(VLOOKUP(_xlfn.CONCAT(Table2[[#This Row],[LocationID]],"-",SUM(Table2[[#This Row],[Day of Date]]-5)),Table2[[Lookup]:[checkins]],4,FALSE),0)+Table2[[#This Row],[checkins-4]]</f>
        <v>1</v>
      </c>
      <c r="L314">
        <f>IFERROR(VLOOKUP(_xlfn.CONCAT(Table2[[#This Row],[LocationID]],"-",SUM(Table2[[#This Row],[Day of Date]]-6)),Table2[[Lookup]:[checkins]],4,FALSE),0)+Table2[[#This Row],[checkins-5]]</f>
        <v>1</v>
      </c>
      <c r="O314">
        <v>1</v>
      </c>
    </row>
    <row r="315" spans="1:15" x14ac:dyDescent="0.25">
      <c r="A315" t="s">
        <v>544</v>
      </c>
      <c r="B315" t="s">
        <v>563</v>
      </c>
      <c r="C315" t="str">
        <f>_xlfn.CONCAT(Table2[[#This Row],[LocationID]],"-",Table2[[#This Row],[Day of Date]])</f>
        <v>30449-43250</v>
      </c>
      <c r="D315">
        <v>30449</v>
      </c>
      <c r="E315" s="1">
        <v>43250</v>
      </c>
      <c r="F315">
        <v>1</v>
      </c>
      <c r="G315">
        <f>IFERROR(VLOOKUP(_xlfn.CONCAT(Table2[[#This Row],[LocationID]],"-",SUM(Table2[[#This Row],[Day of Date]]-1)),Table2[[Lookup]:[checkins]],4,FALSE),0)+Table2[[#This Row],[checkins]]</f>
        <v>1</v>
      </c>
      <c r="H315">
        <f>IFERROR(VLOOKUP(_xlfn.CONCAT(Table2[[#This Row],[LocationID]],"-",SUM(Table2[[#This Row],[Day of Date]]-2)),Table2[[Lookup]:[checkins]],4,FALSE),0)+Table2[[#This Row],[checkins-1]]</f>
        <v>1</v>
      </c>
      <c r="I315">
        <f>IFERROR(VLOOKUP(_xlfn.CONCAT(Table2[[#This Row],[LocationID]],"-",SUM(Table2[[#This Row],[Day of Date]]-3)),Table2[[Lookup]:[checkins]],4,FALSE),0)+Table2[[#This Row],[checkins-2]]</f>
        <v>1</v>
      </c>
      <c r="J315">
        <f>IFERROR(VLOOKUP(_xlfn.CONCAT(Table2[[#This Row],[LocationID]],"-",SUM(Table2[[#This Row],[Day of Date]]-4)),Table2[[Lookup]:[checkins]],4,FALSE),0)+Table2[[#This Row],[checkins-3]]</f>
        <v>1</v>
      </c>
      <c r="K315">
        <f>IFERROR(VLOOKUP(_xlfn.CONCAT(Table2[[#This Row],[LocationID]],"-",SUM(Table2[[#This Row],[Day of Date]]-5)),Table2[[Lookup]:[checkins]],4,FALSE),0)+Table2[[#This Row],[checkins-4]]</f>
        <v>1</v>
      </c>
      <c r="L315">
        <f>IFERROR(VLOOKUP(_xlfn.CONCAT(Table2[[#This Row],[LocationID]],"-",SUM(Table2[[#This Row],[Day of Date]]-6)),Table2[[Lookup]:[checkins]],4,FALSE),0)+Table2[[#This Row],[checkins-5]]</f>
        <v>2</v>
      </c>
    </row>
    <row r="316" spans="1:15" x14ac:dyDescent="0.25">
      <c r="A316" t="s">
        <v>544</v>
      </c>
      <c r="B316" t="s">
        <v>563</v>
      </c>
      <c r="C316" t="str">
        <f>_xlfn.CONCAT(Table2[[#This Row],[LocationID]],"-",Table2[[#This Row],[Day of Date]])</f>
        <v>30452-42858</v>
      </c>
      <c r="D316">
        <v>30452</v>
      </c>
      <c r="E316" s="1">
        <v>42858</v>
      </c>
      <c r="F316">
        <f ca="1">IFERROR(VLOOKUP(_xlfn.CONCAT(Table2[[#This Row],[LocationID]],"-",SUM(Table2[[#This Row],[Day of Date]]-1)),Table2[[Lookup]:[checkins]],4,FALSE),0)+Table2[[#This Row],[checkins]]</f>
        <v>0</v>
      </c>
      <c r="G316">
        <f ca="1">IFERROR(VLOOKUP(_xlfn.CONCAT(Table2[[#This Row],[LocationID]],"-",SUM(Table2[[#This Row],[Day of Date]]-1)),Table2[[Lookup]:[checkins]],4,FALSE),0)+Table2[[#This Row],[checkins]]</f>
        <v>0</v>
      </c>
      <c r="H316">
        <f ca="1">IFERROR(VLOOKUP(_xlfn.CONCAT(Table2[[#This Row],[LocationID]],"-",SUM(Table2[[#This Row],[Day of Date]]-2)),Table2[[Lookup]:[checkins]],4,FALSE),0)+Table2[[#This Row],[checkins-1]]</f>
        <v>0</v>
      </c>
      <c r="I316">
        <f ca="1">IFERROR(VLOOKUP(_xlfn.CONCAT(Table2[[#This Row],[LocationID]],"-",SUM(Table2[[#This Row],[Day of Date]]-3)),Table2[[Lookup]:[checkins]],4,FALSE),0)+Table2[[#This Row],[checkins-2]]</f>
        <v>0</v>
      </c>
      <c r="J316">
        <f ca="1">IFERROR(VLOOKUP(_xlfn.CONCAT(Table2[[#This Row],[LocationID]],"-",SUM(Table2[[#This Row],[Day of Date]]-4)),Table2[[Lookup]:[checkins]],4,FALSE),0)+Table2[[#This Row],[checkins-3]]</f>
        <v>0</v>
      </c>
      <c r="K316">
        <f ca="1">IFERROR(VLOOKUP(_xlfn.CONCAT(Table2[[#This Row],[LocationID]],"-",SUM(Table2[[#This Row],[Day of Date]]-5)),Table2[[Lookup]:[checkins]],4,FALSE),0)+Table2[[#This Row],[checkins-4]]</f>
        <v>0</v>
      </c>
      <c r="L316">
        <f ca="1">IFERROR(VLOOKUP(_xlfn.CONCAT(Table2[[#This Row],[LocationID]],"-",SUM(Table2[[#This Row],[Day of Date]]-6)),Table2[[Lookup]:[checkins]],4,FALSE),0)+Table2[[#This Row],[checkins-5]]</f>
        <v>0</v>
      </c>
      <c r="O316">
        <v>1</v>
      </c>
    </row>
    <row r="317" spans="1:15" x14ac:dyDescent="0.25">
      <c r="A317" t="s">
        <v>544</v>
      </c>
      <c r="B317" t="s">
        <v>563</v>
      </c>
      <c r="C317" t="str">
        <f>_xlfn.CONCAT(Table2[[#This Row],[LocationID]],"-",Table2[[#This Row],[Day of Date]])</f>
        <v>30452-42865</v>
      </c>
      <c r="D317">
        <v>30452</v>
      </c>
      <c r="E317" s="1">
        <v>42865</v>
      </c>
      <c r="F317">
        <v>1</v>
      </c>
      <c r="G317">
        <f>IFERROR(VLOOKUP(_xlfn.CONCAT(Table2[[#This Row],[LocationID]],"-",SUM(Table2[[#This Row],[Day of Date]]-1)),Table2[[Lookup]:[checkins]],4,FALSE),0)+Table2[[#This Row],[checkins]]</f>
        <v>1</v>
      </c>
      <c r="H317">
        <f>IFERROR(VLOOKUP(_xlfn.CONCAT(Table2[[#This Row],[LocationID]],"-",SUM(Table2[[#This Row],[Day of Date]]-2)),Table2[[Lookup]:[checkins]],4,FALSE),0)+Table2[[#This Row],[checkins-1]]</f>
        <v>1</v>
      </c>
      <c r="I317">
        <f>IFERROR(VLOOKUP(_xlfn.CONCAT(Table2[[#This Row],[LocationID]],"-",SUM(Table2[[#This Row],[Day of Date]]-3)),Table2[[Lookup]:[checkins]],4,FALSE),0)+Table2[[#This Row],[checkins-2]]</f>
        <v>1</v>
      </c>
      <c r="J317">
        <f>IFERROR(VLOOKUP(_xlfn.CONCAT(Table2[[#This Row],[LocationID]],"-",SUM(Table2[[#This Row],[Day of Date]]-4)),Table2[[Lookup]:[checkins]],4,FALSE),0)+Table2[[#This Row],[checkins-3]]</f>
        <v>1</v>
      </c>
      <c r="K317">
        <f>IFERROR(VLOOKUP(_xlfn.CONCAT(Table2[[#This Row],[LocationID]],"-",SUM(Table2[[#This Row],[Day of Date]]-5)),Table2[[Lookup]:[checkins]],4,FALSE),0)+Table2[[#This Row],[checkins-4]]</f>
        <v>1</v>
      </c>
      <c r="L317">
        <f>IFERROR(VLOOKUP(_xlfn.CONCAT(Table2[[#This Row],[LocationID]],"-",SUM(Table2[[#This Row],[Day of Date]]-6)),Table2[[Lookup]:[checkins]],4,FALSE),0)+Table2[[#This Row],[checkins-5]]</f>
        <v>1</v>
      </c>
      <c r="N317">
        <v>9</v>
      </c>
      <c r="O317">
        <v>1</v>
      </c>
    </row>
    <row r="318" spans="1:15" x14ac:dyDescent="0.25">
      <c r="A318" t="s">
        <v>544</v>
      </c>
      <c r="B318" t="s">
        <v>563</v>
      </c>
      <c r="C318" t="str">
        <f>_xlfn.CONCAT(Table2[[#This Row],[LocationID]],"-",Table2[[#This Row],[Day of Date]])</f>
        <v>30452-42880</v>
      </c>
      <c r="D318">
        <v>30452</v>
      </c>
      <c r="E318" s="1">
        <v>42880</v>
      </c>
      <c r="F318">
        <v>1</v>
      </c>
      <c r="G318">
        <f>IFERROR(VLOOKUP(_xlfn.CONCAT(Table2[[#This Row],[LocationID]],"-",SUM(Table2[[#This Row],[Day of Date]]-1)),Table2[[Lookup]:[checkins]],4,FALSE),0)+Table2[[#This Row],[checkins]]</f>
        <v>1</v>
      </c>
      <c r="H318">
        <f>IFERROR(VLOOKUP(_xlfn.CONCAT(Table2[[#This Row],[LocationID]],"-",SUM(Table2[[#This Row],[Day of Date]]-2)),Table2[[Lookup]:[checkins]],4,FALSE),0)+Table2[[#This Row],[checkins-1]]</f>
        <v>1</v>
      </c>
      <c r="I318">
        <f>IFERROR(VLOOKUP(_xlfn.CONCAT(Table2[[#This Row],[LocationID]],"-",SUM(Table2[[#This Row],[Day of Date]]-3)),Table2[[Lookup]:[checkins]],4,FALSE),0)+Table2[[#This Row],[checkins-2]]</f>
        <v>1</v>
      </c>
      <c r="J318">
        <f>IFERROR(VLOOKUP(_xlfn.CONCAT(Table2[[#This Row],[LocationID]],"-",SUM(Table2[[#This Row],[Day of Date]]-4)),Table2[[Lookup]:[checkins]],4,FALSE),0)+Table2[[#This Row],[checkins-3]]</f>
        <v>1</v>
      </c>
      <c r="K318">
        <f>IFERROR(VLOOKUP(_xlfn.CONCAT(Table2[[#This Row],[LocationID]],"-",SUM(Table2[[#This Row],[Day of Date]]-5)),Table2[[Lookup]:[checkins]],4,FALSE),0)+Table2[[#This Row],[checkins-4]]</f>
        <v>1</v>
      </c>
      <c r="L318">
        <f>IFERROR(VLOOKUP(_xlfn.CONCAT(Table2[[#This Row],[LocationID]],"-",SUM(Table2[[#This Row],[Day of Date]]-6)),Table2[[Lookup]:[checkins]],4,FALSE),0)+Table2[[#This Row],[checkins-5]]</f>
        <v>1</v>
      </c>
      <c r="N318">
        <v>4</v>
      </c>
      <c r="O318">
        <v>1</v>
      </c>
    </row>
    <row r="319" spans="1:15" x14ac:dyDescent="0.25">
      <c r="A319" t="s">
        <v>544</v>
      </c>
      <c r="B319" t="s">
        <v>563</v>
      </c>
      <c r="C319" t="str">
        <f>_xlfn.CONCAT(Table2[[#This Row],[LocationID]],"-",Table2[[#This Row],[Day of Date]])</f>
        <v>30452-42881</v>
      </c>
      <c r="D319">
        <v>30452</v>
      </c>
      <c r="E319" s="1">
        <v>42881</v>
      </c>
      <c r="F319">
        <v>1</v>
      </c>
      <c r="G319">
        <f>IFERROR(VLOOKUP(_xlfn.CONCAT(Table2[[#This Row],[LocationID]],"-",SUM(Table2[[#This Row],[Day of Date]]-1)),Table2[[Lookup]:[checkins]],4,FALSE),0)+Table2[[#This Row],[checkins]]</f>
        <v>2</v>
      </c>
      <c r="H319">
        <f>IFERROR(VLOOKUP(_xlfn.CONCAT(Table2[[#This Row],[LocationID]],"-",SUM(Table2[[#This Row],[Day of Date]]-2)),Table2[[Lookup]:[checkins]],4,FALSE),0)+Table2[[#This Row],[checkins-1]]</f>
        <v>2</v>
      </c>
      <c r="I319">
        <f>IFERROR(VLOOKUP(_xlfn.CONCAT(Table2[[#This Row],[LocationID]],"-",SUM(Table2[[#This Row],[Day of Date]]-3)),Table2[[Lookup]:[checkins]],4,FALSE),0)+Table2[[#This Row],[checkins-2]]</f>
        <v>2</v>
      </c>
      <c r="J319">
        <f>IFERROR(VLOOKUP(_xlfn.CONCAT(Table2[[#This Row],[LocationID]],"-",SUM(Table2[[#This Row],[Day of Date]]-4)),Table2[[Lookup]:[checkins]],4,FALSE),0)+Table2[[#This Row],[checkins-3]]</f>
        <v>2</v>
      </c>
      <c r="K319">
        <f>IFERROR(VLOOKUP(_xlfn.CONCAT(Table2[[#This Row],[LocationID]],"-",SUM(Table2[[#This Row],[Day of Date]]-5)),Table2[[Lookup]:[checkins]],4,FALSE),0)+Table2[[#This Row],[checkins-4]]</f>
        <v>2</v>
      </c>
      <c r="L319">
        <f>IFERROR(VLOOKUP(_xlfn.CONCAT(Table2[[#This Row],[LocationID]],"-",SUM(Table2[[#This Row],[Day of Date]]-6)),Table2[[Lookup]:[checkins]],4,FALSE),0)+Table2[[#This Row],[checkins-5]]</f>
        <v>2</v>
      </c>
      <c r="O319">
        <v>1</v>
      </c>
    </row>
    <row r="320" spans="1:15" x14ac:dyDescent="0.25">
      <c r="A320" t="s">
        <v>544</v>
      </c>
      <c r="B320" t="s">
        <v>563</v>
      </c>
      <c r="C320" t="str">
        <f>_xlfn.CONCAT(Table2[[#This Row],[LocationID]],"-",Table2[[#This Row],[Day of Date]])</f>
        <v>30452-42882</v>
      </c>
      <c r="D320">
        <v>30452</v>
      </c>
      <c r="E320" s="1">
        <v>42882</v>
      </c>
      <c r="F320">
        <v>1</v>
      </c>
      <c r="G320">
        <f>IFERROR(VLOOKUP(_xlfn.CONCAT(Table2[[#This Row],[LocationID]],"-",SUM(Table2[[#This Row],[Day of Date]]-1)),Table2[[Lookup]:[checkins]],4,FALSE),0)+Table2[[#This Row],[checkins]]</f>
        <v>2</v>
      </c>
      <c r="H320">
        <f>IFERROR(VLOOKUP(_xlfn.CONCAT(Table2[[#This Row],[LocationID]],"-",SUM(Table2[[#This Row],[Day of Date]]-2)),Table2[[Lookup]:[checkins]],4,FALSE),0)+Table2[[#This Row],[checkins-1]]</f>
        <v>3</v>
      </c>
      <c r="I320">
        <f>IFERROR(VLOOKUP(_xlfn.CONCAT(Table2[[#This Row],[LocationID]],"-",SUM(Table2[[#This Row],[Day of Date]]-3)),Table2[[Lookup]:[checkins]],4,FALSE),0)+Table2[[#This Row],[checkins-2]]</f>
        <v>3</v>
      </c>
      <c r="J320">
        <f>IFERROR(VLOOKUP(_xlfn.CONCAT(Table2[[#This Row],[LocationID]],"-",SUM(Table2[[#This Row],[Day of Date]]-4)),Table2[[Lookup]:[checkins]],4,FALSE),0)+Table2[[#This Row],[checkins-3]]</f>
        <v>3</v>
      </c>
      <c r="K320">
        <f>IFERROR(VLOOKUP(_xlfn.CONCAT(Table2[[#This Row],[LocationID]],"-",SUM(Table2[[#This Row],[Day of Date]]-5)),Table2[[Lookup]:[checkins]],4,FALSE),0)+Table2[[#This Row],[checkins-4]]</f>
        <v>3</v>
      </c>
      <c r="L320">
        <f>IFERROR(VLOOKUP(_xlfn.CONCAT(Table2[[#This Row],[LocationID]],"-",SUM(Table2[[#This Row],[Day of Date]]-6)),Table2[[Lookup]:[checkins]],4,FALSE),0)+Table2[[#This Row],[checkins-5]]</f>
        <v>3</v>
      </c>
      <c r="O320">
        <v>1</v>
      </c>
    </row>
    <row r="321" spans="1:15" x14ac:dyDescent="0.25">
      <c r="A321" t="s">
        <v>544</v>
      </c>
      <c r="B321" t="s">
        <v>563</v>
      </c>
      <c r="C321" t="str">
        <f>_xlfn.CONCAT(Table2[[#This Row],[LocationID]],"-",Table2[[#This Row],[Day of Date]])</f>
        <v>30452-42884</v>
      </c>
      <c r="D321">
        <v>30452</v>
      </c>
      <c r="E321" s="1">
        <v>42884</v>
      </c>
      <c r="F321">
        <f ca="1">IFERROR(VLOOKUP(_xlfn.CONCAT(Table2[[#This Row],[LocationID]],"-",SUM(Table2[[#This Row],[Day of Date]]-1)),Table2[[Lookup]:[checkins]],4,FALSE),0)+Table2[[#This Row],[checkins]]</f>
        <v>0</v>
      </c>
      <c r="G321">
        <f ca="1">IFERROR(VLOOKUP(_xlfn.CONCAT(Table2[[#This Row],[LocationID]],"-",SUM(Table2[[#This Row],[Day of Date]]-1)),Table2[[Lookup]:[checkins]],4,FALSE),0)+Table2[[#This Row],[checkins]]</f>
        <v>0</v>
      </c>
      <c r="H321">
        <f ca="1">IFERROR(VLOOKUP(_xlfn.CONCAT(Table2[[#This Row],[LocationID]],"-",SUM(Table2[[#This Row],[Day of Date]]-2)),Table2[[Lookup]:[checkins]],4,FALSE),0)+Table2[[#This Row],[checkins-1]]</f>
        <v>1</v>
      </c>
      <c r="I321">
        <f ca="1">IFERROR(VLOOKUP(_xlfn.CONCAT(Table2[[#This Row],[LocationID]],"-",SUM(Table2[[#This Row],[Day of Date]]-3)),Table2[[Lookup]:[checkins]],4,FALSE),0)+Table2[[#This Row],[checkins-2]]</f>
        <v>2</v>
      </c>
      <c r="J321">
        <f ca="1">IFERROR(VLOOKUP(_xlfn.CONCAT(Table2[[#This Row],[LocationID]],"-",SUM(Table2[[#This Row],[Day of Date]]-4)),Table2[[Lookup]:[checkins]],4,FALSE),0)+Table2[[#This Row],[checkins-3]]</f>
        <v>3</v>
      </c>
      <c r="K321">
        <f ca="1">IFERROR(VLOOKUP(_xlfn.CONCAT(Table2[[#This Row],[LocationID]],"-",SUM(Table2[[#This Row],[Day of Date]]-5)),Table2[[Lookup]:[checkins]],4,FALSE),0)+Table2[[#This Row],[checkins-4]]</f>
        <v>3</v>
      </c>
      <c r="L321">
        <f ca="1">IFERROR(VLOOKUP(_xlfn.CONCAT(Table2[[#This Row],[LocationID]],"-",SUM(Table2[[#This Row],[Day of Date]]-6)),Table2[[Lookup]:[checkins]],4,FALSE),0)+Table2[[#This Row],[checkins-5]]</f>
        <v>3</v>
      </c>
      <c r="N321">
        <v>8</v>
      </c>
    </row>
    <row r="322" spans="1:15" x14ac:dyDescent="0.25">
      <c r="A322" t="s">
        <v>544</v>
      </c>
      <c r="B322" t="s">
        <v>563</v>
      </c>
      <c r="C322" t="str">
        <f>_xlfn.CONCAT(Table2[[#This Row],[LocationID]],"-",Table2[[#This Row],[Day of Date]])</f>
        <v>30452-43224</v>
      </c>
      <c r="D322">
        <v>30452</v>
      </c>
      <c r="E322" s="1">
        <v>43224</v>
      </c>
      <c r="F322">
        <v>1</v>
      </c>
      <c r="G322">
        <f>IFERROR(VLOOKUP(_xlfn.CONCAT(Table2[[#This Row],[LocationID]],"-",SUM(Table2[[#This Row],[Day of Date]]-1)),Table2[[Lookup]:[checkins]],4,FALSE),0)+Table2[[#This Row],[checkins]]</f>
        <v>1</v>
      </c>
      <c r="H322">
        <f>IFERROR(VLOOKUP(_xlfn.CONCAT(Table2[[#This Row],[LocationID]],"-",SUM(Table2[[#This Row],[Day of Date]]-2)),Table2[[Lookup]:[checkins]],4,FALSE),0)+Table2[[#This Row],[checkins-1]]</f>
        <v>1</v>
      </c>
      <c r="I322">
        <f>IFERROR(VLOOKUP(_xlfn.CONCAT(Table2[[#This Row],[LocationID]],"-",SUM(Table2[[#This Row],[Day of Date]]-3)),Table2[[Lookup]:[checkins]],4,FALSE),0)+Table2[[#This Row],[checkins-2]]</f>
        <v>1</v>
      </c>
      <c r="J322">
        <f>IFERROR(VLOOKUP(_xlfn.CONCAT(Table2[[#This Row],[LocationID]],"-",SUM(Table2[[#This Row],[Day of Date]]-4)),Table2[[Lookup]:[checkins]],4,FALSE),0)+Table2[[#This Row],[checkins-3]]</f>
        <v>1</v>
      </c>
      <c r="K322">
        <f>IFERROR(VLOOKUP(_xlfn.CONCAT(Table2[[#This Row],[LocationID]],"-",SUM(Table2[[#This Row],[Day of Date]]-5)),Table2[[Lookup]:[checkins]],4,FALSE),0)+Table2[[#This Row],[checkins-4]]</f>
        <v>1</v>
      </c>
      <c r="L322">
        <f>IFERROR(VLOOKUP(_xlfn.CONCAT(Table2[[#This Row],[LocationID]],"-",SUM(Table2[[#This Row],[Day of Date]]-6)),Table2[[Lookup]:[checkins]],4,FALSE),0)+Table2[[#This Row],[checkins-5]]</f>
        <v>1</v>
      </c>
      <c r="O322">
        <v>1</v>
      </c>
    </row>
    <row r="323" spans="1:15" x14ac:dyDescent="0.25">
      <c r="A323" t="s">
        <v>544</v>
      </c>
      <c r="B323" t="s">
        <v>563</v>
      </c>
      <c r="C323" t="str">
        <f>_xlfn.CONCAT(Table2[[#This Row],[LocationID]],"-",Table2[[#This Row],[Day of Date]])</f>
        <v>30452-43230</v>
      </c>
      <c r="D323">
        <v>30452</v>
      </c>
      <c r="E323" s="1">
        <v>43230</v>
      </c>
      <c r="F323">
        <v>1</v>
      </c>
      <c r="G323">
        <f>IFERROR(VLOOKUP(_xlfn.CONCAT(Table2[[#This Row],[LocationID]],"-",SUM(Table2[[#This Row],[Day of Date]]-1)),Table2[[Lookup]:[checkins]],4,FALSE),0)+Table2[[#This Row],[checkins]]</f>
        <v>1</v>
      </c>
      <c r="H323">
        <f>IFERROR(VLOOKUP(_xlfn.CONCAT(Table2[[#This Row],[LocationID]],"-",SUM(Table2[[#This Row],[Day of Date]]-2)),Table2[[Lookup]:[checkins]],4,FALSE),0)+Table2[[#This Row],[checkins-1]]</f>
        <v>1</v>
      </c>
      <c r="I323">
        <f>IFERROR(VLOOKUP(_xlfn.CONCAT(Table2[[#This Row],[LocationID]],"-",SUM(Table2[[#This Row],[Day of Date]]-3)),Table2[[Lookup]:[checkins]],4,FALSE),0)+Table2[[#This Row],[checkins-2]]</f>
        <v>1</v>
      </c>
      <c r="J323">
        <f>IFERROR(VLOOKUP(_xlfn.CONCAT(Table2[[#This Row],[LocationID]],"-",SUM(Table2[[#This Row],[Day of Date]]-4)),Table2[[Lookup]:[checkins]],4,FALSE),0)+Table2[[#This Row],[checkins-3]]</f>
        <v>1</v>
      </c>
      <c r="K323">
        <f>IFERROR(VLOOKUP(_xlfn.CONCAT(Table2[[#This Row],[LocationID]],"-",SUM(Table2[[#This Row],[Day of Date]]-5)),Table2[[Lookup]:[checkins]],4,FALSE),0)+Table2[[#This Row],[checkins-4]]</f>
        <v>1</v>
      </c>
      <c r="L323">
        <f>IFERROR(VLOOKUP(_xlfn.CONCAT(Table2[[#This Row],[LocationID]],"-",SUM(Table2[[#This Row],[Day of Date]]-6)),Table2[[Lookup]:[checkins]],4,FALSE),0)+Table2[[#This Row],[checkins-5]]</f>
        <v>2</v>
      </c>
      <c r="O323">
        <v>1</v>
      </c>
    </row>
    <row r="324" spans="1:15" x14ac:dyDescent="0.25">
      <c r="A324" t="s">
        <v>544</v>
      </c>
      <c r="B324" t="s">
        <v>563</v>
      </c>
      <c r="C324" t="str">
        <f>_xlfn.CONCAT(Table2[[#This Row],[LocationID]],"-",Table2[[#This Row],[Day of Date]])</f>
        <v>30452-43247</v>
      </c>
      <c r="D324">
        <v>30452</v>
      </c>
      <c r="E324" s="1">
        <v>43247</v>
      </c>
      <c r="F324">
        <v>1</v>
      </c>
      <c r="G324">
        <f>IFERROR(VLOOKUP(_xlfn.CONCAT(Table2[[#This Row],[LocationID]],"-",SUM(Table2[[#This Row],[Day of Date]]-1)),Table2[[Lookup]:[checkins]],4,FALSE),0)+Table2[[#This Row],[checkins]]</f>
        <v>1</v>
      </c>
      <c r="H324">
        <f>IFERROR(VLOOKUP(_xlfn.CONCAT(Table2[[#This Row],[LocationID]],"-",SUM(Table2[[#This Row],[Day of Date]]-2)),Table2[[Lookup]:[checkins]],4,FALSE),0)+Table2[[#This Row],[checkins-1]]</f>
        <v>1</v>
      </c>
      <c r="I324">
        <f>IFERROR(VLOOKUP(_xlfn.CONCAT(Table2[[#This Row],[LocationID]],"-",SUM(Table2[[#This Row],[Day of Date]]-3)),Table2[[Lookup]:[checkins]],4,FALSE),0)+Table2[[#This Row],[checkins-2]]</f>
        <v>1</v>
      </c>
      <c r="J324">
        <f>IFERROR(VLOOKUP(_xlfn.CONCAT(Table2[[#This Row],[LocationID]],"-",SUM(Table2[[#This Row],[Day of Date]]-4)),Table2[[Lookup]:[checkins]],4,FALSE),0)+Table2[[#This Row],[checkins-3]]</f>
        <v>1</v>
      </c>
      <c r="K324">
        <f>IFERROR(VLOOKUP(_xlfn.CONCAT(Table2[[#This Row],[LocationID]],"-",SUM(Table2[[#This Row],[Day of Date]]-5)),Table2[[Lookup]:[checkins]],4,FALSE),0)+Table2[[#This Row],[checkins-4]]</f>
        <v>1</v>
      </c>
      <c r="L324">
        <f>IFERROR(VLOOKUP(_xlfn.CONCAT(Table2[[#This Row],[LocationID]],"-",SUM(Table2[[#This Row],[Day of Date]]-6)),Table2[[Lookup]:[checkins]],4,FALSE),0)+Table2[[#This Row],[checkins-5]]</f>
        <v>1</v>
      </c>
    </row>
    <row r="325" spans="1:15" x14ac:dyDescent="0.25">
      <c r="A325" t="s">
        <v>544</v>
      </c>
      <c r="B325" t="s">
        <v>563</v>
      </c>
      <c r="C325" t="str">
        <f>_xlfn.CONCAT(Table2[[#This Row],[LocationID]],"-",Table2[[#This Row],[Day of Date]])</f>
        <v>30453-42858</v>
      </c>
      <c r="D325">
        <v>30453</v>
      </c>
      <c r="E325" s="1">
        <v>42858</v>
      </c>
      <c r="F325">
        <v>1</v>
      </c>
      <c r="G325">
        <f>IFERROR(VLOOKUP(_xlfn.CONCAT(Table2[[#This Row],[LocationID]],"-",SUM(Table2[[#This Row],[Day of Date]]-1)),Table2[[Lookup]:[checkins]],4,FALSE),0)+Table2[[#This Row],[checkins]]</f>
        <v>1</v>
      </c>
      <c r="H325">
        <f>IFERROR(VLOOKUP(_xlfn.CONCAT(Table2[[#This Row],[LocationID]],"-",SUM(Table2[[#This Row],[Day of Date]]-2)),Table2[[Lookup]:[checkins]],4,FALSE),0)+Table2[[#This Row],[checkins-1]]</f>
        <v>1</v>
      </c>
      <c r="I325">
        <f>IFERROR(VLOOKUP(_xlfn.CONCAT(Table2[[#This Row],[LocationID]],"-",SUM(Table2[[#This Row],[Day of Date]]-3)),Table2[[Lookup]:[checkins]],4,FALSE),0)+Table2[[#This Row],[checkins-2]]</f>
        <v>1</v>
      </c>
      <c r="J325">
        <f>IFERROR(VLOOKUP(_xlfn.CONCAT(Table2[[#This Row],[LocationID]],"-",SUM(Table2[[#This Row],[Day of Date]]-4)),Table2[[Lookup]:[checkins]],4,FALSE),0)+Table2[[#This Row],[checkins-3]]</f>
        <v>1</v>
      </c>
      <c r="K325">
        <f>IFERROR(VLOOKUP(_xlfn.CONCAT(Table2[[#This Row],[LocationID]],"-",SUM(Table2[[#This Row],[Day of Date]]-5)),Table2[[Lookup]:[checkins]],4,FALSE),0)+Table2[[#This Row],[checkins-4]]</f>
        <v>1</v>
      </c>
      <c r="L325">
        <f>IFERROR(VLOOKUP(_xlfn.CONCAT(Table2[[#This Row],[LocationID]],"-",SUM(Table2[[#This Row],[Day of Date]]-6)),Table2[[Lookup]:[checkins]],4,FALSE),0)+Table2[[#This Row],[checkins-5]]</f>
        <v>1</v>
      </c>
      <c r="O325">
        <v>1</v>
      </c>
    </row>
    <row r="326" spans="1:15" x14ac:dyDescent="0.25">
      <c r="A326" t="s">
        <v>544</v>
      </c>
      <c r="B326" t="s">
        <v>563</v>
      </c>
      <c r="C326" t="str">
        <f>_xlfn.CONCAT(Table2[[#This Row],[LocationID]],"-",Table2[[#This Row],[Day of Date]])</f>
        <v>30453-42861</v>
      </c>
      <c r="D326">
        <v>30453</v>
      </c>
      <c r="E326" s="1">
        <v>42861</v>
      </c>
      <c r="F326">
        <v>1</v>
      </c>
      <c r="G326">
        <f>IFERROR(VLOOKUP(_xlfn.CONCAT(Table2[[#This Row],[LocationID]],"-",SUM(Table2[[#This Row],[Day of Date]]-1)),Table2[[Lookup]:[checkins]],4,FALSE),0)+Table2[[#This Row],[checkins]]</f>
        <v>1</v>
      </c>
      <c r="H326">
        <f>IFERROR(VLOOKUP(_xlfn.CONCAT(Table2[[#This Row],[LocationID]],"-",SUM(Table2[[#This Row],[Day of Date]]-2)),Table2[[Lookup]:[checkins]],4,FALSE),0)+Table2[[#This Row],[checkins-1]]</f>
        <v>1</v>
      </c>
      <c r="I326">
        <f>IFERROR(VLOOKUP(_xlfn.CONCAT(Table2[[#This Row],[LocationID]],"-",SUM(Table2[[#This Row],[Day of Date]]-3)),Table2[[Lookup]:[checkins]],4,FALSE),0)+Table2[[#This Row],[checkins-2]]</f>
        <v>2</v>
      </c>
      <c r="J326">
        <f>IFERROR(VLOOKUP(_xlfn.CONCAT(Table2[[#This Row],[LocationID]],"-",SUM(Table2[[#This Row],[Day of Date]]-4)),Table2[[Lookup]:[checkins]],4,FALSE),0)+Table2[[#This Row],[checkins-3]]</f>
        <v>2</v>
      </c>
      <c r="K326">
        <f>IFERROR(VLOOKUP(_xlfn.CONCAT(Table2[[#This Row],[LocationID]],"-",SUM(Table2[[#This Row],[Day of Date]]-5)),Table2[[Lookup]:[checkins]],4,FALSE),0)+Table2[[#This Row],[checkins-4]]</f>
        <v>2</v>
      </c>
      <c r="L326">
        <f>IFERROR(VLOOKUP(_xlfn.CONCAT(Table2[[#This Row],[LocationID]],"-",SUM(Table2[[#This Row],[Day of Date]]-6)),Table2[[Lookup]:[checkins]],4,FALSE),0)+Table2[[#This Row],[checkins-5]]</f>
        <v>2</v>
      </c>
    </row>
    <row r="327" spans="1:15" x14ac:dyDescent="0.25">
      <c r="A327" t="s">
        <v>544</v>
      </c>
      <c r="B327" t="s">
        <v>563</v>
      </c>
      <c r="C327" t="str">
        <f>_xlfn.CONCAT(Table2[[#This Row],[LocationID]],"-",Table2[[#This Row],[Day of Date]])</f>
        <v>30453-42862</v>
      </c>
      <c r="D327">
        <v>30453</v>
      </c>
      <c r="E327" s="1">
        <v>42862</v>
      </c>
      <c r="F327">
        <f ca="1">IFERROR(VLOOKUP(_xlfn.CONCAT(Table2[[#This Row],[LocationID]],"-",SUM(Table2[[#This Row],[Day of Date]]-1)),Table2[[Lookup]:[checkins]],4,FALSE),0)+Table2[[#This Row],[checkins]]</f>
        <v>0</v>
      </c>
      <c r="G327">
        <f ca="1">IFERROR(VLOOKUP(_xlfn.CONCAT(Table2[[#This Row],[LocationID]],"-",SUM(Table2[[#This Row],[Day of Date]]-1)),Table2[[Lookup]:[checkins]],4,FALSE),0)+Table2[[#This Row],[checkins]]</f>
        <v>1</v>
      </c>
      <c r="H327">
        <f ca="1">IFERROR(VLOOKUP(_xlfn.CONCAT(Table2[[#This Row],[LocationID]],"-",SUM(Table2[[#This Row],[Day of Date]]-2)),Table2[[Lookup]:[checkins]],4,FALSE),0)+Table2[[#This Row],[checkins-1]]</f>
        <v>1</v>
      </c>
      <c r="I327">
        <f ca="1">IFERROR(VLOOKUP(_xlfn.CONCAT(Table2[[#This Row],[LocationID]],"-",SUM(Table2[[#This Row],[Day of Date]]-3)),Table2[[Lookup]:[checkins]],4,FALSE),0)+Table2[[#This Row],[checkins-2]]</f>
        <v>1</v>
      </c>
      <c r="J327">
        <f ca="1">IFERROR(VLOOKUP(_xlfn.CONCAT(Table2[[#This Row],[LocationID]],"-",SUM(Table2[[#This Row],[Day of Date]]-4)),Table2[[Lookup]:[checkins]],4,FALSE),0)+Table2[[#This Row],[checkins-3]]</f>
        <v>2</v>
      </c>
      <c r="K327">
        <f ca="1">IFERROR(VLOOKUP(_xlfn.CONCAT(Table2[[#This Row],[LocationID]],"-",SUM(Table2[[#This Row],[Day of Date]]-5)),Table2[[Lookup]:[checkins]],4,FALSE),0)+Table2[[#This Row],[checkins-4]]</f>
        <v>2</v>
      </c>
      <c r="L327">
        <f ca="1">IFERROR(VLOOKUP(_xlfn.CONCAT(Table2[[#This Row],[LocationID]],"-",SUM(Table2[[#This Row],[Day of Date]]-6)),Table2[[Lookup]:[checkins]],4,FALSE),0)+Table2[[#This Row],[checkins-5]]</f>
        <v>2</v>
      </c>
      <c r="N327">
        <v>1</v>
      </c>
      <c r="O327">
        <v>1</v>
      </c>
    </row>
    <row r="328" spans="1:15" x14ac:dyDescent="0.25">
      <c r="A328" t="s">
        <v>544</v>
      </c>
      <c r="B328" t="s">
        <v>563</v>
      </c>
      <c r="C328" t="str">
        <f>_xlfn.CONCAT(Table2[[#This Row],[LocationID]],"-",Table2[[#This Row],[Day of Date]])</f>
        <v>30453-42881</v>
      </c>
      <c r="D328">
        <v>30453</v>
      </c>
      <c r="E328" s="1">
        <v>42881</v>
      </c>
      <c r="F328">
        <v>1</v>
      </c>
      <c r="G328">
        <f>IFERROR(VLOOKUP(_xlfn.CONCAT(Table2[[#This Row],[LocationID]],"-",SUM(Table2[[#This Row],[Day of Date]]-1)),Table2[[Lookup]:[checkins]],4,FALSE),0)+Table2[[#This Row],[checkins]]</f>
        <v>1</v>
      </c>
      <c r="H328">
        <f>IFERROR(VLOOKUP(_xlfn.CONCAT(Table2[[#This Row],[LocationID]],"-",SUM(Table2[[#This Row],[Day of Date]]-2)),Table2[[Lookup]:[checkins]],4,FALSE),0)+Table2[[#This Row],[checkins-1]]</f>
        <v>1</v>
      </c>
      <c r="I328">
        <f>IFERROR(VLOOKUP(_xlfn.CONCAT(Table2[[#This Row],[LocationID]],"-",SUM(Table2[[#This Row],[Day of Date]]-3)),Table2[[Lookup]:[checkins]],4,FALSE),0)+Table2[[#This Row],[checkins-2]]</f>
        <v>1</v>
      </c>
      <c r="J328">
        <f>IFERROR(VLOOKUP(_xlfn.CONCAT(Table2[[#This Row],[LocationID]],"-",SUM(Table2[[#This Row],[Day of Date]]-4)),Table2[[Lookup]:[checkins]],4,FALSE),0)+Table2[[#This Row],[checkins-3]]</f>
        <v>1</v>
      </c>
      <c r="K328">
        <f>IFERROR(VLOOKUP(_xlfn.CONCAT(Table2[[#This Row],[LocationID]],"-",SUM(Table2[[#This Row],[Day of Date]]-5)),Table2[[Lookup]:[checkins]],4,FALSE),0)+Table2[[#This Row],[checkins-4]]</f>
        <v>1</v>
      </c>
      <c r="L328">
        <f>IFERROR(VLOOKUP(_xlfn.CONCAT(Table2[[#This Row],[LocationID]],"-",SUM(Table2[[#This Row],[Day of Date]]-6)),Table2[[Lookup]:[checkins]],4,FALSE),0)+Table2[[#This Row],[checkins-5]]</f>
        <v>1</v>
      </c>
      <c r="N328">
        <v>1</v>
      </c>
      <c r="O328">
        <v>1</v>
      </c>
    </row>
    <row r="329" spans="1:15" x14ac:dyDescent="0.25">
      <c r="A329" t="s">
        <v>544</v>
      </c>
      <c r="B329" t="s">
        <v>563</v>
      </c>
      <c r="C329" t="str">
        <f>_xlfn.CONCAT(Table2[[#This Row],[LocationID]],"-",Table2[[#This Row],[Day of Date]])</f>
        <v>30453-42883</v>
      </c>
      <c r="D329">
        <v>30453</v>
      </c>
      <c r="E329" s="1">
        <v>42883</v>
      </c>
      <c r="F329">
        <v>1</v>
      </c>
      <c r="G329">
        <f>IFERROR(VLOOKUP(_xlfn.CONCAT(Table2[[#This Row],[LocationID]],"-",SUM(Table2[[#This Row],[Day of Date]]-1)),Table2[[Lookup]:[checkins]],4,FALSE),0)+Table2[[#This Row],[checkins]]</f>
        <v>1</v>
      </c>
      <c r="H329">
        <f>IFERROR(VLOOKUP(_xlfn.CONCAT(Table2[[#This Row],[LocationID]],"-",SUM(Table2[[#This Row],[Day of Date]]-2)),Table2[[Lookup]:[checkins]],4,FALSE),0)+Table2[[#This Row],[checkins-1]]</f>
        <v>2</v>
      </c>
      <c r="I329">
        <f>IFERROR(VLOOKUP(_xlfn.CONCAT(Table2[[#This Row],[LocationID]],"-",SUM(Table2[[#This Row],[Day of Date]]-3)),Table2[[Lookup]:[checkins]],4,FALSE),0)+Table2[[#This Row],[checkins-2]]</f>
        <v>2</v>
      </c>
      <c r="J329">
        <f>IFERROR(VLOOKUP(_xlfn.CONCAT(Table2[[#This Row],[LocationID]],"-",SUM(Table2[[#This Row],[Day of Date]]-4)),Table2[[Lookup]:[checkins]],4,FALSE),0)+Table2[[#This Row],[checkins-3]]</f>
        <v>2</v>
      </c>
      <c r="K329">
        <f>IFERROR(VLOOKUP(_xlfn.CONCAT(Table2[[#This Row],[LocationID]],"-",SUM(Table2[[#This Row],[Day of Date]]-5)),Table2[[Lookup]:[checkins]],4,FALSE),0)+Table2[[#This Row],[checkins-4]]</f>
        <v>2</v>
      </c>
      <c r="L329">
        <f>IFERROR(VLOOKUP(_xlfn.CONCAT(Table2[[#This Row],[LocationID]],"-",SUM(Table2[[#This Row],[Day of Date]]-6)),Table2[[Lookup]:[checkins]],4,FALSE),0)+Table2[[#This Row],[checkins-5]]</f>
        <v>2</v>
      </c>
    </row>
    <row r="330" spans="1:15" x14ac:dyDescent="0.25">
      <c r="A330" t="s">
        <v>544</v>
      </c>
      <c r="B330" t="s">
        <v>563</v>
      </c>
      <c r="C330" t="str">
        <f>_xlfn.CONCAT(Table2[[#This Row],[LocationID]],"-",Table2[[#This Row],[Day of Date]])</f>
        <v>30453-43224</v>
      </c>
      <c r="D330">
        <v>30453</v>
      </c>
      <c r="E330" s="1">
        <v>43224</v>
      </c>
      <c r="F330">
        <v>1</v>
      </c>
      <c r="G330">
        <f>IFERROR(VLOOKUP(_xlfn.CONCAT(Table2[[#This Row],[LocationID]],"-",SUM(Table2[[#This Row],[Day of Date]]-1)),Table2[[Lookup]:[checkins]],4,FALSE),0)+Table2[[#This Row],[checkins]]</f>
        <v>1</v>
      </c>
      <c r="H330">
        <f>IFERROR(VLOOKUP(_xlfn.CONCAT(Table2[[#This Row],[LocationID]],"-",SUM(Table2[[#This Row],[Day of Date]]-2)),Table2[[Lookup]:[checkins]],4,FALSE),0)+Table2[[#This Row],[checkins-1]]</f>
        <v>1</v>
      </c>
      <c r="I330">
        <f>IFERROR(VLOOKUP(_xlfn.CONCAT(Table2[[#This Row],[LocationID]],"-",SUM(Table2[[#This Row],[Day of Date]]-3)),Table2[[Lookup]:[checkins]],4,FALSE),0)+Table2[[#This Row],[checkins-2]]</f>
        <v>1</v>
      </c>
      <c r="J330">
        <f>IFERROR(VLOOKUP(_xlfn.CONCAT(Table2[[#This Row],[LocationID]],"-",SUM(Table2[[#This Row],[Day of Date]]-4)),Table2[[Lookup]:[checkins]],4,FALSE),0)+Table2[[#This Row],[checkins-3]]</f>
        <v>1</v>
      </c>
      <c r="K330">
        <f>IFERROR(VLOOKUP(_xlfn.CONCAT(Table2[[#This Row],[LocationID]],"-",SUM(Table2[[#This Row],[Day of Date]]-5)),Table2[[Lookup]:[checkins]],4,FALSE),0)+Table2[[#This Row],[checkins-4]]</f>
        <v>1</v>
      </c>
      <c r="L330">
        <f>IFERROR(VLOOKUP(_xlfn.CONCAT(Table2[[#This Row],[LocationID]],"-",SUM(Table2[[#This Row],[Day of Date]]-6)),Table2[[Lookup]:[checkins]],4,FALSE),0)+Table2[[#This Row],[checkins-5]]</f>
        <v>1</v>
      </c>
      <c r="O330">
        <v>1</v>
      </c>
    </row>
    <row r="331" spans="1:15" x14ac:dyDescent="0.25">
      <c r="A331" t="s">
        <v>544</v>
      </c>
      <c r="B331" t="s">
        <v>563</v>
      </c>
      <c r="C331" t="str">
        <f>_xlfn.CONCAT(Table2[[#This Row],[LocationID]],"-",Table2[[#This Row],[Day of Date]])</f>
        <v>30453-43231</v>
      </c>
      <c r="D331">
        <v>30453</v>
      </c>
      <c r="E331" s="1">
        <v>43231</v>
      </c>
      <c r="F331">
        <v>1</v>
      </c>
      <c r="G331">
        <f>IFERROR(VLOOKUP(_xlfn.CONCAT(Table2[[#This Row],[LocationID]],"-",SUM(Table2[[#This Row],[Day of Date]]-1)),Table2[[Lookup]:[checkins]],4,FALSE),0)+Table2[[#This Row],[checkins]]</f>
        <v>1</v>
      </c>
      <c r="H331">
        <f>IFERROR(VLOOKUP(_xlfn.CONCAT(Table2[[#This Row],[LocationID]],"-",SUM(Table2[[#This Row],[Day of Date]]-2)),Table2[[Lookup]:[checkins]],4,FALSE),0)+Table2[[#This Row],[checkins-1]]</f>
        <v>1</v>
      </c>
      <c r="I331">
        <f>IFERROR(VLOOKUP(_xlfn.CONCAT(Table2[[#This Row],[LocationID]],"-",SUM(Table2[[#This Row],[Day of Date]]-3)),Table2[[Lookup]:[checkins]],4,FALSE),0)+Table2[[#This Row],[checkins-2]]</f>
        <v>1</v>
      </c>
      <c r="J331">
        <f>IFERROR(VLOOKUP(_xlfn.CONCAT(Table2[[#This Row],[LocationID]],"-",SUM(Table2[[#This Row],[Day of Date]]-4)),Table2[[Lookup]:[checkins]],4,FALSE),0)+Table2[[#This Row],[checkins-3]]</f>
        <v>1</v>
      </c>
      <c r="K331">
        <f>IFERROR(VLOOKUP(_xlfn.CONCAT(Table2[[#This Row],[LocationID]],"-",SUM(Table2[[#This Row],[Day of Date]]-5)),Table2[[Lookup]:[checkins]],4,FALSE),0)+Table2[[#This Row],[checkins-4]]</f>
        <v>1</v>
      </c>
      <c r="L331">
        <f>IFERROR(VLOOKUP(_xlfn.CONCAT(Table2[[#This Row],[LocationID]],"-",SUM(Table2[[#This Row],[Day of Date]]-6)),Table2[[Lookup]:[checkins]],4,FALSE),0)+Table2[[#This Row],[checkins-5]]</f>
        <v>1</v>
      </c>
    </row>
    <row r="332" spans="1:15" x14ac:dyDescent="0.25">
      <c r="A332" t="s">
        <v>544</v>
      </c>
      <c r="B332" t="s">
        <v>563</v>
      </c>
      <c r="C332" t="str">
        <f>_xlfn.CONCAT(Table2[[#This Row],[LocationID]],"-",Table2[[#This Row],[Day of Date]])</f>
        <v>30453-43235</v>
      </c>
      <c r="D332">
        <v>30453</v>
      </c>
      <c r="E332" s="1">
        <v>43235</v>
      </c>
      <c r="F332">
        <f ca="1">IFERROR(VLOOKUP(_xlfn.CONCAT(Table2[[#This Row],[LocationID]],"-",SUM(Table2[[#This Row],[Day of Date]]-1)),Table2[[Lookup]:[checkins]],4,FALSE),0)+Table2[[#This Row],[checkins]]</f>
        <v>0</v>
      </c>
      <c r="G332">
        <f ca="1">IFERROR(VLOOKUP(_xlfn.CONCAT(Table2[[#This Row],[LocationID]],"-",SUM(Table2[[#This Row],[Day of Date]]-1)),Table2[[Lookup]:[checkins]],4,FALSE),0)+Table2[[#This Row],[checkins]]</f>
        <v>0</v>
      </c>
      <c r="H332">
        <f ca="1">IFERROR(VLOOKUP(_xlfn.CONCAT(Table2[[#This Row],[LocationID]],"-",SUM(Table2[[#This Row],[Day of Date]]-2)),Table2[[Lookup]:[checkins]],4,FALSE),0)+Table2[[#This Row],[checkins-1]]</f>
        <v>0</v>
      </c>
      <c r="I332">
        <f ca="1">IFERROR(VLOOKUP(_xlfn.CONCAT(Table2[[#This Row],[LocationID]],"-",SUM(Table2[[#This Row],[Day of Date]]-3)),Table2[[Lookup]:[checkins]],4,FALSE),0)+Table2[[#This Row],[checkins-2]]</f>
        <v>0</v>
      </c>
      <c r="J332">
        <f ca="1">IFERROR(VLOOKUP(_xlfn.CONCAT(Table2[[#This Row],[LocationID]],"-",SUM(Table2[[#This Row],[Day of Date]]-4)),Table2[[Lookup]:[checkins]],4,FALSE),0)+Table2[[#This Row],[checkins-3]]</f>
        <v>1</v>
      </c>
      <c r="K332">
        <f ca="1">IFERROR(VLOOKUP(_xlfn.CONCAT(Table2[[#This Row],[LocationID]],"-",SUM(Table2[[#This Row],[Day of Date]]-5)),Table2[[Lookup]:[checkins]],4,FALSE),0)+Table2[[#This Row],[checkins-4]]</f>
        <v>1</v>
      </c>
      <c r="L332">
        <f ca="1">IFERROR(VLOOKUP(_xlfn.CONCAT(Table2[[#This Row],[LocationID]],"-",SUM(Table2[[#This Row],[Day of Date]]-6)),Table2[[Lookup]:[checkins]],4,FALSE),0)+Table2[[#This Row],[checkins-5]]</f>
        <v>1</v>
      </c>
      <c r="N332">
        <v>3</v>
      </c>
      <c r="O332">
        <v>1</v>
      </c>
    </row>
    <row r="333" spans="1:15" x14ac:dyDescent="0.25">
      <c r="A333" t="s">
        <v>544</v>
      </c>
      <c r="B333" t="s">
        <v>563</v>
      </c>
      <c r="C333" t="str">
        <f>_xlfn.CONCAT(Table2[[#This Row],[LocationID]],"-",Table2[[#This Row],[Day of Date]])</f>
        <v>30453-43239</v>
      </c>
      <c r="D333">
        <v>30453</v>
      </c>
      <c r="E333" s="1">
        <v>43239</v>
      </c>
      <c r="F333">
        <v>1</v>
      </c>
      <c r="G333">
        <f>IFERROR(VLOOKUP(_xlfn.CONCAT(Table2[[#This Row],[LocationID]],"-",SUM(Table2[[#This Row],[Day of Date]]-1)),Table2[[Lookup]:[checkins]],4,FALSE),0)+Table2[[#This Row],[checkins]]</f>
        <v>1</v>
      </c>
      <c r="H333">
        <f>IFERROR(VLOOKUP(_xlfn.CONCAT(Table2[[#This Row],[LocationID]],"-",SUM(Table2[[#This Row],[Day of Date]]-2)),Table2[[Lookup]:[checkins]],4,FALSE),0)+Table2[[#This Row],[checkins-1]]</f>
        <v>1</v>
      </c>
      <c r="I333">
        <f>IFERROR(VLOOKUP(_xlfn.CONCAT(Table2[[#This Row],[LocationID]],"-",SUM(Table2[[#This Row],[Day of Date]]-3)),Table2[[Lookup]:[checkins]],4,FALSE),0)+Table2[[#This Row],[checkins-2]]</f>
        <v>1</v>
      </c>
      <c r="J333">
        <f ca="1">IFERROR(VLOOKUP(_xlfn.CONCAT(Table2[[#This Row],[LocationID]],"-",SUM(Table2[[#This Row],[Day of Date]]-4)),Table2[[Lookup]:[checkins]],4,FALSE),0)+Table2[[#This Row],[checkins-3]]</f>
        <v>1</v>
      </c>
      <c r="K333">
        <f ca="1">IFERROR(VLOOKUP(_xlfn.CONCAT(Table2[[#This Row],[LocationID]],"-",SUM(Table2[[#This Row],[Day of Date]]-5)),Table2[[Lookup]:[checkins]],4,FALSE),0)+Table2[[#This Row],[checkins-4]]</f>
        <v>1</v>
      </c>
      <c r="L333">
        <f ca="1">IFERROR(VLOOKUP(_xlfn.CONCAT(Table2[[#This Row],[LocationID]],"-",SUM(Table2[[#This Row],[Day of Date]]-6)),Table2[[Lookup]:[checkins]],4,FALSE),0)+Table2[[#This Row],[checkins-5]]</f>
        <v>1</v>
      </c>
    </row>
    <row r="334" spans="1:15" x14ac:dyDescent="0.25">
      <c r="A334" t="s">
        <v>544</v>
      </c>
      <c r="B334" t="s">
        <v>563</v>
      </c>
      <c r="C334" t="str">
        <f>_xlfn.CONCAT(Table2[[#This Row],[LocationID]],"-",Table2[[#This Row],[Day of Date]])</f>
        <v>30453-43250</v>
      </c>
      <c r="D334">
        <v>30453</v>
      </c>
      <c r="E334" s="1">
        <v>43250</v>
      </c>
      <c r="F334">
        <v>1</v>
      </c>
      <c r="G334">
        <f>IFERROR(VLOOKUP(_xlfn.CONCAT(Table2[[#This Row],[LocationID]],"-",SUM(Table2[[#This Row],[Day of Date]]-1)),Table2[[Lookup]:[checkins]],4,FALSE),0)+Table2[[#This Row],[checkins]]</f>
        <v>1</v>
      </c>
      <c r="H334">
        <f>IFERROR(VLOOKUP(_xlfn.CONCAT(Table2[[#This Row],[LocationID]],"-",SUM(Table2[[#This Row],[Day of Date]]-2)),Table2[[Lookup]:[checkins]],4,FALSE),0)+Table2[[#This Row],[checkins-1]]</f>
        <v>1</v>
      </c>
      <c r="I334">
        <f>IFERROR(VLOOKUP(_xlfn.CONCAT(Table2[[#This Row],[LocationID]],"-",SUM(Table2[[#This Row],[Day of Date]]-3)),Table2[[Lookup]:[checkins]],4,FALSE),0)+Table2[[#This Row],[checkins-2]]</f>
        <v>1</v>
      </c>
      <c r="J334">
        <f>IFERROR(VLOOKUP(_xlfn.CONCAT(Table2[[#This Row],[LocationID]],"-",SUM(Table2[[#This Row],[Day of Date]]-4)),Table2[[Lookup]:[checkins]],4,FALSE),0)+Table2[[#This Row],[checkins-3]]</f>
        <v>1</v>
      </c>
      <c r="K334">
        <f>IFERROR(VLOOKUP(_xlfn.CONCAT(Table2[[#This Row],[LocationID]],"-",SUM(Table2[[#This Row],[Day of Date]]-5)),Table2[[Lookup]:[checkins]],4,FALSE),0)+Table2[[#This Row],[checkins-4]]</f>
        <v>1</v>
      </c>
      <c r="L334">
        <f>IFERROR(VLOOKUP(_xlfn.CONCAT(Table2[[#This Row],[LocationID]],"-",SUM(Table2[[#This Row],[Day of Date]]-6)),Table2[[Lookup]:[checkins]],4,FALSE),0)+Table2[[#This Row],[checkins-5]]</f>
        <v>1</v>
      </c>
      <c r="N334">
        <v>6</v>
      </c>
      <c r="O334">
        <v>2</v>
      </c>
    </row>
    <row r="335" spans="1:15" x14ac:dyDescent="0.25">
      <c r="A335" t="s">
        <v>544</v>
      </c>
      <c r="B335" t="s">
        <v>563</v>
      </c>
      <c r="C335" t="str">
        <f>_xlfn.CONCAT(Table2[[#This Row],[LocationID]],"-",Table2[[#This Row],[Day of Date]])</f>
        <v>30453-43251</v>
      </c>
      <c r="D335">
        <v>30453</v>
      </c>
      <c r="E335" s="1">
        <v>43251</v>
      </c>
      <c r="F335">
        <v>1</v>
      </c>
      <c r="G335">
        <f>IFERROR(VLOOKUP(_xlfn.CONCAT(Table2[[#This Row],[LocationID]],"-",SUM(Table2[[#This Row],[Day of Date]]-1)),Table2[[Lookup]:[checkins]],4,FALSE),0)+Table2[[#This Row],[checkins]]</f>
        <v>2</v>
      </c>
      <c r="H335">
        <f>IFERROR(VLOOKUP(_xlfn.CONCAT(Table2[[#This Row],[LocationID]],"-",SUM(Table2[[#This Row],[Day of Date]]-2)),Table2[[Lookup]:[checkins]],4,FALSE),0)+Table2[[#This Row],[checkins-1]]</f>
        <v>2</v>
      </c>
      <c r="I335">
        <f>IFERROR(VLOOKUP(_xlfn.CONCAT(Table2[[#This Row],[LocationID]],"-",SUM(Table2[[#This Row],[Day of Date]]-3)),Table2[[Lookup]:[checkins]],4,FALSE),0)+Table2[[#This Row],[checkins-2]]</f>
        <v>2</v>
      </c>
      <c r="J335">
        <f>IFERROR(VLOOKUP(_xlfn.CONCAT(Table2[[#This Row],[LocationID]],"-",SUM(Table2[[#This Row],[Day of Date]]-4)),Table2[[Lookup]:[checkins]],4,FALSE),0)+Table2[[#This Row],[checkins-3]]</f>
        <v>2</v>
      </c>
      <c r="K335">
        <f>IFERROR(VLOOKUP(_xlfn.CONCAT(Table2[[#This Row],[LocationID]],"-",SUM(Table2[[#This Row],[Day of Date]]-5)),Table2[[Lookup]:[checkins]],4,FALSE),0)+Table2[[#This Row],[checkins-4]]</f>
        <v>2</v>
      </c>
      <c r="L335">
        <f>IFERROR(VLOOKUP(_xlfn.CONCAT(Table2[[#This Row],[LocationID]],"-",SUM(Table2[[#This Row],[Day of Date]]-6)),Table2[[Lookup]:[checkins]],4,FALSE),0)+Table2[[#This Row],[checkins-5]]</f>
        <v>2</v>
      </c>
      <c r="N335">
        <v>4</v>
      </c>
      <c r="O335">
        <v>1</v>
      </c>
    </row>
    <row r="336" spans="1:15" x14ac:dyDescent="0.25">
      <c r="A336" t="s">
        <v>544</v>
      </c>
      <c r="B336" t="s">
        <v>563</v>
      </c>
      <c r="C336" t="str">
        <f>_xlfn.CONCAT(Table2[[#This Row],[LocationID]],"-",Table2[[#This Row],[Day of Date]])</f>
        <v>30562-42859</v>
      </c>
      <c r="D336">
        <v>30562</v>
      </c>
      <c r="E336" s="1">
        <v>42859</v>
      </c>
      <c r="F336">
        <v>1</v>
      </c>
      <c r="G336">
        <f>IFERROR(VLOOKUP(_xlfn.CONCAT(Table2[[#This Row],[LocationID]],"-",SUM(Table2[[#This Row],[Day of Date]]-1)),Table2[[Lookup]:[checkins]],4,FALSE),0)+Table2[[#This Row],[checkins]]</f>
        <v>1</v>
      </c>
      <c r="H336">
        <f>IFERROR(VLOOKUP(_xlfn.CONCAT(Table2[[#This Row],[LocationID]],"-",SUM(Table2[[#This Row],[Day of Date]]-2)),Table2[[Lookup]:[checkins]],4,FALSE),0)+Table2[[#This Row],[checkins-1]]</f>
        <v>1</v>
      </c>
      <c r="I336">
        <f>IFERROR(VLOOKUP(_xlfn.CONCAT(Table2[[#This Row],[LocationID]],"-",SUM(Table2[[#This Row],[Day of Date]]-3)),Table2[[Lookup]:[checkins]],4,FALSE),0)+Table2[[#This Row],[checkins-2]]</f>
        <v>1</v>
      </c>
      <c r="J336">
        <f>IFERROR(VLOOKUP(_xlfn.CONCAT(Table2[[#This Row],[LocationID]],"-",SUM(Table2[[#This Row],[Day of Date]]-4)),Table2[[Lookup]:[checkins]],4,FALSE),0)+Table2[[#This Row],[checkins-3]]</f>
        <v>1</v>
      </c>
      <c r="K336">
        <f>IFERROR(VLOOKUP(_xlfn.CONCAT(Table2[[#This Row],[LocationID]],"-",SUM(Table2[[#This Row],[Day of Date]]-5)),Table2[[Lookup]:[checkins]],4,FALSE),0)+Table2[[#This Row],[checkins-4]]</f>
        <v>1</v>
      </c>
      <c r="L336">
        <f>IFERROR(VLOOKUP(_xlfn.CONCAT(Table2[[#This Row],[LocationID]],"-",SUM(Table2[[#This Row],[Day of Date]]-6)),Table2[[Lookup]:[checkins]],4,FALSE),0)+Table2[[#This Row],[checkins-5]]</f>
        <v>1</v>
      </c>
    </row>
    <row r="337" spans="1:15" x14ac:dyDescent="0.25">
      <c r="A337" t="s">
        <v>544</v>
      </c>
      <c r="B337" t="s">
        <v>563</v>
      </c>
      <c r="C337" t="str">
        <f>_xlfn.CONCAT(Table2[[#This Row],[LocationID]],"-",Table2[[#This Row],[Day of Date]])</f>
        <v>30562-42860</v>
      </c>
      <c r="D337">
        <v>30562</v>
      </c>
      <c r="E337" s="1">
        <v>42860</v>
      </c>
      <c r="F337">
        <v>1</v>
      </c>
      <c r="G337">
        <f>IFERROR(VLOOKUP(_xlfn.CONCAT(Table2[[#This Row],[LocationID]],"-",SUM(Table2[[#This Row],[Day of Date]]-1)),Table2[[Lookup]:[checkins]],4,FALSE),0)+Table2[[#This Row],[checkins]]</f>
        <v>2</v>
      </c>
      <c r="H337">
        <f>IFERROR(VLOOKUP(_xlfn.CONCAT(Table2[[#This Row],[LocationID]],"-",SUM(Table2[[#This Row],[Day of Date]]-2)),Table2[[Lookup]:[checkins]],4,FALSE),0)+Table2[[#This Row],[checkins-1]]</f>
        <v>2</v>
      </c>
      <c r="I337">
        <f>IFERROR(VLOOKUP(_xlfn.CONCAT(Table2[[#This Row],[LocationID]],"-",SUM(Table2[[#This Row],[Day of Date]]-3)),Table2[[Lookup]:[checkins]],4,FALSE),0)+Table2[[#This Row],[checkins-2]]</f>
        <v>2</v>
      </c>
      <c r="J337">
        <f>IFERROR(VLOOKUP(_xlfn.CONCAT(Table2[[#This Row],[LocationID]],"-",SUM(Table2[[#This Row],[Day of Date]]-4)),Table2[[Lookup]:[checkins]],4,FALSE),0)+Table2[[#This Row],[checkins-3]]</f>
        <v>2</v>
      </c>
      <c r="K337">
        <f>IFERROR(VLOOKUP(_xlfn.CONCAT(Table2[[#This Row],[LocationID]],"-",SUM(Table2[[#This Row],[Day of Date]]-5)),Table2[[Lookup]:[checkins]],4,FALSE),0)+Table2[[#This Row],[checkins-4]]</f>
        <v>2</v>
      </c>
      <c r="L337">
        <f>IFERROR(VLOOKUP(_xlfn.CONCAT(Table2[[#This Row],[LocationID]],"-",SUM(Table2[[#This Row],[Day of Date]]-6)),Table2[[Lookup]:[checkins]],4,FALSE),0)+Table2[[#This Row],[checkins-5]]</f>
        <v>2</v>
      </c>
      <c r="N337">
        <v>2</v>
      </c>
      <c r="O337">
        <v>1</v>
      </c>
    </row>
    <row r="338" spans="1:15" x14ac:dyDescent="0.25">
      <c r="A338" t="s">
        <v>544</v>
      </c>
      <c r="B338" t="s">
        <v>563</v>
      </c>
      <c r="C338" t="str">
        <f>_xlfn.CONCAT(Table2[[#This Row],[LocationID]],"-",Table2[[#This Row],[Day of Date]])</f>
        <v>30562-42865</v>
      </c>
      <c r="D338">
        <v>30562</v>
      </c>
      <c r="E338" s="1">
        <v>42865</v>
      </c>
      <c r="F338">
        <f ca="1">IFERROR(VLOOKUP(_xlfn.CONCAT(Table2[[#This Row],[LocationID]],"-",SUM(Table2[[#This Row],[Day of Date]]-1)),Table2[[Lookup]:[checkins]],4,FALSE),0)+Table2[[#This Row],[checkins]]</f>
        <v>0</v>
      </c>
      <c r="G338">
        <f ca="1">IFERROR(VLOOKUP(_xlfn.CONCAT(Table2[[#This Row],[LocationID]],"-",SUM(Table2[[#This Row],[Day of Date]]-1)),Table2[[Lookup]:[checkins]],4,FALSE),0)+Table2[[#This Row],[checkins]]</f>
        <v>0</v>
      </c>
      <c r="H338">
        <f ca="1">IFERROR(VLOOKUP(_xlfn.CONCAT(Table2[[#This Row],[LocationID]],"-",SUM(Table2[[#This Row],[Day of Date]]-2)),Table2[[Lookup]:[checkins]],4,FALSE),0)+Table2[[#This Row],[checkins-1]]</f>
        <v>0</v>
      </c>
      <c r="I338">
        <f ca="1">IFERROR(VLOOKUP(_xlfn.CONCAT(Table2[[#This Row],[LocationID]],"-",SUM(Table2[[#This Row],[Day of Date]]-3)),Table2[[Lookup]:[checkins]],4,FALSE),0)+Table2[[#This Row],[checkins-2]]</f>
        <v>0</v>
      </c>
      <c r="J338">
        <f ca="1">IFERROR(VLOOKUP(_xlfn.CONCAT(Table2[[#This Row],[LocationID]],"-",SUM(Table2[[#This Row],[Day of Date]]-4)),Table2[[Lookup]:[checkins]],4,FALSE),0)+Table2[[#This Row],[checkins-3]]</f>
        <v>0</v>
      </c>
      <c r="K338">
        <f ca="1">IFERROR(VLOOKUP(_xlfn.CONCAT(Table2[[#This Row],[LocationID]],"-",SUM(Table2[[#This Row],[Day of Date]]-5)),Table2[[Lookup]:[checkins]],4,FALSE),0)+Table2[[#This Row],[checkins-4]]</f>
        <v>1</v>
      </c>
      <c r="L338">
        <f ca="1">IFERROR(VLOOKUP(_xlfn.CONCAT(Table2[[#This Row],[LocationID]],"-",SUM(Table2[[#This Row],[Day of Date]]-6)),Table2[[Lookup]:[checkins]],4,FALSE),0)+Table2[[#This Row],[checkins-5]]</f>
        <v>2</v>
      </c>
      <c r="N338">
        <v>3</v>
      </c>
      <c r="O338">
        <v>1</v>
      </c>
    </row>
    <row r="339" spans="1:15" x14ac:dyDescent="0.25">
      <c r="A339" t="s">
        <v>544</v>
      </c>
      <c r="B339" t="s">
        <v>563</v>
      </c>
      <c r="C339" t="str">
        <f>_xlfn.CONCAT(Table2[[#This Row],[LocationID]],"-",Table2[[#This Row],[Day of Date]])</f>
        <v>30562-42867</v>
      </c>
      <c r="D339">
        <v>30562</v>
      </c>
      <c r="E339" s="1">
        <v>42867</v>
      </c>
      <c r="F339">
        <v>1</v>
      </c>
      <c r="G339">
        <f>IFERROR(VLOOKUP(_xlfn.CONCAT(Table2[[#This Row],[LocationID]],"-",SUM(Table2[[#This Row],[Day of Date]]-1)),Table2[[Lookup]:[checkins]],4,FALSE),0)+Table2[[#This Row],[checkins]]</f>
        <v>1</v>
      </c>
      <c r="H339">
        <f ca="1">IFERROR(VLOOKUP(_xlfn.CONCAT(Table2[[#This Row],[LocationID]],"-",SUM(Table2[[#This Row],[Day of Date]]-2)),Table2[[Lookup]:[checkins]],4,FALSE),0)+Table2[[#This Row],[checkins-1]]</f>
        <v>1</v>
      </c>
      <c r="I339">
        <f ca="1">IFERROR(VLOOKUP(_xlfn.CONCAT(Table2[[#This Row],[LocationID]],"-",SUM(Table2[[#This Row],[Day of Date]]-3)),Table2[[Lookup]:[checkins]],4,FALSE),0)+Table2[[#This Row],[checkins-2]]</f>
        <v>1</v>
      </c>
      <c r="J339">
        <f ca="1">IFERROR(VLOOKUP(_xlfn.CONCAT(Table2[[#This Row],[LocationID]],"-",SUM(Table2[[#This Row],[Day of Date]]-4)),Table2[[Lookup]:[checkins]],4,FALSE),0)+Table2[[#This Row],[checkins-3]]</f>
        <v>1</v>
      </c>
      <c r="K339">
        <f ca="1">IFERROR(VLOOKUP(_xlfn.CONCAT(Table2[[#This Row],[LocationID]],"-",SUM(Table2[[#This Row],[Day of Date]]-5)),Table2[[Lookup]:[checkins]],4,FALSE),0)+Table2[[#This Row],[checkins-4]]</f>
        <v>1</v>
      </c>
      <c r="L339">
        <f ca="1">IFERROR(VLOOKUP(_xlfn.CONCAT(Table2[[#This Row],[LocationID]],"-",SUM(Table2[[#This Row],[Day of Date]]-6)),Table2[[Lookup]:[checkins]],4,FALSE),0)+Table2[[#This Row],[checkins-5]]</f>
        <v>1</v>
      </c>
    </row>
    <row r="340" spans="1:15" x14ac:dyDescent="0.25">
      <c r="A340" t="s">
        <v>544</v>
      </c>
      <c r="B340" t="s">
        <v>563</v>
      </c>
      <c r="C340" t="str">
        <f>_xlfn.CONCAT(Table2[[#This Row],[LocationID]],"-",Table2[[#This Row],[Day of Date]])</f>
        <v>30562-42870</v>
      </c>
      <c r="D340">
        <v>30562</v>
      </c>
      <c r="E340" s="1">
        <v>42870</v>
      </c>
      <c r="F340">
        <f ca="1">IFERROR(VLOOKUP(_xlfn.CONCAT(Table2[[#This Row],[LocationID]],"-",SUM(Table2[[#This Row],[Day of Date]]-1)),Table2[[Lookup]:[checkins]],4,FALSE),0)+Table2[[#This Row],[checkins]]</f>
        <v>0</v>
      </c>
      <c r="G340">
        <f ca="1">IFERROR(VLOOKUP(_xlfn.CONCAT(Table2[[#This Row],[LocationID]],"-",SUM(Table2[[#This Row],[Day of Date]]-1)),Table2[[Lookup]:[checkins]],4,FALSE),0)+Table2[[#This Row],[checkins]]</f>
        <v>0</v>
      </c>
      <c r="H340">
        <f ca="1">IFERROR(VLOOKUP(_xlfn.CONCAT(Table2[[#This Row],[LocationID]],"-",SUM(Table2[[#This Row],[Day of Date]]-2)),Table2[[Lookup]:[checkins]],4,FALSE),0)+Table2[[#This Row],[checkins-1]]</f>
        <v>0</v>
      </c>
      <c r="I340">
        <f ca="1">IFERROR(VLOOKUP(_xlfn.CONCAT(Table2[[#This Row],[LocationID]],"-",SUM(Table2[[#This Row],[Day of Date]]-3)),Table2[[Lookup]:[checkins]],4,FALSE),0)+Table2[[#This Row],[checkins-2]]</f>
        <v>1</v>
      </c>
      <c r="J340">
        <f ca="1">IFERROR(VLOOKUP(_xlfn.CONCAT(Table2[[#This Row],[LocationID]],"-",SUM(Table2[[#This Row],[Day of Date]]-4)),Table2[[Lookup]:[checkins]],4,FALSE),0)+Table2[[#This Row],[checkins-3]]</f>
        <v>1</v>
      </c>
      <c r="K340">
        <f ca="1">IFERROR(VLOOKUP(_xlfn.CONCAT(Table2[[#This Row],[LocationID]],"-",SUM(Table2[[#This Row],[Day of Date]]-5)),Table2[[Lookup]:[checkins]],4,FALSE),0)+Table2[[#This Row],[checkins-4]]</f>
        <v>1</v>
      </c>
      <c r="L340">
        <f ca="1">IFERROR(VLOOKUP(_xlfn.CONCAT(Table2[[#This Row],[LocationID]],"-",SUM(Table2[[#This Row],[Day of Date]]-6)),Table2[[Lookup]:[checkins]],4,FALSE),0)+Table2[[#This Row],[checkins-5]]</f>
        <v>1</v>
      </c>
      <c r="O340">
        <v>1</v>
      </c>
    </row>
    <row r="341" spans="1:15" x14ac:dyDescent="0.25">
      <c r="A341" t="s">
        <v>544</v>
      </c>
      <c r="B341" t="s">
        <v>563</v>
      </c>
      <c r="C341" t="str">
        <f>_xlfn.CONCAT(Table2[[#This Row],[LocationID]],"-",Table2[[#This Row],[Day of Date]])</f>
        <v>30562-42882</v>
      </c>
      <c r="D341">
        <v>30562</v>
      </c>
      <c r="E341" s="1">
        <v>42882</v>
      </c>
      <c r="F341">
        <v>1</v>
      </c>
      <c r="G341">
        <f>IFERROR(VLOOKUP(_xlfn.CONCAT(Table2[[#This Row],[LocationID]],"-",SUM(Table2[[#This Row],[Day of Date]]-1)),Table2[[Lookup]:[checkins]],4,FALSE),0)+Table2[[#This Row],[checkins]]</f>
        <v>1</v>
      </c>
      <c r="H341">
        <f>IFERROR(VLOOKUP(_xlfn.CONCAT(Table2[[#This Row],[LocationID]],"-",SUM(Table2[[#This Row],[Day of Date]]-2)),Table2[[Lookup]:[checkins]],4,FALSE),0)+Table2[[#This Row],[checkins-1]]</f>
        <v>1</v>
      </c>
      <c r="I341">
        <f>IFERROR(VLOOKUP(_xlfn.CONCAT(Table2[[#This Row],[LocationID]],"-",SUM(Table2[[#This Row],[Day of Date]]-3)),Table2[[Lookup]:[checkins]],4,FALSE),0)+Table2[[#This Row],[checkins-2]]</f>
        <v>1</v>
      </c>
      <c r="J341">
        <f>IFERROR(VLOOKUP(_xlfn.CONCAT(Table2[[#This Row],[LocationID]],"-",SUM(Table2[[#This Row],[Day of Date]]-4)),Table2[[Lookup]:[checkins]],4,FALSE),0)+Table2[[#This Row],[checkins-3]]</f>
        <v>1</v>
      </c>
      <c r="K341">
        <f>IFERROR(VLOOKUP(_xlfn.CONCAT(Table2[[#This Row],[LocationID]],"-",SUM(Table2[[#This Row],[Day of Date]]-5)),Table2[[Lookup]:[checkins]],4,FALSE),0)+Table2[[#This Row],[checkins-4]]</f>
        <v>1</v>
      </c>
      <c r="L341">
        <f>IFERROR(VLOOKUP(_xlfn.CONCAT(Table2[[#This Row],[LocationID]],"-",SUM(Table2[[#This Row],[Day of Date]]-6)),Table2[[Lookup]:[checkins]],4,FALSE),0)+Table2[[#This Row],[checkins-5]]</f>
        <v>1</v>
      </c>
    </row>
    <row r="342" spans="1:15" x14ac:dyDescent="0.25">
      <c r="A342" t="s">
        <v>544</v>
      </c>
      <c r="B342" t="s">
        <v>563</v>
      </c>
      <c r="C342" t="str">
        <f>_xlfn.CONCAT(Table2[[#This Row],[LocationID]],"-",Table2[[#This Row],[Day of Date]])</f>
        <v>30562-42883</v>
      </c>
      <c r="D342">
        <v>30562</v>
      </c>
      <c r="E342" s="1">
        <v>42883</v>
      </c>
      <c r="F342">
        <f ca="1">IFERROR(VLOOKUP(_xlfn.CONCAT(Table2[[#This Row],[LocationID]],"-",SUM(Table2[[#This Row],[Day of Date]]-1)),Table2[[Lookup]:[checkins]],4,FALSE),0)+Table2[[#This Row],[checkins]]</f>
        <v>0</v>
      </c>
      <c r="G342">
        <f ca="1">IFERROR(VLOOKUP(_xlfn.CONCAT(Table2[[#This Row],[LocationID]],"-",SUM(Table2[[#This Row],[Day of Date]]-1)),Table2[[Lookup]:[checkins]],4,FALSE),0)+Table2[[#This Row],[checkins]]</f>
        <v>1</v>
      </c>
      <c r="H342">
        <f ca="1">IFERROR(VLOOKUP(_xlfn.CONCAT(Table2[[#This Row],[LocationID]],"-",SUM(Table2[[#This Row],[Day of Date]]-2)),Table2[[Lookup]:[checkins]],4,FALSE),0)+Table2[[#This Row],[checkins-1]]</f>
        <v>1</v>
      </c>
      <c r="I342">
        <f ca="1">IFERROR(VLOOKUP(_xlfn.CONCAT(Table2[[#This Row],[LocationID]],"-",SUM(Table2[[#This Row],[Day of Date]]-3)),Table2[[Lookup]:[checkins]],4,FALSE),0)+Table2[[#This Row],[checkins-2]]</f>
        <v>1</v>
      </c>
      <c r="J342">
        <f ca="1">IFERROR(VLOOKUP(_xlfn.CONCAT(Table2[[#This Row],[LocationID]],"-",SUM(Table2[[#This Row],[Day of Date]]-4)),Table2[[Lookup]:[checkins]],4,FALSE),0)+Table2[[#This Row],[checkins-3]]</f>
        <v>1</v>
      </c>
      <c r="K342">
        <f ca="1">IFERROR(VLOOKUP(_xlfn.CONCAT(Table2[[#This Row],[LocationID]],"-",SUM(Table2[[#This Row],[Day of Date]]-5)),Table2[[Lookup]:[checkins]],4,FALSE),0)+Table2[[#This Row],[checkins-4]]</f>
        <v>1</v>
      </c>
      <c r="L342">
        <f ca="1">IFERROR(VLOOKUP(_xlfn.CONCAT(Table2[[#This Row],[LocationID]],"-",SUM(Table2[[#This Row],[Day of Date]]-6)),Table2[[Lookup]:[checkins]],4,FALSE),0)+Table2[[#This Row],[checkins-5]]</f>
        <v>1</v>
      </c>
      <c r="O342">
        <v>1</v>
      </c>
    </row>
    <row r="343" spans="1:15" x14ac:dyDescent="0.25">
      <c r="A343" t="s">
        <v>544</v>
      </c>
      <c r="B343" t="s">
        <v>563</v>
      </c>
      <c r="C343" t="str">
        <f>_xlfn.CONCAT(Table2[[#This Row],[LocationID]],"-",Table2[[#This Row],[Day of Date]])</f>
        <v>30562-43227</v>
      </c>
      <c r="D343">
        <v>30562</v>
      </c>
      <c r="E343" s="1">
        <v>43227</v>
      </c>
      <c r="F343">
        <v>1</v>
      </c>
      <c r="G343">
        <f>IFERROR(VLOOKUP(_xlfn.CONCAT(Table2[[#This Row],[LocationID]],"-",SUM(Table2[[#This Row],[Day of Date]]-1)),Table2[[Lookup]:[checkins]],4,FALSE),0)+Table2[[#This Row],[checkins]]</f>
        <v>1</v>
      </c>
      <c r="H343">
        <f>IFERROR(VLOOKUP(_xlfn.CONCAT(Table2[[#This Row],[LocationID]],"-",SUM(Table2[[#This Row],[Day of Date]]-2)),Table2[[Lookup]:[checkins]],4,FALSE),0)+Table2[[#This Row],[checkins-1]]</f>
        <v>1</v>
      </c>
      <c r="I343">
        <f>IFERROR(VLOOKUP(_xlfn.CONCAT(Table2[[#This Row],[LocationID]],"-",SUM(Table2[[#This Row],[Day of Date]]-3)),Table2[[Lookup]:[checkins]],4,FALSE),0)+Table2[[#This Row],[checkins-2]]</f>
        <v>1</v>
      </c>
      <c r="J343">
        <f>IFERROR(VLOOKUP(_xlfn.CONCAT(Table2[[#This Row],[LocationID]],"-",SUM(Table2[[#This Row],[Day of Date]]-4)),Table2[[Lookup]:[checkins]],4,FALSE),0)+Table2[[#This Row],[checkins-3]]</f>
        <v>1</v>
      </c>
      <c r="K343">
        <f>IFERROR(VLOOKUP(_xlfn.CONCAT(Table2[[#This Row],[LocationID]],"-",SUM(Table2[[#This Row],[Day of Date]]-5)),Table2[[Lookup]:[checkins]],4,FALSE),0)+Table2[[#This Row],[checkins-4]]</f>
        <v>1</v>
      </c>
      <c r="L343">
        <f>IFERROR(VLOOKUP(_xlfn.CONCAT(Table2[[#This Row],[LocationID]],"-",SUM(Table2[[#This Row],[Day of Date]]-6)),Table2[[Lookup]:[checkins]],4,FALSE),0)+Table2[[#This Row],[checkins-5]]</f>
        <v>1</v>
      </c>
      <c r="N343">
        <v>6</v>
      </c>
      <c r="O343">
        <v>1</v>
      </c>
    </row>
    <row r="344" spans="1:15" x14ac:dyDescent="0.25">
      <c r="A344" t="s">
        <v>544</v>
      </c>
      <c r="B344" t="s">
        <v>563</v>
      </c>
      <c r="C344" t="str">
        <f>_xlfn.CONCAT(Table2[[#This Row],[LocationID]],"-",Table2[[#This Row],[Day of Date]])</f>
        <v>30562-43246</v>
      </c>
      <c r="D344">
        <v>30562</v>
      </c>
      <c r="E344" s="1">
        <v>43246</v>
      </c>
      <c r="F344">
        <v>1</v>
      </c>
      <c r="G344">
        <f>IFERROR(VLOOKUP(_xlfn.CONCAT(Table2[[#This Row],[LocationID]],"-",SUM(Table2[[#This Row],[Day of Date]]-1)),Table2[[Lookup]:[checkins]],4,FALSE),0)+Table2[[#This Row],[checkins]]</f>
        <v>1</v>
      </c>
      <c r="H344">
        <f>IFERROR(VLOOKUP(_xlfn.CONCAT(Table2[[#This Row],[LocationID]],"-",SUM(Table2[[#This Row],[Day of Date]]-2)),Table2[[Lookup]:[checkins]],4,FALSE),0)+Table2[[#This Row],[checkins-1]]</f>
        <v>1</v>
      </c>
      <c r="I344">
        <f>IFERROR(VLOOKUP(_xlfn.CONCAT(Table2[[#This Row],[LocationID]],"-",SUM(Table2[[#This Row],[Day of Date]]-3)),Table2[[Lookup]:[checkins]],4,FALSE),0)+Table2[[#This Row],[checkins-2]]</f>
        <v>1</v>
      </c>
      <c r="J344">
        <f>IFERROR(VLOOKUP(_xlfn.CONCAT(Table2[[#This Row],[LocationID]],"-",SUM(Table2[[#This Row],[Day of Date]]-4)),Table2[[Lookup]:[checkins]],4,FALSE),0)+Table2[[#This Row],[checkins-3]]</f>
        <v>1</v>
      </c>
      <c r="K344">
        <f>IFERROR(VLOOKUP(_xlfn.CONCAT(Table2[[#This Row],[LocationID]],"-",SUM(Table2[[#This Row],[Day of Date]]-5)),Table2[[Lookup]:[checkins]],4,FALSE),0)+Table2[[#This Row],[checkins-4]]</f>
        <v>1</v>
      </c>
      <c r="L344">
        <f>IFERROR(VLOOKUP(_xlfn.CONCAT(Table2[[#This Row],[LocationID]],"-",SUM(Table2[[#This Row],[Day of Date]]-6)),Table2[[Lookup]:[checkins]],4,FALSE),0)+Table2[[#This Row],[checkins-5]]</f>
        <v>1</v>
      </c>
      <c r="N344">
        <v>10</v>
      </c>
      <c r="O344">
        <v>1</v>
      </c>
    </row>
    <row r="345" spans="1:15" x14ac:dyDescent="0.25">
      <c r="A345" t="s">
        <v>544</v>
      </c>
      <c r="B345" t="s">
        <v>563</v>
      </c>
      <c r="C345" t="str">
        <f>_xlfn.CONCAT(Table2[[#This Row],[LocationID]],"-",Table2[[#This Row],[Day of Date]])</f>
        <v>30633-42856</v>
      </c>
      <c r="D345">
        <v>30633</v>
      </c>
      <c r="E345" s="1">
        <v>42856</v>
      </c>
      <c r="F345">
        <v>1</v>
      </c>
      <c r="G345">
        <f>IFERROR(VLOOKUP(_xlfn.CONCAT(Table2[[#This Row],[LocationID]],"-",SUM(Table2[[#This Row],[Day of Date]]-1)),Table2[[Lookup]:[checkins]],4,FALSE),0)+Table2[[#This Row],[checkins]]</f>
        <v>1</v>
      </c>
      <c r="H345">
        <f>IFERROR(VLOOKUP(_xlfn.CONCAT(Table2[[#This Row],[LocationID]],"-",SUM(Table2[[#This Row],[Day of Date]]-2)),Table2[[Lookup]:[checkins]],4,FALSE),0)+Table2[[#This Row],[checkins-1]]</f>
        <v>1</v>
      </c>
      <c r="I345">
        <f>IFERROR(VLOOKUP(_xlfn.CONCAT(Table2[[#This Row],[LocationID]],"-",SUM(Table2[[#This Row],[Day of Date]]-3)),Table2[[Lookup]:[checkins]],4,FALSE),0)+Table2[[#This Row],[checkins-2]]</f>
        <v>1</v>
      </c>
      <c r="J345">
        <f>IFERROR(VLOOKUP(_xlfn.CONCAT(Table2[[#This Row],[LocationID]],"-",SUM(Table2[[#This Row],[Day of Date]]-4)),Table2[[Lookup]:[checkins]],4,FALSE),0)+Table2[[#This Row],[checkins-3]]</f>
        <v>1</v>
      </c>
      <c r="K345">
        <f>IFERROR(VLOOKUP(_xlfn.CONCAT(Table2[[#This Row],[LocationID]],"-",SUM(Table2[[#This Row],[Day of Date]]-5)),Table2[[Lookup]:[checkins]],4,FALSE),0)+Table2[[#This Row],[checkins-4]]</f>
        <v>1</v>
      </c>
      <c r="L345">
        <f>IFERROR(VLOOKUP(_xlfn.CONCAT(Table2[[#This Row],[LocationID]],"-",SUM(Table2[[#This Row],[Day of Date]]-6)),Table2[[Lookup]:[checkins]],4,FALSE),0)+Table2[[#This Row],[checkins-5]]</f>
        <v>1</v>
      </c>
      <c r="N345">
        <v>2</v>
      </c>
      <c r="O345">
        <v>1</v>
      </c>
    </row>
    <row r="346" spans="1:15" x14ac:dyDescent="0.25">
      <c r="A346" t="s">
        <v>544</v>
      </c>
      <c r="B346" t="s">
        <v>563</v>
      </c>
      <c r="C346" t="str">
        <f>_xlfn.CONCAT(Table2[[#This Row],[LocationID]],"-",Table2[[#This Row],[Day of Date]])</f>
        <v>30633-42867</v>
      </c>
      <c r="D346">
        <v>30633</v>
      </c>
      <c r="E346" s="1">
        <v>42867</v>
      </c>
      <c r="F346">
        <v>1</v>
      </c>
      <c r="G346">
        <f>IFERROR(VLOOKUP(_xlfn.CONCAT(Table2[[#This Row],[LocationID]],"-",SUM(Table2[[#This Row],[Day of Date]]-1)),Table2[[Lookup]:[checkins]],4,FALSE),0)+Table2[[#This Row],[checkins]]</f>
        <v>1</v>
      </c>
      <c r="H346">
        <f>IFERROR(VLOOKUP(_xlfn.CONCAT(Table2[[#This Row],[LocationID]],"-",SUM(Table2[[#This Row],[Day of Date]]-2)),Table2[[Lookup]:[checkins]],4,FALSE),0)+Table2[[#This Row],[checkins-1]]</f>
        <v>1</v>
      </c>
      <c r="I346">
        <f>IFERROR(VLOOKUP(_xlfn.CONCAT(Table2[[#This Row],[LocationID]],"-",SUM(Table2[[#This Row],[Day of Date]]-3)),Table2[[Lookup]:[checkins]],4,FALSE),0)+Table2[[#This Row],[checkins-2]]</f>
        <v>1</v>
      </c>
      <c r="J346">
        <f>IFERROR(VLOOKUP(_xlfn.CONCAT(Table2[[#This Row],[LocationID]],"-",SUM(Table2[[#This Row],[Day of Date]]-4)),Table2[[Lookup]:[checkins]],4,FALSE),0)+Table2[[#This Row],[checkins-3]]</f>
        <v>1</v>
      </c>
      <c r="K346">
        <f>IFERROR(VLOOKUP(_xlfn.CONCAT(Table2[[#This Row],[LocationID]],"-",SUM(Table2[[#This Row],[Day of Date]]-5)),Table2[[Lookup]:[checkins]],4,FALSE),0)+Table2[[#This Row],[checkins-4]]</f>
        <v>1</v>
      </c>
      <c r="L346">
        <f>IFERROR(VLOOKUP(_xlfn.CONCAT(Table2[[#This Row],[LocationID]],"-",SUM(Table2[[#This Row],[Day of Date]]-6)),Table2[[Lookup]:[checkins]],4,FALSE),0)+Table2[[#This Row],[checkins-5]]</f>
        <v>1</v>
      </c>
      <c r="N346">
        <v>2</v>
      </c>
      <c r="O346">
        <v>1</v>
      </c>
    </row>
    <row r="347" spans="1:15" x14ac:dyDescent="0.25">
      <c r="A347" t="s">
        <v>544</v>
      </c>
      <c r="B347" t="s">
        <v>563</v>
      </c>
      <c r="C347" t="str">
        <f>_xlfn.CONCAT(Table2[[#This Row],[LocationID]],"-",Table2[[#This Row],[Day of Date]])</f>
        <v>30633-42873</v>
      </c>
      <c r="D347">
        <v>30633</v>
      </c>
      <c r="E347" s="1">
        <v>42873</v>
      </c>
      <c r="F347">
        <v>1</v>
      </c>
      <c r="G347">
        <f>IFERROR(VLOOKUP(_xlfn.CONCAT(Table2[[#This Row],[LocationID]],"-",SUM(Table2[[#This Row],[Day of Date]]-1)),Table2[[Lookup]:[checkins]],4,FALSE),0)+Table2[[#This Row],[checkins]]</f>
        <v>1</v>
      </c>
      <c r="H347">
        <f>IFERROR(VLOOKUP(_xlfn.CONCAT(Table2[[#This Row],[LocationID]],"-",SUM(Table2[[#This Row],[Day of Date]]-2)),Table2[[Lookup]:[checkins]],4,FALSE),0)+Table2[[#This Row],[checkins-1]]</f>
        <v>1</v>
      </c>
      <c r="I347">
        <f>IFERROR(VLOOKUP(_xlfn.CONCAT(Table2[[#This Row],[LocationID]],"-",SUM(Table2[[#This Row],[Day of Date]]-3)),Table2[[Lookup]:[checkins]],4,FALSE),0)+Table2[[#This Row],[checkins-2]]</f>
        <v>1</v>
      </c>
      <c r="J347">
        <f>IFERROR(VLOOKUP(_xlfn.CONCAT(Table2[[#This Row],[LocationID]],"-",SUM(Table2[[#This Row],[Day of Date]]-4)),Table2[[Lookup]:[checkins]],4,FALSE),0)+Table2[[#This Row],[checkins-3]]</f>
        <v>1</v>
      </c>
      <c r="K347">
        <f>IFERROR(VLOOKUP(_xlfn.CONCAT(Table2[[#This Row],[LocationID]],"-",SUM(Table2[[#This Row],[Day of Date]]-5)),Table2[[Lookup]:[checkins]],4,FALSE),0)+Table2[[#This Row],[checkins-4]]</f>
        <v>1</v>
      </c>
      <c r="L347">
        <f>IFERROR(VLOOKUP(_xlfn.CONCAT(Table2[[#This Row],[LocationID]],"-",SUM(Table2[[#This Row],[Day of Date]]-6)),Table2[[Lookup]:[checkins]],4,FALSE),0)+Table2[[#This Row],[checkins-5]]</f>
        <v>2</v>
      </c>
      <c r="N347">
        <v>2</v>
      </c>
      <c r="O347">
        <v>1</v>
      </c>
    </row>
    <row r="348" spans="1:15" x14ac:dyDescent="0.25">
      <c r="A348" t="s">
        <v>544</v>
      </c>
      <c r="B348" t="s">
        <v>563</v>
      </c>
      <c r="C348" t="str">
        <f>_xlfn.CONCAT(Table2[[#This Row],[LocationID]],"-",Table2[[#This Row],[Day of Date]])</f>
        <v>30633-42881</v>
      </c>
      <c r="D348">
        <v>30633</v>
      </c>
      <c r="E348" s="1">
        <v>42881</v>
      </c>
      <c r="F348">
        <v>1</v>
      </c>
      <c r="G348">
        <f>IFERROR(VLOOKUP(_xlfn.CONCAT(Table2[[#This Row],[LocationID]],"-",SUM(Table2[[#This Row],[Day of Date]]-1)),Table2[[Lookup]:[checkins]],4,FALSE),0)+Table2[[#This Row],[checkins]]</f>
        <v>1</v>
      </c>
      <c r="H348">
        <f>IFERROR(VLOOKUP(_xlfn.CONCAT(Table2[[#This Row],[LocationID]],"-",SUM(Table2[[#This Row],[Day of Date]]-2)),Table2[[Lookup]:[checkins]],4,FALSE),0)+Table2[[#This Row],[checkins-1]]</f>
        <v>1</v>
      </c>
      <c r="I348">
        <f>IFERROR(VLOOKUP(_xlfn.CONCAT(Table2[[#This Row],[LocationID]],"-",SUM(Table2[[#This Row],[Day of Date]]-3)),Table2[[Lookup]:[checkins]],4,FALSE),0)+Table2[[#This Row],[checkins-2]]</f>
        <v>1</v>
      </c>
      <c r="J348">
        <f>IFERROR(VLOOKUP(_xlfn.CONCAT(Table2[[#This Row],[LocationID]],"-",SUM(Table2[[#This Row],[Day of Date]]-4)),Table2[[Lookup]:[checkins]],4,FALSE),0)+Table2[[#This Row],[checkins-3]]</f>
        <v>1</v>
      </c>
      <c r="K348">
        <f>IFERROR(VLOOKUP(_xlfn.CONCAT(Table2[[#This Row],[LocationID]],"-",SUM(Table2[[#This Row],[Day of Date]]-5)),Table2[[Lookup]:[checkins]],4,FALSE),0)+Table2[[#This Row],[checkins-4]]</f>
        <v>1</v>
      </c>
      <c r="L348">
        <f>IFERROR(VLOOKUP(_xlfn.CONCAT(Table2[[#This Row],[LocationID]],"-",SUM(Table2[[#This Row],[Day of Date]]-6)),Table2[[Lookup]:[checkins]],4,FALSE),0)+Table2[[#This Row],[checkins-5]]</f>
        <v>1</v>
      </c>
      <c r="N348">
        <v>3</v>
      </c>
      <c r="O348">
        <v>1</v>
      </c>
    </row>
    <row r="349" spans="1:15" x14ac:dyDescent="0.25">
      <c r="A349" t="s">
        <v>544</v>
      </c>
      <c r="B349" t="s">
        <v>563</v>
      </c>
      <c r="C349" t="str">
        <f>_xlfn.CONCAT(Table2[[#This Row],[LocationID]],"-",Table2[[#This Row],[Day of Date]])</f>
        <v>30633-43227</v>
      </c>
      <c r="D349">
        <v>30633</v>
      </c>
      <c r="E349" s="1">
        <v>43227</v>
      </c>
      <c r="F349">
        <v>1</v>
      </c>
      <c r="G349">
        <f>IFERROR(VLOOKUP(_xlfn.CONCAT(Table2[[#This Row],[LocationID]],"-",SUM(Table2[[#This Row],[Day of Date]]-1)),Table2[[Lookup]:[checkins]],4,FALSE),0)+Table2[[#This Row],[checkins]]</f>
        <v>1</v>
      </c>
      <c r="H349">
        <f>IFERROR(VLOOKUP(_xlfn.CONCAT(Table2[[#This Row],[LocationID]],"-",SUM(Table2[[#This Row],[Day of Date]]-2)),Table2[[Lookup]:[checkins]],4,FALSE),0)+Table2[[#This Row],[checkins-1]]</f>
        <v>1</v>
      </c>
      <c r="I349">
        <f>IFERROR(VLOOKUP(_xlfn.CONCAT(Table2[[#This Row],[LocationID]],"-",SUM(Table2[[#This Row],[Day of Date]]-3)),Table2[[Lookup]:[checkins]],4,FALSE),0)+Table2[[#This Row],[checkins-2]]</f>
        <v>1</v>
      </c>
      <c r="J349">
        <f>IFERROR(VLOOKUP(_xlfn.CONCAT(Table2[[#This Row],[LocationID]],"-",SUM(Table2[[#This Row],[Day of Date]]-4)),Table2[[Lookup]:[checkins]],4,FALSE),0)+Table2[[#This Row],[checkins-3]]</f>
        <v>1</v>
      </c>
      <c r="K349">
        <f>IFERROR(VLOOKUP(_xlfn.CONCAT(Table2[[#This Row],[LocationID]],"-",SUM(Table2[[#This Row],[Day of Date]]-5)),Table2[[Lookup]:[checkins]],4,FALSE),0)+Table2[[#This Row],[checkins-4]]</f>
        <v>1</v>
      </c>
      <c r="L349">
        <f>IFERROR(VLOOKUP(_xlfn.CONCAT(Table2[[#This Row],[LocationID]],"-",SUM(Table2[[#This Row],[Day of Date]]-6)),Table2[[Lookup]:[checkins]],4,FALSE),0)+Table2[[#This Row],[checkins-5]]</f>
        <v>1</v>
      </c>
      <c r="N349">
        <v>7</v>
      </c>
      <c r="O349">
        <v>1</v>
      </c>
    </row>
    <row r="350" spans="1:15" x14ac:dyDescent="0.25">
      <c r="A350" t="s">
        <v>544</v>
      </c>
      <c r="B350" t="s">
        <v>563</v>
      </c>
      <c r="C350" t="str">
        <f>_xlfn.CONCAT(Table2[[#This Row],[LocationID]],"-",Table2[[#This Row],[Day of Date]])</f>
        <v>30633-43235</v>
      </c>
      <c r="D350">
        <v>30633</v>
      </c>
      <c r="E350" s="1">
        <v>43235</v>
      </c>
      <c r="F350">
        <v>1</v>
      </c>
      <c r="G350">
        <f>IFERROR(VLOOKUP(_xlfn.CONCAT(Table2[[#This Row],[LocationID]],"-",SUM(Table2[[#This Row],[Day of Date]]-1)),Table2[[Lookup]:[checkins]],4,FALSE),0)+Table2[[#This Row],[checkins]]</f>
        <v>1</v>
      </c>
      <c r="H350">
        <f>IFERROR(VLOOKUP(_xlfn.CONCAT(Table2[[#This Row],[LocationID]],"-",SUM(Table2[[#This Row],[Day of Date]]-2)),Table2[[Lookup]:[checkins]],4,FALSE),0)+Table2[[#This Row],[checkins-1]]</f>
        <v>1</v>
      </c>
      <c r="I350">
        <f>IFERROR(VLOOKUP(_xlfn.CONCAT(Table2[[#This Row],[LocationID]],"-",SUM(Table2[[#This Row],[Day of Date]]-3)),Table2[[Lookup]:[checkins]],4,FALSE),0)+Table2[[#This Row],[checkins-2]]</f>
        <v>1</v>
      </c>
      <c r="J350">
        <f>IFERROR(VLOOKUP(_xlfn.CONCAT(Table2[[#This Row],[LocationID]],"-",SUM(Table2[[#This Row],[Day of Date]]-4)),Table2[[Lookup]:[checkins]],4,FALSE),0)+Table2[[#This Row],[checkins-3]]</f>
        <v>1</v>
      </c>
      <c r="K350">
        <f>IFERROR(VLOOKUP(_xlfn.CONCAT(Table2[[#This Row],[LocationID]],"-",SUM(Table2[[#This Row],[Day of Date]]-5)),Table2[[Lookup]:[checkins]],4,FALSE),0)+Table2[[#This Row],[checkins-4]]</f>
        <v>1</v>
      </c>
      <c r="L350">
        <f>IFERROR(VLOOKUP(_xlfn.CONCAT(Table2[[#This Row],[LocationID]],"-",SUM(Table2[[#This Row],[Day of Date]]-6)),Table2[[Lookup]:[checkins]],4,FALSE),0)+Table2[[#This Row],[checkins-5]]</f>
        <v>1</v>
      </c>
      <c r="O350">
        <v>1</v>
      </c>
    </row>
    <row r="351" spans="1:15" x14ac:dyDescent="0.25">
      <c r="A351" t="s">
        <v>544</v>
      </c>
      <c r="B351" t="s">
        <v>563</v>
      </c>
      <c r="C351" t="str">
        <f>_xlfn.CONCAT(Table2[[#This Row],[LocationID]],"-",Table2[[#This Row],[Day of Date]])</f>
        <v>30633-43244</v>
      </c>
      <c r="D351">
        <v>30633</v>
      </c>
      <c r="E351" s="1">
        <v>43244</v>
      </c>
      <c r="F351">
        <v>1</v>
      </c>
      <c r="G351">
        <f>IFERROR(VLOOKUP(_xlfn.CONCAT(Table2[[#This Row],[LocationID]],"-",SUM(Table2[[#This Row],[Day of Date]]-1)),Table2[[Lookup]:[checkins]],4,FALSE),0)+Table2[[#This Row],[checkins]]</f>
        <v>1</v>
      </c>
      <c r="H351">
        <f>IFERROR(VLOOKUP(_xlfn.CONCAT(Table2[[#This Row],[LocationID]],"-",SUM(Table2[[#This Row],[Day of Date]]-2)),Table2[[Lookup]:[checkins]],4,FALSE),0)+Table2[[#This Row],[checkins-1]]</f>
        <v>1</v>
      </c>
      <c r="I351">
        <f>IFERROR(VLOOKUP(_xlfn.CONCAT(Table2[[#This Row],[LocationID]],"-",SUM(Table2[[#This Row],[Day of Date]]-3)),Table2[[Lookup]:[checkins]],4,FALSE),0)+Table2[[#This Row],[checkins-2]]</f>
        <v>1</v>
      </c>
      <c r="J351">
        <f>IFERROR(VLOOKUP(_xlfn.CONCAT(Table2[[#This Row],[LocationID]],"-",SUM(Table2[[#This Row],[Day of Date]]-4)),Table2[[Lookup]:[checkins]],4,FALSE),0)+Table2[[#This Row],[checkins-3]]</f>
        <v>1</v>
      </c>
      <c r="K351">
        <f>IFERROR(VLOOKUP(_xlfn.CONCAT(Table2[[#This Row],[LocationID]],"-",SUM(Table2[[#This Row],[Day of Date]]-5)),Table2[[Lookup]:[checkins]],4,FALSE),0)+Table2[[#This Row],[checkins-4]]</f>
        <v>1</v>
      </c>
      <c r="L351">
        <f>IFERROR(VLOOKUP(_xlfn.CONCAT(Table2[[#This Row],[LocationID]],"-",SUM(Table2[[#This Row],[Day of Date]]-6)),Table2[[Lookup]:[checkins]],4,FALSE),0)+Table2[[#This Row],[checkins-5]]</f>
        <v>1</v>
      </c>
      <c r="O351">
        <v>1</v>
      </c>
    </row>
    <row r="352" spans="1:15" x14ac:dyDescent="0.25">
      <c r="A352" t="s">
        <v>544</v>
      </c>
      <c r="B352" t="s">
        <v>563</v>
      </c>
      <c r="C352" t="str">
        <f>_xlfn.CONCAT(Table2[[#This Row],[LocationID]],"-",Table2[[#This Row],[Day of Date]])</f>
        <v>30633-43246</v>
      </c>
      <c r="D352">
        <v>30633</v>
      </c>
      <c r="E352" s="1">
        <v>43246</v>
      </c>
      <c r="F352">
        <v>1</v>
      </c>
      <c r="G352">
        <f>IFERROR(VLOOKUP(_xlfn.CONCAT(Table2[[#This Row],[LocationID]],"-",SUM(Table2[[#This Row],[Day of Date]]-1)),Table2[[Lookup]:[checkins]],4,FALSE),0)+Table2[[#This Row],[checkins]]</f>
        <v>1</v>
      </c>
      <c r="H352">
        <f>IFERROR(VLOOKUP(_xlfn.CONCAT(Table2[[#This Row],[LocationID]],"-",SUM(Table2[[#This Row],[Day of Date]]-2)),Table2[[Lookup]:[checkins]],4,FALSE),0)+Table2[[#This Row],[checkins-1]]</f>
        <v>2</v>
      </c>
      <c r="I352">
        <f>IFERROR(VLOOKUP(_xlfn.CONCAT(Table2[[#This Row],[LocationID]],"-",SUM(Table2[[#This Row],[Day of Date]]-3)),Table2[[Lookup]:[checkins]],4,FALSE),0)+Table2[[#This Row],[checkins-2]]</f>
        <v>2</v>
      </c>
      <c r="J352">
        <f>IFERROR(VLOOKUP(_xlfn.CONCAT(Table2[[#This Row],[LocationID]],"-",SUM(Table2[[#This Row],[Day of Date]]-4)),Table2[[Lookup]:[checkins]],4,FALSE),0)+Table2[[#This Row],[checkins-3]]</f>
        <v>2</v>
      </c>
      <c r="K352">
        <f>IFERROR(VLOOKUP(_xlfn.CONCAT(Table2[[#This Row],[LocationID]],"-",SUM(Table2[[#This Row],[Day of Date]]-5)),Table2[[Lookup]:[checkins]],4,FALSE),0)+Table2[[#This Row],[checkins-4]]</f>
        <v>2</v>
      </c>
      <c r="L352">
        <f>IFERROR(VLOOKUP(_xlfn.CONCAT(Table2[[#This Row],[LocationID]],"-",SUM(Table2[[#This Row],[Day of Date]]-6)),Table2[[Lookup]:[checkins]],4,FALSE),0)+Table2[[#This Row],[checkins-5]]</f>
        <v>2</v>
      </c>
      <c r="O352">
        <v>1</v>
      </c>
    </row>
    <row r="353" spans="1:15" x14ac:dyDescent="0.25">
      <c r="A353" t="s">
        <v>544</v>
      </c>
      <c r="B353" t="s">
        <v>563</v>
      </c>
      <c r="C353" t="str">
        <f>_xlfn.CONCAT(Table2[[#This Row],[LocationID]],"-",Table2[[#This Row],[Day of Date]])</f>
        <v>30637-42858</v>
      </c>
      <c r="D353">
        <v>30637</v>
      </c>
      <c r="E353" s="1">
        <v>42858</v>
      </c>
      <c r="F353">
        <f ca="1">IFERROR(VLOOKUP(_xlfn.CONCAT(Table2[[#This Row],[LocationID]],"-",SUM(Table2[[#This Row],[Day of Date]]-1)),Table2[[Lookup]:[checkins]],4,FALSE),0)+Table2[[#This Row],[checkins]]</f>
        <v>0</v>
      </c>
      <c r="G353">
        <f ca="1">IFERROR(VLOOKUP(_xlfn.CONCAT(Table2[[#This Row],[LocationID]],"-",SUM(Table2[[#This Row],[Day of Date]]-1)),Table2[[Lookup]:[checkins]],4,FALSE),0)+Table2[[#This Row],[checkins]]</f>
        <v>0</v>
      </c>
      <c r="H353">
        <f ca="1">IFERROR(VLOOKUP(_xlfn.CONCAT(Table2[[#This Row],[LocationID]],"-",SUM(Table2[[#This Row],[Day of Date]]-2)),Table2[[Lookup]:[checkins]],4,FALSE),0)+Table2[[#This Row],[checkins-1]]</f>
        <v>0</v>
      </c>
      <c r="I353">
        <f ca="1">IFERROR(VLOOKUP(_xlfn.CONCAT(Table2[[#This Row],[LocationID]],"-",SUM(Table2[[#This Row],[Day of Date]]-3)),Table2[[Lookup]:[checkins]],4,FALSE),0)+Table2[[#This Row],[checkins-2]]</f>
        <v>0</v>
      </c>
      <c r="J353">
        <f ca="1">IFERROR(VLOOKUP(_xlfn.CONCAT(Table2[[#This Row],[LocationID]],"-",SUM(Table2[[#This Row],[Day of Date]]-4)),Table2[[Lookup]:[checkins]],4,FALSE),0)+Table2[[#This Row],[checkins-3]]</f>
        <v>0</v>
      </c>
      <c r="K353">
        <f ca="1">IFERROR(VLOOKUP(_xlfn.CONCAT(Table2[[#This Row],[LocationID]],"-",SUM(Table2[[#This Row],[Day of Date]]-5)),Table2[[Lookup]:[checkins]],4,FALSE),0)+Table2[[#This Row],[checkins-4]]</f>
        <v>0</v>
      </c>
      <c r="L353">
        <f ca="1">IFERROR(VLOOKUP(_xlfn.CONCAT(Table2[[#This Row],[LocationID]],"-",SUM(Table2[[#This Row],[Day of Date]]-6)),Table2[[Lookup]:[checkins]],4,FALSE),0)+Table2[[#This Row],[checkins-5]]</f>
        <v>0</v>
      </c>
      <c r="O353">
        <v>1</v>
      </c>
    </row>
    <row r="354" spans="1:15" x14ac:dyDescent="0.25">
      <c r="A354" t="s">
        <v>544</v>
      </c>
      <c r="B354" t="s">
        <v>563</v>
      </c>
      <c r="C354" t="str">
        <f>_xlfn.CONCAT(Table2[[#This Row],[LocationID]],"-",Table2[[#This Row],[Day of Date]])</f>
        <v>30637-42861</v>
      </c>
      <c r="D354">
        <v>30637</v>
      </c>
      <c r="E354" s="1">
        <v>42861</v>
      </c>
      <c r="F354">
        <v>1</v>
      </c>
      <c r="G354">
        <f>IFERROR(VLOOKUP(_xlfn.CONCAT(Table2[[#This Row],[LocationID]],"-",SUM(Table2[[#This Row],[Day of Date]]-1)),Table2[[Lookup]:[checkins]],4,FALSE),0)+Table2[[#This Row],[checkins]]</f>
        <v>1</v>
      </c>
      <c r="H354">
        <f>IFERROR(VLOOKUP(_xlfn.CONCAT(Table2[[#This Row],[LocationID]],"-",SUM(Table2[[#This Row],[Day of Date]]-2)),Table2[[Lookup]:[checkins]],4,FALSE),0)+Table2[[#This Row],[checkins-1]]</f>
        <v>1</v>
      </c>
      <c r="I354">
        <f ca="1">IFERROR(VLOOKUP(_xlfn.CONCAT(Table2[[#This Row],[LocationID]],"-",SUM(Table2[[#This Row],[Day of Date]]-3)),Table2[[Lookup]:[checkins]],4,FALSE),0)+Table2[[#This Row],[checkins-2]]</f>
        <v>1</v>
      </c>
      <c r="J354">
        <f ca="1">IFERROR(VLOOKUP(_xlfn.CONCAT(Table2[[#This Row],[LocationID]],"-",SUM(Table2[[#This Row],[Day of Date]]-4)),Table2[[Lookup]:[checkins]],4,FALSE),0)+Table2[[#This Row],[checkins-3]]</f>
        <v>1</v>
      </c>
      <c r="K354">
        <f ca="1">IFERROR(VLOOKUP(_xlfn.CONCAT(Table2[[#This Row],[LocationID]],"-",SUM(Table2[[#This Row],[Day of Date]]-5)),Table2[[Lookup]:[checkins]],4,FALSE),0)+Table2[[#This Row],[checkins-4]]</f>
        <v>1</v>
      </c>
      <c r="L354">
        <f ca="1">IFERROR(VLOOKUP(_xlfn.CONCAT(Table2[[#This Row],[LocationID]],"-",SUM(Table2[[#This Row],[Day of Date]]-6)),Table2[[Lookup]:[checkins]],4,FALSE),0)+Table2[[#This Row],[checkins-5]]</f>
        <v>1</v>
      </c>
      <c r="N354">
        <v>3</v>
      </c>
      <c r="O354">
        <v>1</v>
      </c>
    </row>
    <row r="355" spans="1:15" x14ac:dyDescent="0.25">
      <c r="A355" t="s">
        <v>544</v>
      </c>
      <c r="B355" t="s">
        <v>563</v>
      </c>
      <c r="C355" t="str">
        <f>_xlfn.CONCAT(Table2[[#This Row],[LocationID]],"-",Table2[[#This Row],[Day of Date]])</f>
        <v>30637-42878</v>
      </c>
      <c r="D355">
        <v>30637</v>
      </c>
      <c r="E355" s="1">
        <v>42878</v>
      </c>
      <c r="F355">
        <v>1</v>
      </c>
      <c r="G355">
        <f>IFERROR(VLOOKUP(_xlfn.CONCAT(Table2[[#This Row],[LocationID]],"-",SUM(Table2[[#This Row],[Day of Date]]-1)),Table2[[Lookup]:[checkins]],4,FALSE),0)+Table2[[#This Row],[checkins]]</f>
        <v>1</v>
      </c>
      <c r="H355">
        <f>IFERROR(VLOOKUP(_xlfn.CONCAT(Table2[[#This Row],[LocationID]],"-",SUM(Table2[[#This Row],[Day of Date]]-2)),Table2[[Lookup]:[checkins]],4,FALSE),0)+Table2[[#This Row],[checkins-1]]</f>
        <v>1</v>
      </c>
      <c r="I355">
        <f>IFERROR(VLOOKUP(_xlfn.CONCAT(Table2[[#This Row],[LocationID]],"-",SUM(Table2[[#This Row],[Day of Date]]-3)),Table2[[Lookup]:[checkins]],4,FALSE),0)+Table2[[#This Row],[checkins-2]]</f>
        <v>1</v>
      </c>
      <c r="J355">
        <f>IFERROR(VLOOKUP(_xlfn.CONCAT(Table2[[#This Row],[LocationID]],"-",SUM(Table2[[#This Row],[Day of Date]]-4)),Table2[[Lookup]:[checkins]],4,FALSE),0)+Table2[[#This Row],[checkins-3]]</f>
        <v>1</v>
      </c>
      <c r="K355">
        <f>IFERROR(VLOOKUP(_xlfn.CONCAT(Table2[[#This Row],[LocationID]],"-",SUM(Table2[[#This Row],[Day of Date]]-5)),Table2[[Lookup]:[checkins]],4,FALSE),0)+Table2[[#This Row],[checkins-4]]</f>
        <v>1</v>
      </c>
      <c r="L355">
        <f>IFERROR(VLOOKUP(_xlfn.CONCAT(Table2[[#This Row],[LocationID]],"-",SUM(Table2[[#This Row],[Day of Date]]-6)),Table2[[Lookup]:[checkins]],4,FALSE),0)+Table2[[#This Row],[checkins-5]]</f>
        <v>1</v>
      </c>
      <c r="N355">
        <v>3</v>
      </c>
      <c r="O355">
        <v>1</v>
      </c>
    </row>
    <row r="356" spans="1:15" x14ac:dyDescent="0.25">
      <c r="A356" t="s">
        <v>544</v>
      </c>
      <c r="B356" t="s">
        <v>563</v>
      </c>
      <c r="C356" t="str">
        <f>_xlfn.CONCAT(Table2[[#This Row],[LocationID]],"-",Table2[[#This Row],[Day of Date]])</f>
        <v>30637-43223</v>
      </c>
      <c r="D356">
        <v>30637</v>
      </c>
      <c r="E356" s="1">
        <v>43223</v>
      </c>
      <c r="F356">
        <v>1</v>
      </c>
      <c r="G356">
        <f>IFERROR(VLOOKUP(_xlfn.CONCAT(Table2[[#This Row],[LocationID]],"-",SUM(Table2[[#This Row],[Day of Date]]-1)),Table2[[Lookup]:[checkins]],4,FALSE),0)+Table2[[#This Row],[checkins]]</f>
        <v>1</v>
      </c>
      <c r="H356">
        <f>IFERROR(VLOOKUP(_xlfn.CONCAT(Table2[[#This Row],[LocationID]],"-",SUM(Table2[[#This Row],[Day of Date]]-2)),Table2[[Lookup]:[checkins]],4,FALSE),0)+Table2[[#This Row],[checkins-1]]</f>
        <v>1</v>
      </c>
      <c r="I356">
        <f>IFERROR(VLOOKUP(_xlfn.CONCAT(Table2[[#This Row],[LocationID]],"-",SUM(Table2[[#This Row],[Day of Date]]-3)),Table2[[Lookup]:[checkins]],4,FALSE),0)+Table2[[#This Row],[checkins-2]]</f>
        <v>1</v>
      </c>
      <c r="J356">
        <f>IFERROR(VLOOKUP(_xlfn.CONCAT(Table2[[#This Row],[LocationID]],"-",SUM(Table2[[#This Row],[Day of Date]]-4)),Table2[[Lookup]:[checkins]],4,FALSE),0)+Table2[[#This Row],[checkins-3]]</f>
        <v>1</v>
      </c>
      <c r="K356">
        <f>IFERROR(VLOOKUP(_xlfn.CONCAT(Table2[[#This Row],[LocationID]],"-",SUM(Table2[[#This Row],[Day of Date]]-5)),Table2[[Lookup]:[checkins]],4,FALSE),0)+Table2[[#This Row],[checkins-4]]</f>
        <v>1</v>
      </c>
      <c r="L356">
        <f>IFERROR(VLOOKUP(_xlfn.CONCAT(Table2[[#This Row],[LocationID]],"-",SUM(Table2[[#This Row],[Day of Date]]-6)),Table2[[Lookup]:[checkins]],4,FALSE),0)+Table2[[#This Row],[checkins-5]]</f>
        <v>1</v>
      </c>
      <c r="N356">
        <v>5</v>
      </c>
      <c r="O356">
        <v>1</v>
      </c>
    </row>
    <row r="357" spans="1:15" x14ac:dyDescent="0.25">
      <c r="A357" t="s">
        <v>544</v>
      </c>
      <c r="B357" t="s">
        <v>563</v>
      </c>
      <c r="C357" t="str">
        <f>_xlfn.CONCAT(Table2[[#This Row],[LocationID]],"-",Table2[[#This Row],[Day of Date]])</f>
        <v>30637-43244</v>
      </c>
      <c r="D357">
        <v>30637</v>
      </c>
      <c r="E357" s="1">
        <v>43244</v>
      </c>
      <c r="F357">
        <v>1</v>
      </c>
      <c r="G357">
        <f>IFERROR(VLOOKUP(_xlfn.CONCAT(Table2[[#This Row],[LocationID]],"-",SUM(Table2[[#This Row],[Day of Date]]-1)),Table2[[Lookup]:[checkins]],4,FALSE),0)+Table2[[#This Row],[checkins]]</f>
        <v>1</v>
      </c>
      <c r="H357">
        <f>IFERROR(VLOOKUP(_xlfn.CONCAT(Table2[[#This Row],[LocationID]],"-",SUM(Table2[[#This Row],[Day of Date]]-2)),Table2[[Lookup]:[checkins]],4,FALSE),0)+Table2[[#This Row],[checkins-1]]</f>
        <v>1</v>
      </c>
      <c r="I357">
        <f>IFERROR(VLOOKUP(_xlfn.CONCAT(Table2[[#This Row],[LocationID]],"-",SUM(Table2[[#This Row],[Day of Date]]-3)),Table2[[Lookup]:[checkins]],4,FALSE),0)+Table2[[#This Row],[checkins-2]]</f>
        <v>1</v>
      </c>
      <c r="J357">
        <f>IFERROR(VLOOKUP(_xlfn.CONCAT(Table2[[#This Row],[LocationID]],"-",SUM(Table2[[#This Row],[Day of Date]]-4)),Table2[[Lookup]:[checkins]],4,FALSE),0)+Table2[[#This Row],[checkins-3]]</f>
        <v>1</v>
      </c>
      <c r="K357">
        <f>IFERROR(VLOOKUP(_xlfn.CONCAT(Table2[[#This Row],[LocationID]],"-",SUM(Table2[[#This Row],[Day of Date]]-5)),Table2[[Lookup]:[checkins]],4,FALSE),0)+Table2[[#This Row],[checkins-4]]</f>
        <v>1</v>
      </c>
      <c r="L357">
        <f>IFERROR(VLOOKUP(_xlfn.CONCAT(Table2[[#This Row],[LocationID]],"-",SUM(Table2[[#This Row],[Day of Date]]-6)),Table2[[Lookup]:[checkins]],4,FALSE),0)+Table2[[#This Row],[checkins-5]]</f>
        <v>1</v>
      </c>
      <c r="O357">
        <v>1</v>
      </c>
    </row>
    <row r="358" spans="1:15" x14ac:dyDescent="0.25">
      <c r="A358" t="s">
        <v>544</v>
      </c>
      <c r="B358" t="s">
        <v>563</v>
      </c>
      <c r="C358" t="str">
        <f>_xlfn.CONCAT(Table2[[#This Row],[LocationID]],"-",Table2[[#This Row],[Day of Date]])</f>
        <v>30705-42858</v>
      </c>
      <c r="D358">
        <v>30705</v>
      </c>
      <c r="E358" s="1">
        <v>42858</v>
      </c>
      <c r="F358">
        <v>1</v>
      </c>
      <c r="G358">
        <f>IFERROR(VLOOKUP(_xlfn.CONCAT(Table2[[#This Row],[LocationID]],"-",SUM(Table2[[#This Row],[Day of Date]]-1)),Table2[[Lookup]:[checkins]],4,FALSE),0)+Table2[[#This Row],[checkins]]</f>
        <v>1</v>
      </c>
      <c r="H358">
        <f>IFERROR(VLOOKUP(_xlfn.CONCAT(Table2[[#This Row],[LocationID]],"-",SUM(Table2[[#This Row],[Day of Date]]-2)),Table2[[Lookup]:[checkins]],4,FALSE),0)+Table2[[#This Row],[checkins-1]]</f>
        <v>1</v>
      </c>
      <c r="I358">
        <f>IFERROR(VLOOKUP(_xlfn.CONCAT(Table2[[#This Row],[LocationID]],"-",SUM(Table2[[#This Row],[Day of Date]]-3)),Table2[[Lookup]:[checkins]],4,FALSE),0)+Table2[[#This Row],[checkins-2]]</f>
        <v>1</v>
      </c>
      <c r="J358">
        <f>IFERROR(VLOOKUP(_xlfn.CONCAT(Table2[[#This Row],[LocationID]],"-",SUM(Table2[[#This Row],[Day of Date]]-4)),Table2[[Lookup]:[checkins]],4,FALSE),0)+Table2[[#This Row],[checkins-3]]</f>
        <v>1</v>
      </c>
      <c r="K358">
        <f>IFERROR(VLOOKUP(_xlfn.CONCAT(Table2[[#This Row],[LocationID]],"-",SUM(Table2[[#This Row],[Day of Date]]-5)),Table2[[Lookup]:[checkins]],4,FALSE),0)+Table2[[#This Row],[checkins-4]]</f>
        <v>1</v>
      </c>
      <c r="L358">
        <f>IFERROR(VLOOKUP(_xlfn.CONCAT(Table2[[#This Row],[LocationID]],"-",SUM(Table2[[#This Row],[Day of Date]]-6)),Table2[[Lookup]:[checkins]],4,FALSE),0)+Table2[[#This Row],[checkins-5]]</f>
        <v>1</v>
      </c>
      <c r="O358">
        <v>1</v>
      </c>
    </row>
    <row r="359" spans="1:15" x14ac:dyDescent="0.25">
      <c r="A359" t="s">
        <v>544</v>
      </c>
      <c r="B359" t="s">
        <v>563</v>
      </c>
      <c r="C359" t="str">
        <f>_xlfn.CONCAT(Table2[[#This Row],[LocationID]],"-",Table2[[#This Row],[Day of Date]])</f>
        <v>30705-42865</v>
      </c>
      <c r="D359">
        <v>30705</v>
      </c>
      <c r="E359" s="1">
        <v>42865</v>
      </c>
      <c r="F359">
        <v>1</v>
      </c>
      <c r="G359">
        <f>IFERROR(VLOOKUP(_xlfn.CONCAT(Table2[[#This Row],[LocationID]],"-",SUM(Table2[[#This Row],[Day of Date]]-1)),Table2[[Lookup]:[checkins]],4,FALSE),0)+Table2[[#This Row],[checkins]]</f>
        <v>1</v>
      </c>
      <c r="H359">
        <f>IFERROR(VLOOKUP(_xlfn.CONCAT(Table2[[#This Row],[LocationID]],"-",SUM(Table2[[#This Row],[Day of Date]]-2)),Table2[[Lookup]:[checkins]],4,FALSE),0)+Table2[[#This Row],[checkins-1]]</f>
        <v>1</v>
      </c>
      <c r="I359">
        <f>IFERROR(VLOOKUP(_xlfn.CONCAT(Table2[[#This Row],[LocationID]],"-",SUM(Table2[[#This Row],[Day of Date]]-3)),Table2[[Lookup]:[checkins]],4,FALSE),0)+Table2[[#This Row],[checkins-2]]</f>
        <v>1</v>
      </c>
      <c r="J359">
        <f>IFERROR(VLOOKUP(_xlfn.CONCAT(Table2[[#This Row],[LocationID]],"-",SUM(Table2[[#This Row],[Day of Date]]-4)),Table2[[Lookup]:[checkins]],4,FALSE),0)+Table2[[#This Row],[checkins-3]]</f>
        <v>1</v>
      </c>
      <c r="K359">
        <f>IFERROR(VLOOKUP(_xlfn.CONCAT(Table2[[#This Row],[LocationID]],"-",SUM(Table2[[#This Row],[Day of Date]]-5)),Table2[[Lookup]:[checkins]],4,FALSE),0)+Table2[[#This Row],[checkins-4]]</f>
        <v>1</v>
      </c>
      <c r="L359">
        <f>IFERROR(VLOOKUP(_xlfn.CONCAT(Table2[[#This Row],[LocationID]],"-",SUM(Table2[[#This Row],[Day of Date]]-6)),Table2[[Lookup]:[checkins]],4,FALSE),0)+Table2[[#This Row],[checkins-5]]</f>
        <v>1</v>
      </c>
    </row>
    <row r="360" spans="1:15" x14ac:dyDescent="0.25">
      <c r="A360" t="s">
        <v>544</v>
      </c>
      <c r="B360" t="s">
        <v>563</v>
      </c>
      <c r="C360" t="str">
        <f>_xlfn.CONCAT(Table2[[#This Row],[LocationID]],"-",Table2[[#This Row],[Day of Date]])</f>
        <v>30705-42866</v>
      </c>
      <c r="D360">
        <v>30705</v>
      </c>
      <c r="E360" s="1">
        <v>42866</v>
      </c>
      <c r="F360">
        <f ca="1">IFERROR(VLOOKUP(_xlfn.CONCAT(Table2[[#This Row],[LocationID]],"-",SUM(Table2[[#This Row],[Day of Date]]-1)),Table2[[Lookup]:[checkins]],4,FALSE),0)+Table2[[#This Row],[checkins]]</f>
        <v>0</v>
      </c>
      <c r="G360">
        <f ca="1">IFERROR(VLOOKUP(_xlfn.CONCAT(Table2[[#This Row],[LocationID]],"-",SUM(Table2[[#This Row],[Day of Date]]-1)),Table2[[Lookup]:[checkins]],4,FALSE),0)+Table2[[#This Row],[checkins]]</f>
        <v>1</v>
      </c>
      <c r="H360">
        <f ca="1">IFERROR(VLOOKUP(_xlfn.CONCAT(Table2[[#This Row],[LocationID]],"-",SUM(Table2[[#This Row],[Day of Date]]-2)),Table2[[Lookup]:[checkins]],4,FALSE),0)+Table2[[#This Row],[checkins-1]]</f>
        <v>1</v>
      </c>
      <c r="I360">
        <f ca="1">IFERROR(VLOOKUP(_xlfn.CONCAT(Table2[[#This Row],[LocationID]],"-",SUM(Table2[[#This Row],[Day of Date]]-3)),Table2[[Lookup]:[checkins]],4,FALSE),0)+Table2[[#This Row],[checkins-2]]</f>
        <v>1</v>
      </c>
      <c r="J360">
        <f ca="1">IFERROR(VLOOKUP(_xlfn.CONCAT(Table2[[#This Row],[LocationID]],"-",SUM(Table2[[#This Row],[Day of Date]]-4)),Table2[[Lookup]:[checkins]],4,FALSE),0)+Table2[[#This Row],[checkins-3]]</f>
        <v>1</v>
      </c>
      <c r="K360">
        <f ca="1">IFERROR(VLOOKUP(_xlfn.CONCAT(Table2[[#This Row],[LocationID]],"-",SUM(Table2[[#This Row],[Day of Date]]-5)),Table2[[Lookup]:[checkins]],4,FALSE),0)+Table2[[#This Row],[checkins-4]]</f>
        <v>1</v>
      </c>
      <c r="L360">
        <f ca="1">IFERROR(VLOOKUP(_xlfn.CONCAT(Table2[[#This Row],[LocationID]],"-",SUM(Table2[[#This Row],[Day of Date]]-6)),Table2[[Lookup]:[checkins]],4,FALSE),0)+Table2[[#This Row],[checkins-5]]</f>
        <v>1</v>
      </c>
      <c r="N360">
        <v>2</v>
      </c>
      <c r="O360">
        <v>1</v>
      </c>
    </row>
    <row r="361" spans="1:15" x14ac:dyDescent="0.25">
      <c r="A361" t="s">
        <v>544</v>
      </c>
      <c r="B361" t="s">
        <v>563</v>
      </c>
      <c r="C361" t="str">
        <f>_xlfn.CONCAT(Table2[[#This Row],[LocationID]],"-",Table2[[#This Row],[Day of Date]])</f>
        <v>30705-42876</v>
      </c>
      <c r="D361">
        <v>30705</v>
      </c>
      <c r="E361" s="1">
        <v>42876</v>
      </c>
      <c r="F361">
        <v>1</v>
      </c>
      <c r="G361">
        <f>IFERROR(VLOOKUP(_xlfn.CONCAT(Table2[[#This Row],[LocationID]],"-",SUM(Table2[[#This Row],[Day of Date]]-1)),Table2[[Lookup]:[checkins]],4,FALSE),0)+Table2[[#This Row],[checkins]]</f>
        <v>1</v>
      </c>
      <c r="H361">
        <f>IFERROR(VLOOKUP(_xlfn.CONCAT(Table2[[#This Row],[LocationID]],"-",SUM(Table2[[#This Row],[Day of Date]]-2)),Table2[[Lookup]:[checkins]],4,FALSE),0)+Table2[[#This Row],[checkins-1]]</f>
        <v>1</v>
      </c>
      <c r="I361">
        <f>IFERROR(VLOOKUP(_xlfn.CONCAT(Table2[[#This Row],[LocationID]],"-",SUM(Table2[[#This Row],[Day of Date]]-3)),Table2[[Lookup]:[checkins]],4,FALSE),0)+Table2[[#This Row],[checkins-2]]</f>
        <v>1</v>
      </c>
      <c r="J361">
        <f>IFERROR(VLOOKUP(_xlfn.CONCAT(Table2[[#This Row],[LocationID]],"-",SUM(Table2[[#This Row],[Day of Date]]-4)),Table2[[Lookup]:[checkins]],4,FALSE),0)+Table2[[#This Row],[checkins-3]]</f>
        <v>1</v>
      </c>
      <c r="K361">
        <f>IFERROR(VLOOKUP(_xlfn.CONCAT(Table2[[#This Row],[LocationID]],"-",SUM(Table2[[#This Row],[Day of Date]]-5)),Table2[[Lookup]:[checkins]],4,FALSE),0)+Table2[[#This Row],[checkins-4]]</f>
        <v>1</v>
      </c>
      <c r="L361">
        <f>IFERROR(VLOOKUP(_xlfn.CONCAT(Table2[[#This Row],[LocationID]],"-",SUM(Table2[[#This Row],[Day of Date]]-6)),Table2[[Lookup]:[checkins]],4,FALSE),0)+Table2[[#This Row],[checkins-5]]</f>
        <v>1</v>
      </c>
      <c r="N361">
        <v>7</v>
      </c>
      <c r="O361">
        <v>1</v>
      </c>
    </row>
    <row r="362" spans="1:15" x14ac:dyDescent="0.25">
      <c r="A362" t="s">
        <v>544</v>
      </c>
      <c r="B362" t="s">
        <v>563</v>
      </c>
      <c r="C362" t="str">
        <f>_xlfn.CONCAT(Table2[[#This Row],[LocationID]],"-",Table2[[#This Row],[Day of Date]])</f>
        <v>30705-42885</v>
      </c>
      <c r="D362">
        <v>30705</v>
      </c>
      <c r="E362" s="1">
        <v>42885</v>
      </c>
      <c r="F362">
        <v>1</v>
      </c>
      <c r="G362">
        <f>IFERROR(VLOOKUP(_xlfn.CONCAT(Table2[[#This Row],[LocationID]],"-",SUM(Table2[[#This Row],[Day of Date]]-1)),Table2[[Lookup]:[checkins]],4,FALSE),0)+Table2[[#This Row],[checkins]]</f>
        <v>1</v>
      </c>
      <c r="H362">
        <f>IFERROR(VLOOKUP(_xlfn.CONCAT(Table2[[#This Row],[LocationID]],"-",SUM(Table2[[#This Row],[Day of Date]]-2)),Table2[[Lookup]:[checkins]],4,FALSE),0)+Table2[[#This Row],[checkins-1]]</f>
        <v>1</v>
      </c>
      <c r="I362">
        <f>IFERROR(VLOOKUP(_xlfn.CONCAT(Table2[[#This Row],[LocationID]],"-",SUM(Table2[[#This Row],[Day of Date]]-3)),Table2[[Lookup]:[checkins]],4,FALSE),0)+Table2[[#This Row],[checkins-2]]</f>
        <v>1</v>
      </c>
      <c r="J362">
        <f>IFERROR(VLOOKUP(_xlfn.CONCAT(Table2[[#This Row],[LocationID]],"-",SUM(Table2[[#This Row],[Day of Date]]-4)),Table2[[Lookup]:[checkins]],4,FALSE),0)+Table2[[#This Row],[checkins-3]]</f>
        <v>1</v>
      </c>
      <c r="K362">
        <f>IFERROR(VLOOKUP(_xlfn.CONCAT(Table2[[#This Row],[LocationID]],"-",SUM(Table2[[#This Row],[Day of Date]]-5)),Table2[[Lookup]:[checkins]],4,FALSE),0)+Table2[[#This Row],[checkins-4]]</f>
        <v>1</v>
      </c>
      <c r="L362">
        <f>IFERROR(VLOOKUP(_xlfn.CONCAT(Table2[[#This Row],[LocationID]],"-",SUM(Table2[[#This Row],[Day of Date]]-6)),Table2[[Lookup]:[checkins]],4,FALSE),0)+Table2[[#This Row],[checkins-5]]</f>
        <v>1</v>
      </c>
      <c r="O362">
        <v>1</v>
      </c>
    </row>
    <row r="363" spans="1:15" x14ac:dyDescent="0.25">
      <c r="A363" t="s">
        <v>544</v>
      </c>
      <c r="B363" t="s">
        <v>563</v>
      </c>
      <c r="C363" t="str">
        <f>_xlfn.CONCAT(Table2[[#This Row],[LocationID]],"-",Table2[[#This Row],[Day of Date]])</f>
        <v>30705-43231</v>
      </c>
      <c r="D363">
        <v>30705</v>
      </c>
      <c r="E363" s="1">
        <v>43231</v>
      </c>
      <c r="F363">
        <v>1</v>
      </c>
      <c r="G363">
        <f>IFERROR(VLOOKUP(_xlfn.CONCAT(Table2[[#This Row],[LocationID]],"-",SUM(Table2[[#This Row],[Day of Date]]-1)),Table2[[Lookup]:[checkins]],4,FALSE),0)+Table2[[#This Row],[checkins]]</f>
        <v>1</v>
      </c>
      <c r="H363">
        <f>IFERROR(VLOOKUP(_xlfn.CONCAT(Table2[[#This Row],[LocationID]],"-",SUM(Table2[[#This Row],[Day of Date]]-2)),Table2[[Lookup]:[checkins]],4,FALSE),0)+Table2[[#This Row],[checkins-1]]</f>
        <v>1</v>
      </c>
      <c r="I363">
        <f>IFERROR(VLOOKUP(_xlfn.CONCAT(Table2[[#This Row],[LocationID]],"-",SUM(Table2[[#This Row],[Day of Date]]-3)),Table2[[Lookup]:[checkins]],4,FALSE),0)+Table2[[#This Row],[checkins-2]]</f>
        <v>1</v>
      </c>
      <c r="J363">
        <f>IFERROR(VLOOKUP(_xlfn.CONCAT(Table2[[#This Row],[LocationID]],"-",SUM(Table2[[#This Row],[Day of Date]]-4)),Table2[[Lookup]:[checkins]],4,FALSE),0)+Table2[[#This Row],[checkins-3]]</f>
        <v>1</v>
      </c>
      <c r="K363">
        <f>IFERROR(VLOOKUP(_xlfn.CONCAT(Table2[[#This Row],[LocationID]],"-",SUM(Table2[[#This Row],[Day of Date]]-5)),Table2[[Lookup]:[checkins]],4,FALSE),0)+Table2[[#This Row],[checkins-4]]</f>
        <v>1</v>
      </c>
      <c r="L363">
        <f>IFERROR(VLOOKUP(_xlfn.CONCAT(Table2[[#This Row],[LocationID]],"-",SUM(Table2[[#This Row],[Day of Date]]-6)),Table2[[Lookup]:[checkins]],4,FALSE),0)+Table2[[#This Row],[checkins-5]]</f>
        <v>1</v>
      </c>
      <c r="N363">
        <v>8</v>
      </c>
      <c r="O363">
        <v>1</v>
      </c>
    </row>
    <row r="364" spans="1:15" x14ac:dyDescent="0.25">
      <c r="A364" t="s">
        <v>544</v>
      </c>
      <c r="B364" t="s">
        <v>563</v>
      </c>
      <c r="C364" t="str">
        <f>_xlfn.CONCAT(Table2[[#This Row],[LocationID]],"-",Table2[[#This Row],[Day of Date]])</f>
        <v>30705-43239</v>
      </c>
      <c r="D364">
        <v>30705</v>
      </c>
      <c r="E364" s="1">
        <v>43239</v>
      </c>
      <c r="F364">
        <v>1</v>
      </c>
      <c r="G364">
        <f>IFERROR(VLOOKUP(_xlfn.CONCAT(Table2[[#This Row],[LocationID]],"-",SUM(Table2[[#This Row],[Day of Date]]-1)),Table2[[Lookup]:[checkins]],4,FALSE),0)+Table2[[#This Row],[checkins]]</f>
        <v>1</v>
      </c>
      <c r="H364">
        <f>IFERROR(VLOOKUP(_xlfn.CONCAT(Table2[[#This Row],[LocationID]],"-",SUM(Table2[[#This Row],[Day of Date]]-2)),Table2[[Lookup]:[checkins]],4,FALSE),0)+Table2[[#This Row],[checkins-1]]</f>
        <v>1</v>
      </c>
      <c r="I364">
        <f>IFERROR(VLOOKUP(_xlfn.CONCAT(Table2[[#This Row],[LocationID]],"-",SUM(Table2[[#This Row],[Day of Date]]-3)),Table2[[Lookup]:[checkins]],4,FALSE),0)+Table2[[#This Row],[checkins-2]]</f>
        <v>1</v>
      </c>
      <c r="J364">
        <f>IFERROR(VLOOKUP(_xlfn.CONCAT(Table2[[#This Row],[LocationID]],"-",SUM(Table2[[#This Row],[Day of Date]]-4)),Table2[[Lookup]:[checkins]],4,FALSE),0)+Table2[[#This Row],[checkins-3]]</f>
        <v>1</v>
      </c>
      <c r="K364">
        <f>IFERROR(VLOOKUP(_xlfn.CONCAT(Table2[[#This Row],[LocationID]],"-",SUM(Table2[[#This Row],[Day of Date]]-5)),Table2[[Lookup]:[checkins]],4,FALSE),0)+Table2[[#This Row],[checkins-4]]</f>
        <v>1</v>
      </c>
      <c r="L364">
        <f>IFERROR(VLOOKUP(_xlfn.CONCAT(Table2[[#This Row],[LocationID]],"-",SUM(Table2[[#This Row],[Day of Date]]-6)),Table2[[Lookup]:[checkins]],4,FALSE),0)+Table2[[#This Row],[checkins-5]]</f>
        <v>1</v>
      </c>
      <c r="O364">
        <v>1</v>
      </c>
    </row>
    <row r="365" spans="1:15" x14ac:dyDescent="0.25">
      <c r="A365" t="s">
        <v>544</v>
      </c>
      <c r="B365" t="s">
        <v>563</v>
      </c>
      <c r="C365" t="str">
        <f>_xlfn.CONCAT(Table2[[#This Row],[LocationID]],"-",Table2[[#This Row],[Day of Date]])</f>
        <v>30705-43250</v>
      </c>
      <c r="D365">
        <v>30705</v>
      </c>
      <c r="E365" s="1">
        <v>43250</v>
      </c>
      <c r="F365">
        <v>1</v>
      </c>
      <c r="G365">
        <f>IFERROR(VLOOKUP(_xlfn.CONCAT(Table2[[#This Row],[LocationID]],"-",SUM(Table2[[#This Row],[Day of Date]]-1)),Table2[[Lookup]:[checkins]],4,FALSE),0)+Table2[[#This Row],[checkins]]</f>
        <v>1</v>
      </c>
      <c r="H365">
        <f>IFERROR(VLOOKUP(_xlfn.CONCAT(Table2[[#This Row],[LocationID]],"-",SUM(Table2[[#This Row],[Day of Date]]-2)),Table2[[Lookup]:[checkins]],4,FALSE),0)+Table2[[#This Row],[checkins-1]]</f>
        <v>1</v>
      </c>
      <c r="I365">
        <f>IFERROR(VLOOKUP(_xlfn.CONCAT(Table2[[#This Row],[LocationID]],"-",SUM(Table2[[#This Row],[Day of Date]]-3)),Table2[[Lookup]:[checkins]],4,FALSE),0)+Table2[[#This Row],[checkins-2]]</f>
        <v>1</v>
      </c>
      <c r="J365">
        <f>IFERROR(VLOOKUP(_xlfn.CONCAT(Table2[[#This Row],[LocationID]],"-",SUM(Table2[[#This Row],[Day of Date]]-4)),Table2[[Lookup]:[checkins]],4,FALSE),0)+Table2[[#This Row],[checkins-3]]</f>
        <v>1</v>
      </c>
      <c r="K365">
        <f>IFERROR(VLOOKUP(_xlfn.CONCAT(Table2[[#This Row],[LocationID]],"-",SUM(Table2[[#This Row],[Day of Date]]-5)),Table2[[Lookup]:[checkins]],4,FALSE),0)+Table2[[#This Row],[checkins-4]]</f>
        <v>1</v>
      </c>
      <c r="L365">
        <f>IFERROR(VLOOKUP(_xlfn.CONCAT(Table2[[#This Row],[LocationID]],"-",SUM(Table2[[#This Row],[Day of Date]]-6)),Table2[[Lookup]:[checkins]],4,FALSE),0)+Table2[[#This Row],[checkins-5]]</f>
        <v>1</v>
      </c>
      <c r="O365">
        <v>1</v>
      </c>
    </row>
    <row r="366" spans="1:15" x14ac:dyDescent="0.25">
      <c r="A366" t="s">
        <v>544</v>
      </c>
      <c r="B366" t="s">
        <v>563</v>
      </c>
      <c r="C366" t="str">
        <f>_xlfn.CONCAT(Table2[[#This Row],[LocationID]],"-",Table2[[#This Row],[Day of Date]])</f>
        <v>30722-42858</v>
      </c>
      <c r="D366">
        <v>30722</v>
      </c>
      <c r="E366" s="1">
        <v>42858</v>
      </c>
      <c r="F366">
        <f ca="1">IFERROR(VLOOKUP(_xlfn.CONCAT(Table2[[#This Row],[LocationID]],"-",SUM(Table2[[#This Row],[Day of Date]]-1)),Table2[[Lookup]:[checkins]],4,FALSE),0)+Table2[[#This Row],[checkins]]</f>
        <v>0</v>
      </c>
      <c r="G366">
        <f ca="1">IFERROR(VLOOKUP(_xlfn.CONCAT(Table2[[#This Row],[LocationID]],"-",SUM(Table2[[#This Row],[Day of Date]]-1)),Table2[[Lookup]:[checkins]],4,FALSE),0)+Table2[[#This Row],[checkins]]</f>
        <v>0</v>
      </c>
      <c r="H366">
        <f ca="1">IFERROR(VLOOKUP(_xlfn.CONCAT(Table2[[#This Row],[LocationID]],"-",SUM(Table2[[#This Row],[Day of Date]]-2)),Table2[[Lookup]:[checkins]],4,FALSE),0)+Table2[[#This Row],[checkins-1]]</f>
        <v>0</v>
      </c>
      <c r="I366">
        <f ca="1">IFERROR(VLOOKUP(_xlfn.CONCAT(Table2[[#This Row],[LocationID]],"-",SUM(Table2[[#This Row],[Day of Date]]-3)),Table2[[Lookup]:[checkins]],4,FALSE),0)+Table2[[#This Row],[checkins-2]]</f>
        <v>0</v>
      </c>
      <c r="J366">
        <f ca="1">IFERROR(VLOOKUP(_xlfn.CONCAT(Table2[[#This Row],[LocationID]],"-",SUM(Table2[[#This Row],[Day of Date]]-4)),Table2[[Lookup]:[checkins]],4,FALSE),0)+Table2[[#This Row],[checkins-3]]</f>
        <v>0</v>
      </c>
      <c r="K366">
        <f ca="1">IFERROR(VLOOKUP(_xlfn.CONCAT(Table2[[#This Row],[LocationID]],"-",SUM(Table2[[#This Row],[Day of Date]]-5)),Table2[[Lookup]:[checkins]],4,FALSE),0)+Table2[[#This Row],[checkins-4]]</f>
        <v>0</v>
      </c>
      <c r="L366">
        <f ca="1">IFERROR(VLOOKUP(_xlfn.CONCAT(Table2[[#This Row],[LocationID]],"-",SUM(Table2[[#This Row],[Day of Date]]-6)),Table2[[Lookup]:[checkins]],4,FALSE),0)+Table2[[#This Row],[checkins-5]]</f>
        <v>0</v>
      </c>
      <c r="O366">
        <v>1</v>
      </c>
    </row>
    <row r="367" spans="1:15" x14ac:dyDescent="0.25">
      <c r="A367" t="s">
        <v>544</v>
      </c>
      <c r="B367" t="s">
        <v>563</v>
      </c>
      <c r="C367" t="str">
        <f>_xlfn.CONCAT(Table2[[#This Row],[LocationID]],"-",Table2[[#This Row],[Day of Date]])</f>
        <v>30722-42861</v>
      </c>
      <c r="D367">
        <v>30722</v>
      </c>
      <c r="E367" s="1">
        <v>42861</v>
      </c>
      <c r="F367">
        <v>1</v>
      </c>
      <c r="G367">
        <f>IFERROR(VLOOKUP(_xlfn.CONCAT(Table2[[#This Row],[LocationID]],"-",SUM(Table2[[#This Row],[Day of Date]]-1)),Table2[[Lookup]:[checkins]],4,FALSE),0)+Table2[[#This Row],[checkins]]</f>
        <v>1</v>
      </c>
      <c r="H367">
        <f>IFERROR(VLOOKUP(_xlfn.CONCAT(Table2[[#This Row],[LocationID]],"-",SUM(Table2[[#This Row],[Day of Date]]-2)),Table2[[Lookup]:[checkins]],4,FALSE),0)+Table2[[#This Row],[checkins-1]]</f>
        <v>1</v>
      </c>
      <c r="I367">
        <f ca="1">IFERROR(VLOOKUP(_xlfn.CONCAT(Table2[[#This Row],[LocationID]],"-",SUM(Table2[[#This Row],[Day of Date]]-3)),Table2[[Lookup]:[checkins]],4,FALSE),0)+Table2[[#This Row],[checkins-2]]</f>
        <v>1</v>
      </c>
      <c r="J367">
        <f ca="1">IFERROR(VLOOKUP(_xlfn.CONCAT(Table2[[#This Row],[LocationID]],"-",SUM(Table2[[#This Row],[Day of Date]]-4)),Table2[[Lookup]:[checkins]],4,FALSE),0)+Table2[[#This Row],[checkins-3]]</f>
        <v>1</v>
      </c>
      <c r="K367">
        <f ca="1">IFERROR(VLOOKUP(_xlfn.CONCAT(Table2[[#This Row],[LocationID]],"-",SUM(Table2[[#This Row],[Day of Date]]-5)),Table2[[Lookup]:[checkins]],4,FALSE),0)+Table2[[#This Row],[checkins-4]]</f>
        <v>1</v>
      </c>
      <c r="L367">
        <f ca="1">IFERROR(VLOOKUP(_xlfn.CONCAT(Table2[[#This Row],[LocationID]],"-",SUM(Table2[[#This Row],[Day of Date]]-6)),Table2[[Lookup]:[checkins]],4,FALSE),0)+Table2[[#This Row],[checkins-5]]</f>
        <v>1</v>
      </c>
      <c r="N367">
        <v>2</v>
      </c>
      <c r="O367">
        <v>1</v>
      </c>
    </row>
    <row r="368" spans="1:15" x14ac:dyDescent="0.25">
      <c r="A368" t="s">
        <v>544</v>
      </c>
      <c r="B368" t="s">
        <v>563</v>
      </c>
      <c r="C368" t="str">
        <f>_xlfn.CONCAT(Table2[[#This Row],[LocationID]],"-",Table2[[#This Row],[Day of Date]])</f>
        <v>30722-42878</v>
      </c>
      <c r="D368">
        <v>30722</v>
      </c>
      <c r="E368" s="1">
        <v>42878</v>
      </c>
      <c r="F368">
        <v>1</v>
      </c>
      <c r="G368">
        <f>IFERROR(VLOOKUP(_xlfn.CONCAT(Table2[[#This Row],[LocationID]],"-",SUM(Table2[[#This Row],[Day of Date]]-1)),Table2[[Lookup]:[checkins]],4,FALSE),0)+Table2[[#This Row],[checkins]]</f>
        <v>1</v>
      </c>
      <c r="H368">
        <f>IFERROR(VLOOKUP(_xlfn.CONCAT(Table2[[#This Row],[LocationID]],"-",SUM(Table2[[#This Row],[Day of Date]]-2)),Table2[[Lookup]:[checkins]],4,FALSE),0)+Table2[[#This Row],[checkins-1]]</f>
        <v>1</v>
      </c>
      <c r="I368">
        <f>IFERROR(VLOOKUP(_xlfn.CONCAT(Table2[[#This Row],[LocationID]],"-",SUM(Table2[[#This Row],[Day of Date]]-3)),Table2[[Lookup]:[checkins]],4,FALSE),0)+Table2[[#This Row],[checkins-2]]</f>
        <v>1</v>
      </c>
      <c r="J368">
        <f>IFERROR(VLOOKUP(_xlfn.CONCAT(Table2[[#This Row],[LocationID]],"-",SUM(Table2[[#This Row],[Day of Date]]-4)),Table2[[Lookup]:[checkins]],4,FALSE),0)+Table2[[#This Row],[checkins-3]]</f>
        <v>1</v>
      </c>
      <c r="K368">
        <f>IFERROR(VLOOKUP(_xlfn.CONCAT(Table2[[#This Row],[LocationID]],"-",SUM(Table2[[#This Row],[Day of Date]]-5)),Table2[[Lookup]:[checkins]],4,FALSE),0)+Table2[[#This Row],[checkins-4]]</f>
        <v>1</v>
      </c>
      <c r="L368">
        <f>IFERROR(VLOOKUP(_xlfn.CONCAT(Table2[[#This Row],[LocationID]],"-",SUM(Table2[[#This Row],[Day of Date]]-6)),Table2[[Lookup]:[checkins]],4,FALSE),0)+Table2[[#This Row],[checkins-5]]</f>
        <v>1</v>
      </c>
      <c r="N368">
        <v>3</v>
      </c>
      <c r="O368">
        <v>1</v>
      </c>
    </row>
    <row r="369" spans="1:15" x14ac:dyDescent="0.25">
      <c r="A369" t="s">
        <v>544</v>
      </c>
      <c r="B369" t="s">
        <v>563</v>
      </c>
      <c r="C369" t="str">
        <f>_xlfn.CONCAT(Table2[[#This Row],[LocationID]],"-",Table2[[#This Row],[Day of Date]])</f>
        <v>30722-43223</v>
      </c>
      <c r="D369">
        <v>30722</v>
      </c>
      <c r="E369" s="1">
        <v>43223</v>
      </c>
      <c r="F369">
        <v>1</v>
      </c>
      <c r="G369">
        <f>IFERROR(VLOOKUP(_xlfn.CONCAT(Table2[[#This Row],[LocationID]],"-",SUM(Table2[[#This Row],[Day of Date]]-1)),Table2[[Lookup]:[checkins]],4,FALSE),0)+Table2[[#This Row],[checkins]]</f>
        <v>1</v>
      </c>
      <c r="H369">
        <f>IFERROR(VLOOKUP(_xlfn.CONCAT(Table2[[#This Row],[LocationID]],"-",SUM(Table2[[#This Row],[Day of Date]]-2)),Table2[[Lookup]:[checkins]],4,FALSE),0)+Table2[[#This Row],[checkins-1]]</f>
        <v>1</v>
      </c>
      <c r="I369">
        <f>IFERROR(VLOOKUP(_xlfn.CONCAT(Table2[[#This Row],[LocationID]],"-",SUM(Table2[[#This Row],[Day of Date]]-3)),Table2[[Lookup]:[checkins]],4,FALSE),0)+Table2[[#This Row],[checkins-2]]</f>
        <v>1</v>
      </c>
      <c r="J369">
        <f>IFERROR(VLOOKUP(_xlfn.CONCAT(Table2[[#This Row],[LocationID]],"-",SUM(Table2[[#This Row],[Day of Date]]-4)),Table2[[Lookup]:[checkins]],4,FALSE),0)+Table2[[#This Row],[checkins-3]]</f>
        <v>1</v>
      </c>
      <c r="K369">
        <f>IFERROR(VLOOKUP(_xlfn.CONCAT(Table2[[#This Row],[LocationID]],"-",SUM(Table2[[#This Row],[Day of Date]]-5)),Table2[[Lookup]:[checkins]],4,FALSE),0)+Table2[[#This Row],[checkins-4]]</f>
        <v>1</v>
      </c>
      <c r="L369">
        <f>IFERROR(VLOOKUP(_xlfn.CONCAT(Table2[[#This Row],[LocationID]],"-",SUM(Table2[[#This Row],[Day of Date]]-6)),Table2[[Lookup]:[checkins]],4,FALSE),0)+Table2[[#This Row],[checkins-5]]</f>
        <v>1</v>
      </c>
      <c r="N369">
        <v>2</v>
      </c>
      <c r="O369">
        <v>1</v>
      </c>
    </row>
    <row r="370" spans="1:15" x14ac:dyDescent="0.25">
      <c r="A370" t="s">
        <v>544</v>
      </c>
      <c r="B370" t="s">
        <v>563</v>
      </c>
      <c r="C370" t="str">
        <f>_xlfn.CONCAT(Table2[[#This Row],[LocationID]],"-",Table2[[#This Row],[Day of Date]])</f>
        <v>30722-43237</v>
      </c>
      <c r="D370">
        <v>30722</v>
      </c>
      <c r="E370" s="1">
        <v>43237</v>
      </c>
      <c r="F370">
        <v>1</v>
      </c>
      <c r="G370">
        <f>IFERROR(VLOOKUP(_xlfn.CONCAT(Table2[[#This Row],[LocationID]],"-",SUM(Table2[[#This Row],[Day of Date]]-1)),Table2[[Lookup]:[checkins]],4,FALSE),0)+Table2[[#This Row],[checkins]]</f>
        <v>1</v>
      </c>
      <c r="H370">
        <f>IFERROR(VLOOKUP(_xlfn.CONCAT(Table2[[#This Row],[LocationID]],"-",SUM(Table2[[#This Row],[Day of Date]]-2)),Table2[[Lookup]:[checkins]],4,FALSE),0)+Table2[[#This Row],[checkins-1]]</f>
        <v>1</v>
      </c>
      <c r="I370">
        <f>IFERROR(VLOOKUP(_xlfn.CONCAT(Table2[[#This Row],[LocationID]],"-",SUM(Table2[[#This Row],[Day of Date]]-3)),Table2[[Lookup]:[checkins]],4,FALSE),0)+Table2[[#This Row],[checkins-2]]</f>
        <v>1</v>
      </c>
      <c r="J370">
        <f>IFERROR(VLOOKUP(_xlfn.CONCAT(Table2[[#This Row],[LocationID]],"-",SUM(Table2[[#This Row],[Day of Date]]-4)),Table2[[Lookup]:[checkins]],4,FALSE),0)+Table2[[#This Row],[checkins-3]]</f>
        <v>1</v>
      </c>
      <c r="K370">
        <f>IFERROR(VLOOKUP(_xlfn.CONCAT(Table2[[#This Row],[LocationID]],"-",SUM(Table2[[#This Row],[Day of Date]]-5)),Table2[[Lookup]:[checkins]],4,FALSE),0)+Table2[[#This Row],[checkins-4]]</f>
        <v>1</v>
      </c>
      <c r="L370">
        <f>IFERROR(VLOOKUP(_xlfn.CONCAT(Table2[[#This Row],[LocationID]],"-",SUM(Table2[[#This Row],[Day of Date]]-6)),Table2[[Lookup]:[checkins]],4,FALSE),0)+Table2[[#This Row],[checkins-5]]</f>
        <v>1</v>
      </c>
    </row>
    <row r="371" spans="1:15" x14ac:dyDescent="0.25">
      <c r="A371" t="s">
        <v>544</v>
      </c>
      <c r="B371" t="s">
        <v>563</v>
      </c>
      <c r="C371" t="str">
        <f>_xlfn.CONCAT(Table2[[#This Row],[LocationID]],"-",Table2[[#This Row],[Day of Date]])</f>
        <v>30722-43246</v>
      </c>
      <c r="D371">
        <v>30722</v>
      </c>
      <c r="E371" s="1">
        <v>43246</v>
      </c>
      <c r="F371">
        <v>1</v>
      </c>
      <c r="G371">
        <f>IFERROR(VLOOKUP(_xlfn.CONCAT(Table2[[#This Row],[LocationID]],"-",SUM(Table2[[#This Row],[Day of Date]]-1)),Table2[[Lookup]:[checkins]],4,FALSE),0)+Table2[[#This Row],[checkins]]</f>
        <v>1</v>
      </c>
      <c r="H371">
        <f>IFERROR(VLOOKUP(_xlfn.CONCAT(Table2[[#This Row],[LocationID]],"-",SUM(Table2[[#This Row],[Day of Date]]-2)),Table2[[Lookup]:[checkins]],4,FALSE),0)+Table2[[#This Row],[checkins-1]]</f>
        <v>1</v>
      </c>
      <c r="I371">
        <f>IFERROR(VLOOKUP(_xlfn.CONCAT(Table2[[#This Row],[LocationID]],"-",SUM(Table2[[#This Row],[Day of Date]]-3)),Table2[[Lookup]:[checkins]],4,FALSE),0)+Table2[[#This Row],[checkins-2]]</f>
        <v>1</v>
      </c>
      <c r="J371">
        <f>IFERROR(VLOOKUP(_xlfn.CONCAT(Table2[[#This Row],[LocationID]],"-",SUM(Table2[[#This Row],[Day of Date]]-4)),Table2[[Lookup]:[checkins]],4,FALSE),0)+Table2[[#This Row],[checkins-3]]</f>
        <v>1</v>
      </c>
      <c r="K371">
        <f>IFERROR(VLOOKUP(_xlfn.CONCAT(Table2[[#This Row],[LocationID]],"-",SUM(Table2[[#This Row],[Day of Date]]-5)),Table2[[Lookup]:[checkins]],4,FALSE),0)+Table2[[#This Row],[checkins-4]]</f>
        <v>1</v>
      </c>
      <c r="L371">
        <f>IFERROR(VLOOKUP(_xlfn.CONCAT(Table2[[#This Row],[LocationID]],"-",SUM(Table2[[#This Row],[Day of Date]]-6)),Table2[[Lookup]:[checkins]],4,FALSE),0)+Table2[[#This Row],[checkins-5]]</f>
        <v>1</v>
      </c>
      <c r="O371">
        <v>1</v>
      </c>
    </row>
    <row r="372" spans="1:15" x14ac:dyDescent="0.25">
      <c r="A372" t="s">
        <v>544</v>
      </c>
      <c r="B372" t="s">
        <v>563</v>
      </c>
      <c r="C372" t="str">
        <f>_xlfn.CONCAT(Table2[[#This Row],[LocationID]],"-",Table2[[#This Row],[Day of Date]])</f>
        <v>30722-43250</v>
      </c>
      <c r="D372">
        <v>30722</v>
      </c>
      <c r="E372" s="1">
        <v>43250</v>
      </c>
      <c r="F372">
        <v>1</v>
      </c>
      <c r="G372">
        <f>IFERROR(VLOOKUP(_xlfn.CONCAT(Table2[[#This Row],[LocationID]],"-",SUM(Table2[[#This Row],[Day of Date]]-1)),Table2[[Lookup]:[checkins]],4,FALSE),0)+Table2[[#This Row],[checkins]]</f>
        <v>1</v>
      </c>
      <c r="H372">
        <f>IFERROR(VLOOKUP(_xlfn.CONCAT(Table2[[#This Row],[LocationID]],"-",SUM(Table2[[#This Row],[Day of Date]]-2)),Table2[[Lookup]:[checkins]],4,FALSE),0)+Table2[[#This Row],[checkins-1]]</f>
        <v>1</v>
      </c>
      <c r="I372">
        <f>IFERROR(VLOOKUP(_xlfn.CONCAT(Table2[[#This Row],[LocationID]],"-",SUM(Table2[[#This Row],[Day of Date]]-3)),Table2[[Lookup]:[checkins]],4,FALSE),0)+Table2[[#This Row],[checkins-2]]</f>
        <v>1</v>
      </c>
      <c r="J372">
        <f>IFERROR(VLOOKUP(_xlfn.CONCAT(Table2[[#This Row],[LocationID]],"-",SUM(Table2[[#This Row],[Day of Date]]-4)),Table2[[Lookup]:[checkins]],4,FALSE),0)+Table2[[#This Row],[checkins-3]]</f>
        <v>2</v>
      </c>
      <c r="K372">
        <f>IFERROR(VLOOKUP(_xlfn.CONCAT(Table2[[#This Row],[LocationID]],"-",SUM(Table2[[#This Row],[Day of Date]]-5)),Table2[[Lookup]:[checkins]],4,FALSE),0)+Table2[[#This Row],[checkins-4]]</f>
        <v>2</v>
      </c>
      <c r="L372">
        <f>IFERROR(VLOOKUP(_xlfn.CONCAT(Table2[[#This Row],[LocationID]],"-",SUM(Table2[[#This Row],[Day of Date]]-6)),Table2[[Lookup]:[checkins]],4,FALSE),0)+Table2[[#This Row],[checkins-5]]</f>
        <v>2</v>
      </c>
      <c r="O372">
        <v>1</v>
      </c>
    </row>
    <row r="373" spans="1:15" x14ac:dyDescent="0.25">
      <c r="A373" t="s">
        <v>544</v>
      </c>
      <c r="B373" t="s">
        <v>563</v>
      </c>
      <c r="C373" t="str">
        <f>_xlfn.CONCAT(Table2[[#This Row],[LocationID]],"-",Table2[[#This Row],[Day of Date]])</f>
        <v>30728-42858</v>
      </c>
      <c r="D373">
        <v>30728</v>
      </c>
      <c r="E373" s="1">
        <v>42858</v>
      </c>
      <c r="F373">
        <v>1</v>
      </c>
      <c r="G373">
        <f>IFERROR(VLOOKUP(_xlfn.CONCAT(Table2[[#This Row],[LocationID]],"-",SUM(Table2[[#This Row],[Day of Date]]-1)),Table2[[Lookup]:[checkins]],4,FALSE),0)+Table2[[#This Row],[checkins]]</f>
        <v>1</v>
      </c>
      <c r="H373">
        <f>IFERROR(VLOOKUP(_xlfn.CONCAT(Table2[[#This Row],[LocationID]],"-",SUM(Table2[[#This Row],[Day of Date]]-2)),Table2[[Lookup]:[checkins]],4,FALSE),0)+Table2[[#This Row],[checkins-1]]</f>
        <v>1</v>
      </c>
      <c r="I373">
        <f>IFERROR(VLOOKUP(_xlfn.CONCAT(Table2[[#This Row],[LocationID]],"-",SUM(Table2[[#This Row],[Day of Date]]-3)),Table2[[Lookup]:[checkins]],4,FALSE),0)+Table2[[#This Row],[checkins-2]]</f>
        <v>1</v>
      </c>
      <c r="J373">
        <f>IFERROR(VLOOKUP(_xlfn.CONCAT(Table2[[#This Row],[LocationID]],"-",SUM(Table2[[#This Row],[Day of Date]]-4)),Table2[[Lookup]:[checkins]],4,FALSE),0)+Table2[[#This Row],[checkins-3]]</f>
        <v>1</v>
      </c>
      <c r="K373">
        <f>IFERROR(VLOOKUP(_xlfn.CONCAT(Table2[[#This Row],[LocationID]],"-",SUM(Table2[[#This Row],[Day of Date]]-5)),Table2[[Lookup]:[checkins]],4,FALSE),0)+Table2[[#This Row],[checkins-4]]</f>
        <v>1</v>
      </c>
      <c r="L373">
        <f>IFERROR(VLOOKUP(_xlfn.CONCAT(Table2[[#This Row],[LocationID]],"-",SUM(Table2[[#This Row],[Day of Date]]-6)),Table2[[Lookup]:[checkins]],4,FALSE),0)+Table2[[#This Row],[checkins-5]]</f>
        <v>1</v>
      </c>
      <c r="O373">
        <v>1</v>
      </c>
    </row>
    <row r="374" spans="1:15" x14ac:dyDescent="0.25">
      <c r="A374" t="s">
        <v>544</v>
      </c>
      <c r="B374" t="s">
        <v>563</v>
      </c>
      <c r="C374" t="str">
        <f>_xlfn.CONCAT(Table2[[#This Row],[LocationID]],"-",Table2[[#This Row],[Day of Date]])</f>
        <v>30728-42865</v>
      </c>
      <c r="D374">
        <v>30728</v>
      </c>
      <c r="E374" s="1">
        <v>42865</v>
      </c>
      <c r="F374">
        <v>1</v>
      </c>
      <c r="G374">
        <f>IFERROR(VLOOKUP(_xlfn.CONCAT(Table2[[#This Row],[LocationID]],"-",SUM(Table2[[#This Row],[Day of Date]]-1)),Table2[[Lookup]:[checkins]],4,FALSE),0)+Table2[[#This Row],[checkins]]</f>
        <v>1</v>
      </c>
      <c r="H374">
        <f>IFERROR(VLOOKUP(_xlfn.CONCAT(Table2[[#This Row],[LocationID]],"-",SUM(Table2[[#This Row],[Day of Date]]-2)),Table2[[Lookup]:[checkins]],4,FALSE),0)+Table2[[#This Row],[checkins-1]]</f>
        <v>1</v>
      </c>
      <c r="I374">
        <f>IFERROR(VLOOKUP(_xlfn.CONCAT(Table2[[#This Row],[LocationID]],"-",SUM(Table2[[#This Row],[Day of Date]]-3)),Table2[[Lookup]:[checkins]],4,FALSE),0)+Table2[[#This Row],[checkins-2]]</f>
        <v>1</v>
      </c>
      <c r="J374">
        <f>IFERROR(VLOOKUP(_xlfn.CONCAT(Table2[[#This Row],[LocationID]],"-",SUM(Table2[[#This Row],[Day of Date]]-4)),Table2[[Lookup]:[checkins]],4,FALSE),0)+Table2[[#This Row],[checkins-3]]</f>
        <v>1</v>
      </c>
      <c r="K374">
        <f>IFERROR(VLOOKUP(_xlfn.CONCAT(Table2[[#This Row],[LocationID]],"-",SUM(Table2[[#This Row],[Day of Date]]-5)),Table2[[Lookup]:[checkins]],4,FALSE),0)+Table2[[#This Row],[checkins-4]]</f>
        <v>1</v>
      </c>
      <c r="L374">
        <f>IFERROR(VLOOKUP(_xlfn.CONCAT(Table2[[#This Row],[LocationID]],"-",SUM(Table2[[#This Row],[Day of Date]]-6)),Table2[[Lookup]:[checkins]],4,FALSE),0)+Table2[[#This Row],[checkins-5]]</f>
        <v>1</v>
      </c>
    </row>
    <row r="375" spans="1:15" x14ac:dyDescent="0.25">
      <c r="A375" t="s">
        <v>544</v>
      </c>
      <c r="B375" t="s">
        <v>563</v>
      </c>
      <c r="C375" t="str">
        <f>_xlfn.CONCAT(Table2[[#This Row],[LocationID]],"-",Table2[[#This Row],[Day of Date]])</f>
        <v>30728-42866</v>
      </c>
      <c r="D375">
        <v>30728</v>
      </c>
      <c r="E375" s="1">
        <v>42866</v>
      </c>
      <c r="F375">
        <f ca="1">IFERROR(VLOOKUP(_xlfn.CONCAT(Table2[[#This Row],[LocationID]],"-",SUM(Table2[[#This Row],[Day of Date]]-1)),Table2[[Lookup]:[checkins]],4,FALSE),0)+Table2[[#This Row],[checkins]]</f>
        <v>0</v>
      </c>
      <c r="G375">
        <f ca="1">IFERROR(VLOOKUP(_xlfn.CONCAT(Table2[[#This Row],[LocationID]],"-",SUM(Table2[[#This Row],[Day of Date]]-1)),Table2[[Lookup]:[checkins]],4,FALSE),0)+Table2[[#This Row],[checkins]]</f>
        <v>1</v>
      </c>
      <c r="H375">
        <f ca="1">IFERROR(VLOOKUP(_xlfn.CONCAT(Table2[[#This Row],[LocationID]],"-",SUM(Table2[[#This Row],[Day of Date]]-2)),Table2[[Lookup]:[checkins]],4,FALSE),0)+Table2[[#This Row],[checkins-1]]</f>
        <v>1</v>
      </c>
      <c r="I375">
        <f ca="1">IFERROR(VLOOKUP(_xlfn.CONCAT(Table2[[#This Row],[LocationID]],"-",SUM(Table2[[#This Row],[Day of Date]]-3)),Table2[[Lookup]:[checkins]],4,FALSE),0)+Table2[[#This Row],[checkins-2]]</f>
        <v>1</v>
      </c>
      <c r="J375">
        <f ca="1">IFERROR(VLOOKUP(_xlfn.CONCAT(Table2[[#This Row],[LocationID]],"-",SUM(Table2[[#This Row],[Day of Date]]-4)),Table2[[Lookup]:[checkins]],4,FALSE),0)+Table2[[#This Row],[checkins-3]]</f>
        <v>1</v>
      </c>
      <c r="K375">
        <f ca="1">IFERROR(VLOOKUP(_xlfn.CONCAT(Table2[[#This Row],[LocationID]],"-",SUM(Table2[[#This Row],[Day of Date]]-5)),Table2[[Lookup]:[checkins]],4,FALSE),0)+Table2[[#This Row],[checkins-4]]</f>
        <v>1</v>
      </c>
      <c r="L375">
        <f ca="1">IFERROR(VLOOKUP(_xlfn.CONCAT(Table2[[#This Row],[LocationID]],"-",SUM(Table2[[#This Row],[Day of Date]]-6)),Table2[[Lookup]:[checkins]],4,FALSE),0)+Table2[[#This Row],[checkins-5]]</f>
        <v>1</v>
      </c>
      <c r="N375">
        <v>6</v>
      </c>
      <c r="O375">
        <v>1</v>
      </c>
    </row>
    <row r="376" spans="1:15" x14ac:dyDescent="0.25">
      <c r="A376" t="s">
        <v>544</v>
      </c>
      <c r="B376" t="s">
        <v>563</v>
      </c>
      <c r="C376" t="str">
        <f>_xlfn.CONCAT(Table2[[#This Row],[LocationID]],"-",Table2[[#This Row],[Day of Date]])</f>
        <v>30728-42882</v>
      </c>
      <c r="D376">
        <v>30728</v>
      </c>
      <c r="E376" s="1">
        <v>42882</v>
      </c>
      <c r="F376">
        <v>1</v>
      </c>
      <c r="G376">
        <f>IFERROR(VLOOKUP(_xlfn.CONCAT(Table2[[#This Row],[LocationID]],"-",SUM(Table2[[#This Row],[Day of Date]]-1)),Table2[[Lookup]:[checkins]],4,FALSE),0)+Table2[[#This Row],[checkins]]</f>
        <v>1</v>
      </c>
      <c r="H376">
        <f>IFERROR(VLOOKUP(_xlfn.CONCAT(Table2[[#This Row],[LocationID]],"-",SUM(Table2[[#This Row],[Day of Date]]-2)),Table2[[Lookup]:[checkins]],4,FALSE),0)+Table2[[#This Row],[checkins-1]]</f>
        <v>1</v>
      </c>
      <c r="I376">
        <f>IFERROR(VLOOKUP(_xlfn.CONCAT(Table2[[#This Row],[LocationID]],"-",SUM(Table2[[#This Row],[Day of Date]]-3)),Table2[[Lookup]:[checkins]],4,FALSE),0)+Table2[[#This Row],[checkins-2]]</f>
        <v>1</v>
      </c>
      <c r="J376">
        <f>IFERROR(VLOOKUP(_xlfn.CONCAT(Table2[[#This Row],[LocationID]],"-",SUM(Table2[[#This Row],[Day of Date]]-4)),Table2[[Lookup]:[checkins]],4,FALSE),0)+Table2[[#This Row],[checkins-3]]</f>
        <v>1</v>
      </c>
      <c r="K376">
        <f>IFERROR(VLOOKUP(_xlfn.CONCAT(Table2[[#This Row],[LocationID]],"-",SUM(Table2[[#This Row],[Day of Date]]-5)),Table2[[Lookup]:[checkins]],4,FALSE),0)+Table2[[#This Row],[checkins-4]]</f>
        <v>1</v>
      </c>
      <c r="L376">
        <f>IFERROR(VLOOKUP(_xlfn.CONCAT(Table2[[#This Row],[LocationID]],"-",SUM(Table2[[#This Row],[Day of Date]]-6)),Table2[[Lookup]:[checkins]],4,FALSE),0)+Table2[[#This Row],[checkins-5]]</f>
        <v>1</v>
      </c>
      <c r="O376">
        <v>1</v>
      </c>
    </row>
    <row r="377" spans="1:15" x14ac:dyDescent="0.25">
      <c r="A377" t="s">
        <v>544</v>
      </c>
      <c r="B377" t="s">
        <v>563</v>
      </c>
      <c r="C377" t="str">
        <f>_xlfn.CONCAT(Table2[[#This Row],[LocationID]],"-",Table2[[#This Row],[Day of Date]])</f>
        <v>30728-42884</v>
      </c>
      <c r="D377">
        <v>30728</v>
      </c>
      <c r="E377" s="1">
        <v>42884</v>
      </c>
      <c r="F377">
        <f ca="1">IFERROR(VLOOKUP(_xlfn.CONCAT(Table2[[#This Row],[LocationID]],"-",SUM(Table2[[#This Row],[Day of Date]]-1)),Table2[[Lookup]:[checkins]],4,FALSE),0)+Table2[[#This Row],[checkins]]</f>
        <v>0</v>
      </c>
      <c r="G377">
        <f ca="1">IFERROR(VLOOKUP(_xlfn.CONCAT(Table2[[#This Row],[LocationID]],"-",SUM(Table2[[#This Row],[Day of Date]]-1)),Table2[[Lookup]:[checkins]],4,FALSE),0)+Table2[[#This Row],[checkins]]</f>
        <v>0</v>
      </c>
      <c r="H377">
        <f ca="1">IFERROR(VLOOKUP(_xlfn.CONCAT(Table2[[#This Row],[LocationID]],"-",SUM(Table2[[#This Row],[Day of Date]]-2)),Table2[[Lookup]:[checkins]],4,FALSE),0)+Table2[[#This Row],[checkins-1]]</f>
        <v>1</v>
      </c>
      <c r="I377">
        <f ca="1">IFERROR(VLOOKUP(_xlfn.CONCAT(Table2[[#This Row],[LocationID]],"-",SUM(Table2[[#This Row],[Day of Date]]-3)),Table2[[Lookup]:[checkins]],4,FALSE),0)+Table2[[#This Row],[checkins-2]]</f>
        <v>1</v>
      </c>
      <c r="J377">
        <f ca="1">IFERROR(VLOOKUP(_xlfn.CONCAT(Table2[[#This Row],[LocationID]],"-",SUM(Table2[[#This Row],[Day of Date]]-4)),Table2[[Lookup]:[checkins]],4,FALSE),0)+Table2[[#This Row],[checkins-3]]</f>
        <v>1</v>
      </c>
      <c r="K377">
        <f ca="1">IFERROR(VLOOKUP(_xlfn.CONCAT(Table2[[#This Row],[LocationID]],"-",SUM(Table2[[#This Row],[Day of Date]]-5)),Table2[[Lookup]:[checkins]],4,FALSE),0)+Table2[[#This Row],[checkins-4]]</f>
        <v>1</v>
      </c>
      <c r="L377">
        <f ca="1">IFERROR(VLOOKUP(_xlfn.CONCAT(Table2[[#This Row],[LocationID]],"-",SUM(Table2[[#This Row],[Day of Date]]-6)),Table2[[Lookup]:[checkins]],4,FALSE),0)+Table2[[#This Row],[checkins-5]]</f>
        <v>1</v>
      </c>
      <c r="N377">
        <v>4</v>
      </c>
    </row>
    <row r="378" spans="1:15" x14ac:dyDescent="0.25">
      <c r="A378" t="s">
        <v>544</v>
      </c>
      <c r="B378" t="s">
        <v>563</v>
      </c>
      <c r="C378" t="str">
        <f>_xlfn.CONCAT(Table2[[#This Row],[LocationID]],"-",Table2[[#This Row],[Day of Date]])</f>
        <v>30728-42886</v>
      </c>
      <c r="D378">
        <v>30728</v>
      </c>
      <c r="E378" s="1">
        <v>42886</v>
      </c>
      <c r="F378">
        <v>1</v>
      </c>
      <c r="G378">
        <f>IFERROR(VLOOKUP(_xlfn.CONCAT(Table2[[#This Row],[LocationID]],"-",SUM(Table2[[#This Row],[Day of Date]]-1)),Table2[[Lookup]:[checkins]],4,FALSE),0)+Table2[[#This Row],[checkins]]</f>
        <v>1</v>
      </c>
      <c r="H378">
        <f ca="1">IFERROR(VLOOKUP(_xlfn.CONCAT(Table2[[#This Row],[LocationID]],"-",SUM(Table2[[#This Row],[Day of Date]]-2)),Table2[[Lookup]:[checkins]],4,FALSE),0)+Table2[[#This Row],[checkins-1]]</f>
        <v>1</v>
      </c>
      <c r="I378">
        <f ca="1">IFERROR(VLOOKUP(_xlfn.CONCAT(Table2[[#This Row],[LocationID]],"-",SUM(Table2[[#This Row],[Day of Date]]-3)),Table2[[Lookup]:[checkins]],4,FALSE),0)+Table2[[#This Row],[checkins-2]]</f>
        <v>1</v>
      </c>
      <c r="J378">
        <f ca="1">IFERROR(VLOOKUP(_xlfn.CONCAT(Table2[[#This Row],[LocationID]],"-",SUM(Table2[[#This Row],[Day of Date]]-4)),Table2[[Lookup]:[checkins]],4,FALSE),0)+Table2[[#This Row],[checkins-3]]</f>
        <v>2</v>
      </c>
      <c r="K378">
        <f ca="1">IFERROR(VLOOKUP(_xlfn.CONCAT(Table2[[#This Row],[LocationID]],"-",SUM(Table2[[#This Row],[Day of Date]]-5)),Table2[[Lookup]:[checkins]],4,FALSE),0)+Table2[[#This Row],[checkins-4]]</f>
        <v>2</v>
      </c>
      <c r="L378">
        <f ca="1">IFERROR(VLOOKUP(_xlfn.CONCAT(Table2[[#This Row],[LocationID]],"-",SUM(Table2[[#This Row],[Day of Date]]-6)),Table2[[Lookup]:[checkins]],4,FALSE),0)+Table2[[#This Row],[checkins-5]]</f>
        <v>2</v>
      </c>
      <c r="O378">
        <v>1</v>
      </c>
    </row>
    <row r="379" spans="1:15" x14ac:dyDescent="0.25">
      <c r="A379" t="s">
        <v>544</v>
      </c>
      <c r="B379" t="s">
        <v>563</v>
      </c>
      <c r="C379" t="str">
        <f>_xlfn.CONCAT(Table2[[#This Row],[LocationID]],"-",Table2[[#This Row],[Day of Date]])</f>
        <v>30728-43226</v>
      </c>
      <c r="D379">
        <v>30728</v>
      </c>
      <c r="E379" s="1">
        <v>43226</v>
      </c>
      <c r="F379">
        <v>1</v>
      </c>
      <c r="G379">
        <f>IFERROR(VLOOKUP(_xlfn.CONCAT(Table2[[#This Row],[LocationID]],"-",SUM(Table2[[#This Row],[Day of Date]]-1)),Table2[[Lookup]:[checkins]],4,FALSE),0)+Table2[[#This Row],[checkins]]</f>
        <v>1</v>
      </c>
      <c r="H379">
        <f>IFERROR(VLOOKUP(_xlfn.CONCAT(Table2[[#This Row],[LocationID]],"-",SUM(Table2[[#This Row],[Day of Date]]-2)),Table2[[Lookup]:[checkins]],4,FALSE),0)+Table2[[#This Row],[checkins-1]]</f>
        <v>1</v>
      </c>
      <c r="I379">
        <f>IFERROR(VLOOKUP(_xlfn.CONCAT(Table2[[#This Row],[LocationID]],"-",SUM(Table2[[#This Row],[Day of Date]]-3)),Table2[[Lookup]:[checkins]],4,FALSE),0)+Table2[[#This Row],[checkins-2]]</f>
        <v>1</v>
      </c>
      <c r="J379">
        <f>IFERROR(VLOOKUP(_xlfn.CONCAT(Table2[[#This Row],[LocationID]],"-",SUM(Table2[[#This Row],[Day of Date]]-4)),Table2[[Lookup]:[checkins]],4,FALSE),0)+Table2[[#This Row],[checkins-3]]</f>
        <v>1</v>
      </c>
      <c r="K379">
        <f>IFERROR(VLOOKUP(_xlfn.CONCAT(Table2[[#This Row],[LocationID]],"-",SUM(Table2[[#This Row],[Day of Date]]-5)),Table2[[Lookup]:[checkins]],4,FALSE),0)+Table2[[#This Row],[checkins-4]]</f>
        <v>1</v>
      </c>
      <c r="L379">
        <f>IFERROR(VLOOKUP(_xlfn.CONCAT(Table2[[#This Row],[LocationID]],"-",SUM(Table2[[#This Row],[Day of Date]]-6)),Table2[[Lookup]:[checkins]],4,FALSE),0)+Table2[[#This Row],[checkins-5]]</f>
        <v>1</v>
      </c>
      <c r="N379">
        <v>7</v>
      </c>
      <c r="O379">
        <v>1</v>
      </c>
    </row>
    <row r="380" spans="1:15" x14ac:dyDescent="0.25">
      <c r="A380" t="s">
        <v>544</v>
      </c>
      <c r="B380" t="s">
        <v>563</v>
      </c>
      <c r="C380" t="str">
        <f>_xlfn.CONCAT(Table2[[#This Row],[LocationID]],"-",Table2[[#This Row],[Day of Date]])</f>
        <v>30728-43242</v>
      </c>
      <c r="D380">
        <v>30728</v>
      </c>
      <c r="E380" s="1">
        <v>43242</v>
      </c>
      <c r="F380">
        <f ca="1">IFERROR(VLOOKUP(_xlfn.CONCAT(Table2[[#This Row],[LocationID]],"-",SUM(Table2[[#This Row],[Day of Date]]-1)),Table2[[Lookup]:[checkins]],4,FALSE),0)+Table2[[#This Row],[checkins]]</f>
        <v>0</v>
      </c>
      <c r="G380">
        <f ca="1">IFERROR(VLOOKUP(_xlfn.CONCAT(Table2[[#This Row],[LocationID]],"-",SUM(Table2[[#This Row],[Day of Date]]-1)),Table2[[Lookup]:[checkins]],4,FALSE),0)+Table2[[#This Row],[checkins]]</f>
        <v>0</v>
      </c>
      <c r="H380">
        <f ca="1">IFERROR(VLOOKUP(_xlfn.CONCAT(Table2[[#This Row],[LocationID]],"-",SUM(Table2[[#This Row],[Day of Date]]-2)),Table2[[Lookup]:[checkins]],4,FALSE),0)+Table2[[#This Row],[checkins-1]]</f>
        <v>0</v>
      </c>
      <c r="I380">
        <f ca="1">IFERROR(VLOOKUP(_xlfn.CONCAT(Table2[[#This Row],[LocationID]],"-",SUM(Table2[[#This Row],[Day of Date]]-3)),Table2[[Lookup]:[checkins]],4,FALSE),0)+Table2[[#This Row],[checkins-2]]</f>
        <v>0</v>
      </c>
      <c r="J380">
        <f ca="1">IFERROR(VLOOKUP(_xlfn.CONCAT(Table2[[#This Row],[LocationID]],"-",SUM(Table2[[#This Row],[Day of Date]]-4)),Table2[[Lookup]:[checkins]],4,FALSE),0)+Table2[[#This Row],[checkins-3]]</f>
        <v>0</v>
      </c>
      <c r="K380">
        <f ca="1">IFERROR(VLOOKUP(_xlfn.CONCAT(Table2[[#This Row],[LocationID]],"-",SUM(Table2[[#This Row],[Day of Date]]-5)),Table2[[Lookup]:[checkins]],4,FALSE),0)+Table2[[#This Row],[checkins-4]]</f>
        <v>0</v>
      </c>
      <c r="L380">
        <f ca="1">IFERROR(VLOOKUP(_xlfn.CONCAT(Table2[[#This Row],[LocationID]],"-",SUM(Table2[[#This Row],[Day of Date]]-6)),Table2[[Lookup]:[checkins]],4,FALSE),0)+Table2[[#This Row],[checkins-5]]</f>
        <v>0</v>
      </c>
      <c r="O380">
        <v>1</v>
      </c>
    </row>
    <row r="381" spans="1:15" x14ac:dyDescent="0.25">
      <c r="A381" t="s">
        <v>544</v>
      </c>
      <c r="B381" t="s">
        <v>563</v>
      </c>
      <c r="C381" t="str">
        <f>_xlfn.CONCAT(Table2[[#This Row],[LocationID]],"-",Table2[[#This Row],[Day of Date]])</f>
        <v>30728-43251</v>
      </c>
      <c r="D381">
        <v>30728</v>
      </c>
      <c r="E381" s="1">
        <v>43251</v>
      </c>
      <c r="F381">
        <v>1</v>
      </c>
      <c r="G381">
        <f>IFERROR(VLOOKUP(_xlfn.CONCAT(Table2[[#This Row],[LocationID]],"-",SUM(Table2[[#This Row],[Day of Date]]-1)),Table2[[Lookup]:[checkins]],4,FALSE),0)+Table2[[#This Row],[checkins]]</f>
        <v>1</v>
      </c>
      <c r="H381">
        <f>IFERROR(VLOOKUP(_xlfn.CONCAT(Table2[[#This Row],[LocationID]],"-",SUM(Table2[[#This Row],[Day of Date]]-2)),Table2[[Lookup]:[checkins]],4,FALSE),0)+Table2[[#This Row],[checkins-1]]</f>
        <v>1</v>
      </c>
      <c r="I381">
        <f>IFERROR(VLOOKUP(_xlfn.CONCAT(Table2[[#This Row],[LocationID]],"-",SUM(Table2[[#This Row],[Day of Date]]-3)),Table2[[Lookup]:[checkins]],4,FALSE),0)+Table2[[#This Row],[checkins-2]]</f>
        <v>1</v>
      </c>
      <c r="J381">
        <f>IFERROR(VLOOKUP(_xlfn.CONCAT(Table2[[#This Row],[LocationID]],"-",SUM(Table2[[#This Row],[Day of Date]]-4)),Table2[[Lookup]:[checkins]],4,FALSE),0)+Table2[[#This Row],[checkins-3]]</f>
        <v>1</v>
      </c>
      <c r="K381">
        <f>IFERROR(VLOOKUP(_xlfn.CONCAT(Table2[[#This Row],[LocationID]],"-",SUM(Table2[[#This Row],[Day of Date]]-5)),Table2[[Lookup]:[checkins]],4,FALSE),0)+Table2[[#This Row],[checkins-4]]</f>
        <v>1</v>
      </c>
      <c r="L381">
        <f>IFERROR(VLOOKUP(_xlfn.CONCAT(Table2[[#This Row],[LocationID]],"-",SUM(Table2[[#This Row],[Day of Date]]-6)),Table2[[Lookup]:[checkins]],4,FALSE),0)+Table2[[#This Row],[checkins-5]]</f>
        <v>1</v>
      </c>
      <c r="N381">
        <v>1</v>
      </c>
      <c r="O381">
        <v>1</v>
      </c>
    </row>
    <row r="382" spans="1:15" x14ac:dyDescent="0.25">
      <c r="A382" t="s">
        <v>544</v>
      </c>
      <c r="B382" t="s">
        <v>563</v>
      </c>
      <c r="C382" t="str">
        <f>_xlfn.CONCAT(Table2[[#This Row],[LocationID]],"-",Table2[[#This Row],[Day of Date]])</f>
        <v>30731-42860</v>
      </c>
      <c r="D382">
        <v>30731</v>
      </c>
      <c r="E382" s="1">
        <v>42860</v>
      </c>
      <c r="F382">
        <v>1</v>
      </c>
      <c r="G382">
        <f>IFERROR(VLOOKUP(_xlfn.CONCAT(Table2[[#This Row],[LocationID]],"-",SUM(Table2[[#This Row],[Day of Date]]-1)),Table2[[Lookup]:[checkins]],4,FALSE),0)+Table2[[#This Row],[checkins]]</f>
        <v>1</v>
      </c>
      <c r="H382">
        <f>IFERROR(VLOOKUP(_xlfn.CONCAT(Table2[[#This Row],[LocationID]],"-",SUM(Table2[[#This Row],[Day of Date]]-2)),Table2[[Lookup]:[checkins]],4,FALSE),0)+Table2[[#This Row],[checkins-1]]</f>
        <v>1</v>
      </c>
      <c r="I382">
        <f>IFERROR(VLOOKUP(_xlfn.CONCAT(Table2[[#This Row],[LocationID]],"-",SUM(Table2[[#This Row],[Day of Date]]-3)),Table2[[Lookup]:[checkins]],4,FALSE),0)+Table2[[#This Row],[checkins-2]]</f>
        <v>1</v>
      </c>
      <c r="J382">
        <f>IFERROR(VLOOKUP(_xlfn.CONCAT(Table2[[#This Row],[LocationID]],"-",SUM(Table2[[#This Row],[Day of Date]]-4)),Table2[[Lookup]:[checkins]],4,FALSE),0)+Table2[[#This Row],[checkins-3]]</f>
        <v>1</v>
      </c>
      <c r="K382">
        <f>IFERROR(VLOOKUP(_xlfn.CONCAT(Table2[[#This Row],[LocationID]],"-",SUM(Table2[[#This Row],[Day of Date]]-5)),Table2[[Lookup]:[checkins]],4,FALSE),0)+Table2[[#This Row],[checkins-4]]</f>
        <v>1</v>
      </c>
      <c r="L382">
        <f>IFERROR(VLOOKUP(_xlfn.CONCAT(Table2[[#This Row],[LocationID]],"-",SUM(Table2[[#This Row],[Day of Date]]-6)),Table2[[Lookup]:[checkins]],4,FALSE),0)+Table2[[#This Row],[checkins-5]]</f>
        <v>1</v>
      </c>
      <c r="O382">
        <v>2</v>
      </c>
    </row>
    <row r="383" spans="1:15" x14ac:dyDescent="0.25">
      <c r="A383" t="s">
        <v>544</v>
      </c>
      <c r="B383" t="s">
        <v>563</v>
      </c>
      <c r="C383" t="str">
        <f>_xlfn.CONCAT(Table2[[#This Row],[LocationID]],"-",Table2[[#This Row],[Day of Date]])</f>
        <v>30731-42863</v>
      </c>
      <c r="D383">
        <v>30731</v>
      </c>
      <c r="E383" s="1">
        <v>42863</v>
      </c>
      <c r="F383">
        <v>1</v>
      </c>
      <c r="G383">
        <f>IFERROR(VLOOKUP(_xlfn.CONCAT(Table2[[#This Row],[LocationID]],"-",SUM(Table2[[#This Row],[Day of Date]]-1)),Table2[[Lookup]:[checkins]],4,FALSE),0)+Table2[[#This Row],[checkins]]</f>
        <v>1</v>
      </c>
      <c r="H383">
        <f>IFERROR(VLOOKUP(_xlfn.CONCAT(Table2[[#This Row],[LocationID]],"-",SUM(Table2[[#This Row],[Day of Date]]-2)),Table2[[Lookup]:[checkins]],4,FALSE),0)+Table2[[#This Row],[checkins-1]]</f>
        <v>1</v>
      </c>
      <c r="I383">
        <f>IFERROR(VLOOKUP(_xlfn.CONCAT(Table2[[#This Row],[LocationID]],"-",SUM(Table2[[#This Row],[Day of Date]]-3)),Table2[[Lookup]:[checkins]],4,FALSE),0)+Table2[[#This Row],[checkins-2]]</f>
        <v>2</v>
      </c>
      <c r="J383">
        <f>IFERROR(VLOOKUP(_xlfn.CONCAT(Table2[[#This Row],[LocationID]],"-",SUM(Table2[[#This Row],[Day of Date]]-4)),Table2[[Lookup]:[checkins]],4,FALSE),0)+Table2[[#This Row],[checkins-3]]</f>
        <v>2</v>
      </c>
      <c r="K383">
        <f>IFERROR(VLOOKUP(_xlfn.CONCAT(Table2[[#This Row],[LocationID]],"-",SUM(Table2[[#This Row],[Day of Date]]-5)),Table2[[Lookup]:[checkins]],4,FALSE),0)+Table2[[#This Row],[checkins-4]]</f>
        <v>2</v>
      </c>
      <c r="L383">
        <f>IFERROR(VLOOKUP(_xlfn.CONCAT(Table2[[#This Row],[LocationID]],"-",SUM(Table2[[#This Row],[Day of Date]]-6)),Table2[[Lookup]:[checkins]],4,FALSE),0)+Table2[[#This Row],[checkins-5]]</f>
        <v>2</v>
      </c>
      <c r="N383">
        <v>1</v>
      </c>
      <c r="O383">
        <v>1</v>
      </c>
    </row>
    <row r="384" spans="1:15" x14ac:dyDescent="0.25">
      <c r="A384" t="s">
        <v>544</v>
      </c>
      <c r="B384" t="s">
        <v>563</v>
      </c>
      <c r="C384" t="str">
        <f>_xlfn.CONCAT(Table2[[#This Row],[LocationID]],"-",Table2[[#This Row],[Day of Date]])</f>
        <v>30731-42870</v>
      </c>
      <c r="D384">
        <v>30731</v>
      </c>
      <c r="E384" s="1">
        <v>42870</v>
      </c>
      <c r="F384">
        <v>1</v>
      </c>
      <c r="G384">
        <f>IFERROR(VLOOKUP(_xlfn.CONCAT(Table2[[#This Row],[LocationID]],"-",SUM(Table2[[#This Row],[Day of Date]]-1)),Table2[[Lookup]:[checkins]],4,FALSE),0)+Table2[[#This Row],[checkins]]</f>
        <v>1</v>
      </c>
      <c r="H384">
        <f>IFERROR(VLOOKUP(_xlfn.CONCAT(Table2[[#This Row],[LocationID]],"-",SUM(Table2[[#This Row],[Day of Date]]-2)),Table2[[Lookup]:[checkins]],4,FALSE),0)+Table2[[#This Row],[checkins-1]]</f>
        <v>1</v>
      </c>
      <c r="I384">
        <f>IFERROR(VLOOKUP(_xlfn.CONCAT(Table2[[#This Row],[LocationID]],"-",SUM(Table2[[#This Row],[Day of Date]]-3)),Table2[[Lookup]:[checkins]],4,FALSE),0)+Table2[[#This Row],[checkins-2]]</f>
        <v>1</v>
      </c>
      <c r="J384">
        <f>IFERROR(VLOOKUP(_xlfn.CONCAT(Table2[[#This Row],[LocationID]],"-",SUM(Table2[[#This Row],[Day of Date]]-4)),Table2[[Lookup]:[checkins]],4,FALSE),0)+Table2[[#This Row],[checkins-3]]</f>
        <v>1</v>
      </c>
      <c r="K384">
        <f>IFERROR(VLOOKUP(_xlfn.CONCAT(Table2[[#This Row],[LocationID]],"-",SUM(Table2[[#This Row],[Day of Date]]-5)),Table2[[Lookup]:[checkins]],4,FALSE),0)+Table2[[#This Row],[checkins-4]]</f>
        <v>1</v>
      </c>
      <c r="L384">
        <f>IFERROR(VLOOKUP(_xlfn.CONCAT(Table2[[#This Row],[LocationID]],"-",SUM(Table2[[#This Row],[Day of Date]]-6)),Table2[[Lookup]:[checkins]],4,FALSE),0)+Table2[[#This Row],[checkins-5]]</f>
        <v>1</v>
      </c>
      <c r="N384">
        <v>1</v>
      </c>
      <c r="O384">
        <v>1</v>
      </c>
    </row>
    <row r="385" spans="1:15" x14ac:dyDescent="0.25">
      <c r="A385" t="s">
        <v>544</v>
      </c>
      <c r="B385" t="s">
        <v>563</v>
      </c>
      <c r="C385" t="str">
        <f>_xlfn.CONCAT(Table2[[#This Row],[LocationID]],"-",Table2[[#This Row],[Day of Date]])</f>
        <v>30731-43227</v>
      </c>
      <c r="D385">
        <v>30731</v>
      </c>
      <c r="E385" s="1">
        <v>43227</v>
      </c>
      <c r="F385">
        <v>1</v>
      </c>
      <c r="G385">
        <f>IFERROR(VLOOKUP(_xlfn.CONCAT(Table2[[#This Row],[LocationID]],"-",SUM(Table2[[#This Row],[Day of Date]]-1)),Table2[[Lookup]:[checkins]],4,FALSE),0)+Table2[[#This Row],[checkins]]</f>
        <v>1</v>
      </c>
      <c r="H385">
        <f>IFERROR(VLOOKUP(_xlfn.CONCAT(Table2[[#This Row],[LocationID]],"-",SUM(Table2[[#This Row],[Day of Date]]-2)),Table2[[Lookup]:[checkins]],4,FALSE),0)+Table2[[#This Row],[checkins-1]]</f>
        <v>1</v>
      </c>
      <c r="I385">
        <f>IFERROR(VLOOKUP(_xlfn.CONCAT(Table2[[#This Row],[LocationID]],"-",SUM(Table2[[#This Row],[Day of Date]]-3)),Table2[[Lookup]:[checkins]],4,FALSE),0)+Table2[[#This Row],[checkins-2]]</f>
        <v>1</v>
      </c>
      <c r="J385">
        <f>IFERROR(VLOOKUP(_xlfn.CONCAT(Table2[[#This Row],[LocationID]],"-",SUM(Table2[[#This Row],[Day of Date]]-4)),Table2[[Lookup]:[checkins]],4,FALSE),0)+Table2[[#This Row],[checkins-3]]</f>
        <v>1</v>
      </c>
      <c r="K385">
        <f>IFERROR(VLOOKUP(_xlfn.CONCAT(Table2[[#This Row],[LocationID]],"-",SUM(Table2[[#This Row],[Day of Date]]-5)),Table2[[Lookup]:[checkins]],4,FALSE),0)+Table2[[#This Row],[checkins-4]]</f>
        <v>1</v>
      </c>
      <c r="L385">
        <f>IFERROR(VLOOKUP(_xlfn.CONCAT(Table2[[#This Row],[LocationID]],"-",SUM(Table2[[#This Row],[Day of Date]]-6)),Table2[[Lookup]:[checkins]],4,FALSE),0)+Table2[[#This Row],[checkins-5]]</f>
        <v>1</v>
      </c>
    </row>
    <row r="386" spans="1:15" x14ac:dyDescent="0.25">
      <c r="A386" t="s">
        <v>544</v>
      </c>
      <c r="B386" t="s">
        <v>563</v>
      </c>
      <c r="C386" t="str">
        <f>_xlfn.CONCAT(Table2[[#This Row],[LocationID]],"-",Table2[[#This Row],[Day of Date]])</f>
        <v>30731-43231</v>
      </c>
      <c r="D386">
        <v>30731</v>
      </c>
      <c r="E386" s="1">
        <v>43231</v>
      </c>
      <c r="F386">
        <f ca="1">IFERROR(VLOOKUP(_xlfn.CONCAT(Table2[[#This Row],[LocationID]],"-",SUM(Table2[[#This Row],[Day of Date]]-1)),Table2[[Lookup]:[checkins]],4,FALSE),0)+Table2[[#This Row],[checkins]]</f>
        <v>0</v>
      </c>
      <c r="G386">
        <f ca="1">IFERROR(VLOOKUP(_xlfn.CONCAT(Table2[[#This Row],[LocationID]],"-",SUM(Table2[[#This Row],[Day of Date]]-1)),Table2[[Lookup]:[checkins]],4,FALSE),0)+Table2[[#This Row],[checkins]]</f>
        <v>0</v>
      </c>
      <c r="H386">
        <f ca="1">IFERROR(VLOOKUP(_xlfn.CONCAT(Table2[[#This Row],[LocationID]],"-",SUM(Table2[[#This Row],[Day of Date]]-2)),Table2[[Lookup]:[checkins]],4,FALSE),0)+Table2[[#This Row],[checkins-1]]</f>
        <v>0</v>
      </c>
      <c r="I386">
        <f ca="1">IFERROR(VLOOKUP(_xlfn.CONCAT(Table2[[#This Row],[LocationID]],"-",SUM(Table2[[#This Row],[Day of Date]]-3)),Table2[[Lookup]:[checkins]],4,FALSE),0)+Table2[[#This Row],[checkins-2]]</f>
        <v>0</v>
      </c>
      <c r="J386">
        <f ca="1">IFERROR(VLOOKUP(_xlfn.CONCAT(Table2[[#This Row],[LocationID]],"-",SUM(Table2[[#This Row],[Day of Date]]-4)),Table2[[Lookup]:[checkins]],4,FALSE),0)+Table2[[#This Row],[checkins-3]]</f>
        <v>1</v>
      </c>
      <c r="K386">
        <f ca="1">IFERROR(VLOOKUP(_xlfn.CONCAT(Table2[[#This Row],[LocationID]],"-",SUM(Table2[[#This Row],[Day of Date]]-5)),Table2[[Lookup]:[checkins]],4,FALSE),0)+Table2[[#This Row],[checkins-4]]</f>
        <v>1</v>
      </c>
      <c r="L386">
        <f ca="1">IFERROR(VLOOKUP(_xlfn.CONCAT(Table2[[#This Row],[LocationID]],"-",SUM(Table2[[#This Row],[Day of Date]]-6)),Table2[[Lookup]:[checkins]],4,FALSE),0)+Table2[[#This Row],[checkins-5]]</f>
        <v>1</v>
      </c>
      <c r="N386">
        <v>1</v>
      </c>
      <c r="O386">
        <v>1</v>
      </c>
    </row>
    <row r="387" spans="1:15" x14ac:dyDescent="0.25">
      <c r="A387" t="s">
        <v>544</v>
      </c>
      <c r="B387" t="s">
        <v>563</v>
      </c>
      <c r="C387" t="str">
        <f>_xlfn.CONCAT(Table2[[#This Row],[LocationID]],"-",Table2[[#This Row],[Day of Date]])</f>
        <v>30731-43232</v>
      </c>
      <c r="D387">
        <v>30731</v>
      </c>
      <c r="E387" s="1">
        <v>43232</v>
      </c>
      <c r="F387">
        <v>1</v>
      </c>
      <c r="G387">
        <f ca="1">IFERROR(VLOOKUP(_xlfn.CONCAT(Table2[[#This Row],[LocationID]],"-",SUM(Table2[[#This Row],[Day of Date]]-1)),Table2[[Lookup]:[checkins]],4,FALSE),0)+Table2[[#This Row],[checkins]]</f>
        <v>1</v>
      </c>
      <c r="H387">
        <f ca="1">IFERROR(VLOOKUP(_xlfn.CONCAT(Table2[[#This Row],[LocationID]],"-",SUM(Table2[[#This Row],[Day of Date]]-2)),Table2[[Lookup]:[checkins]],4,FALSE),0)+Table2[[#This Row],[checkins-1]]</f>
        <v>1</v>
      </c>
      <c r="I387">
        <f ca="1">IFERROR(VLOOKUP(_xlfn.CONCAT(Table2[[#This Row],[LocationID]],"-",SUM(Table2[[#This Row],[Day of Date]]-3)),Table2[[Lookup]:[checkins]],4,FALSE),0)+Table2[[#This Row],[checkins-2]]</f>
        <v>1</v>
      </c>
      <c r="J387">
        <f ca="1">IFERROR(VLOOKUP(_xlfn.CONCAT(Table2[[#This Row],[LocationID]],"-",SUM(Table2[[#This Row],[Day of Date]]-4)),Table2[[Lookup]:[checkins]],4,FALSE),0)+Table2[[#This Row],[checkins-3]]</f>
        <v>1</v>
      </c>
      <c r="K387">
        <f ca="1">IFERROR(VLOOKUP(_xlfn.CONCAT(Table2[[#This Row],[LocationID]],"-",SUM(Table2[[#This Row],[Day of Date]]-5)),Table2[[Lookup]:[checkins]],4,FALSE),0)+Table2[[#This Row],[checkins-4]]</f>
        <v>2</v>
      </c>
      <c r="L387">
        <f ca="1">IFERROR(VLOOKUP(_xlfn.CONCAT(Table2[[#This Row],[LocationID]],"-",SUM(Table2[[#This Row],[Day of Date]]-6)),Table2[[Lookup]:[checkins]],4,FALSE),0)+Table2[[#This Row],[checkins-5]]</f>
        <v>2</v>
      </c>
    </row>
    <row r="388" spans="1:15" x14ac:dyDescent="0.25">
      <c r="A388" t="s">
        <v>544</v>
      </c>
      <c r="B388" t="s">
        <v>563</v>
      </c>
      <c r="C388" t="str">
        <f>_xlfn.CONCAT(Table2[[#This Row],[LocationID]],"-",Table2[[#This Row],[Day of Date]])</f>
        <v>30731-43235</v>
      </c>
      <c r="D388">
        <v>30731</v>
      </c>
      <c r="E388" s="1">
        <v>43235</v>
      </c>
      <c r="F388">
        <f ca="1">IFERROR(VLOOKUP(_xlfn.CONCAT(Table2[[#This Row],[LocationID]],"-",SUM(Table2[[#This Row],[Day of Date]]-1)),Table2[[Lookup]:[checkins]],4,FALSE),0)+Table2[[#This Row],[checkins]]</f>
        <v>0</v>
      </c>
      <c r="G388">
        <f ca="1">IFERROR(VLOOKUP(_xlfn.CONCAT(Table2[[#This Row],[LocationID]],"-",SUM(Table2[[#This Row],[Day of Date]]-1)),Table2[[Lookup]:[checkins]],4,FALSE),0)+Table2[[#This Row],[checkins]]</f>
        <v>0</v>
      </c>
      <c r="H388">
        <f ca="1">IFERROR(VLOOKUP(_xlfn.CONCAT(Table2[[#This Row],[LocationID]],"-",SUM(Table2[[#This Row],[Day of Date]]-2)),Table2[[Lookup]:[checkins]],4,FALSE),0)+Table2[[#This Row],[checkins-1]]</f>
        <v>0</v>
      </c>
      <c r="I388">
        <f ca="1">IFERROR(VLOOKUP(_xlfn.CONCAT(Table2[[#This Row],[LocationID]],"-",SUM(Table2[[#This Row],[Day of Date]]-3)),Table2[[Lookup]:[checkins]],4,FALSE),0)+Table2[[#This Row],[checkins-2]]</f>
        <v>1</v>
      </c>
      <c r="J388">
        <f ca="1">IFERROR(VLOOKUP(_xlfn.CONCAT(Table2[[#This Row],[LocationID]],"-",SUM(Table2[[#This Row],[Day of Date]]-4)),Table2[[Lookup]:[checkins]],4,FALSE),0)+Table2[[#This Row],[checkins-3]]</f>
        <v>1</v>
      </c>
      <c r="K388">
        <f ca="1">IFERROR(VLOOKUP(_xlfn.CONCAT(Table2[[#This Row],[LocationID]],"-",SUM(Table2[[#This Row],[Day of Date]]-5)),Table2[[Lookup]:[checkins]],4,FALSE),0)+Table2[[#This Row],[checkins-4]]</f>
        <v>1</v>
      </c>
      <c r="L388">
        <f ca="1">IFERROR(VLOOKUP(_xlfn.CONCAT(Table2[[#This Row],[LocationID]],"-",SUM(Table2[[#This Row],[Day of Date]]-6)),Table2[[Lookup]:[checkins]],4,FALSE),0)+Table2[[#This Row],[checkins-5]]</f>
        <v>1</v>
      </c>
      <c r="N388">
        <v>7</v>
      </c>
      <c r="O388">
        <v>1</v>
      </c>
    </row>
    <row r="389" spans="1:15" x14ac:dyDescent="0.25">
      <c r="A389" t="s">
        <v>544</v>
      </c>
      <c r="B389" t="s">
        <v>563</v>
      </c>
      <c r="C389" t="str">
        <f>_xlfn.CONCAT(Table2[[#This Row],[LocationID]],"-",Table2[[#This Row],[Day of Date]])</f>
        <v>30731-43246</v>
      </c>
      <c r="D389">
        <v>30731</v>
      </c>
      <c r="E389" s="1">
        <v>43246</v>
      </c>
      <c r="F389">
        <v>1</v>
      </c>
      <c r="G389">
        <f>IFERROR(VLOOKUP(_xlfn.CONCAT(Table2[[#This Row],[LocationID]],"-",SUM(Table2[[#This Row],[Day of Date]]-1)),Table2[[Lookup]:[checkins]],4,FALSE),0)+Table2[[#This Row],[checkins]]</f>
        <v>1</v>
      </c>
      <c r="H389">
        <f>IFERROR(VLOOKUP(_xlfn.CONCAT(Table2[[#This Row],[LocationID]],"-",SUM(Table2[[#This Row],[Day of Date]]-2)),Table2[[Lookup]:[checkins]],4,FALSE),0)+Table2[[#This Row],[checkins-1]]</f>
        <v>1</v>
      </c>
      <c r="I389">
        <f>IFERROR(VLOOKUP(_xlfn.CONCAT(Table2[[#This Row],[LocationID]],"-",SUM(Table2[[#This Row],[Day of Date]]-3)),Table2[[Lookup]:[checkins]],4,FALSE),0)+Table2[[#This Row],[checkins-2]]</f>
        <v>1</v>
      </c>
      <c r="J389">
        <f>IFERROR(VLOOKUP(_xlfn.CONCAT(Table2[[#This Row],[LocationID]],"-",SUM(Table2[[#This Row],[Day of Date]]-4)),Table2[[Lookup]:[checkins]],4,FALSE),0)+Table2[[#This Row],[checkins-3]]</f>
        <v>1</v>
      </c>
      <c r="K389">
        <f>IFERROR(VLOOKUP(_xlfn.CONCAT(Table2[[#This Row],[LocationID]],"-",SUM(Table2[[#This Row],[Day of Date]]-5)),Table2[[Lookup]:[checkins]],4,FALSE),0)+Table2[[#This Row],[checkins-4]]</f>
        <v>1</v>
      </c>
      <c r="L389">
        <f>IFERROR(VLOOKUP(_xlfn.CONCAT(Table2[[#This Row],[LocationID]],"-",SUM(Table2[[#This Row],[Day of Date]]-6)),Table2[[Lookup]:[checkins]],4,FALSE),0)+Table2[[#This Row],[checkins-5]]</f>
        <v>1</v>
      </c>
      <c r="N389">
        <v>15</v>
      </c>
      <c r="O389">
        <v>1</v>
      </c>
    </row>
    <row r="390" spans="1:15" x14ac:dyDescent="0.25">
      <c r="A390" t="s">
        <v>544</v>
      </c>
      <c r="B390" t="s">
        <v>563</v>
      </c>
      <c r="C390" t="str">
        <f>_xlfn.CONCAT(Table2[[#This Row],[LocationID]],"-",Table2[[#This Row],[Day of Date]])</f>
        <v>30735-42858</v>
      </c>
      <c r="D390">
        <v>30735</v>
      </c>
      <c r="E390" s="1">
        <v>42858</v>
      </c>
      <c r="F390">
        <v>2</v>
      </c>
      <c r="G390">
        <f>IFERROR(VLOOKUP(_xlfn.CONCAT(Table2[[#This Row],[LocationID]],"-",SUM(Table2[[#This Row],[Day of Date]]-1)),Table2[[Lookup]:[checkins]],4,FALSE),0)+Table2[[#This Row],[checkins]]</f>
        <v>2</v>
      </c>
      <c r="H390">
        <f>IFERROR(VLOOKUP(_xlfn.CONCAT(Table2[[#This Row],[LocationID]],"-",SUM(Table2[[#This Row],[Day of Date]]-2)),Table2[[Lookup]:[checkins]],4,FALSE),0)+Table2[[#This Row],[checkins-1]]</f>
        <v>2</v>
      </c>
      <c r="I390">
        <f>IFERROR(VLOOKUP(_xlfn.CONCAT(Table2[[#This Row],[LocationID]],"-",SUM(Table2[[#This Row],[Day of Date]]-3)),Table2[[Lookup]:[checkins]],4,FALSE),0)+Table2[[#This Row],[checkins-2]]</f>
        <v>2</v>
      </c>
      <c r="J390">
        <f>IFERROR(VLOOKUP(_xlfn.CONCAT(Table2[[#This Row],[LocationID]],"-",SUM(Table2[[#This Row],[Day of Date]]-4)),Table2[[Lookup]:[checkins]],4,FALSE),0)+Table2[[#This Row],[checkins-3]]</f>
        <v>2</v>
      </c>
      <c r="K390">
        <f>IFERROR(VLOOKUP(_xlfn.CONCAT(Table2[[#This Row],[LocationID]],"-",SUM(Table2[[#This Row],[Day of Date]]-5)),Table2[[Lookup]:[checkins]],4,FALSE),0)+Table2[[#This Row],[checkins-4]]</f>
        <v>2</v>
      </c>
      <c r="L390">
        <f>IFERROR(VLOOKUP(_xlfn.CONCAT(Table2[[#This Row],[LocationID]],"-",SUM(Table2[[#This Row],[Day of Date]]-6)),Table2[[Lookup]:[checkins]],4,FALSE),0)+Table2[[#This Row],[checkins-5]]</f>
        <v>2</v>
      </c>
      <c r="O390">
        <v>2</v>
      </c>
    </row>
    <row r="391" spans="1:15" x14ac:dyDescent="0.25">
      <c r="A391" t="s">
        <v>544</v>
      </c>
      <c r="B391" t="s">
        <v>563</v>
      </c>
      <c r="C391" t="str">
        <f>_xlfn.CONCAT(Table2[[#This Row],[LocationID]],"-",Table2[[#This Row],[Day of Date]])</f>
        <v>30735-42865</v>
      </c>
      <c r="D391">
        <v>30735</v>
      </c>
      <c r="E391" s="1">
        <v>42865</v>
      </c>
      <c r="F391">
        <v>1</v>
      </c>
      <c r="G391">
        <f>IFERROR(VLOOKUP(_xlfn.CONCAT(Table2[[#This Row],[LocationID]],"-",SUM(Table2[[#This Row],[Day of Date]]-1)),Table2[[Lookup]:[checkins]],4,FALSE),0)+Table2[[#This Row],[checkins]]</f>
        <v>1</v>
      </c>
      <c r="H391">
        <f>IFERROR(VLOOKUP(_xlfn.CONCAT(Table2[[#This Row],[LocationID]],"-",SUM(Table2[[#This Row],[Day of Date]]-2)),Table2[[Lookup]:[checkins]],4,FALSE),0)+Table2[[#This Row],[checkins-1]]</f>
        <v>1</v>
      </c>
      <c r="I391">
        <f>IFERROR(VLOOKUP(_xlfn.CONCAT(Table2[[#This Row],[LocationID]],"-",SUM(Table2[[#This Row],[Day of Date]]-3)),Table2[[Lookup]:[checkins]],4,FALSE),0)+Table2[[#This Row],[checkins-2]]</f>
        <v>1</v>
      </c>
      <c r="J391">
        <f>IFERROR(VLOOKUP(_xlfn.CONCAT(Table2[[#This Row],[LocationID]],"-",SUM(Table2[[#This Row],[Day of Date]]-4)),Table2[[Lookup]:[checkins]],4,FALSE),0)+Table2[[#This Row],[checkins-3]]</f>
        <v>1</v>
      </c>
      <c r="K391">
        <f>IFERROR(VLOOKUP(_xlfn.CONCAT(Table2[[#This Row],[LocationID]],"-",SUM(Table2[[#This Row],[Day of Date]]-5)),Table2[[Lookup]:[checkins]],4,FALSE),0)+Table2[[#This Row],[checkins-4]]</f>
        <v>1</v>
      </c>
      <c r="L391">
        <f>IFERROR(VLOOKUP(_xlfn.CONCAT(Table2[[#This Row],[LocationID]],"-",SUM(Table2[[#This Row],[Day of Date]]-6)),Table2[[Lookup]:[checkins]],4,FALSE),0)+Table2[[#This Row],[checkins-5]]</f>
        <v>1</v>
      </c>
    </row>
    <row r="392" spans="1:15" x14ac:dyDescent="0.25">
      <c r="A392" t="s">
        <v>544</v>
      </c>
      <c r="B392" t="s">
        <v>563</v>
      </c>
      <c r="C392" t="str">
        <f>_xlfn.CONCAT(Table2[[#This Row],[LocationID]],"-",Table2[[#This Row],[Day of Date]])</f>
        <v>30735-42866</v>
      </c>
      <c r="D392">
        <v>30735</v>
      </c>
      <c r="E392" s="1">
        <v>42866</v>
      </c>
      <c r="F392">
        <f ca="1">IFERROR(VLOOKUP(_xlfn.CONCAT(Table2[[#This Row],[LocationID]],"-",SUM(Table2[[#This Row],[Day of Date]]-1)),Table2[[Lookup]:[checkins]],4,FALSE),0)+Table2[[#This Row],[checkins]]</f>
        <v>0</v>
      </c>
      <c r="G392">
        <f ca="1">IFERROR(VLOOKUP(_xlfn.CONCAT(Table2[[#This Row],[LocationID]],"-",SUM(Table2[[#This Row],[Day of Date]]-1)),Table2[[Lookup]:[checkins]],4,FALSE),0)+Table2[[#This Row],[checkins]]</f>
        <v>1</v>
      </c>
      <c r="H392">
        <f ca="1">IFERROR(VLOOKUP(_xlfn.CONCAT(Table2[[#This Row],[LocationID]],"-",SUM(Table2[[#This Row],[Day of Date]]-2)),Table2[[Lookup]:[checkins]],4,FALSE),0)+Table2[[#This Row],[checkins-1]]</f>
        <v>1</v>
      </c>
      <c r="I392">
        <f ca="1">IFERROR(VLOOKUP(_xlfn.CONCAT(Table2[[#This Row],[LocationID]],"-",SUM(Table2[[#This Row],[Day of Date]]-3)),Table2[[Lookup]:[checkins]],4,FALSE),0)+Table2[[#This Row],[checkins-2]]</f>
        <v>1</v>
      </c>
      <c r="J392">
        <f ca="1">IFERROR(VLOOKUP(_xlfn.CONCAT(Table2[[#This Row],[LocationID]],"-",SUM(Table2[[#This Row],[Day of Date]]-4)),Table2[[Lookup]:[checkins]],4,FALSE),0)+Table2[[#This Row],[checkins-3]]</f>
        <v>1</v>
      </c>
      <c r="K392">
        <f ca="1">IFERROR(VLOOKUP(_xlfn.CONCAT(Table2[[#This Row],[LocationID]],"-",SUM(Table2[[#This Row],[Day of Date]]-5)),Table2[[Lookup]:[checkins]],4,FALSE),0)+Table2[[#This Row],[checkins-4]]</f>
        <v>1</v>
      </c>
      <c r="L392">
        <f ca="1">IFERROR(VLOOKUP(_xlfn.CONCAT(Table2[[#This Row],[LocationID]],"-",SUM(Table2[[#This Row],[Day of Date]]-6)),Table2[[Lookup]:[checkins]],4,FALSE),0)+Table2[[#This Row],[checkins-5]]</f>
        <v>1</v>
      </c>
      <c r="N392">
        <v>3</v>
      </c>
      <c r="O392">
        <v>1</v>
      </c>
    </row>
    <row r="393" spans="1:15" x14ac:dyDescent="0.25">
      <c r="A393" t="s">
        <v>544</v>
      </c>
      <c r="B393" t="s">
        <v>563</v>
      </c>
      <c r="C393" t="str">
        <f>_xlfn.CONCAT(Table2[[#This Row],[LocationID]],"-",Table2[[#This Row],[Day of Date]])</f>
        <v>30735-42872</v>
      </c>
      <c r="D393">
        <v>30735</v>
      </c>
      <c r="E393" s="1">
        <v>42872</v>
      </c>
      <c r="F393">
        <v>1</v>
      </c>
      <c r="G393">
        <f>IFERROR(VLOOKUP(_xlfn.CONCAT(Table2[[#This Row],[LocationID]],"-",SUM(Table2[[#This Row],[Day of Date]]-1)),Table2[[Lookup]:[checkins]],4,FALSE),0)+Table2[[#This Row],[checkins]]</f>
        <v>1</v>
      </c>
      <c r="H393">
        <f>IFERROR(VLOOKUP(_xlfn.CONCAT(Table2[[#This Row],[LocationID]],"-",SUM(Table2[[#This Row],[Day of Date]]-2)),Table2[[Lookup]:[checkins]],4,FALSE),0)+Table2[[#This Row],[checkins-1]]</f>
        <v>1</v>
      </c>
      <c r="I393">
        <f>IFERROR(VLOOKUP(_xlfn.CONCAT(Table2[[#This Row],[LocationID]],"-",SUM(Table2[[#This Row],[Day of Date]]-3)),Table2[[Lookup]:[checkins]],4,FALSE),0)+Table2[[#This Row],[checkins-2]]</f>
        <v>1</v>
      </c>
      <c r="J393">
        <f>IFERROR(VLOOKUP(_xlfn.CONCAT(Table2[[#This Row],[LocationID]],"-",SUM(Table2[[#This Row],[Day of Date]]-4)),Table2[[Lookup]:[checkins]],4,FALSE),0)+Table2[[#This Row],[checkins-3]]</f>
        <v>1</v>
      </c>
      <c r="K393">
        <f>IFERROR(VLOOKUP(_xlfn.CONCAT(Table2[[#This Row],[LocationID]],"-",SUM(Table2[[#This Row],[Day of Date]]-5)),Table2[[Lookup]:[checkins]],4,FALSE),0)+Table2[[#This Row],[checkins-4]]</f>
        <v>1</v>
      </c>
      <c r="L393">
        <f ca="1">IFERROR(VLOOKUP(_xlfn.CONCAT(Table2[[#This Row],[LocationID]],"-",SUM(Table2[[#This Row],[Day of Date]]-6)),Table2[[Lookup]:[checkins]],4,FALSE),0)+Table2[[#This Row],[checkins-5]]</f>
        <v>1</v>
      </c>
      <c r="N393">
        <v>4</v>
      </c>
      <c r="O393">
        <v>1</v>
      </c>
    </row>
    <row r="394" spans="1:15" x14ac:dyDescent="0.25">
      <c r="A394" t="s">
        <v>544</v>
      </c>
      <c r="B394" t="s">
        <v>563</v>
      </c>
      <c r="C394" t="str">
        <f>_xlfn.CONCAT(Table2[[#This Row],[LocationID]],"-",Table2[[#This Row],[Day of Date]])</f>
        <v>30735-42880</v>
      </c>
      <c r="D394">
        <v>30735</v>
      </c>
      <c r="E394" s="1">
        <v>42880</v>
      </c>
      <c r="F394">
        <v>1</v>
      </c>
      <c r="G394">
        <f>IFERROR(VLOOKUP(_xlfn.CONCAT(Table2[[#This Row],[LocationID]],"-",SUM(Table2[[#This Row],[Day of Date]]-1)),Table2[[Lookup]:[checkins]],4,FALSE),0)+Table2[[#This Row],[checkins]]</f>
        <v>1</v>
      </c>
      <c r="H394">
        <f>IFERROR(VLOOKUP(_xlfn.CONCAT(Table2[[#This Row],[LocationID]],"-",SUM(Table2[[#This Row],[Day of Date]]-2)),Table2[[Lookup]:[checkins]],4,FALSE),0)+Table2[[#This Row],[checkins-1]]</f>
        <v>1</v>
      </c>
      <c r="I394">
        <f>IFERROR(VLOOKUP(_xlfn.CONCAT(Table2[[#This Row],[LocationID]],"-",SUM(Table2[[#This Row],[Day of Date]]-3)),Table2[[Lookup]:[checkins]],4,FALSE),0)+Table2[[#This Row],[checkins-2]]</f>
        <v>1</v>
      </c>
      <c r="J394">
        <f>IFERROR(VLOOKUP(_xlfn.CONCAT(Table2[[#This Row],[LocationID]],"-",SUM(Table2[[#This Row],[Day of Date]]-4)),Table2[[Lookup]:[checkins]],4,FALSE),0)+Table2[[#This Row],[checkins-3]]</f>
        <v>1</v>
      </c>
      <c r="K394">
        <f>IFERROR(VLOOKUP(_xlfn.CONCAT(Table2[[#This Row],[LocationID]],"-",SUM(Table2[[#This Row],[Day of Date]]-5)),Table2[[Lookup]:[checkins]],4,FALSE),0)+Table2[[#This Row],[checkins-4]]</f>
        <v>1</v>
      </c>
      <c r="L394">
        <f>IFERROR(VLOOKUP(_xlfn.CONCAT(Table2[[#This Row],[LocationID]],"-",SUM(Table2[[#This Row],[Day of Date]]-6)),Table2[[Lookup]:[checkins]],4,FALSE),0)+Table2[[#This Row],[checkins-5]]</f>
        <v>1</v>
      </c>
      <c r="N394">
        <v>2</v>
      </c>
      <c r="O394">
        <v>1</v>
      </c>
    </row>
    <row r="395" spans="1:15" x14ac:dyDescent="0.25">
      <c r="A395" t="s">
        <v>544</v>
      </c>
      <c r="B395" t="s">
        <v>563</v>
      </c>
      <c r="C395" t="str">
        <f>_xlfn.CONCAT(Table2[[#This Row],[LocationID]],"-",Table2[[#This Row],[Day of Date]])</f>
        <v>182890-42856</v>
      </c>
      <c r="D395">
        <v>182890</v>
      </c>
      <c r="E395" s="1">
        <v>42856</v>
      </c>
      <c r="F395">
        <v>1</v>
      </c>
      <c r="G395">
        <f>IFERROR(VLOOKUP(_xlfn.CONCAT(Table2[[#This Row],[LocationID]],"-",SUM(Table2[[#This Row],[Day of Date]]-1)),Table2[[Lookup]:[checkins]],4,FALSE),0)+Table2[[#This Row],[checkins]]</f>
        <v>1</v>
      </c>
      <c r="H395">
        <f>IFERROR(VLOOKUP(_xlfn.CONCAT(Table2[[#This Row],[LocationID]],"-",SUM(Table2[[#This Row],[Day of Date]]-2)),Table2[[Lookup]:[checkins]],4,FALSE),0)+Table2[[#This Row],[checkins-1]]</f>
        <v>1</v>
      </c>
      <c r="I395">
        <f>IFERROR(VLOOKUP(_xlfn.CONCAT(Table2[[#This Row],[LocationID]],"-",SUM(Table2[[#This Row],[Day of Date]]-3)),Table2[[Lookup]:[checkins]],4,FALSE),0)+Table2[[#This Row],[checkins-2]]</f>
        <v>1</v>
      </c>
      <c r="J395">
        <f>IFERROR(VLOOKUP(_xlfn.CONCAT(Table2[[#This Row],[LocationID]],"-",SUM(Table2[[#This Row],[Day of Date]]-4)),Table2[[Lookup]:[checkins]],4,FALSE),0)+Table2[[#This Row],[checkins-3]]</f>
        <v>1</v>
      </c>
      <c r="K395">
        <f>IFERROR(VLOOKUP(_xlfn.CONCAT(Table2[[#This Row],[LocationID]],"-",SUM(Table2[[#This Row],[Day of Date]]-5)),Table2[[Lookup]:[checkins]],4,FALSE),0)+Table2[[#This Row],[checkins-4]]</f>
        <v>1</v>
      </c>
      <c r="L395">
        <f>IFERROR(VLOOKUP(_xlfn.CONCAT(Table2[[#This Row],[LocationID]],"-",SUM(Table2[[#This Row],[Day of Date]]-6)),Table2[[Lookup]:[checkins]],4,FALSE),0)+Table2[[#This Row],[checkins-5]]</f>
        <v>1</v>
      </c>
    </row>
    <row r="396" spans="1:15" x14ac:dyDescent="0.25">
      <c r="A396" t="s">
        <v>544</v>
      </c>
      <c r="B396" t="s">
        <v>563</v>
      </c>
      <c r="C396" t="str">
        <f>_xlfn.CONCAT(Table2[[#This Row],[LocationID]],"-",Table2[[#This Row],[Day of Date]])</f>
        <v>182890-42858</v>
      </c>
      <c r="D396">
        <v>182890</v>
      </c>
      <c r="E396" s="1">
        <v>42858</v>
      </c>
      <c r="F396">
        <f ca="1">IFERROR(VLOOKUP(_xlfn.CONCAT(Table2[[#This Row],[LocationID]],"-",SUM(Table2[[#This Row],[Day of Date]]-1)),Table2[[Lookup]:[checkins]],4,FALSE),0)+Table2[[#This Row],[checkins]]</f>
        <v>0</v>
      </c>
      <c r="G396">
        <f ca="1">IFERROR(VLOOKUP(_xlfn.CONCAT(Table2[[#This Row],[LocationID]],"-",SUM(Table2[[#This Row],[Day of Date]]-1)),Table2[[Lookup]:[checkins]],4,FALSE),0)+Table2[[#This Row],[checkins]]</f>
        <v>0</v>
      </c>
      <c r="H396">
        <f ca="1">IFERROR(VLOOKUP(_xlfn.CONCAT(Table2[[#This Row],[LocationID]],"-",SUM(Table2[[#This Row],[Day of Date]]-2)),Table2[[Lookup]:[checkins]],4,FALSE),0)+Table2[[#This Row],[checkins-1]]</f>
        <v>1</v>
      </c>
      <c r="I396">
        <f ca="1">IFERROR(VLOOKUP(_xlfn.CONCAT(Table2[[#This Row],[LocationID]],"-",SUM(Table2[[#This Row],[Day of Date]]-3)),Table2[[Lookup]:[checkins]],4,FALSE),0)+Table2[[#This Row],[checkins-2]]</f>
        <v>1</v>
      </c>
      <c r="J396">
        <f ca="1">IFERROR(VLOOKUP(_xlfn.CONCAT(Table2[[#This Row],[LocationID]],"-",SUM(Table2[[#This Row],[Day of Date]]-4)),Table2[[Lookup]:[checkins]],4,FALSE),0)+Table2[[#This Row],[checkins-3]]</f>
        <v>1</v>
      </c>
      <c r="K396">
        <f ca="1">IFERROR(VLOOKUP(_xlfn.CONCAT(Table2[[#This Row],[LocationID]],"-",SUM(Table2[[#This Row],[Day of Date]]-5)),Table2[[Lookup]:[checkins]],4,FALSE),0)+Table2[[#This Row],[checkins-4]]</f>
        <v>1</v>
      </c>
      <c r="L396">
        <f ca="1">IFERROR(VLOOKUP(_xlfn.CONCAT(Table2[[#This Row],[LocationID]],"-",SUM(Table2[[#This Row],[Day of Date]]-6)),Table2[[Lookup]:[checkins]],4,FALSE),0)+Table2[[#This Row],[checkins-5]]</f>
        <v>1</v>
      </c>
      <c r="N396">
        <v>1</v>
      </c>
      <c r="O396">
        <v>2</v>
      </c>
    </row>
    <row r="397" spans="1:15" x14ac:dyDescent="0.25">
      <c r="A397" t="s">
        <v>544</v>
      </c>
      <c r="B397" t="s">
        <v>563</v>
      </c>
      <c r="C397" t="str">
        <f>_xlfn.CONCAT(Table2[[#This Row],[LocationID]],"-",Table2[[#This Row],[Day of Date]])</f>
        <v>182890-42861</v>
      </c>
      <c r="D397">
        <v>182890</v>
      </c>
      <c r="E397" s="1">
        <v>42861</v>
      </c>
      <c r="F397">
        <v>1</v>
      </c>
      <c r="G397">
        <f>IFERROR(VLOOKUP(_xlfn.CONCAT(Table2[[#This Row],[LocationID]],"-",SUM(Table2[[#This Row],[Day of Date]]-1)),Table2[[Lookup]:[checkins]],4,FALSE),0)+Table2[[#This Row],[checkins]]</f>
        <v>1</v>
      </c>
      <c r="H397">
        <f>IFERROR(VLOOKUP(_xlfn.CONCAT(Table2[[#This Row],[LocationID]],"-",SUM(Table2[[#This Row],[Day of Date]]-2)),Table2[[Lookup]:[checkins]],4,FALSE),0)+Table2[[#This Row],[checkins-1]]</f>
        <v>1</v>
      </c>
      <c r="I397">
        <f ca="1">IFERROR(VLOOKUP(_xlfn.CONCAT(Table2[[#This Row],[LocationID]],"-",SUM(Table2[[#This Row],[Day of Date]]-3)),Table2[[Lookup]:[checkins]],4,FALSE),0)+Table2[[#This Row],[checkins-2]]</f>
        <v>1</v>
      </c>
      <c r="J397">
        <f ca="1">IFERROR(VLOOKUP(_xlfn.CONCAT(Table2[[#This Row],[LocationID]],"-",SUM(Table2[[#This Row],[Day of Date]]-4)),Table2[[Lookup]:[checkins]],4,FALSE),0)+Table2[[#This Row],[checkins-3]]</f>
        <v>1</v>
      </c>
      <c r="K397">
        <f ca="1">IFERROR(VLOOKUP(_xlfn.CONCAT(Table2[[#This Row],[LocationID]],"-",SUM(Table2[[#This Row],[Day of Date]]-5)),Table2[[Lookup]:[checkins]],4,FALSE),0)+Table2[[#This Row],[checkins-4]]</f>
        <v>2</v>
      </c>
      <c r="L397">
        <f ca="1">IFERROR(VLOOKUP(_xlfn.CONCAT(Table2[[#This Row],[LocationID]],"-",SUM(Table2[[#This Row],[Day of Date]]-6)),Table2[[Lookup]:[checkins]],4,FALSE),0)+Table2[[#This Row],[checkins-5]]</f>
        <v>2</v>
      </c>
      <c r="N397">
        <v>11</v>
      </c>
      <c r="O397">
        <v>1</v>
      </c>
    </row>
    <row r="398" spans="1:15" x14ac:dyDescent="0.25">
      <c r="A398" t="s">
        <v>544</v>
      </c>
      <c r="B398" t="s">
        <v>563</v>
      </c>
      <c r="C398" t="str">
        <f>_xlfn.CONCAT(Table2[[#This Row],[LocationID]],"-",Table2[[#This Row],[Day of Date]])</f>
        <v>182890-42863</v>
      </c>
      <c r="D398">
        <v>182890</v>
      </c>
      <c r="E398" s="1">
        <v>42863</v>
      </c>
      <c r="F398">
        <v>1</v>
      </c>
      <c r="G398">
        <f>IFERROR(VLOOKUP(_xlfn.CONCAT(Table2[[#This Row],[LocationID]],"-",SUM(Table2[[#This Row],[Day of Date]]-1)),Table2[[Lookup]:[checkins]],4,FALSE),0)+Table2[[#This Row],[checkins]]</f>
        <v>1</v>
      </c>
      <c r="H398">
        <f>IFERROR(VLOOKUP(_xlfn.CONCAT(Table2[[#This Row],[LocationID]],"-",SUM(Table2[[#This Row],[Day of Date]]-2)),Table2[[Lookup]:[checkins]],4,FALSE),0)+Table2[[#This Row],[checkins-1]]</f>
        <v>2</v>
      </c>
      <c r="I398">
        <f>IFERROR(VLOOKUP(_xlfn.CONCAT(Table2[[#This Row],[LocationID]],"-",SUM(Table2[[#This Row],[Day of Date]]-3)),Table2[[Lookup]:[checkins]],4,FALSE),0)+Table2[[#This Row],[checkins-2]]</f>
        <v>2</v>
      </c>
      <c r="J398">
        <f>IFERROR(VLOOKUP(_xlfn.CONCAT(Table2[[#This Row],[LocationID]],"-",SUM(Table2[[#This Row],[Day of Date]]-4)),Table2[[Lookup]:[checkins]],4,FALSE),0)+Table2[[#This Row],[checkins-3]]</f>
        <v>2</v>
      </c>
      <c r="K398">
        <f ca="1">IFERROR(VLOOKUP(_xlfn.CONCAT(Table2[[#This Row],[LocationID]],"-",SUM(Table2[[#This Row],[Day of Date]]-5)),Table2[[Lookup]:[checkins]],4,FALSE),0)+Table2[[#This Row],[checkins-4]]</f>
        <v>2</v>
      </c>
      <c r="L398">
        <f ca="1">IFERROR(VLOOKUP(_xlfn.CONCAT(Table2[[#This Row],[LocationID]],"-",SUM(Table2[[#This Row],[Day of Date]]-6)),Table2[[Lookup]:[checkins]],4,FALSE),0)+Table2[[#This Row],[checkins-5]]</f>
        <v>2</v>
      </c>
      <c r="O398">
        <v>1</v>
      </c>
    </row>
    <row r="399" spans="1:15" x14ac:dyDescent="0.25">
      <c r="A399" t="s">
        <v>544</v>
      </c>
      <c r="B399" t="s">
        <v>563</v>
      </c>
      <c r="C399" t="str">
        <f>_xlfn.CONCAT(Table2[[#This Row],[LocationID]],"-",Table2[[#This Row],[Day of Date]])</f>
        <v>182890-42882</v>
      </c>
      <c r="D399">
        <v>182890</v>
      </c>
      <c r="E399" s="1">
        <v>42882</v>
      </c>
      <c r="F399">
        <v>1</v>
      </c>
      <c r="G399">
        <f>IFERROR(VLOOKUP(_xlfn.CONCAT(Table2[[#This Row],[LocationID]],"-",SUM(Table2[[#This Row],[Day of Date]]-1)),Table2[[Lookup]:[checkins]],4,FALSE),0)+Table2[[#This Row],[checkins]]</f>
        <v>1</v>
      </c>
      <c r="H399">
        <f>IFERROR(VLOOKUP(_xlfn.CONCAT(Table2[[#This Row],[LocationID]],"-",SUM(Table2[[#This Row],[Day of Date]]-2)),Table2[[Lookup]:[checkins]],4,FALSE),0)+Table2[[#This Row],[checkins-1]]</f>
        <v>1</v>
      </c>
      <c r="I399">
        <f>IFERROR(VLOOKUP(_xlfn.CONCAT(Table2[[#This Row],[LocationID]],"-",SUM(Table2[[#This Row],[Day of Date]]-3)),Table2[[Lookup]:[checkins]],4,FALSE),0)+Table2[[#This Row],[checkins-2]]</f>
        <v>1</v>
      </c>
      <c r="J399">
        <f>IFERROR(VLOOKUP(_xlfn.CONCAT(Table2[[#This Row],[LocationID]],"-",SUM(Table2[[#This Row],[Day of Date]]-4)),Table2[[Lookup]:[checkins]],4,FALSE),0)+Table2[[#This Row],[checkins-3]]</f>
        <v>1</v>
      </c>
      <c r="K399">
        <f>IFERROR(VLOOKUP(_xlfn.CONCAT(Table2[[#This Row],[LocationID]],"-",SUM(Table2[[#This Row],[Day of Date]]-5)),Table2[[Lookup]:[checkins]],4,FALSE),0)+Table2[[#This Row],[checkins-4]]</f>
        <v>1</v>
      </c>
      <c r="L399">
        <f>IFERROR(VLOOKUP(_xlfn.CONCAT(Table2[[#This Row],[LocationID]],"-",SUM(Table2[[#This Row],[Day of Date]]-6)),Table2[[Lookup]:[checkins]],4,FALSE),0)+Table2[[#This Row],[checkins-5]]</f>
        <v>1</v>
      </c>
      <c r="O399">
        <v>1</v>
      </c>
    </row>
    <row r="400" spans="1:15" x14ac:dyDescent="0.25">
      <c r="A400" t="s">
        <v>544</v>
      </c>
      <c r="B400" t="s">
        <v>563</v>
      </c>
      <c r="C400" t="str">
        <f>_xlfn.CONCAT(Table2[[#This Row],[LocationID]],"-",Table2[[#This Row],[Day of Date]])</f>
        <v>182890-42883</v>
      </c>
      <c r="D400">
        <v>182890</v>
      </c>
      <c r="E400" s="1">
        <v>42883</v>
      </c>
      <c r="F400">
        <f ca="1">IFERROR(VLOOKUP(_xlfn.CONCAT(Table2[[#This Row],[LocationID]],"-",SUM(Table2[[#This Row],[Day of Date]]-1)),Table2[[Lookup]:[checkins]],4,FALSE),0)+Table2[[#This Row],[checkins]]</f>
        <v>0</v>
      </c>
      <c r="G400">
        <f ca="1">IFERROR(VLOOKUP(_xlfn.CONCAT(Table2[[#This Row],[LocationID]],"-",SUM(Table2[[#This Row],[Day of Date]]-1)),Table2[[Lookup]:[checkins]],4,FALSE),0)+Table2[[#This Row],[checkins]]</f>
        <v>1</v>
      </c>
      <c r="H400">
        <f ca="1">IFERROR(VLOOKUP(_xlfn.CONCAT(Table2[[#This Row],[LocationID]],"-",SUM(Table2[[#This Row],[Day of Date]]-2)),Table2[[Lookup]:[checkins]],4,FALSE),0)+Table2[[#This Row],[checkins-1]]</f>
        <v>1</v>
      </c>
      <c r="I400">
        <f ca="1">IFERROR(VLOOKUP(_xlfn.CONCAT(Table2[[#This Row],[LocationID]],"-",SUM(Table2[[#This Row],[Day of Date]]-3)),Table2[[Lookup]:[checkins]],4,FALSE),0)+Table2[[#This Row],[checkins-2]]</f>
        <v>1</v>
      </c>
      <c r="J400">
        <f ca="1">IFERROR(VLOOKUP(_xlfn.CONCAT(Table2[[#This Row],[LocationID]],"-",SUM(Table2[[#This Row],[Day of Date]]-4)),Table2[[Lookup]:[checkins]],4,FALSE),0)+Table2[[#This Row],[checkins-3]]</f>
        <v>1</v>
      </c>
      <c r="K400">
        <f ca="1">IFERROR(VLOOKUP(_xlfn.CONCAT(Table2[[#This Row],[LocationID]],"-",SUM(Table2[[#This Row],[Day of Date]]-5)),Table2[[Lookup]:[checkins]],4,FALSE),0)+Table2[[#This Row],[checkins-4]]</f>
        <v>1</v>
      </c>
      <c r="L400">
        <f ca="1">IFERROR(VLOOKUP(_xlfn.CONCAT(Table2[[#This Row],[LocationID]],"-",SUM(Table2[[#This Row],[Day of Date]]-6)),Table2[[Lookup]:[checkins]],4,FALSE),0)+Table2[[#This Row],[checkins-5]]</f>
        <v>1</v>
      </c>
      <c r="N400">
        <v>5</v>
      </c>
    </row>
    <row r="401" spans="1:15" x14ac:dyDescent="0.25">
      <c r="A401" t="s">
        <v>544</v>
      </c>
      <c r="B401" t="s">
        <v>563</v>
      </c>
      <c r="C401" t="str">
        <f>_xlfn.CONCAT(Table2[[#This Row],[LocationID]],"-",Table2[[#This Row],[Day of Date]])</f>
        <v>182890-42886</v>
      </c>
      <c r="D401">
        <v>182890</v>
      </c>
      <c r="E401" s="1">
        <v>42886</v>
      </c>
      <c r="F401">
        <v>1</v>
      </c>
      <c r="G401">
        <f>IFERROR(VLOOKUP(_xlfn.CONCAT(Table2[[#This Row],[LocationID]],"-",SUM(Table2[[#This Row],[Day of Date]]-1)),Table2[[Lookup]:[checkins]],4,FALSE),0)+Table2[[#This Row],[checkins]]</f>
        <v>1</v>
      </c>
      <c r="H401">
        <f>IFERROR(VLOOKUP(_xlfn.CONCAT(Table2[[#This Row],[LocationID]],"-",SUM(Table2[[#This Row],[Day of Date]]-2)),Table2[[Lookup]:[checkins]],4,FALSE),0)+Table2[[#This Row],[checkins-1]]</f>
        <v>1</v>
      </c>
      <c r="I401">
        <f ca="1">IFERROR(VLOOKUP(_xlfn.CONCAT(Table2[[#This Row],[LocationID]],"-",SUM(Table2[[#This Row],[Day of Date]]-3)),Table2[[Lookup]:[checkins]],4,FALSE),0)+Table2[[#This Row],[checkins-2]]</f>
        <v>1</v>
      </c>
      <c r="J401">
        <f ca="1">IFERROR(VLOOKUP(_xlfn.CONCAT(Table2[[#This Row],[LocationID]],"-",SUM(Table2[[#This Row],[Day of Date]]-4)),Table2[[Lookup]:[checkins]],4,FALSE),0)+Table2[[#This Row],[checkins-3]]</f>
        <v>2</v>
      </c>
      <c r="K401">
        <f ca="1">IFERROR(VLOOKUP(_xlfn.CONCAT(Table2[[#This Row],[LocationID]],"-",SUM(Table2[[#This Row],[Day of Date]]-5)),Table2[[Lookup]:[checkins]],4,FALSE),0)+Table2[[#This Row],[checkins-4]]</f>
        <v>2</v>
      </c>
      <c r="L401">
        <f ca="1">IFERROR(VLOOKUP(_xlfn.CONCAT(Table2[[#This Row],[LocationID]],"-",SUM(Table2[[#This Row],[Day of Date]]-6)),Table2[[Lookup]:[checkins]],4,FALSE),0)+Table2[[#This Row],[checkins-5]]</f>
        <v>2</v>
      </c>
      <c r="O401">
        <v>1</v>
      </c>
    </row>
    <row r="402" spans="1:15" x14ac:dyDescent="0.25">
      <c r="A402" t="s">
        <v>544</v>
      </c>
      <c r="B402" t="s">
        <v>563</v>
      </c>
      <c r="C402" t="str">
        <f>_xlfn.CONCAT(Table2[[#This Row],[LocationID]],"-",Table2[[#This Row],[Day of Date]])</f>
        <v>649291-42857</v>
      </c>
      <c r="D402">
        <v>649291</v>
      </c>
      <c r="E402" s="1">
        <v>42857</v>
      </c>
      <c r="F402">
        <v>1</v>
      </c>
      <c r="G402">
        <f>IFERROR(VLOOKUP(_xlfn.CONCAT(Table2[[#This Row],[LocationID]],"-",SUM(Table2[[#This Row],[Day of Date]]-1)),Table2[[Lookup]:[checkins]],4,FALSE),0)+Table2[[#This Row],[checkins]]</f>
        <v>1</v>
      </c>
      <c r="H402">
        <f>IFERROR(VLOOKUP(_xlfn.CONCAT(Table2[[#This Row],[LocationID]],"-",SUM(Table2[[#This Row],[Day of Date]]-2)),Table2[[Lookup]:[checkins]],4,FALSE),0)+Table2[[#This Row],[checkins-1]]</f>
        <v>1</v>
      </c>
      <c r="I402">
        <f>IFERROR(VLOOKUP(_xlfn.CONCAT(Table2[[#This Row],[LocationID]],"-",SUM(Table2[[#This Row],[Day of Date]]-3)),Table2[[Lookup]:[checkins]],4,FALSE),0)+Table2[[#This Row],[checkins-2]]</f>
        <v>1</v>
      </c>
      <c r="J402">
        <f>IFERROR(VLOOKUP(_xlfn.CONCAT(Table2[[#This Row],[LocationID]],"-",SUM(Table2[[#This Row],[Day of Date]]-4)),Table2[[Lookup]:[checkins]],4,FALSE),0)+Table2[[#This Row],[checkins-3]]</f>
        <v>1</v>
      </c>
      <c r="K402">
        <f>IFERROR(VLOOKUP(_xlfn.CONCAT(Table2[[#This Row],[LocationID]],"-",SUM(Table2[[#This Row],[Day of Date]]-5)),Table2[[Lookup]:[checkins]],4,FALSE),0)+Table2[[#This Row],[checkins-4]]</f>
        <v>1</v>
      </c>
      <c r="L402">
        <f>IFERROR(VLOOKUP(_xlfn.CONCAT(Table2[[#This Row],[LocationID]],"-",SUM(Table2[[#This Row],[Day of Date]]-6)),Table2[[Lookup]:[checkins]],4,FALSE),0)+Table2[[#This Row],[checkins-5]]</f>
        <v>1</v>
      </c>
    </row>
    <row r="403" spans="1:15" x14ac:dyDescent="0.25">
      <c r="A403" t="s">
        <v>544</v>
      </c>
      <c r="B403" t="s">
        <v>563</v>
      </c>
      <c r="C403" t="str">
        <f>_xlfn.CONCAT(Table2[[#This Row],[LocationID]],"-",Table2[[#This Row],[Day of Date]])</f>
        <v>649291-42858</v>
      </c>
      <c r="D403">
        <v>649291</v>
      </c>
      <c r="E403" s="1">
        <v>42858</v>
      </c>
      <c r="F403">
        <f ca="1">IFERROR(VLOOKUP(_xlfn.CONCAT(Table2[[#This Row],[LocationID]],"-",SUM(Table2[[#This Row],[Day of Date]]-1)),Table2[[Lookup]:[checkins]],4,FALSE),0)+Table2[[#This Row],[checkins]]</f>
        <v>0</v>
      </c>
      <c r="G403">
        <f ca="1">IFERROR(VLOOKUP(_xlfn.CONCAT(Table2[[#This Row],[LocationID]],"-",SUM(Table2[[#This Row],[Day of Date]]-1)),Table2[[Lookup]:[checkins]],4,FALSE),0)+Table2[[#This Row],[checkins]]</f>
        <v>1</v>
      </c>
      <c r="H403">
        <f ca="1">IFERROR(VLOOKUP(_xlfn.CONCAT(Table2[[#This Row],[LocationID]],"-",SUM(Table2[[#This Row],[Day of Date]]-2)),Table2[[Lookup]:[checkins]],4,FALSE),0)+Table2[[#This Row],[checkins-1]]</f>
        <v>1</v>
      </c>
      <c r="I403">
        <f ca="1">IFERROR(VLOOKUP(_xlfn.CONCAT(Table2[[#This Row],[LocationID]],"-",SUM(Table2[[#This Row],[Day of Date]]-3)),Table2[[Lookup]:[checkins]],4,FALSE),0)+Table2[[#This Row],[checkins-2]]</f>
        <v>1</v>
      </c>
      <c r="J403">
        <f ca="1">IFERROR(VLOOKUP(_xlfn.CONCAT(Table2[[#This Row],[LocationID]],"-",SUM(Table2[[#This Row],[Day of Date]]-4)),Table2[[Lookup]:[checkins]],4,FALSE),0)+Table2[[#This Row],[checkins-3]]</f>
        <v>1</v>
      </c>
      <c r="K403">
        <f ca="1">IFERROR(VLOOKUP(_xlfn.CONCAT(Table2[[#This Row],[LocationID]],"-",SUM(Table2[[#This Row],[Day of Date]]-5)),Table2[[Lookup]:[checkins]],4,FALSE),0)+Table2[[#This Row],[checkins-4]]</f>
        <v>1</v>
      </c>
      <c r="L403">
        <f ca="1">IFERROR(VLOOKUP(_xlfn.CONCAT(Table2[[#This Row],[LocationID]],"-",SUM(Table2[[#This Row],[Day of Date]]-6)),Table2[[Lookup]:[checkins]],4,FALSE),0)+Table2[[#This Row],[checkins-5]]</f>
        <v>1</v>
      </c>
      <c r="N403">
        <v>1</v>
      </c>
      <c r="O403">
        <v>2</v>
      </c>
    </row>
    <row r="404" spans="1:15" x14ac:dyDescent="0.25">
      <c r="A404" t="s">
        <v>544</v>
      </c>
      <c r="B404" t="s">
        <v>564</v>
      </c>
      <c r="C404" t="str">
        <f>_xlfn.CONCAT(Table2[[#This Row],[LocationID]],"-",Table2[[#This Row],[Day of Date]])</f>
        <v>30445-42859</v>
      </c>
      <c r="D404">
        <v>30445</v>
      </c>
      <c r="E404" s="1">
        <v>42859</v>
      </c>
      <c r="F404">
        <v>1</v>
      </c>
      <c r="G404">
        <f>IFERROR(VLOOKUP(_xlfn.CONCAT(Table2[[#This Row],[LocationID]],"-",SUM(Table2[[#This Row],[Day of Date]]-1)),Table2[[Lookup]:[checkins]],4,FALSE),0)+Table2[[#This Row],[checkins]]</f>
        <v>1</v>
      </c>
      <c r="H404">
        <f>IFERROR(VLOOKUP(_xlfn.CONCAT(Table2[[#This Row],[LocationID]],"-",SUM(Table2[[#This Row],[Day of Date]]-2)),Table2[[Lookup]:[checkins]],4,FALSE),0)+Table2[[#This Row],[checkins-1]]</f>
        <v>1</v>
      </c>
      <c r="I404">
        <f>IFERROR(VLOOKUP(_xlfn.CONCAT(Table2[[#This Row],[LocationID]],"-",SUM(Table2[[#This Row],[Day of Date]]-3)),Table2[[Lookup]:[checkins]],4,FALSE),0)+Table2[[#This Row],[checkins-2]]</f>
        <v>1</v>
      </c>
      <c r="J404">
        <f>IFERROR(VLOOKUP(_xlfn.CONCAT(Table2[[#This Row],[LocationID]],"-",SUM(Table2[[#This Row],[Day of Date]]-4)),Table2[[Lookup]:[checkins]],4,FALSE),0)+Table2[[#This Row],[checkins-3]]</f>
        <v>1</v>
      </c>
      <c r="K404">
        <f>IFERROR(VLOOKUP(_xlfn.CONCAT(Table2[[#This Row],[LocationID]],"-",SUM(Table2[[#This Row],[Day of Date]]-5)),Table2[[Lookup]:[checkins]],4,FALSE),0)+Table2[[#This Row],[checkins-4]]</f>
        <v>1</v>
      </c>
      <c r="L404">
        <f>IFERROR(VLOOKUP(_xlfn.CONCAT(Table2[[#This Row],[LocationID]],"-",SUM(Table2[[#This Row],[Day of Date]]-6)),Table2[[Lookup]:[checkins]],4,FALSE),0)+Table2[[#This Row],[checkins-5]]</f>
        <v>1</v>
      </c>
      <c r="M404">
        <v>1</v>
      </c>
      <c r="O404">
        <v>1</v>
      </c>
    </row>
    <row r="405" spans="1:15" x14ac:dyDescent="0.25">
      <c r="A405" t="s">
        <v>544</v>
      </c>
      <c r="B405" t="s">
        <v>564</v>
      </c>
      <c r="C405" t="str">
        <f>_xlfn.CONCAT(Table2[[#This Row],[LocationID]],"-",Table2[[#This Row],[Day of Date]])</f>
        <v>30445-43235</v>
      </c>
      <c r="D405">
        <v>30445</v>
      </c>
      <c r="E405" s="1">
        <v>43235</v>
      </c>
      <c r="F405">
        <v>1</v>
      </c>
      <c r="G405">
        <f>IFERROR(VLOOKUP(_xlfn.CONCAT(Table2[[#This Row],[LocationID]],"-",SUM(Table2[[#This Row],[Day of Date]]-1)),Table2[[Lookup]:[checkins]],4,FALSE),0)+Table2[[#This Row],[checkins]]</f>
        <v>1</v>
      </c>
      <c r="H405">
        <f>IFERROR(VLOOKUP(_xlfn.CONCAT(Table2[[#This Row],[LocationID]],"-",SUM(Table2[[#This Row],[Day of Date]]-2)),Table2[[Lookup]:[checkins]],4,FALSE),0)+Table2[[#This Row],[checkins-1]]</f>
        <v>1</v>
      </c>
      <c r="I405">
        <f>IFERROR(VLOOKUP(_xlfn.CONCAT(Table2[[#This Row],[LocationID]],"-",SUM(Table2[[#This Row],[Day of Date]]-3)),Table2[[Lookup]:[checkins]],4,FALSE),0)+Table2[[#This Row],[checkins-2]]</f>
        <v>1</v>
      </c>
      <c r="J405">
        <f>IFERROR(VLOOKUP(_xlfn.CONCAT(Table2[[#This Row],[LocationID]],"-",SUM(Table2[[#This Row],[Day of Date]]-4)),Table2[[Lookup]:[checkins]],4,FALSE),0)+Table2[[#This Row],[checkins-3]]</f>
        <v>1</v>
      </c>
      <c r="K405">
        <f>IFERROR(VLOOKUP(_xlfn.CONCAT(Table2[[#This Row],[LocationID]],"-",SUM(Table2[[#This Row],[Day of Date]]-5)),Table2[[Lookup]:[checkins]],4,FALSE),0)+Table2[[#This Row],[checkins-4]]</f>
        <v>1</v>
      </c>
      <c r="L405">
        <f>IFERROR(VLOOKUP(_xlfn.CONCAT(Table2[[#This Row],[LocationID]],"-",SUM(Table2[[#This Row],[Day of Date]]-6)),Table2[[Lookup]:[checkins]],4,FALSE),0)+Table2[[#This Row],[checkins-5]]</f>
        <v>1</v>
      </c>
      <c r="N405">
        <v>2</v>
      </c>
      <c r="O405">
        <v>1</v>
      </c>
    </row>
    <row r="406" spans="1:15" x14ac:dyDescent="0.25">
      <c r="A406" t="s">
        <v>544</v>
      </c>
      <c r="B406" t="s">
        <v>564</v>
      </c>
      <c r="C406" t="str">
        <f>_xlfn.CONCAT(Table2[[#This Row],[LocationID]],"-",Table2[[#This Row],[Day of Date]])</f>
        <v>30450-42871</v>
      </c>
      <c r="D406">
        <v>30450</v>
      </c>
      <c r="E406" s="1">
        <v>42871</v>
      </c>
      <c r="F406">
        <v>1</v>
      </c>
      <c r="G406">
        <f>IFERROR(VLOOKUP(_xlfn.CONCAT(Table2[[#This Row],[LocationID]],"-",SUM(Table2[[#This Row],[Day of Date]]-1)),Table2[[Lookup]:[checkins]],4,FALSE),0)+Table2[[#This Row],[checkins]]</f>
        <v>1</v>
      </c>
      <c r="H406">
        <f>IFERROR(VLOOKUP(_xlfn.CONCAT(Table2[[#This Row],[LocationID]],"-",SUM(Table2[[#This Row],[Day of Date]]-2)),Table2[[Lookup]:[checkins]],4,FALSE),0)+Table2[[#This Row],[checkins-1]]</f>
        <v>1</v>
      </c>
      <c r="I406">
        <f>IFERROR(VLOOKUP(_xlfn.CONCAT(Table2[[#This Row],[LocationID]],"-",SUM(Table2[[#This Row],[Day of Date]]-3)),Table2[[Lookup]:[checkins]],4,FALSE),0)+Table2[[#This Row],[checkins-2]]</f>
        <v>1</v>
      </c>
      <c r="J406">
        <f>IFERROR(VLOOKUP(_xlfn.CONCAT(Table2[[#This Row],[LocationID]],"-",SUM(Table2[[#This Row],[Day of Date]]-4)),Table2[[Lookup]:[checkins]],4,FALSE),0)+Table2[[#This Row],[checkins-3]]</f>
        <v>1</v>
      </c>
      <c r="K406">
        <f>IFERROR(VLOOKUP(_xlfn.CONCAT(Table2[[#This Row],[LocationID]],"-",SUM(Table2[[#This Row],[Day of Date]]-5)),Table2[[Lookup]:[checkins]],4,FALSE),0)+Table2[[#This Row],[checkins-4]]</f>
        <v>1</v>
      </c>
      <c r="L406">
        <f>IFERROR(VLOOKUP(_xlfn.CONCAT(Table2[[#This Row],[LocationID]],"-",SUM(Table2[[#This Row],[Day of Date]]-6)),Table2[[Lookup]:[checkins]],4,FALSE),0)+Table2[[#This Row],[checkins-5]]</f>
        <v>1</v>
      </c>
    </row>
    <row r="407" spans="1:15" x14ac:dyDescent="0.25">
      <c r="A407" t="s">
        <v>544</v>
      </c>
      <c r="B407" t="s">
        <v>564</v>
      </c>
      <c r="C407" t="str">
        <f>_xlfn.CONCAT(Table2[[#This Row],[LocationID]],"-",Table2[[#This Row],[Day of Date]])</f>
        <v>30450-43228</v>
      </c>
      <c r="D407">
        <v>30450</v>
      </c>
      <c r="E407" s="1">
        <v>43228</v>
      </c>
      <c r="F407">
        <v>1</v>
      </c>
      <c r="G407">
        <f>IFERROR(VLOOKUP(_xlfn.CONCAT(Table2[[#This Row],[LocationID]],"-",SUM(Table2[[#This Row],[Day of Date]]-1)),Table2[[Lookup]:[checkins]],4,FALSE),0)+Table2[[#This Row],[checkins]]</f>
        <v>1</v>
      </c>
      <c r="H407">
        <f>IFERROR(VLOOKUP(_xlfn.CONCAT(Table2[[#This Row],[LocationID]],"-",SUM(Table2[[#This Row],[Day of Date]]-2)),Table2[[Lookup]:[checkins]],4,FALSE),0)+Table2[[#This Row],[checkins-1]]</f>
        <v>1</v>
      </c>
      <c r="I407">
        <f>IFERROR(VLOOKUP(_xlfn.CONCAT(Table2[[#This Row],[LocationID]],"-",SUM(Table2[[#This Row],[Day of Date]]-3)),Table2[[Lookup]:[checkins]],4,FALSE),0)+Table2[[#This Row],[checkins-2]]</f>
        <v>1</v>
      </c>
      <c r="J407">
        <f>IFERROR(VLOOKUP(_xlfn.CONCAT(Table2[[#This Row],[LocationID]],"-",SUM(Table2[[#This Row],[Day of Date]]-4)),Table2[[Lookup]:[checkins]],4,FALSE),0)+Table2[[#This Row],[checkins-3]]</f>
        <v>1</v>
      </c>
      <c r="K407">
        <f>IFERROR(VLOOKUP(_xlfn.CONCAT(Table2[[#This Row],[LocationID]],"-",SUM(Table2[[#This Row],[Day of Date]]-5)),Table2[[Lookup]:[checkins]],4,FALSE),0)+Table2[[#This Row],[checkins-4]]</f>
        <v>1</v>
      </c>
      <c r="L407">
        <f>IFERROR(VLOOKUP(_xlfn.CONCAT(Table2[[#This Row],[LocationID]],"-",SUM(Table2[[#This Row],[Day of Date]]-6)),Table2[[Lookup]:[checkins]],4,FALSE),0)+Table2[[#This Row],[checkins-5]]</f>
        <v>1</v>
      </c>
      <c r="O407">
        <v>1</v>
      </c>
    </row>
    <row r="408" spans="1:15" x14ac:dyDescent="0.25">
      <c r="A408" t="s">
        <v>544</v>
      </c>
      <c r="B408" t="s">
        <v>564</v>
      </c>
      <c r="C408" t="str">
        <f>_xlfn.CONCAT(Table2[[#This Row],[LocationID]],"-",Table2[[#This Row],[Day of Date]])</f>
        <v>30450-43235</v>
      </c>
      <c r="D408">
        <v>30450</v>
      </c>
      <c r="E408" s="1">
        <v>43235</v>
      </c>
      <c r="F408">
        <v>1</v>
      </c>
      <c r="G408">
        <f>IFERROR(VLOOKUP(_xlfn.CONCAT(Table2[[#This Row],[LocationID]],"-",SUM(Table2[[#This Row],[Day of Date]]-1)),Table2[[Lookup]:[checkins]],4,FALSE),0)+Table2[[#This Row],[checkins]]</f>
        <v>1</v>
      </c>
      <c r="H408">
        <f>IFERROR(VLOOKUP(_xlfn.CONCAT(Table2[[#This Row],[LocationID]],"-",SUM(Table2[[#This Row],[Day of Date]]-2)),Table2[[Lookup]:[checkins]],4,FALSE),0)+Table2[[#This Row],[checkins-1]]</f>
        <v>1</v>
      </c>
      <c r="I408">
        <f>IFERROR(VLOOKUP(_xlfn.CONCAT(Table2[[#This Row],[LocationID]],"-",SUM(Table2[[#This Row],[Day of Date]]-3)),Table2[[Lookup]:[checkins]],4,FALSE),0)+Table2[[#This Row],[checkins-2]]</f>
        <v>1</v>
      </c>
      <c r="J408">
        <f>IFERROR(VLOOKUP(_xlfn.CONCAT(Table2[[#This Row],[LocationID]],"-",SUM(Table2[[#This Row],[Day of Date]]-4)),Table2[[Lookup]:[checkins]],4,FALSE),0)+Table2[[#This Row],[checkins-3]]</f>
        <v>1</v>
      </c>
      <c r="K408">
        <f>IFERROR(VLOOKUP(_xlfn.CONCAT(Table2[[#This Row],[LocationID]],"-",SUM(Table2[[#This Row],[Day of Date]]-5)),Table2[[Lookup]:[checkins]],4,FALSE),0)+Table2[[#This Row],[checkins-4]]</f>
        <v>1</v>
      </c>
      <c r="L408">
        <f>IFERROR(VLOOKUP(_xlfn.CONCAT(Table2[[#This Row],[LocationID]],"-",SUM(Table2[[#This Row],[Day of Date]]-6)),Table2[[Lookup]:[checkins]],4,FALSE),0)+Table2[[#This Row],[checkins-5]]</f>
        <v>1</v>
      </c>
      <c r="N408">
        <v>4</v>
      </c>
      <c r="O408">
        <v>1</v>
      </c>
    </row>
    <row r="409" spans="1:15" x14ac:dyDescent="0.25">
      <c r="A409" t="s">
        <v>544</v>
      </c>
      <c r="B409" t="s">
        <v>564</v>
      </c>
      <c r="C409" t="str">
        <f>_xlfn.CONCAT(Table2[[#This Row],[LocationID]],"-",Table2[[#This Row],[Day of Date]])</f>
        <v>673668-43235</v>
      </c>
      <c r="D409">
        <v>673668</v>
      </c>
      <c r="E409" s="1">
        <v>43235</v>
      </c>
      <c r="F409">
        <v>1</v>
      </c>
      <c r="G409">
        <f>IFERROR(VLOOKUP(_xlfn.CONCAT(Table2[[#This Row],[LocationID]],"-",SUM(Table2[[#This Row],[Day of Date]]-1)),Table2[[Lookup]:[checkins]],4,FALSE),0)+Table2[[#This Row],[checkins]]</f>
        <v>1</v>
      </c>
      <c r="H409">
        <f>IFERROR(VLOOKUP(_xlfn.CONCAT(Table2[[#This Row],[LocationID]],"-",SUM(Table2[[#This Row],[Day of Date]]-2)),Table2[[Lookup]:[checkins]],4,FALSE),0)+Table2[[#This Row],[checkins-1]]</f>
        <v>1</v>
      </c>
      <c r="I409">
        <f>IFERROR(VLOOKUP(_xlfn.CONCAT(Table2[[#This Row],[LocationID]],"-",SUM(Table2[[#This Row],[Day of Date]]-3)),Table2[[Lookup]:[checkins]],4,FALSE),0)+Table2[[#This Row],[checkins-2]]</f>
        <v>1</v>
      </c>
      <c r="J409">
        <f>IFERROR(VLOOKUP(_xlfn.CONCAT(Table2[[#This Row],[LocationID]],"-",SUM(Table2[[#This Row],[Day of Date]]-4)),Table2[[Lookup]:[checkins]],4,FALSE),0)+Table2[[#This Row],[checkins-3]]</f>
        <v>1</v>
      </c>
      <c r="K409">
        <f>IFERROR(VLOOKUP(_xlfn.CONCAT(Table2[[#This Row],[LocationID]],"-",SUM(Table2[[#This Row],[Day of Date]]-5)),Table2[[Lookup]:[checkins]],4,FALSE),0)+Table2[[#This Row],[checkins-4]]</f>
        <v>1</v>
      </c>
      <c r="L409">
        <f>IFERROR(VLOOKUP(_xlfn.CONCAT(Table2[[#This Row],[LocationID]],"-",SUM(Table2[[#This Row],[Day of Date]]-6)),Table2[[Lookup]:[checkins]],4,FALSE),0)+Table2[[#This Row],[checkins-5]]</f>
        <v>1</v>
      </c>
      <c r="N409">
        <v>2</v>
      </c>
      <c r="O409">
        <v>1</v>
      </c>
    </row>
    <row r="410" spans="1:15" x14ac:dyDescent="0.25">
      <c r="A410" t="s">
        <v>544</v>
      </c>
      <c r="B410" t="s">
        <v>565</v>
      </c>
      <c r="C410" t="str">
        <f>_xlfn.CONCAT(Table2[[#This Row],[LocationID]],"-",Table2[[#This Row],[Day of Date]])</f>
        <v>30410-42859</v>
      </c>
      <c r="D410">
        <v>30410</v>
      </c>
      <c r="E410" s="1">
        <v>42859</v>
      </c>
      <c r="F410">
        <v>1</v>
      </c>
      <c r="G410">
        <f>IFERROR(VLOOKUP(_xlfn.CONCAT(Table2[[#This Row],[LocationID]],"-",SUM(Table2[[#This Row],[Day of Date]]-1)),Table2[[Lookup]:[checkins]],4,FALSE),0)+Table2[[#This Row],[checkins]]</f>
        <v>1</v>
      </c>
      <c r="H410">
        <f>IFERROR(VLOOKUP(_xlfn.CONCAT(Table2[[#This Row],[LocationID]],"-",SUM(Table2[[#This Row],[Day of Date]]-2)),Table2[[Lookup]:[checkins]],4,FALSE),0)+Table2[[#This Row],[checkins-1]]</f>
        <v>1</v>
      </c>
      <c r="I410">
        <f>IFERROR(VLOOKUP(_xlfn.CONCAT(Table2[[#This Row],[LocationID]],"-",SUM(Table2[[#This Row],[Day of Date]]-3)),Table2[[Lookup]:[checkins]],4,FALSE),0)+Table2[[#This Row],[checkins-2]]</f>
        <v>1</v>
      </c>
      <c r="J410">
        <f>IFERROR(VLOOKUP(_xlfn.CONCAT(Table2[[#This Row],[LocationID]],"-",SUM(Table2[[#This Row],[Day of Date]]-4)),Table2[[Lookup]:[checkins]],4,FALSE),0)+Table2[[#This Row],[checkins-3]]</f>
        <v>1</v>
      </c>
      <c r="K410">
        <f>IFERROR(VLOOKUP(_xlfn.CONCAT(Table2[[#This Row],[LocationID]],"-",SUM(Table2[[#This Row],[Day of Date]]-5)),Table2[[Lookup]:[checkins]],4,FALSE),0)+Table2[[#This Row],[checkins-4]]</f>
        <v>1</v>
      </c>
      <c r="L410">
        <f>IFERROR(VLOOKUP(_xlfn.CONCAT(Table2[[#This Row],[LocationID]],"-",SUM(Table2[[#This Row],[Day of Date]]-6)),Table2[[Lookup]:[checkins]],4,FALSE),0)+Table2[[#This Row],[checkins-5]]</f>
        <v>1</v>
      </c>
      <c r="N410">
        <v>3</v>
      </c>
      <c r="O410">
        <v>1</v>
      </c>
    </row>
    <row r="411" spans="1:15" x14ac:dyDescent="0.25">
      <c r="A411" t="s">
        <v>544</v>
      </c>
      <c r="B411" t="s">
        <v>565</v>
      </c>
      <c r="C411" t="str">
        <f>_xlfn.CONCAT(Table2[[#This Row],[LocationID]],"-",Table2[[#This Row],[Day of Date]])</f>
        <v>30410-42870</v>
      </c>
      <c r="D411">
        <v>30410</v>
      </c>
      <c r="E411" s="1">
        <v>42870</v>
      </c>
      <c r="F411">
        <v>1</v>
      </c>
      <c r="G411">
        <f>IFERROR(VLOOKUP(_xlfn.CONCAT(Table2[[#This Row],[LocationID]],"-",SUM(Table2[[#This Row],[Day of Date]]-1)),Table2[[Lookup]:[checkins]],4,FALSE),0)+Table2[[#This Row],[checkins]]</f>
        <v>1</v>
      </c>
      <c r="H411">
        <f>IFERROR(VLOOKUP(_xlfn.CONCAT(Table2[[#This Row],[LocationID]],"-",SUM(Table2[[#This Row],[Day of Date]]-2)),Table2[[Lookup]:[checkins]],4,FALSE),0)+Table2[[#This Row],[checkins-1]]</f>
        <v>1</v>
      </c>
      <c r="I411">
        <f>IFERROR(VLOOKUP(_xlfn.CONCAT(Table2[[#This Row],[LocationID]],"-",SUM(Table2[[#This Row],[Day of Date]]-3)),Table2[[Lookup]:[checkins]],4,FALSE),0)+Table2[[#This Row],[checkins-2]]</f>
        <v>1</v>
      </c>
      <c r="J411">
        <f>IFERROR(VLOOKUP(_xlfn.CONCAT(Table2[[#This Row],[LocationID]],"-",SUM(Table2[[#This Row],[Day of Date]]-4)),Table2[[Lookup]:[checkins]],4,FALSE),0)+Table2[[#This Row],[checkins-3]]</f>
        <v>1</v>
      </c>
      <c r="K411">
        <f>IFERROR(VLOOKUP(_xlfn.CONCAT(Table2[[#This Row],[LocationID]],"-",SUM(Table2[[#This Row],[Day of Date]]-5)),Table2[[Lookup]:[checkins]],4,FALSE),0)+Table2[[#This Row],[checkins-4]]</f>
        <v>1</v>
      </c>
      <c r="L411">
        <f>IFERROR(VLOOKUP(_xlfn.CONCAT(Table2[[#This Row],[LocationID]],"-",SUM(Table2[[#This Row],[Day of Date]]-6)),Table2[[Lookup]:[checkins]],4,FALSE),0)+Table2[[#This Row],[checkins-5]]</f>
        <v>1</v>
      </c>
      <c r="N411">
        <v>5</v>
      </c>
      <c r="O411">
        <v>1</v>
      </c>
    </row>
    <row r="412" spans="1:15" x14ac:dyDescent="0.25">
      <c r="A412" t="s">
        <v>544</v>
      </c>
      <c r="B412" t="s">
        <v>565</v>
      </c>
      <c r="C412" t="str">
        <f>_xlfn.CONCAT(Table2[[#This Row],[LocationID]],"-",Table2[[#This Row],[Day of Date]])</f>
        <v>30410-43221</v>
      </c>
      <c r="D412">
        <v>30410</v>
      </c>
      <c r="E412" s="1">
        <v>43221</v>
      </c>
      <c r="F412">
        <v>1</v>
      </c>
      <c r="G412">
        <f>IFERROR(VLOOKUP(_xlfn.CONCAT(Table2[[#This Row],[LocationID]],"-",SUM(Table2[[#This Row],[Day of Date]]-1)),Table2[[Lookup]:[checkins]],4,FALSE),0)+Table2[[#This Row],[checkins]]</f>
        <v>1</v>
      </c>
      <c r="H412">
        <f>IFERROR(VLOOKUP(_xlfn.CONCAT(Table2[[#This Row],[LocationID]],"-",SUM(Table2[[#This Row],[Day of Date]]-2)),Table2[[Lookup]:[checkins]],4,FALSE),0)+Table2[[#This Row],[checkins-1]]</f>
        <v>1</v>
      </c>
      <c r="I412">
        <f>IFERROR(VLOOKUP(_xlfn.CONCAT(Table2[[#This Row],[LocationID]],"-",SUM(Table2[[#This Row],[Day of Date]]-3)),Table2[[Lookup]:[checkins]],4,FALSE),0)+Table2[[#This Row],[checkins-2]]</f>
        <v>1</v>
      </c>
      <c r="J412">
        <f>IFERROR(VLOOKUP(_xlfn.CONCAT(Table2[[#This Row],[LocationID]],"-",SUM(Table2[[#This Row],[Day of Date]]-4)),Table2[[Lookup]:[checkins]],4,FALSE),0)+Table2[[#This Row],[checkins-3]]</f>
        <v>1</v>
      </c>
      <c r="K412">
        <f>IFERROR(VLOOKUP(_xlfn.CONCAT(Table2[[#This Row],[LocationID]],"-",SUM(Table2[[#This Row],[Day of Date]]-5)),Table2[[Lookup]:[checkins]],4,FALSE),0)+Table2[[#This Row],[checkins-4]]</f>
        <v>1</v>
      </c>
      <c r="L412">
        <f>IFERROR(VLOOKUP(_xlfn.CONCAT(Table2[[#This Row],[LocationID]],"-",SUM(Table2[[#This Row],[Day of Date]]-6)),Table2[[Lookup]:[checkins]],4,FALSE),0)+Table2[[#This Row],[checkins-5]]</f>
        <v>1</v>
      </c>
    </row>
    <row r="413" spans="1:15" x14ac:dyDescent="0.25">
      <c r="A413" t="s">
        <v>544</v>
      </c>
      <c r="B413" t="s">
        <v>565</v>
      </c>
      <c r="C413" t="str">
        <f>_xlfn.CONCAT(Table2[[#This Row],[LocationID]],"-",Table2[[#This Row],[Day of Date]])</f>
        <v>30410-43230</v>
      </c>
      <c r="D413">
        <v>30410</v>
      </c>
      <c r="E413" s="1">
        <v>43230</v>
      </c>
      <c r="F413">
        <v>1</v>
      </c>
      <c r="G413">
        <f>IFERROR(VLOOKUP(_xlfn.CONCAT(Table2[[#This Row],[LocationID]],"-",SUM(Table2[[#This Row],[Day of Date]]-1)),Table2[[Lookup]:[checkins]],4,FALSE),0)+Table2[[#This Row],[checkins]]</f>
        <v>1</v>
      </c>
      <c r="H413">
        <f>IFERROR(VLOOKUP(_xlfn.CONCAT(Table2[[#This Row],[LocationID]],"-",SUM(Table2[[#This Row],[Day of Date]]-2)),Table2[[Lookup]:[checkins]],4,FALSE),0)+Table2[[#This Row],[checkins-1]]</f>
        <v>1</v>
      </c>
      <c r="I413">
        <f>IFERROR(VLOOKUP(_xlfn.CONCAT(Table2[[#This Row],[LocationID]],"-",SUM(Table2[[#This Row],[Day of Date]]-3)),Table2[[Lookup]:[checkins]],4,FALSE),0)+Table2[[#This Row],[checkins-2]]</f>
        <v>1</v>
      </c>
      <c r="J413">
        <f>IFERROR(VLOOKUP(_xlfn.CONCAT(Table2[[#This Row],[LocationID]],"-",SUM(Table2[[#This Row],[Day of Date]]-4)),Table2[[Lookup]:[checkins]],4,FALSE),0)+Table2[[#This Row],[checkins-3]]</f>
        <v>1</v>
      </c>
      <c r="K413">
        <f>IFERROR(VLOOKUP(_xlfn.CONCAT(Table2[[#This Row],[LocationID]],"-",SUM(Table2[[#This Row],[Day of Date]]-5)),Table2[[Lookup]:[checkins]],4,FALSE),0)+Table2[[#This Row],[checkins-4]]</f>
        <v>1</v>
      </c>
      <c r="L413">
        <f>IFERROR(VLOOKUP(_xlfn.CONCAT(Table2[[#This Row],[LocationID]],"-",SUM(Table2[[#This Row],[Day of Date]]-6)),Table2[[Lookup]:[checkins]],4,FALSE),0)+Table2[[#This Row],[checkins-5]]</f>
        <v>1</v>
      </c>
      <c r="N413">
        <v>9</v>
      </c>
      <c r="O413">
        <v>1</v>
      </c>
    </row>
    <row r="414" spans="1:15" x14ac:dyDescent="0.25">
      <c r="A414" t="s">
        <v>544</v>
      </c>
      <c r="B414" t="s">
        <v>565</v>
      </c>
      <c r="C414" t="str">
        <f>_xlfn.CONCAT(Table2[[#This Row],[LocationID]],"-",Table2[[#This Row],[Day of Date]])</f>
        <v>30411-42872</v>
      </c>
      <c r="D414">
        <v>30411</v>
      </c>
      <c r="E414" s="1">
        <v>42872</v>
      </c>
      <c r="F414">
        <v>1</v>
      </c>
      <c r="G414">
        <f>IFERROR(VLOOKUP(_xlfn.CONCAT(Table2[[#This Row],[LocationID]],"-",SUM(Table2[[#This Row],[Day of Date]]-1)),Table2[[Lookup]:[checkins]],4,FALSE),0)+Table2[[#This Row],[checkins]]</f>
        <v>1</v>
      </c>
      <c r="H414">
        <f>IFERROR(VLOOKUP(_xlfn.CONCAT(Table2[[#This Row],[LocationID]],"-",SUM(Table2[[#This Row],[Day of Date]]-2)),Table2[[Lookup]:[checkins]],4,FALSE),0)+Table2[[#This Row],[checkins-1]]</f>
        <v>1</v>
      </c>
      <c r="I414">
        <f>IFERROR(VLOOKUP(_xlfn.CONCAT(Table2[[#This Row],[LocationID]],"-",SUM(Table2[[#This Row],[Day of Date]]-3)),Table2[[Lookup]:[checkins]],4,FALSE),0)+Table2[[#This Row],[checkins-2]]</f>
        <v>1</v>
      </c>
      <c r="J414">
        <f>IFERROR(VLOOKUP(_xlfn.CONCAT(Table2[[#This Row],[LocationID]],"-",SUM(Table2[[#This Row],[Day of Date]]-4)),Table2[[Lookup]:[checkins]],4,FALSE),0)+Table2[[#This Row],[checkins-3]]</f>
        <v>1</v>
      </c>
      <c r="K414">
        <f>IFERROR(VLOOKUP(_xlfn.CONCAT(Table2[[#This Row],[LocationID]],"-",SUM(Table2[[#This Row],[Day of Date]]-5)),Table2[[Lookup]:[checkins]],4,FALSE),0)+Table2[[#This Row],[checkins-4]]</f>
        <v>1</v>
      </c>
      <c r="L414">
        <f>IFERROR(VLOOKUP(_xlfn.CONCAT(Table2[[#This Row],[LocationID]],"-",SUM(Table2[[#This Row],[Day of Date]]-6)),Table2[[Lookup]:[checkins]],4,FALSE),0)+Table2[[#This Row],[checkins-5]]</f>
        <v>1</v>
      </c>
      <c r="M414">
        <v>1</v>
      </c>
      <c r="N414">
        <v>2</v>
      </c>
      <c r="O414">
        <v>1</v>
      </c>
    </row>
    <row r="415" spans="1:15" x14ac:dyDescent="0.25">
      <c r="A415" t="s">
        <v>544</v>
      </c>
      <c r="B415" t="s">
        <v>565</v>
      </c>
      <c r="C415" t="str">
        <f>_xlfn.CONCAT(Table2[[#This Row],[LocationID]],"-",Table2[[#This Row],[Day of Date]])</f>
        <v>30411-43221</v>
      </c>
      <c r="D415">
        <v>30411</v>
      </c>
      <c r="E415" s="1">
        <v>43221</v>
      </c>
      <c r="F415">
        <v>1</v>
      </c>
      <c r="G415">
        <f>IFERROR(VLOOKUP(_xlfn.CONCAT(Table2[[#This Row],[LocationID]],"-",SUM(Table2[[#This Row],[Day of Date]]-1)),Table2[[Lookup]:[checkins]],4,FALSE),0)+Table2[[#This Row],[checkins]]</f>
        <v>1</v>
      </c>
      <c r="H415">
        <f>IFERROR(VLOOKUP(_xlfn.CONCAT(Table2[[#This Row],[LocationID]],"-",SUM(Table2[[#This Row],[Day of Date]]-2)),Table2[[Lookup]:[checkins]],4,FALSE),0)+Table2[[#This Row],[checkins-1]]</f>
        <v>1</v>
      </c>
      <c r="I415">
        <f>IFERROR(VLOOKUP(_xlfn.CONCAT(Table2[[#This Row],[LocationID]],"-",SUM(Table2[[#This Row],[Day of Date]]-3)),Table2[[Lookup]:[checkins]],4,FALSE),0)+Table2[[#This Row],[checkins-2]]</f>
        <v>1</v>
      </c>
      <c r="J415">
        <f>IFERROR(VLOOKUP(_xlfn.CONCAT(Table2[[#This Row],[LocationID]],"-",SUM(Table2[[#This Row],[Day of Date]]-4)),Table2[[Lookup]:[checkins]],4,FALSE),0)+Table2[[#This Row],[checkins-3]]</f>
        <v>1</v>
      </c>
      <c r="K415">
        <f>IFERROR(VLOOKUP(_xlfn.CONCAT(Table2[[#This Row],[LocationID]],"-",SUM(Table2[[#This Row],[Day of Date]]-5)),Table2[[Lookup]:[checkins]],4,FALSE),0)+Table2[[#This Row],[checkins-4]]</f>
        <v>1</v>
      </c>
      <c r="L415">
        <f>IFERROR(VLOOKUP(_xlfn.CONCAT(Table2[[#This Row],[LocationID]],"-",SUM(Table2[[#This Row],[Day of Date]]-6)),Table2[[Lookup]:[checkins]],4,FALSE),0)+Table2[[#This Row],[checkins-5]]</f>
        <v>1</v>
      </c>
    </row>
    <row r="416" spans="1:15" x14ac:dyDescent="0.25">
      <c r="A416" t="s">
        <v>544</v>
      </c>
      <c r="B416" t="s">
        <v>565</v>
      </c>
      <c r="C416" t="str">
        <f>_xlfn.CONCAT(Table2[[#This Row],[LocationID]],"-",Table2[[#This Row],[Day of Date]])</f>
        <v>30411-43235</v>
      </c>
      <c r="D416">
        <v>30411</v>
      </c>
      <c r="E416" s="1">
        <v>43235</v>
      </c>
      <c r="F416">
        <v>1</v>
      </c>
      <c r="G416">
        <f>IFERROR(VLOOKUP(_xlfn.CONCAT(Table2[[#This Row],[LocationID]],"-",SUM(Table2[[#This Row],[Day of Date]]-1)),Table2[[Lookup]:[checkins]],4,FALSE),0)+Table2[[#This Row],[checkins]]</f>
        <v>1</v>
      </c>
      <c r="H416">
        <f>IFERROR(VLOOKUP(_xlfn.CONCAT(Table2[[#This Row],[LocationID]],"-",SUM(Table2[[#This Row],[Day of Date]]-2)),Table2[[Lookup]:[checkins]],4,FALSE),0)+Table2[[#This Row],[checkins-1]]</f>
        <v>1</v>
      </c>
      <c r="I416">
        <f>IFERROR(VLOOKUP(_xlfn.CONCAT(Table2[[#This Row],[LocationID]],"-",SUM(Table2[[#This Row],[Day of Date]]-3)),Table2[[Lookup]:[checkins]],4,FALSE),0)+Table2[[#This Row],[checkins-2]]</f>
        <v>1</v>
      </c>
      <c r="J416">
        <f>IFERROR(VLOOKUP(_xlfn.CONCAT(Table2[[#This Row],[LocationID]],"-",SUM(Table2[[#This Row],[Day of Date]]-4)),Table2[[Lookup]:[checkins]],4,FALSE),0)+Table2[[#This Row],[checkins-3]]</f>
        <v>1</v>
      </c>
      <c r="K416">
        <f>IFERROR(VLOOKUP(_xlfn.CONCAT(Table2[[#This Row],[LocationID]],"-",SUM(Table2[[#This Row],[Day of Date]]-5)),Table2[[Lookup]:[checkins]],4,FALSE),0)+Table2[[#This Row],[checkins-4]]</f>
        <v>1</v>
      </c>
      <c r="L416">
        <f>IFERROR(VLOOKUP(_xlfn.CONCAT(Table2[[#This Row],[LocationID]],"-",SUM(Table2[[#This Row],[Day of Date]]-6)),Table2[[Lookup]:[checkins]],4,FALSE),0)+Table2[[#This Row],[checkins-5]]</f>
        <v>1</v>
      </c>
      <c r="N416">
        <v>3</v>
      </c>
      <c r="O416">
        <v>1</v>
      </c>
    </row>
    <row r="417" spans="1:15" x14ac:dyDescent="0.25">
      <c r="A417" t="s">
        <v>544</v>
      </c>
      <c r="B417" t="s">
        <v>565</v>
      </c>
      <c r="C417" t="str">
        <f>_xlfn.CONCAT(Table2[[#This Row],[LocationID]],"-",Table2[[#This Row],[Day of Date]])</f>
        <v>30411-43244</v>
      </c>
      <c r="D417">
        <v>30411</v>
      </c>
      <c r="E417" s="1">
        <v>43244</v>
      </c>
      <c r="F417">
        <v>1</v>
      </c>
      <c r="G417">
        <f>IFERROR(VLOOKUP(_xlfn.CONCAT(Table2[[#This Row],[LocationID]],"-",SUM(Table2[[#This Row],[Day of Date]]-1)),Table2[[Lookup]:[checkins]],4,FALSE),0)+Table2[[#This Row],[checkins]]</f>
        <v>1</v>
      </c>
      <c r="H417">
        <f>IFERROR(VLOOKUP(_xlfn.CONCAT(Table2[[#This Row],[LocationID]],"-",SUM(Table2[[#This Row],[Day of Date]]-2)),Table2[[Lookup]:[checkins]],4,FALSE),0)+Table2[[#This Row],[checkins-1]]</f>
        <v>1</v>
      </c>
      <c r="I417">
        <f>IFERROR(VLOOKUP(_xlfn.CONCAT(Table2[[#This Row],[LocationID]],"-",SUM(Table2[[#This Row],[Day of Date]]-3)),Table2[[Lookup]:[checkins]],4,FALSE),0)+Table2[[#This Row],[checkins-2]]</f>
        <v>1</v>
      </c>
      <c r="J417">
        <f>IFERROR(VLOOKUP(_xlfn.CONCAT(Table2[[#This Row],[LocationID]],"-",SUM(Table2[[#This Row],[Day of Date]]-4)),Table2[[Lookup]:[checkins]],4,FALSE),0)+Table2[[#This Row],[checkins-3]]</f>
        <v>1</v>
      </c>
      <c r="K417">
        <f>IFERROR(VLOOKUP(_xlfn.CONCAT(Table2[[#This Row],[LocationID]],"-",SUM(Table2[[#This Row],[Day of Date]]-5)),Table2[[Lookup]:[checkins]],4,FALSE),0)+Table2[[#This Row],[checkins-4]]</f>
        <v>1</v>
      </c>
      <c r="L417">
        <f>IFERROR(VLOOKUP(_xlfn.CONCAT(Table2[[#This Row],[LocationID]],"-",SUM(Table2[[#This Row],[Day of Date]]-6)),Table2[[Lookup]:[checkins]],4,FALSE),0)+Table2[[#This Row],[checkins-5]]</f>
        <v>1</v>
      </c>
      <c r="O417">
        <v>1</v>
      </c>
    </row>
    <row r="418" spans="1:15" x14ac:dyDescent="0.25">
      <c r="A418" t="s">
        <v>544</v>
      </c>
      <c r="B418" t="s">
        <v>565</v>
      </c>
      <c r="C418" t="str">
        <f>_xlfn.CONCAT(Table2[[#This Row],[LocationID]],"-",Table2[[#This Row],[Day of Date]])</f>
        <v>30540-42867</v>
      </c>
      <c r="D418">
        <v>30540</v>
      </c>
      <c r="E418" s="1">
        <v>42867</v>
      </c>
      <c r="F418">
        <v>1</v>
      </c>
      <c r="G418">
        <f>IFERROR(VLOOKUP(_xlfn.CONCAT(Table2[[#This Row],[LocationID]],"-",SUM(Table2[[#This Row],[Day of Date]]-1)),Table2[[Lookup]:[checkins]],4,FALSE),0)+Table2[[#This Row],[checkins]]</f>
        <v>1</v>
      </c>
      <c r="H418">
        <f>IFERROR(VLOOKUP(_xlfn.CONCAT(Table2[[#This Row],[LocationID]],"-",SUM(Table2[[#This Row],[Day of Date]]-2)),Table2[[Lookup]:[checkins]],4,FALSE),0)+Table2[[#This Row],[checkins-1]]</f>
        <v>1</v>
      </c>
      <c r="I418">
        <f>IFERROR(VLOOKUP(_xlfn.CONCAT(Table2[[#This Row],[LocationID]],"-",SUM(Table2[[#This Row],[Day of Date]]-3)),Table2[[Lookup]:[checkins]],4,FALSE),0)+Table2[[#This Row],[checkins-2]]</f>
        <v>1</v>
      </c>
      <c r="J418">
        <f>IFERROR(VLOOKUP(_xlfn.CONCAT(Table2[[#This Row],[LocationID]],"-",SUM(Table2[[#This Row],[Day of Date]]-4)),Table2[[Lookup]:[checkins]],4,FALSE),0)+Table2[[#This Row],[checkins-3]]</f>
        <v>1</v>
      </c>
      <c r="K418">
        <f>IFERROR(VLOOKUP(_xlfn.CONCAT(Table2[[#This Row],[LocationID]],"-",SUM(Table2[[#This Row],[Day of Date]]-5)),Table2[[Lookup]:[checkins]],4,FALSE),0)+Table2[[#This Row],[checkins-4]]</f>
        <v>1</v>
      </c>
      <c r="L418">
        <f>IFERROR(VLOOKUP(_xlfn.CONCAT(Table2[[#This Row],[LocationID]],"-",SUM(Table2[[#This Row],[Day of Date]]-6)),Table2[[Lookup]:[checkins]],4,FALSE),0)+Table2[[#This Row],[checkins-5]]</f>
        <v>1</v>
      </c>
      <c r="N418">
        <v>6</v>
      </c>
      <c r="O418">
        <v>1</v>
      </c>
    </row>
    <row r="419" spans="1:15" x14ac:dyDescent="0.25">
      <c r="A419" t="s">
        <v>544</v>
      </c>
      <c r="B419" t="s">
        <v>565</v>
      </c>
      <c r="C419" t="str">
        <f>_xlfn.CONCAT(Table2[[#This Row],[LocationID]],"-",Table2[[#This Row],[Day of Date]])</f>
        <v>30540-42870</v>
      </c>
      <c r="D419">
        <v>30540</v>
      </c>
      <c r="E419" s="1">
        <v>42870</v>
      </c>
      <c r="F419">
        <f ca="1">IFERROR(VLOOKUP(_xlfn.CONCAT(Table2[[#This Row],[LocationID]],"-",SUM(Table2[[#This Row],[Day of Date]]-1)),Table2[[Lookup]:[checkins]],4,FALSE),0)+Table2[[#This Row],[checkins]]</f>
        <v>0</v>
      </c>
      <c r="G419">
        <f ca="1">IFERROR(VLOOKUP(_xlfn.CONCAT(Table2[[#This Row],[LocationID]],"-",SUM(Table2[[#This Row],[Day of Date]]-1)),Table2[[Lookup]:[checkins]],4,FALSE),0)+Table2[[#This Row],[checkins]]</f>
        <v>0</v>
      </c>
      <c r="H419">
        <f ca="1">IFERROR(VLOOKUP(_xlfn.CONCAT(Table2[[#This Row],[LocationID]],"-",SUM(Table2[[#This Row],[Day of Date]]-2)),Table2[[Lookup]:[checkins]],4,FALSE),0)+Table2[[#This Row],[checkins-1]]</f>
        <v>0</v>
      </c>
      <c r="I419">
        <f ca="1">IFERROR(VLOOKUP(_xlfn.CONCAT(Table2[[#This Row],[LocationID]],"-",SUM(Table2[[#This Row],[Day of Date]]-3)),Table2[[Lookup]:[checkins]],4,FALSE),0)+Table2[[#This Row],[checkins-2]]</f>
        <v>1</v>
      </c>
      <c r="J419">
        <f ca="1">IFERROR(VLOOKUP(_xlfn.CONCAT(Table2[[#This Row],[LocationID]],"-",SUM(Table2[[#This Row],[Day of Date]]-4)),Table2[[Lookup]:[checkins]],4,FALSE),0)+Table2[[#This Row],[checkins-3]]</f>
        <v>1</v>
      </c>
      <c r="K419">
        <f ca="1">IFERROR(VLOOKUP(_xlfn.CONCAT(Table2[[#This Row],[LocationID]],"-",SUM(Table2[[#This Row],[Day of Date]]-5)),Table2[[Lookup]:[checkins]],4,FALSE),0)+Table2[[#This Row],[checkins-4]]</f>
        <v>1</v>
      </c>
      <c r="L419">
        <f ca="1">IFERROR(VLOOKUP(_xlfn.CONCAT(Table2[[#This Row],[LocationID]],"-",SUM(Table2[[#This Row],[Day of Date]]-6)),Table2[[Lookup]:[checkins]],4,FALSE),0)+Table2[[#This Row],[checkins-5]]</f>
        <v>1</v>
      </c>
      <c r="M419">
        <v>1</v>
      </c>
    </row>
    <row r="420" spans="1:15" x14ac:dyDescent="0.25">
      <c r="A420" t="s">
        <v>544</v>
      </c>
      <c r="B420" t="s">
        <v>565</v>
      </c>
      <c r="C420" t="str">
        <f>_xlfn.CONCAT(Table2[[#This Row],[LocationID]],"-",Table2[[#This Row],[Day of Date]])</f>
        <v>30540-43221</v>
      </c>
      <c r="D420">
        <v>30540</v>
      </c>
      <c r="E420" s="1">
        <v>43221</v>
      </c>
      <c r="F420">
        <v>1</v>
      </c>
      <c r="G420">
        <f>IFERROR(VLOOKUP(_xlfn.CONCAT(Table2[[#This Row],[LocationID]],"-",SUM(Table2[[#This Row],[Day of Date]]-1)),Table2[[Lookup]:[checkins]],4,FALSE),0)+Table2[[#This Row],[checkins]]</f>
        <v>1</v>
      </c>
      <c r="H420">
        <f>IFERROR(VLOOKUP(_xlfn.CONCAT(Table2[[#This Row],[LocationID]],"-",SUM(Table2[[#This Row],[Day of Date]]-2)),Table2[[Lookup]:[checkins]],4,FALSE),0)+Table2[[#This Row],[checkins-1]]</f>
        <v>1</v>
      </c>
      <c r="I420">
        <f>IFERROR(VLOOKUP(_xlfn.CONCAT(Table2[[#This Row],[LocationID]],"-",SUM(Table2[[#This Row],[Day of Date]]-3)),Table2[[Lookup]:[checkins]],4,FALSE),0)+Table2[[#This Row],[checkins-2]]</f>
        <v>1</v>
      </c>
      <c r="J420">
        <f>IFERROR(VLOOKUP(_xlfn.CONCAT(Table2[[#This Row],[LocationID]],"-",SUM(Table2[[#This Row],[Day of Date]]-4)),Table2[[Lookup]:[checkins]],4,FALSE),0)+Table2[[#This Row],[checkins-3]]</f>
        <v>1</v>
      </c>
      <c r="K420">
        <f>IFERROR(VLOOKUP(_xlfn.CONCAT(Table2[[#This Row],[LocationID]],"-",SUM(Table2[[#This Row],[Day of Date]]-5)),Table2[[Lookup]:[checkins]],4,FALSE),0)+Table2[[#This Row],[checkins-4]]</f>
        <v>1</v>
      </c>
      <c r="L420">
        <f>IFERROR(VLOOKUP(_xlfn.CONCAT(Table2[[#This Row],[LocationID]],"-",SUM(Table2[[#This Row],[Day of Date]]-6)),Table2[[Lookup]:[checkins]],4,FALSE),0)+Table2[[#This Row],[checkins-5]]</f>
        <v>1</v>
      </c>
    </row>
    <row r="421" spans="1:15" x14ac:dyDescent="0.25">
      <c r="A421" t="s">
        <v>544</v>
      </c>
      <c r="B421" t="s">
        <v>565</v>
      </c>
      <c r="C421" t="str">
        <f>_xlfn.CONCAT(Table2[[#This Row],[LocationID]],"-",Table2[[#This Row],[Day of Date]])</f>
        <v>30540-43230</v>
      </c>
      <c r="D421">
        <v>30540</v>
      </c>
      <c r="E421" s="1">
        <v>43230</v>
      </c>
      <c r="F421">
        <v>1</v>
      </c>
      <c r="G421">
        <f>IFERROR(VLOOKUP(_xlfn.CONCAT(Table2[[#This Row],[LocationID]],"-",SUM(Table2[[#This Row],[Day of Date]]-1)),Table2[[Lookup]:[checkins]],4,FALSE),0)+Table2[[#This Row],[checkins]]</f>
        <v>1</v>
      </c>
      <c r="H421">
        <f>IFERROR(VLOOKUP(_xlfn.CONCAT(Table2[[#This Row],[LocationID]],"-",SUM(Table2[[#This Row],[Day of Date]]-2)),Table2[[Lookup]:[checkins]],4,FALSE),0)+Table2[[#This Row],[checkins-1]]</f>
        <v>1</v>
      </c>
      <c r="I421">
        <f>IFERROR(VLOOKUP(_xlfn.CONCAT(Table2[[#This Row],[LocationID]],"-",SUM(Table2[[#This Row],[Day of Date]]-3)),Table2[[Lookup]:[checkins]],4,FALSE),0)+Table2[[#This Row],[checkins-2]]</f>
        <v>1</v>
      </c>
      <c r="J421">
        <f>IFERROR(VLOOKUP(_xlfn.CONCAT(Table2[[#This Row],[LocationID]],"-",SUM(Table2[[#This Row],[Day of Date]]-4)),Table2[[Lookup]:[checkins]],4,FALSE),0)+Table2[[#This Row],[checkins-3]]</f>
        <v>1</v>
      </c>
      <c r="K421">
        <f>IFERROR(VLOOKUP(_xlfn.CONCAT(Table2[[#This Row],[LocationID]],"-",SUM(Table2[[#This Row],[Day of Date]]-5)),Table2[[Lookup]:[checkins]],4,FALSE),0)+Table2[[#This Row],[checkins-4]]</f>
        <v>1</v>
      </c>
      <c r="L421">
        <f>IFERROR(VLOOKUP(_xlfn.CONCAT(Table2[[#This Row],[LocationID]],"-",SUM(Table2[[#This Row],[Day of Date]]-6)),Table2[[Lookup]:[checkins]],4,FALSE),0)+Table2[[#This Row],[checkins-5]]</f>
        <v>1</v>
      </c>
      <c r="N421">
        <v>13</v>
      </c>
      <c r="O421">
        <v>1</v>
      </c>
    </row>
    <row r="422" spans="1:15" x14ac:dyDescent="0.25">
      <c r="A422" t="s">
        <v>544</v>
      </c>
      <c r="B422" t="s">
        <v>566</v>
      </c>
      <c r="C422" t="str">
        <f>_xlfn.CONCAT(Table2[[#This Row],[LocationID]],"-",Table2[[#This Row],[Day of Date]])</f>
        <v>683106-42863</v>
      </c>
      <c r="D422">
        <v>683106</v>
      </c>
      <c r="E422" s="1">
        <v>42863</v>
      </c>
      <c r="F422">
        <v>1</v>
      </c>
      <c r="G422">
        <f>IFERROR(VLOOKUP(_xlfn.CONCAT(Table2[[#This Row],[LocationID]],"-",SUM(Table2[[#This Row],[Day of Date]]-1)),Table2[[Lookup]:[checkins]],4,FALSE),0)+Table2[[#This Row],[checkins]]</f>
        <v>1</v>
      </c>
      <c r="H422">
        <f>IFERROR(VLOOKUP(_xlfn.CONCAT(Table2[[#This Row],[LocationID]],"-",SUM(Table2[[#This Row],[Day of Date]]-2)),Table2[[Lookup]:[checkins]],4,FALSE),0)+Table2[[#This Row],[checkins-1]]</f>
        <v>1</v>
      </c>
      <c r="I422">
        <f>IFERROR(VLOOKUP(_xlfn.CONCAT(Table2[[#This Row],[LocationID]],"-",SUM(Table2[[#This Row],[Day of Date]]-3)),Table2[[Lookup]:[checkins]],4,FALSE),0)+Table2[[#This Row],[checkins-2]]</f>
        <v>1</v>
      </c>
      <c r="J422">
        <f>IFERROR(VLOOKUP(_xlfn.CONCAT(Table2[[#This Row],[LocationID]],"-",SUM(Table2[[#This Row],[Day of Date]]-4)),Table2[[Lookup]:[checkins]],4,FALSE),0)+Table2[[#This Row],[checkins-3]]</f>
        <v>1</v>
      </c>
      <c r="K422">
        <f>IFERROR(VLOOKUP(_xlfn.CONCAT(Table2[[#This Row],[LocationID]],"-",SUM(Table2[[#This Row],[Day of Date]]-5)),Table2[[Lookup]:[checkins]],4,FALSE),0)+Table2[[#This Row],[checkins-4]]</f>
        <v>1</v>
      </c>
      <c r="L422">
        <f>IFERROR(VLOOKUP(_xlfn.CONCAT(Table2[[#This Row],[LocationID]],"-",SUM(Table2[[#This Row],[Day of Date]]-6)),Table2[[Lookup]:[checkins]],4,FALSE),0)+Table2[[#This Row],[checkins-5]]</f>
        <v>1</v>
      </c>
      <c r="O422">
        <v>1</v>
      </c>
    </row>
    <row r="423" spans="1:15" x14ac:dyDescent="0.25">
      <c r="A423" t="s">
        <v>544</v>
      </c>
      <c r="B423" t="s">
        <v>566</v>
      </c>
      <c r="C423" t="str">
        <f>_xlfn.CONCAT(Table2[[#This Row],[LocationID]],"-",Table2[[#This Row],[Day of Date]])</f>
        <v>683106-42868</v>
      </c>
      <c r="D423">
        <v>683106</v>
      </c>
      <c r="E423" s="1">
        <v>42868</v>
      </c>
      <c r="F423">
        <v>1</v>
      </c>
      <c r="G423">
        <f>IFERROR(VLOOKUP(_xlfn.CONCAT(Table2[[#This Row],[LocationID]],"-",SUM(Table2[[#This Row],[Day of Date]]-1)),Table2[[Lookup]:[checkins]],4,FALSE),0)+Table2[[#This Row],[checkins]]</f>
        <v>1</v>
      </c>
      <c r="H423">
        <f>IFERROR(VLOOKUP(_xlfn.CONCAT(Table2[[#This Row],[LocationID]],"-",SUM(Table2[[#This Row],[Day of Date]]-2)),Table2[[Lookup]:[checkins]],4,FALSE),0)+Table2[[#This Row],[checkins-1]]</f>
        <v>1</v>
      </c>
      <c r="I423">
        <f>IFERROR(VLOOKUP(_xlfn.CONCAT(Table2[[#This Row],[LocationID]],"-",SUM(Table2[[#This Row],[Day of Date]]-3)),Table2[[Lookup]:[checkins]],4,FALSE),0)+Table2[[#This Row],[checkins-2]]</f>
        <v>1</v>
      </c>
      <c r="J423">
        <f>IFERROR(VLOOKUP(_xlfn.CONCAT(Table2[[#This Row],[LocationID]],"-",SUM(Table2[[#This Row],[Day of Date]]-4)),Table2[[Lookup]:[checkins]],4,FALSE),0)+Table2[[#This Row],[checkins-3]]</f>
        <v>1</v>
      </c>
      <c r="K423">
        <f>IFERROR(VLOOKUP(_xlfn.CONCAT(Table2[[#This Row],[LocationID]],"-",SUM(Table2[[#This Row],[Day of Date]]-5)),Table2[[Lookup]:[checkins]],4,FALSE),0)+Table2[[#This Row],[checkins-4]]</f>
        <v>2</v>
      </c>
      <c r="L423">
        <f>IFERROR(VLOOKUP(_xlfn.CONCAT(Table2[[#This Row],[LocationID]],"-",SUM(Table2[[#This Row],[Day of Date]]-6)),Table2[[Lookup]:[checkins]],4,FALSE),0)+Table2[[#This Row],[checkins-5]]</f>
        <v>2</v>
      </c>
    </row>
    <row r="424" spans="1:15" x14ac:dyDescent="0.25">
      <c r="A424" t="s">
        <v>544</v>
      </c>
      <c r="B424" t="s">
        <v>566</v>
      </c>
      <c r="C424" t="str">
        <f>_xlfn.CONCAT(Table2[[#This Row],[LocationID]],"-",Table2[[#This Row],[Day of Date]])</f>
        <v>683106-42870</v>
      </c>
      <c r="D424">
        <v>683106</v>
      </c>
      <c r="E424" s="1">
        <v>42870</v>
      </c>
      <c r="F424">
        <v>1</v>
      </c>
      <c r="G424">
        <f>IFERROR(VLOOKUP(_xlfn.CONCAT(Table2[[#This Row],[LocationID]],"-",SUM(Table2[[#This Row],[Day of Date]]-1)),Table2[[Lookup]:[checkins]],4,FALSE),0)+Table2[[#This Row],[checkins]]</f>
        <v>1</v>
      </c>
      <c r="H424">
        <f>IFERROR(VLOOKUP(_xlfn.CONCAT(Table2[[#This Row],[LocationID]],"-",SUM(Table2[[#This Row],[Day of Date]]-2)),Table2[[Lookup]:[checkins]],4,FALSE),0)+Table2[[#This Row],[checkins-1]]</f>
        <v>2</v>
      </c>
      <c r="I424">
        <f>IFERROR(VLOOKUP(_xlfn.CONCAT(Table2[[#This Row],[LocationID]],"-",SUM(Table2[[#This Row],[Day of Date]]-3)),Table2[[Lookup]:[checkins]],4,FALSE),0)+Table2[[#This Row],[checkins-2]]</f>
        <v>2</v>
      </c>
      <c r="J424">
        <f>IFERROR(VLOOKUP(_xlfn.CONCAT(Table2[[#This Row],[LocationID]],"-",SUM(Table2[[#This Row],[Day of Date]]-4)),Table2[[Lookup]:[checkins]],4,FALSE),0)+Table2[[#This Row],[checkins-3]]</f>
        <v>2</v>
      </c>
      <c r="K424">
        <f>IFERROR(VLOOKUP(_xlfn.CONCAT(Table2[[#This Row],[LocationID]],"-",SUM(Table2[[#This Row],[Day of Date]]-5)),Table2[[Lookup]:[checkins]],4,FALSE),0)+Table2[[#This Row],[checkins-4]]</f>
        <v>2</v>
      </c>
      <c r="L424">
        <f>IFERROR(VLOOKUP(_xlfn.CONCAT(Table2[[#This Row],[LocationID]],"-",SUM(Table2[[#This Row],[Day of Date]]-6)),Table2[[Lookup]:[checkins]],4,FALSE),0)+Table2[[#This Row],[checkins-5]]</f>
        <v>2</v>
      </c>
    </row>
    <row r="425" spans="1:15" x14ac:dyDescent="0.25">
      <c r="A425" t="s">
        <v>544</v>
      </c>
      <c r="B425" t="s">
        <v>566</v>
      </c>
      <c r="C425" t="str">
        <f>_xlfn.CONCAT(Table2[[#This Row],[LocationID]],"-",Table2[[#This Row],[Day of Date]])</f>
        <v>683106-42875</v>
      </c>
      <c r="D425">
        <v>683106</v>
      </c>
      <c r="E425" s="1">
        <v>42875</v>
      </c>
      <c r="F425">
        <v>1</v>
      </c>
      <c r="G425">
        <f>IFERROR(VLOOKUP(_xlfn.CONCAT(Table2[[#This Row],[LocationID]],"-",SUM(Table2[[#This Row],[Day of Date]]-1)),Table2[[Lookup]:[checkins]],4,FALSE),0)+Table2[[#This Row],[checkins]]</f>
        <v>1</v>
      </c>
      <c r="H425">
        <f>IFERROR(VLOOKUP(_xlfn.CONCAT(Table2[[#This Row],[LocationID]],"-",SUM(Table2[[#This Row],[Day of Date]]-2)),Table2[[Lookup]:[checkins]],4,FALSE),0)+Table2[[#This Row],[checkins-1]]</f>
        <v>1</v>
      </c>
      <c r="I425">
        <f>IFERROR(VLOOKUP(_xlfn.CONCAT(Table2[[#This Row],[LocationID]],"-",SUM(Table2[[#This Row],[Day of Date]]-3)),Table2[[Lookup]:[checkins]],4,FALSE),0)+Table2[[#This Row],[checkins-2]]</f>
        <v>1</v>
      </c>
      <c r="J425">
        <f>IFERROR(VLOOKUP(_xlfn.CONCAT(Table2[[#This Row],[LocationID]],"-",SUM(Table2[[#This Row],[Day of Date]]-4)),Table2[[Lookup]:[checkins]],4,FALSE),0)+Table2[[#This Row],[checkins-3]]</f>
        <v>1</v>
      </c>
      <c r="K425">
        <f>IFERROR(VLOOKUP(_xlfn.CONCAT(Table2[[#This Row],[LocationID]],"-",SUM(Table2[[#This Row],[Day of Date]]-5)),Table2[[Lookup]:[checkins]],4,FALSE),0)+Table2[[#This Row],[checkins-4]]</f>
        <v>2</v>
      </c>
      <c r="L425">
        <f>IFERROR(VLOOKUP(_xlfn.CONCAT(Table2[[#This Row],[LocationID]],"-",SUM(Table2[[#This Row],[Day of Date]]-6)),Table2[[Lookup]:[checkins]],4,FALSE),0)+Table2[[#This Row],[checkins-5]]</f>
        <v>2</v>
      </c>
      <c r="N425">
        <v>1</v>
      </c>
    </row>
    <row r="426" spans="1:15" x14ac:dyDescent="0.25">
      <c r="A426" t="s">
        <v>544</v>
      </c>
      <c r="B426" t="s">
        <v>566</v>
      </c>
      <c r="C426" t="str">
        <f>_xlfn.CONCAT(Table2[[#This Row],[LocationID]],"-",Table2[[#This Row],[Day of Date]])</f>
        <v>683106-42877</v>
      </c>
      <c r="D426">
        <v>683106</v>
      </c>
      <c r="E426" s="1">
        <v>42877</v>
      </c>
      <c r="F426">
        <v>1</v>
      </c>
      <c r="G426">
        <f>IFERROR(VLOOKUP(_xlfn.CONCAT(Table2[[#This Row],[LocationID]],"-",SUM(Table2[[#This Row],[Day of Date]]-1)),Table2[[Lookup]:[checkins]],4,FALSE),0)+Table2[[#This Row],[checkins]]</f>
        <v>1</v>
      </c>
      <c r="H426">
        <f>IFERROR(VLOOKUP(_xlfn.CONCAT(Table2[[#This Row],[LocationID]],"-",SUM(Table2[[#This Row],[Day of Date]]-2)),Table2[[Lookup]:[checkins]],4,FALSE),0)+Table2[[#This Row],[checkins-1]]</f>
        <v>2</v>
      </c>
      <c r="I426">
        <f>IFERROR(VLOOKUP(_xlfn.CONCAT(Table2[[#This Row],[LocationID]],"-",SUM(Table2[[#This Row],[Day of Date]]-3)),Table2[[Lookup]:[checkins]],4,FALSE),0)+Table2[[#This Row],[checkins-2]]</f>
        <v>2</v>
      </c>
      <c r="J426">
        <f>IFERROR(VLOOKUP(_xlfn.CONCAT(Table2[[#This Row],[LocationID]],"-",SUM(Table2[[#This Row],[Day of Date]]-4)),Table2[[Lookup]:[checkins]],4,FALSE),0)+Table2[[#This Row],[checkins-3]]</f>
        <v>2</v>
      </c>
      <c r="K426">
        <f>IFERROR(VLOOKUP(_xlfn.CONCAT(Table2[[#This Row],[LocationID]],"-",SUM(Table2[[#This Row],[Day of Date]]-5)),Table2[[Lookup]:[checkins]],4,FALSE),0)+Table2[[#This Row],[checkins-4]]</f>
        <v>2</v>
      </c>
      <c r="L426">
        <f>IFERROR(VLOOKUP(_xlfn.CONCAT(Table2[[#This Row],[LocationID]],"-",SUM(Table2[[#This Row],[Day of Date]]-6)),Table2[[Lookup]:[checkins]],4,FALSE),0)+Table2[[#This Row],[checkins-5]]</f>
        <v>2</v>
      </c>
    </row>
    <row r="427" spans="1:15" x14ac:dyDescent="0.25">
      <c r="A427" t="s">
        <v>544</v>
      </c>
      <c r="B427" t="s">
        <v>566</v>
      </c>
      <c r="C427" t="str">
        <f>_xlfn.CONCAT(Table2[[#This Row],[LocationID]],"-",Table2[[#This Row],[Day of Date]])</f>
        <v>683106-42886</v>
      </c>
      <c r="D427">
        <v>683106</v>
      </c>
      <c r="E427" s="1">
        <v>42886</v>
      </c>
      <c r="F427">
        <v>1</v>
      </c>
      <c r="G427">
        <f>IFERROR(VLOOKUP(_xlfn.CONCAT(Table2[[#This Row],[LocationID]],"-",SUM(Table2[[#This Row],[Day of Date]]-1)),Table2[[Lookup]:[checkins]],4,FALSE),0)+Table2[[#This Row],[checkins]]</f>
        <v>1</v>
      </c>
      <c r="H427">
        <f>IFERROR(VLOOKUP(_xlfn.CONCAT(Table2[[#This Row],[LocationID]],"-",SUM(Table2[[#This Row],[Day of Date]]-2)),Table2[[Lookup]:[checkins]],4,FALSE),0)+Table2[[#This Row],[checkins-1]]</f>
        <v>1</v>
      </c>
      <c r="I427">
        <f>IFERROR(VLOOKUP(_xlfn.CONCAT(Table2[[#This Row],[LocationID]],"-",SUM(Table2[[#This Row],[Day of Date]]-3)),Table2[[Lookup]:[checkins]],4,FALSE),0)+Table2[[#This Row],[checkins-2]]</f>
        <v>1</v>
      </c>
      <c r="J427">
        <f>IFERROR(VLOOKUP(_xlfn.CONCAT(Table2[[#This Row],[LocationID]],"-",SUM(Table2[[#This Row],[Day of Date]]-4)),Table2[[Lookup]:[checkins]],4,FALSE),0)+Table2[[#This Row],[checkins-3]]</f>
        <v>1</v>
      </c>
      <c r="K427">
        <f>IFERROR(VLOOKUP(_xlfn.CONCAT(Table2[[#This Row],[LocationID]],"-",SUM(Table2[[#This Row],[Day of Date]]-5)),Table2[[Lookup]:[checkins]],4,FALSE),0)+Table2[[#This Row],[checkins-4]]</f>
        <v>1</v>
      </c>
      <c r="L427">
        <f>IFERROR(VLOOKUP(_xlfn.CONCAT(Table2[[#This Row],[LocationID]],"-",SUM(Table2[[#This Row],[Day of Date]]-6)),Table2[[Lookup]:[checkins]],4,FALSE),0)+Table2[[#This Row],[checkins-5]]</f>
        <v>1</v>
      </c>
    </row>
    <row r="428" spans="1:15" x14ac:dyDescent="0.25">
      <c r="A428" t="s">
        <v>544</v>
      </c>
      <c r="B428" t="s">
        <v>566</v>
      </c>
      <c r="C428" t="str">
        <f>_xlfn.CONCAT(Table2[[#This Row],[LocationID]],"-",Table2[[#This Row],[Day of Date]])</f>
        <v>683106-43227</v>
      </c>
      <c r="D428">
        <v>683106</v>
      </c>
      <c r="E428" s="1">
        <v>43227</v>
      </c>
      <c r="F428">
        <v>1</v>
      </c>
      <c r="G428">
        <f>IFERROR(VLOOKUP(_xlfn.CONCAT(Table2[[#This Row],[LocationID]],"-",SUM(Table2[[#This Row],[Day of Date]]-1)),Table2[[Lookup]:[checkins]],4,FALSE),0)+Table2[[#This Row],[checkins]]</f>
        <v>1</v>
      </c>
      <c r="H428">
        <f>IFERROR(VLOOKUP(_xlfn.CONCAT(Table2[[#This Row],[LocationID]],"-",SUM(Table2[[#This Row],[Day of Date]]-2)),Table2[[Lookup]:[checkins]],4,FALSE),0)+Table2[[#This Row],[checkins-1]]</f>
        <v>1</v>
      </c>
      <c r="I428">
        <f>IFERROR(VLOOKUP(_xlfn.CONCAT(Table2[[#This Row],[LocationID]],"-",SUM(Table2[[#This Row],[Day of Date]]-3)),Table2[[Lookup]:[checkins]],4,FALSE),0)+Table2[[#This Row],[checkins-2]]</f>
        <v>1</v>
      </c>
      <c r="J428">
        <f>IFERROR(VLOOKUP(_xlfn.CONCAT(Table2[[#This Row],[LocationID]],"-",SUM(Table2[[#This Row],[Day of Date]]-4)),Table2[[Lookup]:[checkins]],4,FALSE),0)+Table2[[#This Row],[checkins-3]]</f>
        <v>1</v>
      </c>
      <c r="K428">
        <f>IFERROR(VLOOKUP(_xlfn.CONCAT(Table2[[#This Row],[LocationID]],"-",SUM(Table2[[#This Row],[Day of Date]]-5)),Table2[[Lookup]:[checkins]],4,FALSE),0)+Table2[[#This Row],[checkins-4]]</f>
        <v>1</v>
      </c>
      <c r="L428">
        <f>IFERROR(VLOOKUP(_xlfn.CONCAT(Table2[[#This Row],[LocationID]],"-",SUM(Table2[[#This Row],[Day of Date]]-6)),Table2[[Lookup]:[checkins]],4,FALSE),0)+Table2[[#This Row],[checkins-5]]</f>
        <v>1</v>
      </c>
    </row>
    <row r="429" spans="1:15" x14ac:dyDescent="0.25">
      <c r="A429" t="s">
        <v>544</v>
      </c>
      <c r="B429" t="s">
        <v>566</v>
      </c>
      <c r="C429" t="str">
        <f>_xlfn.CONCAT(Table2[[#This Row],[LocationID]],"-",Table2[[#This Row],[Day of Date]])</f>
        <v>683106-43232</v>
      </c>
      <c r="D429">
        <v>683106</v>
      </c>
      <c r="E429" s="1">
        <v>43232</v>
      </c>
      <c r="F429">
        <v>1</v>
      </c>
      <c r="G429">
        <f>IFERROR(VLOOKUP(_xlfn.CONCAT(Table2[[#This Row],[LocationID]],"-",SUM(Table2[[#This Row],[Day of Date]]-1)),Table2[[Lookup]:[checkins]],4,FALSE),0)+Table2[[#This Row],[checkins]]</f>
        <v>1</v>
      </c>
      <c r="H429">
        <f>IFERROR(VLOOKUP(_xlfn.CONCAT(Table2[[#This Row],[LocationID]],"-",SUM(Table2[[#This Row],[Day of Date]]-2)),Table2[[Lookup]:[checkins]],4,FALSE),0)+Table2[[#This Row],[checkins-1]]</f>
        <v>1</v>
      </c>
      <c r="I429">
        <f>IFERROR(VLOOKUP(_xlfn.CONCAT(Table2[[#This Row],[LocationID]],"-",SUM(Table2[[#This Row],[Day of Date]]-3)),Table2[[Lookup]:[checkins]],4,FALSE),0)+Table2[[#This Row],[checkins-2]]</f>
        <v>1</v>
      </c>
      <c r="J429">
        <f>IFERROR(VLOOKUP(_xlfn.CONCAT(Table2[[#This Row],[LocationID]],"-",SUM(Table2[[#This Row],[Day of Date]]-4)),Table2[[Lookup]:[checkins]],4,FALSE),0)+Table2[[#This Row],[checkins-3]]</f>
        <v>1</v>
      </c>
      <c r="K429">
        <f>IFERROR(VLOOKUP(_xlfn.CONCAT(Table2[[#This Row],[LocationID]],"-",SUM(Table2[[#This Row],[Day of Date]]-5)),Table2[[Lookup]:[checkins]],4,FALSE),0)+Table2[[#This Row],[checkins-4]]</f>
        <v>2</v>
      </c>
      <c r="L429">
        <f>IFERROR(VLOOKUP(_xlfn.CONCAT(Table2[[#This Row],[LocationID]],"-",SUM(Table2[[#This Row],[Day of Date]]-6)),Table2[[Lookup]:[checkins]],4,FALSE),0)+Table2[[#This Row],[checkins-5]]</f>
        <v>2</v>
      </c>
    </row>
    <row r="430" spans="1:15" x14ac:dyDescent="0.25">
      <c r="A430" t="s">
        <v>544</v>
      </c>
      <c r="B430" t="s">
        <v>566</v>
      </c>
      <c r="C430" t="str">
        <f>_xlfn.CONCAT(Table2[[#This Row],[LocationID]],"-",Table2[[#This Row],[Day of Date]])</f>
        <v>683106-43234</v>
      </c>
      <c r="D430">
        <v>683106</v>
      </c>
      <c r="E430" s="1">
        <v>43234</v>
      </c>
      <c r="F430">
        <v>1</v>
      </c>
      <c r="G430">
        <f>IFERROR(VLOOKUP(_xlfn.CONCAT(Table2[[#This Row],[LocationID]],"-",SUM(Table2[[#This Row],[Day of Date]]-1)),Table2[[Lookup]:[checkins]],4,FALSE),0)+Table2[[#This Row],[checkins]]</f>
        <v>1</v>
      </c>
      <c r="H430">
        <f>IFERROR(VLOOKUP(_xlfn.CONCAT(Table2[[#This Row],[LocationID]],"-",SUM(Table2[[#This Row],[Day of Date]]-2)),Table2[[Lookup]:[checkins]],4,FALSE),0)+Table2[[#This Row],[checkins-1]]</f>
        <v>2</v>
      </c>
      <c r="I430">
        <f>IFERROR(VLOOKUP(_xlfn.CONCAT(Table2[[#This Row],[LocationID]],"-",SUM(Table2[[#This Row],[Day of Date]]-3)),Table2[[Lookup]:[checkins]],4,FALSE),0)+Table2[[#This Row],[checkins-2]]</f>
        <v>2</v>
      </c>
      <c r="J430">
        <f>IFERROR(VLOOKUP(_xlfn.CONCAT(Table2[[#This Row],[LocationID]],"-",SUM(Table2[[#This Row],[Day of Date]]-4)),Table2[[Lookup]:[checkins]],4,FALSE),0)+Table2[[#This Row],[checkins-3]]</f>
        <v>2</v>
      </c>
      <c r="K430">
        <f>IFERROR(VLOOKUP(_xlfn.CONCAT(Table2[[#This Row],[LocationID]],"-",SUM(Table2[[#This Row],[Day of Date]]-5)),Table2[[Lookup]:[checkins]],4,FALSE),0)+Table2[[#This Row],[checkins-4]]</f>
        <v>2</v>
      </c>
      <c r="L430">
        <f>IFERROR(VLOOKUP(_xlfn.CONCAT(Table2[[#This Row],[LocationID]],"-",SUM(Table2[[#This Row],[Day of Date]]-6)),Table2[[Lookup]:[checkins]],4,FALSE),0)+Table2[[#This Row],[checkins-5]]</f>
        <v>2</v>
      </c>
    </row>
    <row r="431" spans="1:15" x14ac:dyDescent="0.25">
      <c r="A431" t="s">
        <v>544</v>
      </c>
      <c r="B431" t="s">
        <v>566</v>
      </c>
      <c r="C431" t="str">
        <f>_xlfn.CONCAT(Table2[[#This Row],[LocationID]],"-",Table2[[#This Row],[Day of Date]])</f>
        <v>683106-43242</v>
      </c>
      <c r="D431">
        <v>683106</v>
      </c>
      <c r="E431" s="1">
        <v>43242</v>
      </c>
      <c r="F431">
        <v>1</v>
      </c>
      <c r="G431">
        <f>IFERROR(VLOOKUP(_xlfn.CONCAT(Table2[[#This Row],[LocationID]],"-",SUM(Table2[[#This Row],[Day of Date]]-1)),Table2[[Lookup]:[checkins]],4,FALSE),0)+Table2[[#This Row],[checkins]]</f>
        <v>1</v>
      </c>
      <c r="H431">
        <f>IFERROR(VLOOKUP(_xlfn.CONCAT(Table2[[#This Row],[LocationID]],"-",SUM(Table2[[#This Row],[Day of Date]]-2)),Table2[[Lookup]:[checkins]],4,FALSE),0)+Table2[[#This Row],[checkins-1]]</f>
        <v>1</v>
      </c>
      <c r="I431">
        <f>IFERROR(VLOOKUP(_xlfn.CONCAT(Table2[[#This Row],[LocationID]],"-",SUM(Table2[[#This Row],[Day of Date]]-3)),Table2[[Lookup]:[checkins]],4,FALSE),0)+Table2[[#This Row],[checkins-2]]</f>
        <v>1</v>
      </c>
      <c r="J431">
        <f>IFERROR(VLOOKUP(_xlfn.CONCAT(Table2[[#This Row],[LocationID]],"-",SUM(Table2[[#This Row],[Day of Date]]-4)),Table2[[Lookup]:[checkins]],4,FALSE),0)+Table2[[#This Row],[checkins-3]]</f>
        <v>1</v>
      </c>
      <c r="K431">
        <f>IFERROR(VLOOKUP(_xlfn.CONCAT(Table2[[#This Row],[LocationID]],"-",SUM(Table2[[#This Row],[Day of Date]]-5)),Table2[[Lookup]:[checkins]],4,FALSE),0)+Table2[[#This Row],[checkins-4]]</f>
        <v>1</v>
      </c>
      <c r="L431">
        <f>IFERROR(VLOOKUP(_xlfn.CONCAT(Table2[[#This Row],[LocationID]],"-",SUM(Table2[[#This Row],[Day of Date]]-6)),Table2[[Lookup]:[checkins]],4,FALSE),0)+Table2[[#This Row],[checkins-5]]</f>
        <v>1</v>
      </c>
      <c r="O431">
        <v>1</v>
      </c>
    </row>
    <row r="432" spans="1:15" x14ac:dyDescent="0.25">
      <c r="A432" t="s">
        <v>544</v>
      </c>
      <c r="B432" t="s">
        <v>567</v>
      </c>
      <c r="C432" t="str">
        <f>_xlfn.CONCAT(Table2[[#This Row],[LocationID]],"-",Table2[[#This Row],[Day of Date]])</f>
        <v>30547-42874</v>
      </c>
      <c r="D432">
        <v>30547</v>
      </c>
      <c r="E432" s="1">
        <v>42874</v>
      </c>
      <c r="F432">
        <v>1</v>
      </c>
      <c r="G432">
        <f>IFERROR(VLOOKUP(_xlfn.CONCAT(Table2[[#This Row],[LocationID]],"-",SUM(Table2[[#This Row],[Day of Date]]-1)),Table2[[Lookup]:[checkins]],4,FALSE),0)+Table2[[#This Row],[checkins]]</f>
        <v>1</v>
      </c>
      <c r="H432">
        <f>IFERROR(VLOOKUP(_xlfn.CONCAT(Table2[[#This Row],[LocationID]],"-",SUM(Table2[[#This Row],[Day of Date]]-2)),Table2[[Lookup]:[checkins]],4,FALSE),0)+Table2[[#This Row],[checkins-1]]</f>
        <v>1</v>
      </c>
      <c r="I432">
        <f>IFERROR(VLOOKUP(_xlfn.CONCAT(Table2[[#This Row],[LocationID]],"-",SUM(Table2[[#This Row],[Day of Date]]-3)),Table2[[Lookup]:[checkins]],4,FALSE),0)+Table2[[#This Row],[checkins-2]]</f>
        <v>1</v>
      </c>
      <c r="J432">
        <f>IFERROR(VLOOKUP(_xlfn.CONCAT(Table2[[#This Row],[LocationID]],"-",SUM(Table2[[#This Row],[Day of Date]]-4)),Table2[[Lookup]:[checkins]],4,FALSE),0)+Table2[[#This Row],[checkins-3]]</f>
        <v>1</v>
      </c>
      <c r="K432">
        <f>IFERROR(VLOOKUP(_xlfn.CONCAT(Table2[[#This Row],[LocationID]],"-",SUM(Table2[[#This Row],[Day of Date]]-5)),Table2[[Lookup]:[checkins]],4,FALSE),0)+Table2[[#This Row],[checkins-4]]</f>
        <v>1</v>
      </c>
      <c r="L432">
        <f>IFERROR(VLOOKUP(_xlfn.CONCAT(Table2[[#This Row],[LocationID]],"-",SUM(Table2[[#This Row],[Day of Date]]-6)),Table2[[Lookup]:[checkins]],4,FALSE),0)+Table2[[#This Row],[checkins-5]]</f>
        <v>1</v>
      </c>
      <c r="N432">
        <v>2</v>
      </c>
      <c r="O432">
        <v>1</v>
      </c>
    </row>
    <row r="433" spans="1:15" x14ac:dyDescent="0.25">
      <c r="A433" t="s">
        <v>544</v>
      </c>
      <c r="B433" t="s">
        <v>567</v>
      </c>
      <c r="C433" t="str">
        <f>_xlfn.CONCAT(Table2[[#This Row],[LocationID]],"-",Table2[[#This Row],[Day of Date]])</f>
        <v>182899-42858</v>
      </c>
      <c r="D433">
        <v>182899</v>
      </c>
      <c r="E433" s="1">
        <v>42858</v>
      </c>
      <c r="F433">
        <v>1</v>
      </c>
      <c r="G433">
        <f>IFERROR(VLOOKUP(_xlfn.CONCAT(Table2[[#This Row],[LocationID]],"-",SUM(Table2[[#This Row],[Day of Date]]-1)),Table2[[Lookup]:[checkins]],4,FALSE),0)+Table2[[#This Row],[checkins]]</f>
        <v>1</v>
      </c>
      <c r="H433">
        <f>IFERROR(VLOOKUP(_xlfn.CONCAT(Table2[[#This Row],[LocationID]],"-",SUM(Table2[[#This Row],[Day of Date]]-2)),Table2[[Lookup]:[checkins]],4,FALSE),0)+Table2[[#This Row],[checkins-1]]</f>
        <v>1</v>
      </c>
      <c r="I433">
        <f>IFERROR(VLOOKUP(_xlfn.CONCAT(Table2[[#This Row],[LocationID]],"-",SUM(Table2[[#This Row],[Day of Date]]-3)),Table2[[Lookup]:[checkins]],4,FALSE),0)+Table2[[#This Row],[checkins-2]]</f>
        <v>1</v>
      </c>
      <c r="J433">
        <f>IFERROR(VLOOKUP(_xlfn.CONCAT(Table2[[#This Row],[LocationID]],"-",SUM(Table2[[#This Row],[Day of Date]]-4)),Table2[[Lookup]:[checkins]],4,FALSE),0)+Table2[[#This Row],[checkins-3]]</f>
        <v>1</v>
      </c>
      <c r="K433">
        <f>IFERROR(VLOOKUP(_xlfn.CONCAT(Table2[[#This Row],[LocationID]],"-",SUM(Table2[[#This Row],[Day of Date]]-5)),Table2[[Lookup]:[checkins]],4,FALSE),0)+Table2[[#This Row],[checkins-4]]</f>
        <v>1</v>
      </c>
      <c r="L433">
        <f>IFERROR(VLOOKUP(_xlfn.CONCAT(Table2[[#This Row],[LocationID]],"-",SUM(Table2[[#This Row],[Day of Date]]-6)),Table2[[Lookup]:[checkins]],4,FALSE),0)+Table2[[#This Row],[checkins-5]]</f>
        <v>1</v>
      </c>
      <c r="N433">
        <v>5</v>
      </c>
      <c r="O433">
        <v>1</v>
      </c>
    </row>
    <row r="434" spans="1:15" x14ac:dyDescent="0.25">
      <c r="A434" t="s">
        <v>544</v>
      </c>
      <c r="B434" t="s">
        <v>567</v>
      </c>
      <c r="C434" t="str">
        <f>_xlfn.CONCAT(Table2[[#This Row],[LocationID]],"-",Table2[[#This Row],[Day of Date]])</f>
        <v>182899-42874</v>
      </c>
      <c r="D434">
        <v>182899</v>
      </c>
      <c r="E434" s="1">
        <v>42874</v>
      </c>
      <c r="F434">
        <v>1</v>
      </c>
      <c r="G434">
        <f>IFERROR(VLOOKUP(_xlfn.CONCAT(Table2[[#This Row],[LocationID]],"-",SUM(Table2[[#This Row],[Day of Date]]-1)),Table2[[Lookup]:[checkins]],4,FALSE),0)+Table2[[#This Row],[checkins]]</f>
        <v>1</v>
      </c>
      <c r="H434">
        <f>IFERROR(VLOOKUP(_xlfn.CONCAT(Table2[[#This Row],[LocationID]],"-",SUM(Table2[[#This Row],[Day of Date]]-2)),Table2[[Lookup]:[checkins]],4,FALSE),0)+Table2[[#This Row],[checkins-1]]</f>
        <v>1</v>
      </c>
      <c r="I434">
        <f>IFERROR(VLOOKUP(_xlfn.CONCAT(Table2[[#This Row],[LocationID]],"-",SUM(Table2[[#This Row],[Day of Date]]-3)),Table2[[Lookup]:[checkins]],4,FALSE),0)+Table2[[#This Row],[checkins-2]]</f>
        <v>1</v>
      </c>
      <c r="J434">
        <f>IFERROR(VLOOKUP(_xlfn.CONCAT(Table2[[#This Row],[LocationID]],"-",SUM(Table2[[#This Row],[Day of Date]]-4)),Table2[[Lookup]:[checkins]],4,FALSE),0)+Table2[[#This Row],[checkins-3]]</f>
        <v>1</v>
      </c>
      <c r="K434">
        <f>IFERROR(VLOOKUP(_xlfn.CONCAT(Table2[[#This Row],[LocationID]],"-",SUM(Table2[[#This Row],[Day of Date]]-5)),Table2[[Lookup]:[checkins]],4,FALSE),0)+Table2[[#This Row],[checkins-4]]</f>
        <v>1</v>
      </c>
      <c r="L434">
        <f>IFERROR(VLOOKUP(_xlfn.CONCAT(Table2[[#This Row],[LocationID]],"-",SUM(Table2[[#This Row],[Day of Date]]-6)),Table2[[Lookup]:[checkins]],4,FALSE),0)+Table2[[#This Row],[checkins-5]]</f>
        <v>1</v>
      </c>
      <c r="N434">
        <v>2</v>
      </c>
      <c r="O434">
        <v>2</v>
      </c>
    </row>
    <row r="435" spans="1:15" x14ac:dyDescent="0.25">
      <c r="A435" t="s">
        <v>544</v>
      </c>
      <c r="B435" t="s">
        <v>567</v>
      </c>
      <c r="C435" t="str">
        <f>_xlfn.CONCAT(Table2[[#This Row],[LocationID]],"-",Table2[[#This Row],[Day of Date]])</f>
        <v>683110-42867</v>
      </c>
      <c r="D435">
        <v>683110</v>
      </c>
      <c r="E435" s="1">
        <v>42867</v>
      </c>
      <c r="F435">
        <v>1</v>
      </c>
      <c r="G435">
        <f>IFERROR(VLOOKUP(_xlfn.CONCAT(Table2[[#This Row],[LocationID]],"-",SUM(Table2[[#This Row],[Day of Date]]-1)),Table2[[Lookup]:[checkins]],4,FALSE),0)+Table2[[#This Row],[checkins]]</f>
        <v>1</v>
      </c>
      <c r="H435">
        <f>IFERROR(VLOOKUP(_xlfn.CONCAT(Table2[[#This Row],[LocationID]],"-",SUM(Table2[[#This Row],[Day of Date]]-2)),Table2[[Lookup]:[checkins]],4,FALSE),0)+Table2[[#This Row],[checkins-1]]</f>
        <v>1</v>
      </c>
      <c r="I435">
        <f>IFERROR(VLOOKUP(_xlfn.CONCAT(Table2[[#This Row],[LocationID]],"-",SUM(Table2[[#This Row],[Day of Date]]-3)),Table2[[Lookup]:[checkins]],4,FALSE),0)+Table2[[#This Row],[checkins-2]]</f>
        <v>1</v>
      </c>
      <c r="J435">
        <f>IFERROR(VLOOKUP(_xlfn.CONCAT(Table2[[#This Row],[LocationID]],"-",SUM(Table2[[#This Row],[Day of Date]]-4)),Table2[[Lookup]:[checkins]],4,FALSE),0)+Table2[[#This Row],[checkins-3]]</f>
        <v>1</v>
      </c>
      <c r="K435">
        <f>IFERROR(VLOOKUP(_xlfn.CONCAT(Table2[[#This Row],[LocationID]],"-",SUM(Table2[[#This Row],[Day of Date]]-5)),Table2[[Lookup]:[checkins]],4,FALSE),0)+Table2[[#This Row],[checkins-4]]</f>
        <v>1</v>
      </c>
      <c r="L435">
        <f>IFERROR(VLOOKUP(_xlfn.CONCAT(Table2[[#This Row],[LocationID]],"-",SUM(Table2[[#This Row],[Day of Date]]-6)),Table2[[Lookup]:[checkins]],4,FALSE),0)+Table2[[#This Row],[checkins-5]]</f>
        <v>1</v>
      </c>
      <c r="M435">
        <v>2</v>
      </c>
      <c r="N435">
        <v>3</v>
      </c>
      <c r="O435">
        <v>1</v>
      </c>
    </row>
    <row r="436" spans="1:15" x14ac:dyDescent="0.25">
      <c r="A436" t="s">
        <v>544</v>
      </c>
      <c r="B436" t="s">
        <v>568</v>
      </c>
      <c r="C436" t="str">
        <f>_xlfn.CONCAT(Table2[[#This Row],[LocationID]],"-",Table2[[#This Row],[Day of Date]])</f>
        <v>30209-43236</v>
      </c>
      <c r="D436">
        <v>30209</v>
      </c>
      <c r="E436" s="1">
        <v>43236</v>
      </c>
      <c r="F436">
        <v>1</v>
      </c>
      <c r="G436">
        <f>IFERROR(VLOOKUP(_xlfn.CONCAT(Table2[[#This Row],[LocationID]],"-",SUM(Table2[[#This Row],[Day of Date]]-1)),Table2[[Lookup]:[checkins]],4,FALSE),0)+Table2[[#This Row],[checkins]]</f>
        <v>1</v>
      </c>
      <c r="H436">
        <f>IFERROR(VLOOKUP(_xlfn.CONCAT(Table2[[#This Row],[LocationID]],"-",SUM(Table2[[#This Row],[Day of Date]]-2)),Table2[[Lookup]:[checkins]],4,FALSE),0)+Table2[[#This Row],[checkins-1]]</f>
        <v>1</v>
      </c>
      <c r="I436">
        <f>IFERROR(VLOOKUP(_xlfn.CONCAT(Table2[[#This Row],[LocationID]],"-",SUM(Table2[[#This Row],[Day of Date]]-3)),Table2[[Lookup]:[checkins]],4,FALSE),0)+Table2[[#This Row],[checkins-2]]</f>
        <v>1</v>
      </c>
      <c r="J436">
        <f>IFERROR(VLOOKUP(_xlfn.CONCAT(Table2[[#This Row],[LocationID]],"-",SUM(Table2[[#This Row],[Day of Date]]-4)),Table2[[Lookup]:[checkins]],4,FALSE),0)+Table2[[#This Row],[checkins-3]]</f>
        <v>1</v>
      </c>
      <c r="K436">
        <f>IFERROR(VLOOKUP(_xlfn.CONCAT(Table2[[#This Row],[LocationID]],"-",SUM(Table2[[#This Row],[Day of Date]]-5)),Table2[[Lookup]:[checkins]],4,FALSE),0)+Table2[[#This Row],[checkins-4]]</f>
        <v>1</v>
      </c>
      <c r="L436">
        <f>IFERROR(VLOOKUP(_xlfn.CONCAT(Table2[[#This Row],[LocationID]],"-",SUM(Table2[[#This Row],[Day of Date]]-6)),Table2[[Lookup]:[checkins]],4,FALSE),0)+Table2[[#This Row],[checkins-5]]</f>
        <v>1</v>
      </c>
      <c r="M436">
        <v>1</v>
      </c>
      <c r="N436">
        <v>5</v>
      </c>
    </row>
    <row r="437" spans="1:15" x14ac:dyDescent="0.25">
      <c r="A437" t="s">
        <v>544</v>
      </c>
      <c r="B437" t="s">
        <v>568</v>
      </c>
      <c r="C437" t="str">
        <f>_xlfn.CONCAT(Table2[[#This Row],[LocationID]],"-",Table2[[#This Row],[Day of Date]])</f>
        <v>30209-43239</v>
      </c>
      <c r="D437">
        <v>30209</v>
      </c>
      <c r="E437" s="1">
        <v>43239</v>
      </c>
      <c r="F437">
        <v>1</v>
      </c>
      <c r="G437">
        <f>IFERROR(VLOOKUP(_xlfn.CONCAT(Table2[[#This Row],[LocationID]],"-",SUM(Table2[[#This Row],[Day of Date]]-1)),Table2[[Lookup]:[checkins]],4,FALSE),0)+Table2[[#This Row],[checkins]]</f>
        <v>1</v>
      </c>
      <c r="H437">
        <f>IFERROR(VLOOKUP(_xlfn.CONCAT(Table2[[#This Row],[LocationID]],"-",SUM(Table2[[#This Row],[Day of Date]]-2)),Table2[[Lookup]:[checkins]],4,FALSE),0)+Table2[[#This Row],[checkins-1]]</f>
        <v>1</v>
      </c>
      <c r="I437">
        <f>IFERROR(VLOOKUP(_xlfn.CONCAT(Table2[[#This Row],[LocationID]],"-",SUM(Table2[[#This Row],[Day of Date]]-3)),Table2[[Lookup]:[checkins]],4,FALSE),0)+Table2[[#This Row],[checkins-2]]</f>
        <v>2</v>
      </c>
      <c r="J437">
        <f>IFERROR(VLOOKUP(_xlfn.CONCAT(Table2[[#This Row],[LocationID]],"-",SUM(Table2[[#This Row],[Day of Date]]-4)),Table2[[Lookup]:[checkins]],4,FALSE),0)+Table2[[#This Row],[checkins-3]]</f>
        <v>2</v>
      </c>
      <c r="K437">
        <f>IFERROR(VLOOKUP(_xlfn.CONCAT(Table2[[#This Row],[LocationID]],"-",SUM(Table2[[#This Row],[Day of Date]]-5)),Table2[[Lookup]:[checkins]],4,FALSE),0)+Table2[[#This Row],[checkins-4]]</f>
        <v>2</v>
      </c>
      <c r="L437">
        <f>IFERROR(VLOOKUP(_xlfn.CONCAT(Table2[[#This Row],[LocationID]],"-",SUM(Table2[[#This Row],[Day of Date]]-6)),Table2[[Lookup]:[checkins]],4,FALSE),0)+Table2[[#This Row],[checkins-5]]</f>
        <v>2</v>
      </c>
      <c r="N437">
        <v>21</v>
      </c>
    </row>
    <row r="438" spans="1:15" x14ac:dyDescent="0.25">
      <c r="A438" t="s">
        <v>544</v>
      </c>
      <c r="B438" t="s">
        <v>568</v>
      </c>
      <c r="C438" t="str">
        <f>_xlfn.CONCAT(Table2[[#This Row],[LocationID]],"-",Table2[[#This Row],[Day of Date]])</f>
        <v>30209-43244</v>
      </c>
      <c r="D438">
        <v>30209</v>
      </c>
      <c r="E438" s="1">
        <v>43244</v>
      </c>
      <c r="F438">
        <v>1</v>
      </c>
      <c r="G438">
        <f>IFERROR(VLOOKUP(_xlfn.CONCAT(Table2[[#This Row],[LocationID]],"-",SUM(Table2[[#This Row],[Day of Date]]-1)),Table2[[Lookup]:[checkins]],4,FALSE),0)+Table2[[#This Row],[checkins]]</f>
        <v>1</v>
      </c>
      <c r="H438">
        <f>IFERROR(VLOOKUP(_xlfn.CONCAT(Table2[[#This Row],[LocationID]],"-",SUM(Table2[[#This Row],[Day of Date]]-2)),Table2[[Lookup]:[checkins]],4,FALSE),0)+Table2[[#This Row],[checkins-1]]</f>
        <v>1</v>
      </c>
      <c r="I438">
        <f>IFERROR(VLOOKUP(_xlfn.CONCAT(Table2[[#This Row],[LocationID]],"-",SUM(Table2[[#This Row],[Day of Date]]-3)),Table2[[Lookup]:[checkins]],4,FALSE),0)+Table2[[#This Row],[checkins-2]]</f>
        <v>1</v>
      </c>
      <c r="J438">
        <f>IFERROR(VLOOKUP(_xlfn.CONCAT(Table2[[#This Row],[LocationID]],"-",SUM(Table2[[#This Row],[Day of Date]]-4)),Table2[[Lookup]:[checkins]],4,FALSE),0)+Table2[[#This Row],[checkins-3]]</f>
        <v>1</v>
      </c>
      <c r="K438">
        <f>IFERROR(VLOOKUP(_xlfn.CONCAT(Table2[[#This Row],[LocationID]],"-",SUM(Table2[[#This Row],[Day of Date]]-5)),Table2[[Lookup]:[checkins]],4,FALSE),0)+Table2[[#This Row],[checkins-4]]</f>
        <v>2</v>
      </c>
      <c r="L438">
        <f>IFERROR(VLOOKUP(_xlfn.CONCAT(Table2[[#This Row],[LocationID]],"-",SUM(Table2[[#This Row],[Day of Date]]-6)),Table2[[Lookup]:[checkins]],4,FALSE),0)+Table2[[#This Row],[checkins-5]]</f>
        <v>2</v>
      </c>
      <c r="N438">
        <v>3</v>
      </c>
    </row>
    <row r="439" spans="1:15" x14ac:dyDescent="0.25">
      <c r="A439" t="s">
        <v>544</v>
      </c>
      <c r="B439" t="s">
        <v>568</v>
      </c>
      <c r="C439" t="str">
        <f>_xlfn.CONCAT(Table2[[#This Row],[LocationID]],"-",Table2[[#This Row],[Day of Date]])</f>
        <v>30551-43225</v>
      </c>
      <c r="D439">
        <v>30551</v>
      </c>
      <c r="E439" s="1">
        <v>43225</v>
      </c>
      <c r="F439">
        <v>1</v>
      </c>
      <c r="G439">
        <f>IFERROR(VLOOKUP(_xlfn.CONCAT(Table2[[#This Row],[LocationID]],"-",SUM(Table2[[#This Row],[Day of Date]]-1)),Table2[[Lookup]:[checkins]],4,FALSE),0)+Table2[[#This Row],[checkins]]</f>
        <v>1</v>
      </c>
      <c r="H439">
        <f>IFERROR(VLOOKUP(_xlfn.CONCAT(Table2[[#This Row],[LocationID]],"-",SUM(Table2[[#This Row],[Day of Date]]-2)),Table2[[Lookup]:[checkins]],4,FALSE),0)+Table2[[#This Row],[checkins-1]]</f>
        <v>1</v>
      </c>
      <c r="I439">
        <f>IFERROR(VLOOKUP(_xlfn.CONCAT(Table2[[#This Row],[LocationID]],"-",SUM(Table2[[#This Row],[Day of Date]]-3)),Table2[[Lookup]:[checkins]],4,FALSE),0)+Table2[[#This Row],[checkins-2]]</f>
        <v>1</v>
      </c>
      <c r="J439">
        <f>IFERROR(VLOOKUP(_xlfn.CONCAT(Table2[[#This Row],[LocationID]],"-",SUM(Table2[[#This Row],[Day of Date]]-4)),Table2[[Lookup]:[checkins]],4,FALSE),0)+Table2[[#This Row],[checkins-3]]</f>
        <v>1</v>
      </c>
      <c r="K439">
        <f>IFERROR(VLOOKUP(_xlfn.CONCAT(Table2[[#This Row],[LocationID]],"-",SUM(Table2[[#This Row],[Day of Date]]-5)),Table2[[Lookup]:[checkins]],4,FALSE),0)+Table2[[#This Row],[checkins-4]]</f>
        <v>1</v>
      </c>
      <c r="L439">
        <f>IFERROR(VLOOKUP(_xlfn.CONCAT(Table2[[#This Row],[LocationID]],"-",SUM(Table2[[#This Row],[Day of Date]]-6)),Table2[[Lookup]:[checkins]],4,FALSE),0)+Table2[[#This Row],[checkins-5]]</f>
        <v>1</v>
      </c>
      <c r="M439">
        <v>1</v>
      </c>
      <c r="N439">
        <v>6</v>
      </c>
    </row>
    <row r="440" spans="1:15" x14ac:dyDescent="0.25">
      <c r="A440" t="s">
        <v>544</v>
      </c>
      <c r="B440" t="s">
        <v>568</v>
      </c>
      <c r="C440" t="str">
        <f>_xlfn.CONCAT(Table2[[#This Row],[LocationID]],"-",Table2[[#This Row],[Day of Date]])</f>
        <v>30551-43232</v>
      </c>
      <c r="D440">
        <v>30551</v>
      </c>
      <c r="E440" s="1">
        <v>43232</v>
      </c>
      <c r="F440">
        <v>1</v>
      </c>
      <c r="G440">
        <f>IFERROR(VLOOKUP(_xlfn.CONCAT(Table2[[#This Row],[LocationID]],"-",SUM(Table2[[#This Row],[Day of Date]]-1)),Table2[[Lookup]:[checkins]],4,FALSE),0)+Table2[[#This Row],[checkins]]</f>
        <v>1</v>
      </c>
      <c r="H440">
        <f>IFERROR(VLOOKUP(_xlfn.CONCAT(Table2[[#This Row],[LocationID]],"-",SUM(Table2[[#This Row],[Day of Date]]-2)),Table2[[Lookup]:[checkins]],4,FALSE),0)+Table2[[#This Row],[checkins-1]]</f>
        <v>1</v>
      </c>
      <c r="I440">
        <f>IFERROR(VLOOKUP(_xlfn.CONCAT(Table2[[#This Row],[LocationID]],"-",SUM(Table2[[#This Row],[Day of Date]]-3)),Table2[[Lookup]:[checkins]],4,FALSE),0)+Table2[[#This Row],[checkins-2]]</f>
        <v>1</v>
      </c>
      <c r="J440">
        <f>IFERROR(VLOOKUP(_xlfn.CONCAT(Table2[[#This Row],[LocationID]],"-",SUM(Table2[[#This Row],[Day of Date]]-4)),Table2[[Lookup]:[checkins]],4,FALSE),0)+Table2[[#This Row],[checkins-3]]</f>
        <v>1</v>
      </c>
      <c r="K440">
        <f>IFERROR(VLOOKUP(_xlfn.CONCAT(Table2[[#This Row],[LocationID]],"-",SUM(Table2[[#This Row],[Day of Date]]-5)),Table2[[Lookup]:[checkins]],4,FALSE),0)+Table2[[#This Row],[checkins-4]]</f>
        <v>1</v>
      </c>
      <c r="L440">
        <f>IFERROR(VLOOKUP(_xlfn.CONCAT(Table2[[#This Row],[LocationID]],"-",SUM(Table2[[#This Row],[Day of Date]]-6)),Table2[[Lookup]:[checkins]],4,FALSE),0)+Table2[[#This Row],[checkins-5]]</f>
        <v>1</v>
      </c>
      <c r="N440">
        <v>2</v>
      </c>
    </row>
    <row r="441" spans="1:15" x14ac:dyDescent="0.25">
      <c r="A441" t="s">
        <v>544</v>
      </c>
      <c r="B441" t="s">
        <v>568</v>
      </c>
      <c r="C441" t="str">
        <f>_xlfn.CONCAT(Table2[[#This Row],[LocationID]],"-",Table2[[#This Row],[Day of Date]])</f>
        <v>30551-43238</v>
      </c>
      <c r="D441">
        <v>30551</v>
      </c>
      <c r="E441" s="1">
        <v>43238</v>
      </c>
      <c r="F441">
        <v>1</v>
      </c>
      <c r="G441">
        <f>IFERROR(VLOOKUP(_xlfn.CONCAT(Table2[[#This Row],[LocationID]],"-",SUM(Table2[[#This Row],[Day of Date]]-1)),Table2[[Lookup]:[checkins]],4,FALSE),0)+Table2[[#This Row],[checkins]]</f>
        <v>1</v>
      </c>
      <c r="H441">
        <f>IFERROR(VLOOKUP(_xlfn.CONCAT(Table2[[#This Row],[LocationID]],"-",SUM(Table2[[#This Row],[Day of Date]]-2)),Table2[[Lookup]:[checkins]],4,FALSE),0)+Table2[[#This Row],[checkins-1]]</f>
        <v>1</v>
      </c>
      <c r="I441">
        <f>IFERROR(VLOOKUP(_xlfn.CONCAT(Table2[[#This Row],[LocationID]],"-",SUM(Table2[[#This Row],[Day of Date]]-3)),Table2[[Lookup]:[checkins]],4,FALSE),0)+Table2[[#This Row],[checkins-2]]</f>
        <v>1</v>
      </c>
      <c r="J441">
        <f>IFERROR(VLOOKUP(_xlfn.CONCAT(Table2[[#This Row],[LocationID]],"-",SUM(Table2[[#This Row],[Day of Date]]-4)),Table2[[Lookup]:[checkins]],4,FALSE),0)+Table2[[#This Row],[checkins-3]]</f>
        <v>1</v>
      </c>
      <c r="K441">
        <f>IFERROR(VLOOKUP(_xlfn.CONCAT(Table2[[#This Row],[LocationID]],"-",SUM(Table2[[#This Row],[Day of Date]]-5)),Table2[[Lookup]:[checkins]],4,FALSE),0)+Table2[[#This Row],[checkins-4]]</f>
        <v>1</v>
      </c>
      <c r="L441">
        <f>IFERROR(VLOOKUP(_xlfn.CONCAT(Table2[[#This Row],[LocationID]],"-",SUM(Table2[[#This Row],[Day of Date]]-6)),Table2[[Lookup]:[checkins]],4,FALSE),0)+Table2[[#This Row],[checkins-5]]</f>
        <v>2</v>
      </c>
    </row>
    <row r="442" spans="1:15" x14ac:dyDescent="0.25">
      <c r="A442" t="s">
        <v>544</v>
      </c>
      <c r="B442" t="s">
        <v>568</v>
      </c>
      <c r="C442" t="str">
        <f>_xlfn.CONCAT(Table2[[#This Row],[LocationID]],"-",Table2[[#This Row],[Day of Date]])</f>
        <v>30572-43236</v>
      </c>
      <c r="D442">
        <v>30572</v>
      </c>
      <c r="E442" s="1">
        <v>43236</v>
      </c>
      <c r="F442">
        <v>1</v>
      </c>
      <c r="G442">
        <f>IFERROR(VLOOKUP(_xlfn.CONCAT(Table2[[#This Row],[LocationID]],"-",SUM(Table2[[#This Row],[Day of Date]]-1)),Table2[[Lookup]:[checkins]],4,FALSE),0)+Table2[[#This Row],[checkins]]</f>
        <v>1</v>
      </c>
      <c r="H442">
        <f>IFERROR(VLOOKUP(_xlfn.CONCAT(Table2[[#This Row],[LocationID]],"-",SUM(Table2[[#This Row],[Day of Date]]-2)),Table2[[Lookup]:[checkins]],4,FALSE),0)+Table2[[#This Row],[checkins-1]]</f>
        <v>1</v>
      </c>
      <c r="I442">
        <f>IFERROR(VLOOKUP(_xlfn.CONCAT(Table2[[#This Row],[LocationID]],"-",SUM(Table2[[#This Row],[Day of Date]]-3)),Table2[[Lookup]:[checkins]],4,FALSE),0)+Table2[[#This Row],[checkins-2]]</f>
        <v>1</v>
      </c>
      <c r="J442">
        <f>IFERROR(VLOOKUP(_xlfn.CONCAT(Table2[[#This Row],[LocationID]],"-",SUM(Table2[[#This Row],[Day of Date]]-4)),Table2[[Lookup]:[checkins]],4,FALSE),0)+Table2[[#This Row],[checkins-3]]</f>
        <v>1</v>
      </c>
      <c r="K442">
        <f>IFERROR(VLOOKUP(_xlfn.CONCAT(Table2[[#This Row],[LocationID]],"-",SUM(Table2[[#This Row],[Day of Date]]-5)),Table2[[Lookup]:[checkins]],4,FALSE),0)+Table2[[#This Row],[checkins-4]]</f>
        <v>1</v>
      </c>
      <c r="L442">
        <f>IFERROR(VLOOKUP(_xlfn.CONCAT(Table2[[#This Row],[LocationID]],"-",SUM(Table2[[#This Row],[Day of Date]]-6)),Table2[[Lookup]:[checkins]],4,FALSE),0)+Table2[[#This Row],[checkins-5]]</f>
        <v>1</v>
      </c>
      <c r="M442">
        <v>1</v>
      </c>
      <c r="N442">
        <v>5</v>
      </c>
      <c r="O442">
        <v>1</v>
      </c>
    </row>
    <row r="443" spans="1:15" x14ac:dyDescent="0.25">
      <c r="A443" t="s">
        <v>544</v>
      </c>
      <c r="B443" t="s">
        <v>568</v>
      </c>
      <c r="C443" t="str">
        <f>_xlfn.CONCAT(Table2[[#This Row],[LocationID]],"-",Table2[[#This Row],[Day of Date]])</f>
        <v>30572-43238</v>
      </c>
      <c r="D443">
        <v>30572</v>
      </c>
      <c r="E443" s="1">
        <v>43238</v>
      </c>
      <c r="F443">
        <v>1</v>
      </c>
      <c r="G443">
        <f>IFERROR(VLOOKUP(_xlfn.CONCAT(Table2[[#This Row],[LocationID]],"-",SUM(Table2[[#This Row],[Day of Date]]-1)),Table2[[Lookup]:[checkins]],4,FALSE),0)+Table2[[#This Row],[checkins]]</f>
        <v>1</v>
      </c>
      <c r="H443">
        <f>IFERROR(VLOOKUP(_xlfn.CONCAT(Table2[[#This Row],[LocationID]],"-",SUM(Table2[[#This Row],[Day of Date]]-2)),Table2[[Lookup]:[checkins]],4,FALSE),0)+Table2[[#This Row],[checkins-1]]</f>
        <v>2</v>
      </c>
      <c r="I443">
        <f>IFERROR(VLOOKUP(_xlfn.CONCAT(Table2[[#This Row],[LocationID]],"-",SUM(Table2[[#This Row],[Day of Date]]-3)),Table2[[Lookup]:[checkins]],4,FALSE),0)+Table2[[#This Row],[checkins-2]]</f>
        <v>2</v>
      </c>
      <c r="J443">
        <f>IFERROR(VLOOKUP(_xlfn.CONCAT(Table2[[#This Row],[LocationID]],"-",SUM(Table2[[#This Row],[Day of Date]]-4)),Table2[[Lookup]:[checkins]],4,FALSE),0)+Table2[[#This Row],[checkins-3]]</f>
        <v>2</v>
      </c>
      <c r="K443">
        <f>IFERROR(VLOOKUP(_xlfn.CONCAT(Table2[[#This Row],[LocationID]],"-",SUM(Table2[[#This Row],[Day of Date]]-5)),Table2[[Lookup]:[checkins]],4,FALSE),0)+Table2[[#This Row],[checkins-4]]</f>
        <v>2</v>
      </c>
      <c r="L443">
        <f>IFERROR(VLOOKUP(_xlfn.CONCAT(Table2[[#This Row],[LocationID]],"-",SUM(Table2[[#This Row],[Day of Date]]-6)),Table2[[Lookup]:[checkins]],4,FALSE),0)+Table2[[#This Row],[checkins-5]]</f>
        <v>2</v>
      </c>
    </row>
    <row r="444" spans="1:15" x14ac:dyDescent="0.25">
      <c r="A444" t="s">
        <v>544</v>
      </c>
      <c r="B444" t="s">
        <v>568</v>
      </c>
      <c r="C444" t="str">
        <f>_xlfn.CONCAT(Table2[[#This Row],[LocationID]],"-",Table2[[#This Row],[Day of Date]])</f>
        <v>30572-43245</v>
      </c>
      <c r="D444">
        <v>30572</v>
      </c>
      <c r="E444" s="1">
        <v>43245</v>
      </c>
      <c r="F444">
        <v>1</v>
      </c>
      <c r="G444">
        <f>IFERROR(VLOOKUP(_xlfn.CONCAT(Table2[[#This Row],[LocationID]],"-",SUM(Table2[[#This Row],[Day of Date]]-1)),Table2[[Lookup]:[checkins]],4,FALSE),0)+Table2[[#This Row],[checkins]]</f>
        <v>1</v>
      </c>
      <c r="H444">
        <f>IFERROR(VLOOKUP(_xlfn.CONCAT(Table2[[#This Row],[LocationID]],"-",SUM(Table2[[#This Row],[Day of Date]]-2)),Table2[[Lookup]:[checkins]],4,FALSE),0)+Table2[[#This Row],[checkins-1]]</f>
        <v>1</v>
      </c>
      <c r="I444">
        <f>IFERROR(VLOOKUP(_xlfn.CONCAT(Table2[[#This Row],[LocationID]],"-",SUM(Table2[[#This Row],[Day of Date]]-3)),Table2[[Lookup]:[checkins]],4,FALSE),0)+Table2[[#This Row],[checkins-2]]</f>
        <v>1</v>
      </c>
      <c r="J444">
        <f>IFERROR(VLOOKUP(_xlfn.CONCAT(Table2[[#This Row],[LocationID]],"-",SUM(Table2[[#This Row],[Day of Date]]-4)),Table2[[Lookup]:[checkins]],4,FALSE),0)+Table2[[#This Row],[checkins-3]]</f>
        <v>1</v>
      </c>
      <c r="K444">
        <f>IFERROR(VLOOKUP(_xlfn.CONCAT(Table2[[#This Row],[LocationID]],"-",SUM(Table2[[#This Row],[Day of Date]]-5)),Table2[[Lookup]:[checkins]],4,FALSE),0)+Table2[[#This Row],[checkins-4]]</f>
        <v>1</v>
      </c>
      <c r="L444">
        <f>IFERROR(VLOOKUP(_xlfn.CONCAT(Table2[[#This Row],[LocationID]],"-",SUM(Table2[[#This Row],[Day of Date]]-6)),Table2[[Lookup]:[checkins]],4,FALSE),0)+Table2[[#This Row],[checkins-5]]</f>
        <v>1</v>
      </c>
    </row>
    <row r="445" spans="1:15" x14ac:dyDescent="0.25">
      <c r="A445" t="s">
        <v>544</v>
      </c>
      <c r="B445" t="s">
        <v>568</v>
      </c>
      <c r="C445" t="str">
        <f>_xlfn.CONCAT(Table2[[#This Row],[LocationID]],"-",Table2[[#This Row],[Day of Date]])</f>
        <v>30591-43230</v>
      </c>
      <c r="D445">
        <v>30591</v>
      </c>
      <c r="E445" s="1">
        <v>43230</v>
      </c>
      <c r="F445">
        <v>1</v>
      </c>
      <c r="G445">
        <f>IFERROR(VLOOKUP(_xlfn.CONCAT(Table2[[#This Row],[LocationID]],"-",SUM(Table2[[#This Row],[Day of Date]]-1)),Table2[[Lookup]:[checkins]],4,FALSE),0)+Table2[[#This Row],[checkins]]</f>
        <v>1</v>
      </c>
      <c r="H445">
        <f>IFERROR(VLOOKUP(_xlfn.CONCAT(Table2[[#This Row],[LocationID]],"-",SUM(Table2[[#This Row],[Day of Date]]-2)),Table2[[Lookup]:[checkins]],4,FALSE),0)+Table2[[#This Row],[checkins-1]]</f>
        <v>1</v>
      </c>
      <c r="I445">
        <f>IFERROR(VLOOKUP(_xlfn.CONCAT(Table2[[#This Row],[LocationID]],"-",SUM(Table2[[#This Row],[Day of Date]]-3)),Table2[[Lookup]:[checkins]],4,FALSE),0)+Table2[[#This Row],[checkins-2]]</f>
        <v>1</v>
      </c>
      <c r="J445">
        <f>IFERROR(VLOOKUP(_xlfn.CONCAT(Table2[[#This Row],[LocationID]],"-",SUM(Table2[[#This Row],[Day of Date]]-4)),Table2[[Lookup]:[checkins]],4,FALSE),0)+Table2[[#This Row],[checkins-3]]</f>
        <v>1</v>
      </c>
      <c r="K445">
        <f>IFERROR(VLOOKUP(_xlfn.CONCAT(Table2[[#This Row],[LocationID]],"-",SUM(Table2[[#This Row],[Day of Date]]-5)),Table2[[Lookup]:[checkins]],4,FALSE),0)+Table2[[#This Row],[checkins-4]]</f>
        <v>1</v>
      </c>
      <c r="L445">
        <f>IFERROR(VLOOKUP(_xlfn.CONCAT(Table2[[#This Row],[LocationID]],"-",SUM(Table2[[#This Row],[Day of Date]]-6)),Table2[[Lookup]:[checkins]],4,FALSE),0)+Table2[[#This Row],[checkins-5]]</f>
        <v>1</v>
      </c>
      <c r="N445">
        <v>4</v>
      </c>
    </row>
    <row r="446" spans="1:15" x14ac:dyDescent="0.25">
      <c r="A446" t="s">
        <v>544</v>
      </c>
      <c r="B446" t="s">
        <v>568</v>
      </c>
      <c r="C446" t="str">
        <f>_xlfn.CONCAT(Table2[[#This Row],[LocationID]],"-",Table2[[#This Row],[Day of Date]])</f>
        <v>30591-43244</v>
      </c>
      <c r="D446">
        <v>30591</v>
      </c>
      <c r="E446" s="1">
        <v>43244</v>
      </c>
      <c r="F446">
        <v>1</v>
      </c>
      <c r="G446">
        <f>IFERROR(VLOOKUP(_xlfn.CONCAT(Table2[[#This Row],[LocationID]],"-",SUM(Table2[[#This Row],[Day of Date]]-1)),Table2[[Lookup]:[checkins]],4,FALSE),0)+Table2[[#This Row],[checkins]]</f>
        <v>1</v>
      </c>
      <c r="H446">
        <f>IFERROR(VLOOKUP(_xlfn.CONCAT(Table2[[#This Row],[LocationID]],"-",SUM(Table2[[#This Row],[Day of Date]]-2)),Table2[[Lookup]:[checkins]],4,FALSE),0)+Table2[[#This Row],[checkins-1]]</f>
        <v>1</v>
      </c>
      <c r="I446">
        <f>IFERROR(VLOOKUP(_xlfn.CONCAT(Table2[[#This Row],[LocationID]],"-",SUM(Table2[[#This Row],[Day of Date]]-3)),Table2[[Lookup]:[checkins]],4,FALSE),0)+Table2[[#This Row],[checkins-2]]</f>
        <v>1</v>
      </c>
      <c r="J446">
        <f>IFERROR(VLOOKUP(_xlfn.CONCAT(Table2[[#This Row],[LocationID]],"-",SUM(Table2[[#This Row],[Day of Date]]-4)),Table2[[Lookup]:[checkins]],4,FALSE),0)+Table2[[#This Row],[checkins-3]]</f>
        <v>1</v>
      </c>
      <c r="K446">
        <f>IFERROR(VLOOKUP(_xlfn.CONCAT(Table2[[#This Row],[LocationID]],"-",SUM(Table2[[#This Row],[Day of Date]]-5)),Table2[[Lookup]:[checkins]],4,FALSE),0)+Table2[[#This Row],[checkins-4]]</f>
        <v>1</v>
      </c>
      <c r="L446">
        <f>IFERROR(VLOOKUP(_xlfn.CONCAT(Table2[[#This Row],[LocationID]],"-",SUM(Table2[[#This Row],[Day of Date]]-6)),Table2[[Lookup]:[checkins]],4,FALSE),0)+Table2[[#This Row],[checkins-5]]</f>
        <v>1</v>
      </c>
      <c r="N446">
        <v>7</v>
      </c>
    </row>
    <row r="447" spans="1:15" x14ac:dyDescent="0.25">
      <c r="A447" t="s">
        <v>544</v>
      </c>
      <c r="B447" t="s">
        <v>568</v>
      </c>
      <c r="C447" t="str">
        <f>_xlfn.CONCAT(Table2[[#This Row],[LocationID]],"-",Table2[[#This Row],[Day of Date]])</f>
        <v>30591-43250</v>
      </c>
      <c r="D447">
        <v>30591</v>
      </c>
      <c r="E447" s="1">
        <v>43250</v>
      </c>
      <c r="F447">
        <f ca="1">IFERROR(VLOOKUP(_xlfn.CONCAT(Table2[[#This Row],[LocationID]],"-",SUM(Table2[[#This Row],[Day of Date]]-1)),Table2[[Lookup]:[checkins]],4,FALSE),0)+Table2[[#This Row],[checkins]]</f>
        <v>0</v>
      </c>
      <c r="G447">
        <f ca="1">IFERROR(VLOOKUP(_xlfn.CONCAT(Table2[[#This Row],[LocationID]],"-",SUM(Table2[[#This Row],[Day of Date]]-1)),Table2[[Lookup]:[checkins]],4,FALSE),0)+Table2[[#This Row],[checkins]]</f>
        <v>0</v>
      </c>
      <c r="H447">
        <f ca="1">IFERROR(VLOOKUP(_xlfn.CONCAT(Table2[[#This Row],[LocationID]],"-",SUM(Table2[[#This Row],[Day of Date]]-2)),Table2[[Lookup]:[checkins]],4,FALSE),0)+Table2[[#This Row],[checkins-1]]</f>
        <v>0</v>
      </c>
      <c r="I447">
        <f ca="1">IFERROR(VLOOKUP(_xlfn.CONCAT(Table2[[#This Row],[LocationID]],"-",SUM(Table2[[#This Row],[Day of Date]]-3)),Table2[[Lookup]:[checkins]],4,FALSE),0)+Table2[[#This Row],[checkins-2]]</f>
        <v>0</v>
      </c>
      <c r="J447">
        <f ca="1">IFERROR(VLOOKUP(_xlfn.CONCAT(Table2[[#This Row],[LocationID]],"-",SUM(Table2[[#This Row],[Day of Date]]-4)),Table2[[Lookup]:[checkins]],4,FALSE),0)+Table2[[#This Row],[checkins-3]]</f>
        <v>0</v>
      </c>
      <c r="K447">
        <f ca="1">IFERROR(VLOOKUP(_xlfn.CONCAT(Table2[[#This Row],[LocationID]],"-",SUM(Table2[[#This Row],[Day of Date]]-5)),Table2[[Lookup]:[checkins]],4,FALSE),0)+Table2[[#This Row],[checkins-4]]</f>
        <v>0</v>
      </c>
      <c r="L447">
        <f ca="1">IFERROR(VLOOKUP(_xlfn.CONCAT(Table2[[#This Row],[LocationID]],"-",SUM(Table2[[#This Row],[Day of Date]]-6)),Table2[[Lookup]:[checkins]],4,FALSE),0)+Table2[[#This Row],[checkins-5]]</f>
        <v>1</v>
      </c>
      <c r="N447">
        <v>1</v>
      </c>
    </row>
    <row r="448" spans="1:15" x14ac:dyDescent="0.25">
      <c r="A448" t="s">
        <v>544</v>
      </c>
      <c r="B448" t="s">
        <v>568</v>
      </c>
      <c r="C448" t="str">
        <f>_xlfn.CONCAT(Table2[[#This Row],[LocationID]],"-",Table2[[#This Row],[Day of Date]])</f>
        <v>30708-43238</v>
      </c>
      <c r="D448">
        <v>30708</v>
      </c>
      <c r="E448" s="1">
        <v>43238</v>
      </c>
      <c r="F448">
        <v>1</v>
      </c>
      <c r="G448">
        <f>IFERROR(VLOOKUP(_xlfn.CONCAT(Table2[[#This Row],[LocationID]],"-",SUM(Table2[[#This Row],[Day of Date]]-1)),Table2[[Lookup]:[checkins]],4,FALSE),0)+Table2[[#This Row],[checkins]]</f>
        <v>1</v>
      </c>
      <c r="H448">
        <f>IFERROR(VLOOKUP(_xlfn.CONCAT(Table2[[#This Row],[LocationID]],"-",SUM(Table2[[#This Row],[Day of Date]]-2)),Table2[[Lookup]:[checkins]],4,FALSE),0)+Table2[[#This Row],[checkins-1]]</f>
        <v>1</v>
      </c>
      <c r="I448">
        <f>IFERROR(VLOOKUP(_xlfn.CONCAT(Table2[[#This Row],[LocationID]],"-",SUM(Table2[[#This Row],[Day of Date]]-3)),Table2[[Lookup]:[checkins]],4,FALSE),0)+Table2[[#This Row],[checkins-2]]</f>
        <v>1</v>
      </c>
      <c r="J448">
        <f>IFERROR(VLOOKUP(_xlfn.CONCAT(Table2[[#This Row],[LocationID]],"-",SUM(Table2[[#This Row],[Day of Date]]-4)),Table2[[Lookup]:[checkins]],4,FALSE),0)+Table2[[#This Row],[checkins-3]]</f>
        <v>1</v>
      </c>
      <c r="K448">
        <f>IFERROR(VLOOKUP(_xlfn.CONCAT(Table2[[#This Row],[LocationID]],"-",SUM(Table2[[#This Row],[Day of Date]]-5)),Table2[[Lookup]:[checkins]],4,FALSE),0)+Table2[[#This Row],[checkins-4]]</f>
        <v>1</v>
      </c>
      <c r="L448">
        <f>IFERROR(VLOOKUP(_xlfn.CONCAT(Table2[[#This Row],[LocationID]],"-",SUM(Table2[[#This Row],[Day of Date]]-6)),Table2[[Lookup]:[checkins]],4,FALSE),0)+Table2[[#This Row],[checkins-5]]</f>
        <v>1</v>
      </c>
      <c r="N448">
        <v>5</v>
      </c>
    </row>
    <row r="449" spans="1:15" x14ac:dyDescent="0.25">
      <c r="A449" t="s">
        <v>544</v>
      </c>
      <c r="B449" t="s">
        <v>568</v>
      </c>
      <c r="C449" t="str">
        <f>_xlfn.CONCAT(Table2[[#This Row],[LocationID]],"-",Table2[[#This Row],[Day of Date]])</f>
        <v>684287-43236</v>
      </c>
      <c r="D449">
        <v>684287</v>
      </c>
      <c r="E449" s="1">
        <v>43236</v>
      </c>
      <c r="F449">
        <v>1</v>
      </c>
      <c r="G449">
        <f>IFERROR(VLOOKUP(_xlfn.CONCAT(Table2[[#This Row],[LocationID]],"-",SUM(Table2[[#This Row],[Day of Date]]-1)),Table2[[Lookup]:[checkins]],4,FALSE),0)+Table2[[#This Row],[checkins]]</f>
        <v>1</v>
      </c>
      <c r="H449">
        <f>IFERROR(VLOOKUP(_xlfn.CONCAT(Table2[[#This Row],[LocationID]],"-",SUM(Table2[[#This Row],[Day of Date]]-2)),Table2[[Lookup]:[checkins]],4,FALSE),0)+Table2[[#This Row],[checkins-1]]</f>
        <v>1</v>
      </c>
      <c r="I449">
        <f>IFERROR(VLOOKUP(_xlfn.CONCAT(Table2[[#This Row],[LocationID]],"-",SUM(Table2[[#This Row],[Day of Date]]-3)),Table2[[Lookup]:[checkins]],4,FALSE),0)+Table2[[#This Row],[checkins-2]]</f>
        <v>1</v>
      </c>
      <c r="J449">
        <f>IFERROR(VLOOKUP(_xlfn.CONCAT(Table2[[#This Row],[LocationID]],"-",SUM(Table2[[#This Row],[Day of Date]]-4)),Table2[[Lookup]:[checkins]],4,FALSE),0)+Table2[[#This Row],[checkins-3]]</f>
        <v>1</v>
      </c>
      <c r="K449">
        <f>IFERROR(VLOOKUP(_xlfn.CONCAT(Table2[[#This Row],[LocationID]],"-",SUM(Table2[[#This Row],[Day of Date]]-5)),Table2[[Lookup]:[checkins]],4,FALSE),0)+Table2[[#This Row],[checkins-4]]</f>
        <v>1</v>
      </c>
      <c r="L449">
        <f>IFERROR(VLOOKUP(_xlfn.CONCAT(Table2[[#This Row],[LocationID]],"-",SUM(Table2[[#This Row],[Day of Date]]-6)),Table2[[Lookup]:[checkins]],4,FALSE),0)+Table2[[#This Row],[checkins-5]]</f>
        <v>1</v>
      </c>
      <c r="N449">
        <v>4</v>
      </c>
    </row>
    <row r="450" spans="1:15" x14ac:dyDescent="0.25">
      <c r="A450" t="s">
        <v>544</v>
      </c>
      <c r="B450" t="s">
        <v>568</v>
      </c>
      <c r="C450" t="str">
        <f>_xlfn.CONCAT(Table2[[#This Row],[LocationID]],"-",Table2[[#This Row],[Day of Date]])</f>
        <v>684287-43245</v>
      </c>
      <c r="D450">
        <v>684287</v>
      </c>
      <c r="E450" s="1">
        <v>43245</v>
      </c>
      <c r="F450">
        <v>1</v>
      </c>
      <c r="G450">
        <f>IFERROR(VLOOKUP(_xlfn.CONCAT(Table2[[#This Row],[LocationID]],"-",SUM(Table2[[#This Row],[Day of Date]]-1)),Table2[[Lookup]:[checkins]],4,FALSE),0)+Table2[[#This Row],[checkins]]</f>
        <v>1</v>
      </c>
      <c r="H450">
        <f>IFERROR(VLOOKUP(_xlfn.CONCAT(Table2[[#This Row],[LocationID]],"-",SUM(Table2[[#This Row],[Day of Date]]-2)),Table2[[Lookup]:[checkins]],4,FALSE),0)+Table2[[#This Row],[checkins-1]]</f>
        <v>1</v>
      </c>
      <c r="I450">
        <f>IFERROR(VLOOKUP(_xlfn.CONCAT(Table2[[#This Row],[LocationID]],"-",SUM(Table2[[#This Row],[Day of Date]]-3)),Table2[[Lookup]:[checkins]],4,FALSE),0)+Table2[[#This Row],[checkins-2]]</f>
        <v>1</v>
      </c>
      <c r="J450">
        <f>IFERROR(VLOOKUP(_xlfn.CONCAT(Table2[[#This Row],[LocationID]],"-",SUM(Table2[[#This Row],[Day of Date]]-4)),Table2[[Lookup]:[checkins]],4,FALSE),0)+Table2[[#This Row],[checkins-3]]</f>
        <v>1</v>
      </c>
      <c r="K450">
        <f>IFERROR(VLOOKUP(_xlfn.CONCAT(Table2[[#This Row],[LocationID]],"-",SUM(Table2[[#This Row],[Day of Date]]-5)),Table2[[Lookup]:[checkins]],4,FALSE),0)+Table2[[#This Row],[checkins-4]]</f>
        <v>1</v>
      </c>
      <c r="L450">
        <f>IFERROR(VLOOKUP(_xlfn.CONCAT(Table2[[#This Row],[LocationID]],"-",SUM(Table2[[#This Row],[Day of Date]]-6)),Table2[[Lookup]:[checkins]],4,FALSE),0)+Table2[[#This Row],[checkins-5]]</f>
        <v>1</v>
      </c>
      <c r="N450">
        <v>2</v>
      </c>
    </row>
    <row r="451" spans="1:15" x14ac:dyDescent="0.25">
      <c r="A451" t="s">
        <v>544</v>
      </c>
      <c r="B451" t="s">
        <v>569</v>
      </c>
      <c r="C451" t="str">
        <f>_xlfn.CONCAT(Table2[[#This Row],[LocationID]],"-",Table2[[#This Row],[Day of Date]])</f>
        <v>649280-42864</v>
      </c>
      <c r="D451">
        <v>649280</v>
      </c>
      <c r="E451" s="1">
        <v>42864</v>
      </c>
      <c r="F451">
        <v>1</v>
      </c>
      <c r="G451">
        <f>IFERROR(VLOOKUP(_xlfn.CONCAT(Table2[[#This Row],[LocationID]],"-",SUM(Table2[[#This Row],[Day of Date]]-1)),Table2[[Lookup]:[checkins]],4,FALSE),0)+Table2[[#This Row],[checkins]]</f>
        <v>1</v>
      </c>
      <c r="H451">
        <f>IFERROR(VLOOKUP(_xlfn.CONCAT(Table2[[#This Row],[LocationID]],"-",SUM(Table2[[#This Row],[Day of Date]]-2)),Table2[[Lookup]:[checkins]],4,FALSE),0)+Table2[[#This Row],[checkins-1]]</f>
        <v>1</v>
      </c>
      <c r="I451">
        <f>IFERROR(VLOOKUP(_xlfn.CONCAT(Table2[[#This Row],[LocationID]],"-",SUM(Table2[[#This Row],[Day of Date]]-3)),Table2[[Lookup]:[checkins]],4,FALSE),0)+Table2[[#This Row],[checkins-2]]</f>
        <v>1</v>
      </c>
      <c r="J451">
        <f>IFERROR(VLOOKUP(_xlfn.CONCAT(Table2[[#This Row],[LocationID]],"-",SUM(Table2[[#This Row],[Day of Date]]-4)),Table2[[Lookup]:[checkins]],4,FALSE),0)+Table2[[#This Row],[checkins-3]]</f>
        <v>1</v>
      </c>
      <c r="K451">
        <f>IFERROR(VLOOKUP(_xlfn.CONCAT(Table2[[#This Row],[LocationID]],"-",SUM(Table2[[#This Row],[Day of Date]]-5)),Table2[[Lookup]:[checkins]],4,FALSE),0)+Table2[[#This Row],[checkins-4]]</f>
        <v>1</v>
      </c>
      <c r="L451">
        <f>IFERROR(VLOOKUP(_xlfn.CONCAT(Table2[[#This Row],[LocationID]],"-",SUM(Table2[[#This Row],[Day of Date]]-6)),Table2[[Lookup]:[checkins]],4,FALSE),0)+Table2[[#This Row],[checkins-5]]</f>
        <v>1</v>
      </c>
      <c r="N451">
        <v>2</v>
      </c>
    </row>
    <row r="452" spans="1:15" x14ac:dyDescent="0.25">
      <c r="A452" t="s">
        <v>544</v>
      </c>
      <c r="B452" t="s">
        <v>570</v>
      </c>
      <c r="C452" t="str">
        <f>_xlfn.CONCAT(Table2[[#This Row],[LocationID]],"-",Table2[[#This Row],[Day of Date]])</f>
        <v>30482-42860</v>
      </c>
      <c r="D452">
        <v>30482</v>
      </c>
      <c r="E452" s="1">
        <v>42860</v>
      </c>
      <c r="F452">
        <v>1</v>
      </c>
      <c r="G452">
        <f>IFERROR(VLOOKUP(_xlfn.CONCAT(Table2[[#This Row],[LocationID]],"-",SUM(Table2[[#This Row],[Day of Date]]-1)),Table2[[Lookup]:[checkins]],4,FALSE),0)+Table2[[#This Row],[checkins]]</f>
        <v>1</v>
      </c>
      <c r="H452">
        <f>IFERROR(VLOOKUP(_xlfn.CONCAT(Table2[[#This Row],[LocationID]],"-",SUM(Table2[[#This Row],[Day of Date]]-2)),Table2[[Lookup]:[checkins]],4,FALSE),0)+Table2[[#This Row],[checkins-1]]</f>
        <v>1</v>
      </c>
      <c r="I452">
        <f>IFERROR(VLOOKUP(_xlfn.CONCAT(Table2[[#This Row],[LocationID]],"-",SUM(Table2[[#This Row],[Day of Date]]-3)),Table2[[Lookup]:[checkins]],4,FALSE),0)+Table2[[#This Row],[checkins-2]]</f>
        <v>1</v>
      </c>
      <c r="J452">
        <f>IFERROR(VLOOKUP(_xlfn.CONCAT(Table2[[#This Row],[LocationID]],"-",SUM(Table2[[#This Row],[Day of Date]]-4)),Table2[[Lookup]:[checkins]],4,FALSE),0)+Table2[[#This Row],[checkins-3]]</f>
        <v>1</v>
      </c>
      <c r="K452">
        <f>IFERROR(VLOOKUP(_xlfn.CONCAT(Table2[[#This Row],[LocationID]],"-",SUM(Table2[[#This Row],[Day of Date]]-5)),Table2[[Lookup]:[checkins]],4,FALSE),0)+Table2[[#This Row],[checkins-4]]</f>
        <v>1</v>
      </c>
      <c r="L452">
        <f>IFERROR(VLOOKUP(_xlfn.CONCAT(Table2[[#This Row],[LocationID]],"-",SUM(Table2[[#This Row],[Day of Date]]-6)),Table2[[Lookup]:[checkins]],4,FALSE),0)+Table2[[#This Row],[checkins-5]]</f>
        <v>1</v>
      </c>
      <c r="N452">
        <v>3</v>
      </c>
      <c r="O452">
        <v>1</v>
      </c>
    </row>
    <row r="453" spans="1:15" x14ac:dyDescent="0.25">
      <c r="A453" t="s">
        <v>544</v>
      </c>
      <c r="B453" t="s">
        <v>570</v>
      </c>
      <c r="C453" t="str">
        <f>_xlfn.CONCAT(Table2[[#This Row],[LocationID]],"-",Table2[[#This Row],[Day of Date]])</f>
        <v>30482-42881</v>
      </c>
      <c r="D453">
        <v>30482</v>
      </c>
      <c r="E453" s="1">
        <v>42881</v>
      </c>
      <c r="F453">
        <v>1</v>
      </c>
      <c r="G453">
        <f>IFERROR(VLOOKUP(_xlfn.CONCAT(Table2[[#This Row],[LocationID]],"-",SUM(Table2[[#This Row],[Day of Date]]-1)),Table2[[Lookup]:[checkins]],4,FALSE),0)+Table2[[#This Row],[checkins]]</f>
        <v>1</v>
      </c>
      <c r="H453">
        <f>IFERROR(VLOOKUP(_xlfn.CONCAT(Table2[[#This Row],[LocationID]],"-",SUM(Table2[[#This Row],[Day of Date]]-2)),Table2[[Lookup]:[checkins]],4,FALSE),0)+Table2[[#This Row],[checkins-1]]</f>
        <v>1</v>
      </c>
      <c r="I453">
        <f>IFERROR(VLOOKUP(_xlfn.CONCAT(Table2[[#This Row],[LocationID]],"-",SUM(Table2[[#This Row],[Day of Date]]-3)),Table2[[Lookup]:[checkins]],4,FALSE),0)+Table2[[#This Row],[checkins-2]]</f>
        <v>1</v>
      </c>
      <c r="J453">
        <f>IFERROR(VLOOKUP(_xlfn.CONCAT(Table2[[#This Row],[LocationID]],"-",SUM(Table2[[#This Row],[Day of Date]]-4)),Table2[[Lookup]:[checkins]],4,FALSE),0)+Table2[[#This Row],[checkins-3]]</f>
        <v>1</v>
      </c>
      <c r="K453">
        <f>IFERROR(VLOOKUP(_xlfn.CONCAT(Table2[[#This Row],[LocationID]],"-",SUM(Table2[[#This Row],[Day of Date]]-5)),Table2[[Lookup]:[checkins]],4,FALSE),0)+Table2[[#This Row],[checkins-4]]</f>
        <v>1</v>
      </c>
      <c r="L453">
        <f>IFERROR(VLOOKUP(_xlfn.CONCAT(Table2[[#This Row],[LocationID]],"-",SUM(Table2[[#This Row],[Day of Date]]-6)),Table2[[Lookup]:[checkins]],4,FALSE),0)+Table2[[#This Row],[checkins-5]]</f>
        <v>1</v>
      </c>
      <c r="N453">
        <v>4</v>
      </c>
      <c r="O453">
        <v>1</v>
      </c>
    </row>
    <row r="454" spans="1:15" x14ac:dyDescent="0.25">
      <c r="A454" t="s">
        <v>544</v>
      </c>
      <c r="B454" t="s">
        <v>570</v>
      </c>
      <c r="C454" t="str">
        <f>_xlfn.CONCAT(Table2[[#This Row],[LocationID]],"-",Table2[[#This Row],[Day of Date]])</f>
        <v>30482-42886</v>
      </c>
      <c r="D454">
        <v>30482</v>
      </c>
      <c r="E454" s="1">
        <v>42886</v>
      </c>
      <c r="F454">
        <f ca="1">IFERROR(VLOOKUP(_xlfn.CONCAT(Table2[[#This Row],[LocationID]],"-",SUM(Table2[[#This Row],[Day of Date]]-1)),Table2[[Lookup]:[checkins]],4,FALSE),0)+Table2[[#This Row],[checkins]]</f>
        <v>0</v>
      </c>
      <c r="G454">
        <f ca="1">IFERROR(VLOOKUP(_xlfn.CONCAT(Table2[[#This Row],[LocationID]],"-",SUM(Table2[[#This Row],[Day of Date]]-1)),Table2[[Lookup]:[checkins]],4,FALSE),0)+Table2[[#This Row],[checkins]]</f>
        <v>0</v>
      </c>
      <c r="H454">
        <f ca="1">IFERROR(VLOOKUP(_xlfn.CONCAT(Table2[[#This Row],[LocationID]],"-",SUM(Table2[[#This Row],[Day of Date]]-2)),Table2[[Lookup]:[checkins]],4,FALSE),0)+Table2[[#This Row],[checkins-1]]</f>
        <v>0</v>
      </c>
      <c r="I454">
        <f ca="1">IFERROR(VLOOKUP(_xlfn.CONCAT(Table2[[#This Row],[LocationID]],"-",SUM(Table2[[#This Row],[Day of Date]]-3)),Table2[[Lookup]:[checkins]],4,FALSE),0)+Table2[[#This Row],[checkins-2]]</f>
        <v>0</v>
      </c>
      <c r="J454">
        <f ca="1">IFERROR(VLOOKUP(_xlfn.CONCAT(Table2[[#This Row],[LocationID]],"-",SUM(Table2[[#This Row],[Day of Date]]-4)),Table2[[Lookup]:[checkins]],4,FALSE),0)+Table2[[#This Row],[checkins-3]]</f>
        <v>0</v>
      </c>
      <c r="K454">
        <f ca="1">IFERROR(VLOOKUP(_xlfn.CONCAT(Table2[[#This Row],[LocationID]],"-",SUM(Table2[[#This Row],[Day of Date]]-5)),Table2[[Lookup]:[checkins]],4,FALSE),0)+Table2[[#This Row],[checkins-4]]</f>
        <v>1</v>
      </c>
      <c r="L454">
        <f ca="1">IFERROR(VLOOKUP(_xlfn.CONCAT(Table2[[#This Row],[LocationID]],"-",SUM(Table2[[#This Row],[Day of Date]]-6)),Table2[[Lookup]:[checkins]],4,FALSE),0)+Table2[[#This Row],[checkins-5]]</f>
        <v>1</v>
      </c>
      <c r="N454">
        <v>1</v>
      </c>
    </row>
    <row r="455" spans="1:15" x14ac:dyDescent="0.25">
      <c r="A455" t="s">
        <v>544</v>
      </c>
      <c r="B455" t="s">
        <v>570</v>
      </c>
      <c r="C455" t="str">
        <f>_xlfn.CONCAT(Table2[[#This Row],[LocationID]],"-",Table2[[#This Row],[Day of Date]])</f>
        <v>30482-43231</v>
      </c>
      <c r="D455">
        <v>30482</v>
      </c>
      <c r="E455" s="1">
        <v>43231</v>
      </c>
      <c r="F455">
        <v>1</v>
      </c>
      <c r="G455">
        <f>IFERROR(VLOOKUP(_xlfn.CONCAT(Table2[[#This Row],[LocationID]],"-",SUM(Table2[[#This Row],[Day of Date]]-1)),Table2[[Lookup]:[checkins]],4,FALSE),0)+Table2[[#This Row],[checkins]]</f>
        <v>1</v>
      </c>
      <c r="H455">
        <f>IFERROR(VLOOKUP(_xlfn.CONCAT(Table2[[#This Row],[LocationID]],"-",SUM(Table2[[#This Row],[Day of Date]]-2)),Table2[[Lookup]:[checkins]],4,FALSE),0)+Table2[[#This Row],[checkins-1]]</f>
        <v>1</v>
      </c>
      <c r="I455">
        <f>IFERROR(VLOOKUP(_xlfn.CONCAT(Table2[[#This Row],[LocationID]],"-",SUM(Table2[[#This Row],[Day of Date]]-3)),Table2[[Lookup]:[checkins]],4,FALSE),0)+Table2[[#This Row],[checkins-2]]</f>
        <v>1</v>
      </c>
      <c r="J455">
        <f>IFERROR(VLOOKUP(_xlfn.CONCAT(Table2[[#This Row],[LocationID]],"-",SUM(Table2[[#This Row],[Day of Date]]-4)),Table2[[Lookup]:[checkins]],4,FALSE),0)+Table2[[#This Row],[checkins-3]]</f>
        <v>1</v>
      </c>
      <c r="K455">
        <f>IFERROR(VLOOKUP(_xlfn.CONCAT(Table2[[#This Row],[LocationID]],"-",SUM(Table2[[#This Row],[Day of Date]]-5)),Table2[[Lookup]:[checkins]],4,FALSE),0)+Table2[[#This Row],[checkins-4]]</f>
        <v>1</v>
      </c>
      <c r="L455">
        <f>IFERROR(VLOOKUP(_xlfn.CONCAT(Table2[[#This Row],[LocationID]],"-",SUM(Table2[[#This Row],[Day of Date]]-6)),Table2[[Lookup]:[checkins]],4,FALSE),0)+Table2[[#This Row],[checkins-5]]</f>
        <v>1</v>
      </c>
      <c r="M455">
        <v>2</v>
      </c>
      <c r="N455">
        <v>4</v>
      </c>
    </row>
    <row r="456" spans="1:15" x14ac:dyDescent="0.25">
      <c r="A456" t="s">
        <v>544</v>
      </c>
      <c r="B456" t="s">
        <v>570</v>
      </c>
      <c r="C456" t="str">
        <f>_xlfn.CONCAT(Table2[[#This Row],[LocationID]],"-",Table2[[#This Row],[Day of Date]])</f>
        <v>30483-42860</v>
      </c>
      <c r="D456">
        <v>30483</v>
      </c>
      <c r="E456" s="1">
        <v>42860</v>
      </c>
      <c r="F456">
        <v>1</v>
      </c>
      <c r="G456">
        <f>IFERROR(VLOOKUP(_xlfn.CONCAT(Table2[[#This Row],[LocationID]],"-",SUM(Table2[[#This Row],[Day of Date]]-1)),Table2[[Lookup]:[checkins]],4,FALSE),0)+Table2[[#This Row],[checkins]]</f>
        <v>1</v>
      </c>
      <c r="H456">
        <f>IFERROR(VLOOKUP(_xlfn.CONCAT(Table2[[#This Row],[LocationID]],"-",SUM(Table2[[#This Row],[Day of Date]]-2)),Table2[[Lookup]:[checkins]],4,FALSE),0)+Table2[[#This Row],[checkins-1]]</f>
        <v>1</v>
      </c>
      <c r="I456">
        <f>IFERROR(VLOOKUP(_xlfn.CONCAT(Table2[[#This Row],[LocationID]],"-",SUM(Table2[[#This Row],[Day of Date]]-3)),Table2[[Lookup]:[checkins]],4,FALSE),0)+Table2[[#This Row],[checkins-2]]</f>
        <v>1</v>
      </c>
      <c r="J456">
        <f>IFERROR(VLOOKUP(_xlfn.CONCAT(Table2[[#This Row],[LocationID]],"-",SUM(Table2[[#This Row],[Day of Date]]-4)),Table2[[Lookup]:[checkins]],4,FALSE),0)+Table2[[#This Row],[checkins-3]]</f>
        <v>1</v>
      </c>
      <c r="K456">
        <f>IFERROR(VLOOKUP(_xlfn.CONCAT(Table2[[#This Row],[LocationID]],"-",SUM(Table2[[#This Row],[Day of Date]]-5)),Table2[[Lookup]:[checkins]],4,FALSE),0)+Table2[[#This Row],[checkins-4]]</f>
        <v>1</v>
      </c>
      <c r="L456">
        <f>IFERROR(VLOOKUP(_xlfn.CONCAT(Table2[[#This Row],[LocationID]],"-",SUM(Table2[[#This Row],[Day of Date]]-6)),Table2[[Lookup]:[checkins]],4,FALSE),0)+Table2[[#This Row],[checkins-5]]</f>
        <v>1</v>
      </c>
      <c r="O456">
        <v>1</v>
      </c>
    </row>
    <row r="457" spans="1:15" x14ac:dyDescent="0.25">
      <c r="A457" t="s">
        <v>544</v>
      </c>
      <c r="B457" t="s">
        <v>570</v>
      </c>
      <c r="C457" t="str">
        <f>_xlfn.CONCAT(Table2[[#This Row],[LocationID]],"-",Table2[[#This Row],[Day of Date]])</f>
        <v>30485-42860</v>
      </c>
      <c r="D457">
        <v>30485</v>
      </c>
      <c r="E457" s="1">
        <v>42860</v>
      </c>
      <c r="F457">
        <v>1</v>
      </c>
      <c r="G457">
        <f>IFERROR(VLOOKUP(_xlfn.CONCAT(Table2[[#This Row],[LocationID]],"-",SUM(Table2[[#This Row],[Day of Date]]-1)),Table2[[Lookup]:[checkins]],4,FALSE),0)+Table2[[#This Row],[checkins]]</f>
        <v>1</v>
      </c>
      <c r="H457">
        <f>IFERROR(VLOOKUP(_xlfn.CONCAT(Table2[[#This Row],[LocationID]],"-",SUM(Table2[[#This Row],[Day of Date]]-2)),Table2[[Lookup]:[checkins]],4,FALSE),0)+Table2[[#This Row],[checkins-1]]</f>
        <v>1</v>
      </c>
      <c r="I457">
        <f>IFERROR(VLOOKUP(_xlfn.CONCAT(Table2[[#This Row],[LocationID]],"-",SUM(Table2[[#This Row],[Day of Date]]-3)),Table2[[Lookup]:[checkins]],4,FALSE),0)+Table2[[#This Row],[checkins-2]]</f>
        <v>1</v>
      </c>
      <c r="J457">
        <f>IFERROR(VLOOKUP(_xlfn.CONCAT(Table2[[#This Row],[LocationID]],"-",SUM(Table2[[#This Row],[Day of Date]]-4)),Table2[[Lookup]:[checkins]],4,FALSE),0)+Table2[[#This Row],[checkins-3]]</f>
        <v>1</v>
      </c>
      <c r="K457">
        <f>IFERROR(VLOOKUP(_xlfn.CONCAT(Table2[[#This Row],[LocationID]],"-",SUM(Table2[[#This Row],[Day of Date]]-5)),Table2[[Lookup]:[checkins]],4,FALSE),0)+Table2[[#This Row],[checkins-4]]</f>
        <v>1</v>
      </c>
      <c r="L457">
        <f>IFERROR(VLOOKUP(_xlfn.CONCAT(Table2[[#This Row],[LocationID]],"-",SUM(Table2[[#This Row],[Day of Date]]-6)),Table2[[Lookup]:[checkins]],4,FALSE),0)+Table2[[#This Row],[checkins-5]]</f>
        <v>1</v>
      </c>
      <c r="N457">
        <v>1</v>
      </c>
      <c r="O457">
        <v>1</v>
      </c>
    </row>
    <row r="458" spans="1:15" x14ac:dyDescent="0.25">
      <c r="A458" t="s">
        <v>544</v>
      </c>
      <c r="B458" t="s">
        <v>570</v>
      </c>
      <c r="C458" t="str">
        <f>_xlfn.CONCAT(Table2[[#This Row],[LocationID]],"-",Table2[[#This Row],[Day of Date]])</f>
        <v>30485-42867</v>
      </c>
      <c r="D458">
        <v>30485</v>
      </c>
      <c r="E458" s="1">
        <v>42867</v>
      </c>
      <c r="F458">
        <v>1</v>
      </c>
      <c r="G458">
        <f>IFERROR(VLOOKUP(_xlfn.CONCAT(Table2[[#This Row],[LocationID]],"-",SUM(Table2[[#This Row],[Day of Date]]-1)),Table2[[Lookup]:[checkins]],4,FALSE),0)+Table2[[#This Row],[checkins]]</f>
        <v>1</v>
      </c>
      <c r="H458">
        <f>IFERROR(VLOOKUP(_xlfn.CONCAT(Table2[[#This Row],[LocationID]],"-",SUM(Table2[[#This Row],[Day of Date]]-2)),Table2[[Lookup]:[checkins]],4,FALSE),0)+Table2[[#This Row],[checkins-1]]</f>
        <v>1</v>
      </c>
      <c r="I458">
        <f>IFERROR(VLOOKUP(_xlfn.CONCAT(Table2[[#This Row],[LocationID]],"-",SUM(Table2[[#This Row],[Day of Date]]-3)),Table2[[Lookup]:[checkins]],4,FALSE),0)+Table2[[#This Row],[checkins-2]]</f>
        <v>1</v>
      </c>
      <c r="J458">
        <f>IFERROR(VLOOKUP(_xlfn.CONCAT(Table2[[#This Row],[LocationID]],"-",SUM(Table2[[#This Row],[Day of Date]]-4)),Table2[[Lookup]:[checkins]],4,FALSE),0)+Table2[[#This Row],[checkins-3]]</f>
        <v>1</v>
      </c>
      <c r="K458">
        <f>IFERROR(VLOOKUP(_xlfn.CONCAT(Table2[[#This Row],[LocationID]],"-",SUM(Table2[[#This Row],[Day of Date]]-5)),Table2[[Lookup]:[checkins]],4,FALSE),0)+Table2[[#This Row],[checkins-4]]</f>
        <v>1</v>
      </c>
      <c r="L458">
        <f>IFERROR(VLOOKUP(_xlfn.CONCAT(Table2[[#This Row],[LocationID]],"-",SUM(Table2[[#This Row],[Day of Date]]-6)),Table2[[Lookup]:[checkins]],4,FALSE),0)+Table2[[#This Row],[checkins-5]]</f>
        <v>1</v>
      </c>
      <c r="O458">
        <v>1</v>
      </c>
    </row>
    <row r="459" spans="1:15" x14ac:dyDescent="0.25">
      <c r="A459" t="s">
        <v>544</v>
      </c>
      <c r="B459" t="s">
        <v>570</v>
      </c>
      <c r="C459" t="str">
        <f>_xlfn.CONCAT(Table2[[#This Row],[LocationID]],"-",Table2[[#This Row],[Day of Date]])</f>
        <v>30485-42881</v>
      </c>
      <c r="D459">
        <v>30485</v>
      </c>
      <c r="E459" s="1">
        <v>42881</v>
      </c>
      <c r="F459">
        <v>1</v>
      </c>
      <c r="G459">
        <f>IFERROR(VLOOKUP(_xlfn.CONCAT(Table2[[#This Row],[LocationID]],"-",SUM(Table2[[#This Row],[Day of Date]]-1)),Table2[[Lookup]:[checkins]],4,FALSE),0)+Table2[[#This Row],[checkins]]</f>
        <v>1</v>
      </c>
      <c r="H459">
        <f>IFERROR(VLOOKUP(_xlfn.CONCAT(Table2[[#This Row],[LocationID]],"-",SUM(Table2[[#This Row],[Day of Date]]-2)),Table2[[Lookup]:[checkins]],4,FALSE),0)+Table2[[#This Row],[checkins-1]]</f>
        <v>1</v>
      </c>
      <c r="I459">
        <f>IFERROR(VLOOKUP(_xlfn.CONCAT(Table2[[#This Row],[LocationID]],"-",SUM(Table2[[#This Row],[Day of Date]]-3)),Table2[[Lookup]:[checkins]],4,FALSE),0)+Table2[[#This Row],[checkins-2]]</f>
        <v>1</v>
      </c>
      <c r="J459">
        <f>IFERROR(VLOOKUP(_xlfn.CONCAT(Table2[[#This Row],[LocationID]],"-",SUM(Table2[[#This Row],[Day of Date]]-4)),Table2[[Lookup]:[checkins]],4,FALSE),0)+Table2[[#This Row],[checkins-3]]</f>
        <v>1</v>
      </c>
      <c r="K459">
        <f>IFERROR(VLOOKUP(_xlfn.CONCAT(Table2[[#This Row],[LocationID]],"-",SUM(Table2[[#This Row],[Day of Date]]-5)),Table2[[Lookup]:[checkins]],4,FALSE),0)+Table2[[#This Row],[checkins-4]]</f>
        <v>1</v>
      </c>
      <c r="L459">
        <f>IFERROR(VLOOKUP(_xlfn.CONCAT(Table2[[#This Row],[LocationID]],"-",SUM(Table2[[#This Row],[Day of Date]]-6)),Table2[[Lookup]:[checkins]],4,FALSE),0)+Table2[[#This Row],[checkins-5]]</f>
        <v>1</v>
      </c>
      <c r="N459">
        <v>3</v>
      </c>
      <c r="O459">
        <v>1</v>
      </c>
    </row>
    <row r="460" spans="1:15" x14ac:dyDescent="0.25">
      <c r="A460" t="s">
        <v>544</v>
      </c>
      <c r="B460" t="s">
        <v>570</v>
      </c>
      <c r="C460" t="str">
        <f>_xlfn.CONCAT(Table2[[#This Row],[LocationID]],"-",Table2[[#This Row],[Day of Date]])</f>
        <v>30485-43229</v>
      </c>
      <c r="D460">
        <v>30485</v>
      </c>
      <c r="E460" s="1">
        <v>43229</v>
      </c>
      <c r="F460">
        <v>1</v>
      </c>
      <c r="G460">
        <f>IFERROR(VLOOKUP(_xlfn.CONCAT(Table2[[#This Row],[LocationID]],"-",SUM(Table2[[#This Row],[Day of Date]]-1)),Table2[[Lookup]:[checkins]],4,FALSE),0)+Table2[[#This Row],[checkins]]</f>
        <v>1</v>
      </c>
      <c r="H460">
        <f>IFERROR(VLOOKUP(_xlfn.CONCAT(Table2[[#This Row],[LocationID]],"-",SUM(Table2[[#This Row],[Day of Date]]-2)),Table2[[Lookup]:[checkins]],4,FALSE),0)+Table2[[#This Row],[checkins-1]]</f>
        <v>1</v>
      </c>
      <c r="I460">
        <f>IFERROR(VLOOKUP(_xlfn.CONCAT(Table2[[#This Row],[LocationID]],"-",SUM(Table2[[#This Row],[Day of Date]]-3)),Table2[[Lookup]:[checkins]],4,FALSE),0)+Table2[[#This Row],[checkins-2]]</f>
        <v>1</v>
      </c>
      <c r="J460">
        <f>IFERROR(VLOOKUP(_xlfn.CONCAT(Table2[[#This Row],[LocationID]],"-",SUM(Table2[[#This Row],[Day of Date]]-4)),Table2[[Lookup]:[checkins]],4,FALSE),0)+Table2[[#This Row],[checkins-3]]</f>
        <v>1</v>
      </c>
      <c r="K460">
        <f>IFERROR(VLOOKUP(_xlfn.CONCAT(Table2[[#This Row],[LocationID]],"-",SUM(Table2[[#This Row],[Day of Date]]-5)),Table2[[Lookup]:[checkins]],4,FALSE),0)+Table2[[#This Row],[checkins-4]]</f>
        <v>1</v>
      </c>
      <c r="L460">
        <f>IFERROR(VLOOKUP(_xlfn.CONCAT(Table2[[#This Row],[LocationID]],"-",SUM(Table2[[#This Row],[Day of Date]]-6)),Table2[[Lookup]:[checkins]],4,FALSE),0)+Table2[[#This Row],[checkins-5]]</f>
        <v>1</v>
      </c>
      <c r="M460">
        <v>2</v>
      </c>
      <c r="N460">
        <v>2</v>
      </c>
      <c r="O460">
        <v>1</v>
      </c>
    </row>
    <row r="461" spans="1:15" x14ac:dyDescent="0.25">
      <c r="A461" t="s">
        <v>544</v>
      </c>
      <c r="B461" t="s">
        <v>570</v>
      </c>
      <c r="C461" t="str">
        <f>_xlfn.CONCAT(Table2[[#This Row],[LocationID]],"-",Table2[[#This Row],[Day of Date]])</f>
        <v>30499-42858</v>
      </c>
      <c r="D461">
        <v>30499</v>
      </c>
      <c r="E461" s="1">
        <v>42858</v>
      </c>
      <c r="F461">
        <v>1</v>
      </c>
      <c r="G461">
        <f>IFERROR(VLOOKUP(_xlfn.CONCAT(Table2[[#This Row],[LocationID]],"-",SUM(Table2[[#This Row],[Day of Date]]-1)),Table2[[Lookup]:[checkins]],4,FALSE),0)+Table2[[#This Row],[checkins]]</f>
        <v>1</v>
      </c>
      <c r="H461">
        <f>IFERROR(VLOOKUP(_xlfn.CONCAT(Table2[[#This Row],[LocationID]],"-",SUM(Table2[[#This Row],[Day of Date]]-2)),Table2[[Lookup]:[checkins]],4,FALSE),0)+Table2[[#This Row],[checkins-1]]</f>
        <v>1</v>
      </c>
      <c r="I461">
        <f>IFERROR(VLOOKUP(_xlfn.CONCAT(Table2[[#This Row],[LocationID]],"-",SUM(Table2[[#This Row],[Day of Date]]-3)),Table2[[Lookup]:[checkins]],4,FALSE),0)+Table2[[#This Row],[checkins-2]]</f>
        <v>1</v>
      </c>
      <c r="J461">
        <f>IFERROR(VLOOKUP(_xlfn.CONCAT(Table2[[#This Row],[LocationID]],"-",SUM(Table2[[#This Row],[Day of Date]]-4)),Table2[[Lookup]:[checkins]],4,FALSE),0)+Table2[[#This Row],[checkins-3]]</f>
        <v>1</v>
      </c>
      <c r="K461">
        <f>IFERROR(VLOOKUP(_xlfn.CONCAT(Table2[[#This Row],[LocationID]],"-",SUM(Table2[[#This Row],[Day of Date]]-5)),Table2[[Lookup]:[checkins]],4,FALSE),0)+Table2[[#This Row],[checkins-4]]</f>
        <v>1</v>
      </c>
      <c r="L461">
        <f>IFERROR(VLOOKUP(_xlfn.CONCAT(Table2[[#This Row],[LocationID]],"-",SUM(Table2[[#This Row],[Day of Date]]-6)),Table2[[Lookup]:[checkins]],4,FALSE),0)+Table2[[#This Row],[checkins-5]]</f>
        <v>1</v>
      </c>
      <c r="M461">
        <v>1</v>
      </c>
      <c r="O461">
        <v>1</v>
      </c>
    </row>
    <row r="462" spans="1:15" x14ac:dyDescent="0.25">
      <c r="A462" t="s">
        <v>544</v>
      </c>
      <c r="B462" t="s">
        <v>570</v>
      </c>
      <c r="C462" t="str">
        <f>_xlfn.CONCAT(Table2[[#This Row],[LocationID]],"-",Table2[[#This Row],[Day of Date]])</f>
        <v>30499-42881</v>
      </c>
      <c r="D462">
        <v>30499</v>
      </c>
      <c r="E462" s="1">
        <v>42881</v>
      </c>
      <c r="F462">
        <v>1</v>
      </c>
      <c r="G462">
        <f>IFERROR(VLOOKUP(_xlfn.CONCAT(Table2[[#This Row],[LocationID]],"-",SUM(Table2[[#This Row],[Day of Date]]-1)),Table2[[Lookup]:[checkins]],4,FALSE),0)+Table2[[#This Row],[checkins]]</f>
        <v>1</v>
      </c>
      <c r="H462">
        <f>IFERROR(VLOOKUP(_xlfn.CONCAT(Table2[[#This Row],[LocationID]],"-",SUM(Table2[[#This Row],[Day of Date]]-2)),Table2[[Lookup]:[checkins]],4,FALSE),0)+Table2[[#This Row],[checkins-1]]</f>
        <v>1</v>
      </c>
      <c r="I462">
        <f>IFERROR(VLOOKUP(_xlfn.CONCAT(Table2[[#This Row],[LocationID]],"-",SUM(Table2[[#This Row],[Day of Date]]-3)),Table2[[Lookup]:[checkins]],4,FALSE),0)+Table2[[#This Row],[checkins-2]]</f>
        <v>1</v>
      </c>
      <c r="J462">
        <f>IFERROR(VLOOKUP(_xlfn.CONCAT(Table2[[#This Row],[LocationID]],"-",SUM(Table2[[#This Row],[Day of Date]]-4)),Table2[[Lookup]:[checkins]],4,FALSE),0)+Table2[[#This Row],[checkins-3]]</f>
        <v>1</v>
      </c>
      <c r="K462">
        <f>IFERROR(VLOOKUP(_xlfn.CONCAT(Table2[[#This Row],[LocationID]],"-",SUM(Table2[[#This Row],[Day of Date]]-5)),Table2[[Lookup]:[checkins]],4,FALSE),0)+Table2[[#This Row],[checkins-4]]</f>
        <v>1</v>
      </c>
      <c r="L462">
        <f>IFERROR(VLOOKUP(_xlfn.CONCAT(Table2[[#This Row],[LocationID]],"-",SUM(Table2[[#This Row],[Day of Date]]-6)),Table2[[Lookup]:[checkins]],4,FALSE),0)+Table2[[#This Row],[checkins-5]]</f>
        <v>1</v>
      </c>
      <c r="O462">
        <v>1</v>
      </c>
    </row>
    <row r="463" spans="1:15" x14ac:dyDescent="0.25">
      <c r="A463" t="s">
        <v>544</v>
      </c>
      <c r="B463" t="s">
        <v>570</v>
      </c>
      <c r="C463" t="str">
        <f>_xlfn.CONCAT(Table2[[#This Row],[LocationID]],"-",Table2[[#This Row],[Day of Date]])</f>
        <v>30499-43231</v>
      </c>
      <c r="D463">
        <v>30499</v>
      </c>
      <c r="E463" s="1">
        <v>43231</v>
      </c>
      <c r="F463">
        <v>1</v>
      </c>
      <c r="G463">
        <f>IFERROR(VLOOKUP(_xlfn.CONCAT(Table2[[#This Row],[LocationID]],"-",SUM(Table2[[#This Row],[Day of Date]]-1)),Table2[[Lookup]:[checkins]],4,FALSE),0)+Table2[[#This Row],[checkins]]</f>
        <v>1</v>
      </c>
      <c r="H463">
        <f>IFERROR(VLOOKUP(_xlfn.CONCAT(Table2[[#This Row],[LocationID]],"-",SUM(Table2[[#This Row],[Day of Date]]-2)),Table2[[Lookup]:[checkins]],4,FALSE),0)+Table2[[#This Row],[checkins-1]]</f>
        <v>1</v>
      </c>
      <c r="I463">
        <f>IFERROR(VLOOKUP(_xlfn.CONCAT(Table2[[#This Row],[LocationID]],"-",SUM(Table2[[#This Row],[Day of Date]]-3)),Table2[[Lookup]:[checkins]],4,FALSE),0)+Table2[[#This Row],[checkins-2]]</f>
        <v>1</v>
      </c>
      <c r="J463">
        <f>IFERROR(VLOOKUP(_xlfn.CONCAT(Table2[[#This Row],[LocationID]],"-",SUM(Table2[[#This Row],[Day of Date]]-4)),Table2[[Lookup]:[checkins]],4,FALSE),0)+Table2[[#This Row],[checkins-3]]</f>
        <v>1</v>
      </c>
      <c r="K463">
        <f>IFERROR(VLOOKUP(_xlfn.CONCAT(Table2[[#This Row],[LocationID]],"-",SUM(Table2[[#This Row],[Day of Date]]-5)),Table2[[Lookup]:[checkins]],4,FALSE),0)+Table2[[#This Row],[checkins-4]]</f>
        <v>1</v>
      </c>
      <c r="L463">
        <f>IFERROR(VLOOKUP(_xlfn.CONCAT(Table2[[#This Row],[LocationID]],"-",SUM(Table2[[#This Row],[Day of Date]]-6)),Table2[[Lookup]:[checkins]],4,FALSE),0)+Table2[[#This Row],[checkins-5]]</f>
        <v>1</v>
      </c>
      <c r="N463">
        <v>2</v>
      </c>
      <c r="O463">
        <v>1</v>
      </c>
    </row>
    <row r="464" spans="1:15" x14ac:dyDescent="0.25">
      <c r="A464" t="s">
        <v>544</v>
      </c>
      <c r="B464" t="s">
        <v>570</v>
      </c>
      <c r="C464" t="str">
        <f>_xlfn.CONCAT(Table2[[#This Row],[LocationID]],"-",Table2[[#This Row],[Day of Date]])</f>
        <v>30544-42863</v>
      </c>
      <c r="D464">
        <v>30544</v>
      </c>
      <c r="E464" s="1">
        <v>42863</v>
      </c>
      <c r="F464">
        <v>1</v>
      </c>
      <c r="G464">
        <f>IFERROR(VLOOKUP(_xlfn.CONCAT(Table2[[#This Row],[LocationID]],"-",SUM(Table2[[#This Row],[Day of Date]]-1)),Table2[[Lookup]:[checkins]],4,FALSE),0)+Table2[[#This Row],[checkins]]</f>
        <v>1</v>
      </c>
      <c r="H464">
        <f>IFERROR(VLOOKUP(_xlfn.CONCAT(Table2[[#This Row],[LocationID]],"-",SUM(Table2[[#This Row],[Day of Date]]-2)),Table2[[Lookup]:[checkins]],4,FALSE),0)+Table2[[#This Row],[checkins-1]]</f>
        <v>1</v>
      </c>
      <c r="I464">
        <f>IFERROR(VLOOKUP(_xlfn.CONCAT(Table2[[#This Row],[LocationID]],"-",SUM(Table2[[#This Row],[Day of Date]]-3)),Table2[[Lookup]:[checkins]],4,FALSE),0)+Table2[[#This Row],[checkins-2]]</f>
        <v>1</v>
      </c>
      <c r="J464">
        <f>IFERROR(VLOOKUP(_xlfn.CONCAT(Table2[[#This Row],[LocationID]],"-",SUM(Table2[[#This Row],[Day of Date]]-4)),Table2[[Lookup]:[checkins]],4,FALSE),0)+Table2[[#This Row],[checkins-3]]</f>
        <v>1</v>
      </c>
      <c r="K464">
        <f>IFERROR(VLOOKUP(_xlfn.CONCAT(Table2[[#This Row],[LocationID]],"-",SUM(Table2[[#This Row],[Day of Date]]-5)),Table2[[Lookup]:[checkins]],4,FALSE),0)+Table2[[#This Row],[checkins-4]]</f>
        <v>1</v>
      </c>
      <c r="L464">
        <f>IFERROR(VLOOKUP(_xlfn.CONCAT(Table2[[#This Row],[LocationID]],"-",SUM(Table2[[#This Row],[Day of Date]]-6)),Table2[[Lookup]:[checkins]],4,FALSE),0)+Table2[[#This Row],[checkins-5]]</f>
        <v>1</v>
      </c>
      <c r="N464">
        <v>2</v>
      </c>
      <c r="O464">
        <v>1</v>
      </c>
    </row>
    <row r="465" spans="1:15" x14ac:dyDescent="0.25">
      <c r="A465" t="s">
        <v>544</v>
      </c>
      <c r="B465" t="s">
        <v>570</v>
      </c>
      <c r="C465" t="str">
        <f>_xlfn.CONCAT(Table2[[#This Row],[LocationID]],"-",Table2[[#This Row],[Day of Date]])</f>
        <v>30544-43238</v>
      </c>
      <c r="D465">
        <v>30544</v>
      </c>
      <c r="E465" s="1">
        <v>43238</v>
      </c>
      <c r="F465">
        <v>1</v>
      </c>
      <c r="G465">
        <f>IFERROR(VLOOKUP(_xlfn.CONCAT(Table2[[#This Row],[LocationID]],"-",SUM(Table2[[#This Row],[Day of Date]]-1)),Table2[[Lookup]:[checkins]],4,FALSE),0)+Table2[[#This Row],[checkins]]</f>
        <v>1</v>
      </c>
      <c r="H465">
        <f>IFERROR(VLOOKUP(_xlfn.CONCAT(Table2[[#This Row],[LocationID]],"-",SUM(Table2[[#This Row],[Day of Date]]-2)),Table2[[Lookup]:[checkins]],4,FALSE),0)+Table2[[#This Row],[checkins-1]]</f>
        <v>1</v>
      </c>
      <c r="I465">
        <f>IFERROR(VLOOKUP(_xlfn.CONCAT(Table2[[#This Row],[LocationID]],"-",SUM(Table2[[#This Row],[Day of Date]]-3)),Table2[[Lookup]:[checkins]],4,FALSE),0)+Table2[[#This Row],[checkins-2]]</f>
        <v>1</v>
      </c>
      <c r="J465">
        <f>IFERROR(VLOOKUP(_xlfn.CONCAT(Table2[[#This Row],[LocationID]],"-",SUM(Table2[[#This Row],[Day of Date]]-4)),Table2[[Lookup]:[checkins]],4,FALSE),0)+Table2[[#This Row],[checkins-3]]</f>
        <v>1</v>
      </c>
      <c r="K465">
        <f>IFERROR(VLOOKUP(_xlfn.CONCAT(Table2[[#This Row],[LocationID]],"-",SUM(Table2[[#This Row],[Day of Date]]-5)),Table2[[Lookup]:[checkins]],4,FALSE),0)+Table2[[#This Row],[checkins-4]]</f>
        <v>1</v>
      </c>
      <c r="L465">
        <f>IFERROR(VLOOKUP(_xlfn.CONCAT(Table2[[#This Row],[LocationID]],"-",SUM(Table2[[#This Row],[Day of Date]]-6)),Table2[[Lookup]:[checkins]],4,FALSE),0)+Table2[[#This Row],[checkins-5]]</f>
        <v>1</v>
      </c>
      <c r="O465">
        <v>1</v>
      </c>
    </row>
    <row r="466" spans="1:15" x14ac:dyDescent="0.25">
      <c r="A466" t="s">
        <v>544</v>
      </c>
      <c r="B466" t="s">
        <v>570</v>
      </c>
      <c r="C466" t="str">
        <f>_xlfn.CONCAT(Table2[[#This Row],[LocationID]],"-",Table2[[#This Row],[Day of Date]])</f>
        <v>30544-43245</v>
      </c>
      <c r="D466">
        <v>30544</v>
      </c>
      <c r="E466" s="1">
        <v>43245</v>
      </c>
      <c r="F466">
        <v>1</v>
      </c>
      <c r="G466">
        <f>IFERROR(VLOOKUP(_xlfn.CONCAT(Table2[[#This Row],[LocationID]],"-",SUM(Table2[[#This Row],[Day of Date]]-1)),Table2[[Lookup]:[checkins]],4,FALSE),0)+Table2[[#This Row],[checkins]]</f>
        <v>1</v>
      </c>
      <c r="H466">
        <f>IFERROR(VLOOKUP(_xlfn.CONCAT(Table2[[#This Row],[LocationID]],"-",SUM(Table2[[#This Row],[Day of Date]]-2)),Table2[[Lookup]:[checkins]],4,FALSE),0)+Table2[[#This Row],[checkins-1]]</f>
        <v>1</v>
      </c>
      <c r="I466">
        <f>IFERROR(VLOOKUP(_xlfn.CONCAT(Table2[[#This Row],[LocationID]],"-",SUM(Table2[[#This Row],[Day of Date]]-3)),Table2[[Lookup]:[checkins]],4,FALSE),0)+Table2[[#This Row],[checkins-2]]</f>
        <v>1</v>
      </c>
      <c r="J466">
        <f>IFERROR(VLOOKUP(_xlfn.CONCAT(Table2[[#This Row],[LocationID]],"-",SUM(Table2[[#This Row],[Day of Date]]-4)),Table2[[Lookup]:[checkins]],4,FALSE),0)+Table2[[#This Row],[checkins-3]]</f>
        <v>1</v>
      </c>
      <c r="K466">
        <f>IFERROR(VLOOKUP(_xlfn.CONCAT(Table2[[#This Row],[LocationID]],"-",SUM(Table2[[#This Row],[Day of Date]]-5)),Table2[[Lookup]:[checkins]],4,FALSE),0)+Table2[[#This Row],[checkins-4]]</f>
        <v>1</v>
      </c>
      <c r="L466">
        <f>IFERROR(VLOOKUP(_xlfn.CONCAT(Table2[[#This Row],[LocationID]],"-",SUM(Table2[[#This Row],[Day of Date]]-6)),Table2[[Lookup]:[checkins]],4,FALSE),0)+Table2[[#This Row],[checkins-5]]</f>
        <v>1</v>
      </c>
      <c r="N466">
        <v>1</v>
      </c>
      <c r="O466">
        <v>1</v>
      </c>
    </row>
    <row r="467" spans="1:15" x14ac:dyDescent="0.25">
      <c r="A467" t="s">
        <v>544</v>
      </c>
      <c r="B467" t="s">
        <v>570</v>
      </c>
      <c r="C467" t="str">
        <f>_xlfn.CONCAT(Table2[[#This Row],[LocationID]],"-",Table2[[#This Row],[Day of Date]])</f>
        <v>30583-42856</v>
      </c>
      <c r="D467">
        <v>30583</v>
      </c>
      <c r="E467" s="1">
        <v>42856</v>
      </c>
      <c r="F467">
        <v>1</v>
      </c>
      <c r="G467">
        <f>IFERROR(VLOOKUP(_xlfn.CONCAT(Table2[[#This Row],[LocationID]],"-",SUM(Table2[[#This Row],[Day of Date]]-1)),Table2[[Lookup]:[checkins]],4,FALSE),0)+Table2[[#This Row],[checkins]]</f>
        <v>1</v>
      </c>
      <c r="H467">
        <f>IFERROR(VLOOKUP(_xlfn.CONCAT(Table2[[#This Row],[LocationID]],"-",SUM(Table2[[#This Row],[Day of Date]]-2)),Table2[[Lookup]:[checkins]],4,FALSE),0)+Table2[[#This Row],[checkins-1]]</f>
        <v>1</v>
      </c>
      <c r="I467">
        <f>IFERROR(VLOOKUP(_xlfn.CONCAT(Table2[[#This Row],[LocationID]],"-",SUM(Table2[[#This Row],[Day of Date]]-3)),Table2[[Lookup]:[checkins]],4,FALSE),0)+Table2[[#This Row],[checkins-2]]</f>
        <v>1</v>
      </c>
      <c r="J467">
        <f>IFERROR(VLOOKUP(_xlfn.CONCAT(Table2[[#This Row],[LocationID]],"-",SUM(Table2[[#This Row],[Day of Date]]-4)),Table2[[Lookup]:[checkins]],4,FALSE),0)+Table2[[#This Row],[checkins-3]]</f>
        <v>1</v>
      </c>
      <c r="K467">
        <f>IFERROR(VLOOKUP(_xlfn.CONCAT(Table2[[#This Row],[LocationID]],"-",SUM(Table2[[#This Row],[Day of Date]]-5)),Table2[[Lookup]:[checkins]],4,FALSE),0)+Table2[[#This Row],[checkins-4]]</f>
        <v>1</v>
      </c>
      <c r="L467">
        <f>IFERROR(VLOOKUP(_xlfn.CONCAT(Table2[[#This Row],[LocationID]],"-",SUM(Table2[[#This Row],[Day of Date]]-6)),Table2[[Lookup]:[checkins]],4,FALSE),0)+Table2[[#This Row],[checkins-5]]</f>
        <v>1</v>
      </c>
      <c r="N467">
        <v>1</v>
      </c>
      <c r="O467">
        <v>1</v>
      </c>
    </row>
    <row r="468" spans="1:15" x14ac:dyDescent="0.25">
      <c r="A468" t="s">
        <v>544</v>
      </c>
      <c r="B468" t="s">
        <v>570</v>
      </c>
      <c r="C468" t="str">
        <f>_xlfn.CONCAT(Table2[[#This Row],[LocationID]],"-",Table2[[#This Row],[Day of Date]])</f>
        <v>30583-42860</v>
      </c>
      <c r="D468">
        <v>30583</v>
      </c>
      <c r="E468" s="1">
        <v>42860</v>
      </c>
      <c r="F468">
        <v>1</v>
      </c>
      <c r="G468">
        <f>IFERROR(VLOOKUP(_xlfn.CONCAT(Table2[[#This Row],[LocationID]],"-",SUM(Table2[[#This Row],[Day of Date]]-1)),Table2[[Lookup]:[checkins]],4,FALSE),0)+Table2[[#This Row],[checkins]]</f>
        <v>1</v>
      </c>
      <c r="H468">
        <f>IFERROR(VLOOKUP(_xlfn.CONCAT(Table2[[#This Row],[LocationID]],"-",SUM(Table2[[#This Row],[Day of Date]]-2)),Table2[[Lookup]:[checkins]],4,FALSE),0)+Table2[[#This Row],[checkins-1]]</f>
        <v>1</v>
      </c>
      <c r="I468">
        <f>IFERROR(VLOOKUP(_xlfn.CONCAT(Table2[[#This Row],[LocationID]],"-",SUM(Table2[[#This Row],[Day of Date]]-3)),Table2[[Lookup]:[checkins]],4,FALSE),0)+Table2[[#This Row],[checkins-2]]</f>
        <v>1</v>
      </c>
      <c r="J468">
        <f>IFERROR(VLOOKUP(_xlfn.CONCAT(Table2[[#This Row],[LocationID]],"-",SUM(Table2[[#This Row],[Day of Date]]-4)),Table2[[Lookup]:[checkins]],4,FALSE),0)+Table2[[#This Row],[checkins-3]]</f>
        <v>2</v>
      </c>
      <c r="K468">
        <f>IFERROR(VLOOKUP(_xlfn.CONCAT(Table2[[#This Row],[LocationID]],"-",SUM(Table2[[#This Row],[Day of Date]]-5)),Table2[[Lookup]:[checkins]],4,FALSE),0)+Table2[[#This Row],[checkins-4]]</f>
        <v>2</v>
      </c>
      <c r="L468">
        <f>IFERROR(VLOOKUP(_xlfn.CONCAT(Table2[[#This Row],[LocationID]],"-",SUM(Table2[[#This Row],[Day of Date]]-6)),Table2[[Lookup]:[checkins]],4,FALSE),0)+Table2[[#This Row],[checkins-5]]</f>
        <v>2</v>
      </c>
      <c r="N468">
        <v>2</v>
      </c>
      <c r="O468">
        <v>1</v>
      </c>
    </row>
    <row r="469" spans="1:15" x14ac:dyDescent="0.25">
      <c r="A469" t="s">
        <v>544</v>
      </c>
      <c r="B469" t="s">
        <v>570</v>
      </c>
      <c r="C469" t="str">
        <f>_xlfn.CONCAT(Table2[[#This Row],[LocationID]],"-",Table2[[#This Row],[Day of Date]])</f>
        <v>30583-42871</v>
      </c>
      <c r="D469">
        <v>30583</v>
      </c>
      <c r="E469" s="1">
        <v>42871</v>
      </c>
      <c r="F469">
        <v>1</v>
      </c>
      <c r="G469">
        <f>IFERROR(VLOOKUP(_xlfn.CONCAT(Table2[[#This Row],[LocationID]],"-",SUM(Table2[[#This Row],[Day of Date]]-1)),Table2[[Lookup]:[checkins]],4,FALSE),0)+Table2[[#This Row],[checkins]]</f>
        <v>1</v>
      </c>
      <c r="H469">
        <f>IFERROR(VLOOKUP(_xlfn.CONCAT(Table2[[#This Row],[LocationID]],"-",SUM(Table2[[#This Row],[Day of Date]]-2)),Table2[[Lookup]:[checkins]],4,FALSE),0)+Table2[[#This Row],[checkins-1]]</f>
        <v>1</v>
      </c>
      <c r="I469">
        <f>IFERROR(VLOOKUP(_xlfn.CONCAT(Table2[[#This Row],[LocationID]],"-",SUM(Table2[[#This Row],[Day of Date]]-3)),Table2[[Lookup]:[checkins]],4,FALSE),0)+Table2[[#This Row],[checkins-2]]</f>
        <v>1</v>
      </c>
      <c r="J469">
        <f>IFERROR(VLOOKUP(_xlfn.CONCAT(Table2[[#This Row],[LocationID]],"-",SUM(Table2[[#This Row],[Day of Date]]-4)),Table2[[Lookup]:[checkins]],4,FALSE),0)+Table2[[#This Row],[checkins-3]]</f>
        <v>1</v>
      </c>
      <c r="K469">
        <f>IFERROR(VLOOKUP(_xlfn.CONCAT(Table2[[#This Row],[LocationID]],"-",SUM(Table2[[#This Row],[Day of Date]]-5)),Table2[[Lookup]:[checkins]],4,FALSE),0)+Table2[[#This Row],[checkins-4]]</f>
        <v>1</v>
      </c>
      <c r="L469">
        <f>IFERROR(VLOOKUP(_xlfn.CONCAT(Table2[[#This Row],[LocationID]],"-",SUM(Table2[[#This Row],[Day of Date]]-6)),Table2[[Lookup]:[checkins]],4,FALSE),0)+Table2[[#This Row],[checkins-5]]</f>
        <v>1</v>
      </c>
      <c r="N469">
        <v>4</v>
      </c>
      <c r="O469">
        <v>1</v>
      </c>
    </row>
    <row r="470" spans="1:15" x14ac:dyDescent="0.25">
      <c r="A470" t="s">
        <v>544</v>
      </c>
      <c r="B470" t="s">
        <v>570</v>
      </c>
      <c r="C470" t="str">
        <f>_xlfn.CONCAT(Table2[[#This Row],[LocationID]],"-",Table2[[#This Row],[Day of Date]])</f>
        <v>30583-43221</v>
      </c>
      <c r="D470">
        <v>30583</v>
      </c>
      <c r="E470" s="1">
        <v>43221</v>
      </c>
      <c r="F470">
        <v>1</v>
      </c>
      <c r="G470">
        <f>IFERROR(VLOOKUP(_xlfn.CONCAT(Table2[[#This Row],[LocationID]],"-",SUM(Table2[[#This Row],[Day of Date]]-1)),Table2[[Lookup]:[checkins]],4,FALSE),0)+Table2[[#This Row],[checkins]]</f>
        <v>1</v>
      </c>
      <c r="H470">
        <f>IFERROR(VLOOKUP(_xlfn.CONCAT(Table2[[#This Row],[LocationID]],"-",SUM(Table2[[#This Row],[Day of Date]]-2)),Table2[[Lookup]:[checkins]],4,FALSE),0)+Table2[[#This Row],[checkins-1]]</f>
        <v>1</v>
      </c>
      <c r="I470">
        <f>IFERROR(VLOOKUP(_xlfn.CONCAT(Table2[[#This Row],[LocationID]],"-",SUM(Table2[[#This Row],[Day of Date]]-3)),Table2[[Lookup]:[checkins]],4,FALSE),0)+Table2[[#This Row],[checkins-2]]</f>
        <v>1</v>
      </c>
      <c r="J470">
        <f>IFERROR(VLOOKUP(_xlfn.CONCAT(Table2[[#This Row],[LocationID]],"-",SUM(Table2[[#This Row],[Day of Date]]-4)),Table2[[Lookup]:[checkins]],4,FALSE),0)+Table2[[#This Row],[checkins-3]]</f>
        <v>1</v>
      </c>
      <c r="K470">
        <f>IFERROR(VLOOKUP(_xlfn.CONCAT(Table2[[#This Row],[LocationID]],"-",SUM(Table2[[#This Row],[Day of Date]]-5)),Table2[[Lookup]:[checkins]],4,FALSE),0)+Table2[[#This Row],[checkins-4]]</f>
        <v>1</v>
      </c>
      <c r="L470">
        <f>IFERROR(VLOOKUP(_xlfn.CONCAT(Table2[[#This Row],[LocationID]],"-",SUM(Table2[[#This Row],[Day of Date]]-6)),Table2[[Lookup]:[checkins]],4,FALSE),0)+Table2[[#This Row],[checkins-5]]</f>
        <v>1</v>
      </c>
      <c r="O470">
        <v>1</v>
      </c>
    </row>
    <row r="471" spans="1:15" x14ac:dyDescent="0.25">
      <c r="A471" t="s">
        <v>544</v>
      </c>
      <c r="B471" t="s">
        <v>570</v>
      </c>
      <c r="C471" t="str">
        <f>_xlfn.CONCAT(Table2[[#This Row],[LocationID]],"-",Table2[[#This Row],[Day of Date]])</f>
        <v>30684-42860</v>
      </c>
      <c r="D471">
        <v>30684</v>
      </c>
      <c r="E471" s="1">
        <v>42860</v>
      </c>
      <c r="F471">
        <v>1</v>
      </c>
      <c r="G471">
        <f>IFERROR(VLOOKUP(_xlfn.CONCAT(Table2[[#This Row],[LocationID]],"-",SUM(Table2[[#This Row],[Day of Date]]-1)),Table2[[Lookup]:[checkins]],4,FALSE),0)+Table2[[#This Row],[checkins]]</f>
        <v>1</v>
      </c>
      <c r="H471">
        <f>IFERROR(VLOOKUP(_xlfn.CONCAT(Table2[[#This Row],[LocationID]],"-",SUM(Table2[[#This Row],[Day of Date]]-2)),Table2[[Lookup]:[checkins]],4,FALSE),0)+Table2[[#This Row],[checkins-1]]</f>
        <v>1</v>
      </c>
      <c r="I471">
        <f>IFERROR(VLOOKUP(_xlfn.CONCAT(Table2[[#This Row],[LocationID]],"-",SUM(Table2[[#This Row],[Day of Date]]-3)),Table2[[Lookup]:[checkins]],4,FALSE),0)+Table2[[#This Row],[checkins-2]]</f>
        <v>1</v>
      </c>
      <c r="J471">
        <f>IFERROR(VLOOKUP(_xlfn.CONCAT(Table2[[#This Row],[LocationID]],"-",SUM(Table2[[#This Row],[Day of Date]]-4)),Table2[[Lookup]:[checkins]],4,FALSE),0)+Table2[[#This Row],[checkins-3]]</f>
        <v>1</v>
      </c>
      <c r="K471">
        <f>IFERROR(VLOOKUP(_xlfn.CONCAT(Table2[[#This Row],[LocationID]],"-",SUM(Table2[[#This Row],[Day of Date]]-5)),Table2[[Lookup]:[checkins]],4,FALSE),0)+Table2[[#This Row],[checkins-4]]</f>
        <v>1</v>
      </c>
      <c r="L471">
        <f>IFERROR(VLOOKUP(_xlfn.CONCAT(Table2[[#This Row],[LocationID]],"-",SUM(Table2[[#This Row],[Day of Date]]-6)),Table2[[Lookup]:[checkins]],4,FALSE),0)+Table2[[#This Row],[checkins-5]]</f>
        <v>1</v>
      </c>
      <c r="O471">
        <v>1</v>
      </c>
    </row>
    <row r="472" spans="1:15" x14ac:dyDescent="0.25">
      <c r="A472" t="s">
        <v>544</v>
      </c>
      <c r="B472" t="s">
        <v>570</v>
      </c>
      <c r="C472" t="str">
        <f>_xlfn.CONCAT(Table2[[#This Row],[LocationID]],"-",Table2[[#This Row],[Day of Date]])</f>
        <v>30684-42867</v>
      </c>
      <c r="D472">
        <v>30684</v>
      </c>
      <c r="E472" s="1">
        <v>42867</v>
      </c>
      <c r="F472">
        <v>1</v>
      </c>
      <c r="G472">
        <f>IFERROR(VLOOKUP(_xlfn.CONCAT(Table2[[#This Row],[LocationID]],"-",SUM(Table2[[#This Row],[Day of Date]]-1)),Table2[[Lookup]:[checkins]],4,FALSE),0)+Table2[[#This Row],[checkins]]</f>
        <v>1</v>
      </c>
      <c r="H472">
        <f>IFERROR(VLOOKUP(_xlfn.CONCAT(Table2[[#This Row],[LocationID]],"-",SUM(Table2[[#This Row],[Day of Date]]-2)),Table2[[Lookup]:[checkins]],4,FALSE),0)+Table2[[#This Row],[checkins-1]]</f>
        <v>1</v>
      </c>
      <c r="I472">
        <f>IFERROR(VLOOKUP(_xlfn.CONCAT(Table2[[#This Row],[LocationID]],"-",SUM(Table2[[#This Row],[Day of Date]]-3)),Table2[[Lookup]:[checkins]],4,FALSE),0)+Table2[[#This Row],[checkins-2]]</f>
        <v>1</v>
      </c>
      <c r="J472">
        <f>IFERROR(VLOOKUP(_xlfn.CONCAT(Table2[[#This Row],[LocationID]],"-",SUM(Table2[[#This Row],[Day of Date]]-4)),Table2[[Lookup]:[checkins]],4,FALSE),0)+Table2[[#This Row],[checkins-3]]</f>
        <v>1</v>
      </c>
      <c r="K472">
        <f>IFERROR(VLOOKUP(_xlfn.CONCAT(Table2[[#This Row],[LocationID]],"-",SUM(Table2[[#This Row],[Day of Date]]-5)),Table2[[Lookup]:[checkins]],4,FALSE),0)+Table2[[#This Row],[checkins-4]]</f>
        <v>1</v>
      </c>
      <c r="L472">
        <f>IFERROR(VLOOKUP(_xlfn.CONCAT(Table2[[#This Row],[LocationID]],"-",SUM(Table2[[#This Row],[Day of Date]]-6)),Table2[[Lookup]:[checkins]],4,FALSE),0)+Table2[[#This Row],[checkins-5]]</f>
        <v>1</v>
      </c>
      <c r="N472">
        <v>2</v>
      </c>
      <c r="O472">
        <v>1</v>
      </c>
    </row>
    <row r="473" spans="1:15" x14ac:dyDescent="0.25">
      <c r="A473" t="s">
        <v>544</v>
      </c>
      <c r="B473" t="s">
        <v>570</v>
      </c>
      <c r="C473" t="str">
        <f>_xlfn.CONCAT(Table2[[#This Row],[LocationID]],"-",Table2[[#This Row],[Day of Date]])</f>
        <v>30684-42873</v>
      </c>
      <c r="D473">
        <v>30684</v>
      </c>
      <c r="E473" s="1">
        <v>42873</v>
      </c>
      <c r="F473">
        <v>1</v>
      </c>
      <c r="G473">
        <f>IFERROR(VLOOKUP(_xlfn.CONCAT(Table2[[#This Row],[LocationID]],"-",SUM(Table2[[#This Row],[Day of Date]]-1)),Table2[[Lookup]:[checkins]],4,FALSE),0)+Table2[[#This Row],[checkins]]</f>
        <v>1</v>
      </c>
      <c r="H473">
        <f>IFERROR(VLOOKUP(_xlfn.CONCAT(Table2[[#This Row],[LocationID]],"-",SUM(Table2[[#This Row],[Day of Date]]-2)),Table2[[Lookup]:[checkins]],4,FALSE),0)+Table2[[#This Row],[checkins-1]]</f>
        <v>1</v>
      </c>
      <c r="I473">
        <f>IFERROR(VLOOKUP(_xlfn.CONCAT(Table2[[#This Row],[LocationID]],"-",SUM(Table2[[#This Row],[Day of Date]]-3)),Table2[[Lookup]:[checkins]],4,FALSE),0)+Table2[[#This Row],[checkins-2]]</f>
        <v>1</v>
      </c>
      <c r="J473">
        <f>IFERROR(VLOOKUP(_xlfn.CONCAT(Table2[[#This Row],[LocationID]],"-",SUM(Table2[[#This Row],[Day of Date]]-4)),Table2[[Lookup]:[checkins]],4,FALSE),0)+Table2[[#This Row],[checkins-3]]</f>
        <v>1</v>
      </c>
      <c r="K473">
        <f>IFERROR(VLOOKUP(_xlfn.CONCAT(Table2[[#This Row],[LocationID]],"-",SUM(Table2[[#This Row],[Day of Date]]-5)),Table2[[Lookup]:[checkins]],4,FALSE),0)+Table2[[#This Row],[checkins-4]]</f>
        <v>1</v>
      </c>
      <c r="L473">
        <f>IFERROR(VLOOKUP(_xlfn.CONCAT(Table2[[#This Row],[LocationID]],"-",SUM(Table2[[#This Row],[Day of Date]]-6)),Table2[[Lookup]:[checkins]],4,FALSE),0)+Table2[[#This Row],[checkins-5]]</f>
        <v>2</v>
      </c>
      <c r="N473">
        <v>1</v>
      </c>
      <c r="O473">
        <v>1</v>
      </c>
    </row>
    <row r="474" spans="1:15" x14ac:dyDescent="0.25">
      <c r="A474" t="s">
        <v>544</v>
      </c>
      <c r="B474" t="s">
        <v>570</v>
      </c>
      <c r="C474" t="str">
        <f>_xlfn.CONCAT(Table2[[#This Row],[LocationID]],"-",Table2[[#This Row],[Day of Date]])</f>
        <v>30684-43243</v>
      </c>
      <c r="D474">
        <v>30684</v>
      </c>
      <c r="E474" s="1">
        <v>43243</v>
      </c>
      <c r="F474">
        <v>1</v>
      </c>
      <c r="G474">
        <f>IFERROR(VLOOKUP(_xlfn.CONCAT(Table2[[#This Row],[LocationID]],"-",SUM(Table2[[#This Row],[Day of Date]]-1)),Table2[[Lookup]:[checkins]],4,FALSE),0)+Table2[[#This Row],[checkins]]</f>
        <v>1</v>
      </c>
      <c r="H474">
        <f>IFERROR(VLOOKUP(_xlfn.CONCAT(Table2[[#This Row],[LocationID]],"-",SUM(Table2[[#This Row],[Day of Date]]-2)),Table2[[Lookup]:[checkins]],4,FALSE),0)+Table2[[#This Row],[checkins-1]]</f>
        <v>1</v>
      </c>
      <c r="I474">
        <f>IFERROR(VLOOKUP(_xlfn.CONCAT(Table2[[#This Row],[LocationID]],"-",SUM(Table2[[#This Row],[Day of Date]]-3)),Table2[[Lookup]:[checkins]],4,FALSE),0)+Table2[[#This Row],[checkins-2]]</f>
        <v>1</v>
      </c>
      <c r="J474">
        <f>IFERROR(VLOOKUP(_xlfn.CONCAT(Table2[[#This Row],[LocationID]],"-",SUM(Table2[[#This Row],[Day of Date]]-4)),Table2[[Lookup]:[checkins]],4,FALSE),0)+Table2[[#This Row],[checkins-3]]</f>
        <v>1</v>
      </c>
      <c r="K474">
        <f>IFERROR(VLOOKUP(_xlfn.CONCAT(Table2[[#This Row],[LocationID]],"-",SUM(Table2[[#This Row],[Day of Date]]-5)),Table2[[Lookup]:[checkins]],4,FALSE),0)+Table2[[#This Row],[checkins-4]]</f>
        <v>1</v>
      </c>
      <c r="L474">
        <f>IFERROR(VLOOKUP(_xlfn.CONCAT(Table2[[#This Row],[LocationID]],"-",SUM(Table2[[#This Row],[Day of Date]]-6)),Table2[[Lookup]:[checkins]],4,FALSE),0)+Table2[[#This Row],[checkins-5]]</f>
        <v>1</v>
      </c>
      <c r="O474">
        <v>1</v>
      </c>
    </row>
    <row r="475" spans="1:15" x14ac:dyDescent="0.25">
      <c r="A475" t="s">
        <v>544</v>
      </c>
      <c r="B475" t="s">
        <v>570</v>
      </c>
      <c r="C475" t="str">
        <f>_xlfn.CONCAT(Table2[[#This Row],[LocationID]],"-",Table2[[#This Row],[Day of Date]])</f>
        <v>30691-42858</v>
      </c>
      <c r="D475">
        <v>30691</v>
      </c>
      <c r="E475" s="1">
        <v>42858</v>
      </c>
      <c r="F475">
        <v>1</v>
      </c>
      <c r="G475">
        <f>IFERROR(VLOOKUP(_xlfn.CONCAT(Table2[[#This Row],[LocationID]],"-",SUM(Table2[[#This Row],[Day of Date]]-1)),Table2[[Lookup]:[checkins]],4,FALSE),0)+Table2[[#This Row],[checkins]]</f>
        <v>1</v>
      </c>
      <c r="H475">
        <f>IFERROR(VLOOKUP(_xlfn.CONCAT(Table2[[#This Row],[LocationID]],"-",SUM(Table2[[#This Row],[Day of Date]]-2)),Table2[[Lookup]:[checkins]],4,FALSE),0)+Table2[[#This Row],[checkins-1]]</f>
        <v>1</v>
      </c>
      <c r="I475">
        <f>IFERROR(VLOOKUP(_xlfn.CONCAT(Table2[[#This Row],[LocationID]],"-",SUM(Table2[[#This Row],[Day of Date]]-3)),Table2[[Lookup]:[checkins]],4,FALSE),0)+Table2[[#This Row],[checkins-2]]</f>
        <v>1</v>
      </c>
      <c r="J475">
        <f>IFERROR(VLOOKUP(_xlfn.CONCAT(Table2[[#This Row],[LocationID]],"-",SUM(Table2[[#This Row],[Day of Date]]-4)),Table2[[Lookup]:[checkins]],4,FALSE),0)+Table2[[#This Row],[checkins-3]]</f>
        <v>1</v>
      </c>
      <c r="K475">
        <f>IFERROR(VLOOKUP(_xlfn.CONCAT(Table2[[#This Row],[LocationID]],"-",SUM(Table2[[#This Row],[Day of Date]]-5)),Table2[[Lookup]:[checkins]],4,FALSE),0)+Table2[[#This Row],[checkins-4]]</f>
        <v>1</v>
      </c>
      <c r="L475">
        <f>IFERROR(VLOOKUP(_xlfn.CONCAT(Table2[[#This Row],[LocationID]],"-",SUM(Table2[[#This Row],[Day of Date]]-6)),Table2[[Lookup]:[checkins]],4,FALSE),0)+Table2[[#This Row],[checkins-5]]</f>
        <v>1</v>
      </c>
      <c r="M475">
        <v>1</v>
      </c>
      <c r="O475">
        <v>1</v>
      </c>
    </row>
    <row r="476" spans="1:15" x14ac:dyDescent="0.25">
      <c r="A476" t="s">
        <v>544</v>
      </c>
      <c r="B476" t="s">
        <v>570</v>
      </c>
      <c r="C476" t="str">
        <f>_xlfn.CONCAT(Table2[[#This Row],[LocationID]],"-",Table2[[#This Row],[Day of Date]])</f>
        <v>30691-42880</v>
      </c>
      <c r="D476">
        <v>30691</v>
      </c>
      <c r="E476" s="1">
        <v>42880</v>
      </c>
      <c r="F476">
        <f ca="1">IFERROR(VLOOKUP(_xlfn.CONCAT(Table2[[#This Row],[LocationID]],"-",SUM(Table2[[#This Row],[Day of Date]]-1)),Table2[[Lookup]:[checkins]],4,FALSE),0)+Table2[[#This Row],[checkins]]</f>
        <v>0</v>
      </c>
      <c r="G476">
        <f ca="1">IFERROR(VLOOKUP(_xlfn.CONCAT(Table2[[#This Row],[LocationID]],"-",SUM(Table2[[#This Row],[Day of Date]]-1)),Table2[[Lookup]:[checkins]],4,FALSE),0)+Table2[[#This Row],[checkins]]</f>
        <v>0</v>
      </c>
      <c r="H476">
        <f ca="1">IFERROR(VLOOKUP(_xlfn.CONCAT(Table2[[#This Row],[LocationID]],"-",SUM(Table2[[#This Row],[Day of Date]]-2)),Table2[[Lookup]:[checkins]],4,FALSE),0)+Table2[[#This Row],[checkins-1]]</f>
        <v>0</v>
      </c>
      <c r="I476">
        <f ca="1">IFERROR(VLOOKUP(_xlfn.CONCAT(Table2[[#This Row],[LocationID]],"-",SUM(Table2[[#This Row],[Day of Date]]-3)),Table2[[Lookup]:[checkins]],4,FALSE),0)+Table2[[#This Row],[checkins-2]]</f>
        <v>0</v>
      </c>
      <c r="J476">
        <f ca="1">IFERROR(VLOOKUP(_xlfn.CONCAT(Table2[[#This Row],[LocationID]],"-",SUM(Table2[[#This Row],[Day of Date]]-4)),Table2[[Lookup]:[checkins]],4,FALSE),0)+Table2[[#This Row],[checkins-3]]</f>
        <v>0</v>
      </c>
      <c r="K476">
        <f ca="1">IFERROR(VLOOKUP(_xlfn.CONCAT(Table2[[#This Row],[LocationID]],"-",SUM(Table2[[#This Row],[Day of Date]]-5)),Table2[[Lookup]:[checkins]],4,FALSE),0)+Table2[[#This Row],[checkins-4]]</f>
        <v>0</v>
      </c>
      <c r="L476">
        <f ca="1">IFERROR(VLOOKUP(_xlfn.CONCAT(Table2[[#This Row],[LocationID]],"-",SUM(Table2[[#This Row],[Day of Date]]-6)),Table2[[Lookup]:[checkins]],4,FALSE),0)+Table2[[#This Row],[checkins-5]]</f>
        <v>0</v>
      </c>
      <c r="O476">
        <v>1</v>
      </c>
    </row>
    <row r="477" spans="1:15" x14ac:dyDescent="0.25">
      <c r="A477" t="s">
        <v>544</v>
      </c>
      <c r="B477" t="s">
        <v>570</v>
      </c>
      <c r="C477" t="str">
        <f>_xlfn.CONCAT(Table2[[#This Row],[LocationID]],"-",Table2[[#This Row],[Day of Date]])</f>
        <v>30691-43231</v>
      </c>
      <c r="D477">
        <v>30691</v>
      </c>
      <c r="E477" s="1">
        <v>43231</v>
      </c>
      <c r="F477">
        <v>1</v>
      </c>
      <c r="G477">
        <f>IFERROR(VLOOKUP(_xlfn.CONCAT(Table2[[#This Row],[LocationID]],"-",SUM(Table2[[#This Row],[Day of Date]]-1)),Table2[[Lookup]:[checkins]],4,FALSE),0)+Table2[[#This Row],[checkins]]</f>
        <v>1</v>
      </c>
      <c r="H477">
        <f>IFERROR(VLOOKUP(_xlfn.CONCAT(Table2[[#This Row],[LocationID]],"-",SUM(Table2[[#This Row],[Day of Date]]-2)),Table2[[Lookup]:[checkins]],4,FALSE),0)+Table2[[#This Row],[checkins-1]]</f>
        <v>1</v>
      </c>
      <c r="I477">
        <f>IFERROR(VLOOKUP(_xlfn.CONCAT(Table2[[#This Row],[LocationID]],"-",SUM(Table2[[#This Row],[Day of Date]]-3)),Table2[[Lookup]:[checkins]],4,FALSE),0)+Table2[[#This Row],[checkins-2]]</f>
        <v>1</v>
      </c>
      <c r="J477">
        <f>IFERROR(VLOOKUP(_xlfn.CONCAT(Table2[[#This Row],[LocationID]],"-",SUM(Table2[[#This Row],[Day of Date]]-4)),Table2[[Lookup]:[checkins]],4,FALSE),0)+Table2[[#This Row],[checkins-3]]</f>
        <v>1</v>
      </c>
      <c r="K477">
        <f>IFERROR(VLOOKUP(_xlfn.CONCAT(Table2[[#This Row],[LocationID]],"-",SUM(Table2[[#This Row],[Day of Date]]-5)),Table2[[Lookup]:[checkins]],4,FALSE),0)+Table2[[#This Row],[checkins-4]]</f>
        <v>1</v>
      </c>
      <c r="L477">
        <f>IFERROR(VLOOKUP(_xlfn.CONCAT(Table2[[#This Row],[LocationID]],"-",SUM(Table2[[#This Row],[Day of Date]]-6)),Table2[[Lookup]:[checkins]],4,FALSE),0)+Table2[[#This Row],[checkins-5]]</f>
        <v>1</v>
      </c>
      <c r="N477">
        <v>2</v>
      </c>
    </row>
    <row r="478" spans="1:15" x14ac:dyDescent="0.25">
      <c r="A478" t="s">
        <v>544</v>
      </c>
      <c r="B478" t="s">
        <v>570</v>
      </c>
      <c r="C478" t="str">
        <f>_xlfn.CONCAT(Table2[[#This Row],[LocationID]],"-",Table2[[#This Row],[Day of Date]])</f>
        <v>30695-42876</v>
      </c>
      <c r="D478">
        <v>30695</v>
      </c>
      <c r="E478" s="1">
        <v>42876</v>
      </c>
      <c r="F478">
        <v>1</v>
      </c>
      <c r="G478">
        <f>IFERROR(VLOOKUP(_xlfn.CONCAT(Table2[[#This Row],[LocationID]],"-",SUM(Table2[[#This Row],[Day of Date]]-1)),Table2[[Lookup]:[checkins]],4,FALSE),0)+Table2[[#This Row],[checkins]]</f>
        <v>1</v>
      </c>
      <c r="H478">
        <f>IFERROR(VLOOKUP(_xlfn.CONCAT(Table2[[#This Row],[LocationID]],"-",SUM(Table2[[#This Row],[Day of Date]]-2)),Table2[[Lookup]:[checkins]],4,FALSE),0)+Table2[[#This Row],[checkins-1]]</f>
        <v>1</v>
      </c>
      <c r="I478">
        <f>IFERROR(VLOOKUP(_xlfn.CONCAT(Table2[[#This Row],[LocationID]],"-",SUM(Table2[[#This Row],[Day of Date]]-3)),Table2[[Lookup]:[checkins]],4,FALSE),0)+Table2[[#This Row],[checkins-2]]</f>
        <v>1</v>
      </c>
      <c r="J478">
        <f>IFERROR(VLOOKUP(_xlfn.CONCAT(Table2[[#This Row],[LocationID]],"-",SUM(Table2[[#This Row],[Day of Date]]-4)),Table2[[Lookup]:[checkins]],4,FALSE),0)+Table2[[#This Row],[checkins-3]]</f>
        <v>1</v>
      </c>
      <c r="K478">
        <f>IFERROR(VLOOKUP(_xlfn.CONCAT(Table2[[#This Row],[LocationID]],"-",SUM(Table2[[#This Row],[Day of Date]]-5)),Table2[[Lookup]:[checkins]],4,FALSE),0)+Table2[[#This Row],[checkins-4]]</f>
        <v>1</v>
      </c>
      <c r="L478">
        <f>IFERROR(VLOOKUP(_xlfn.CONCAT(Table2[[#This Row],[LocationID]],"-",SUM(Table2[[#This Row],[Day of Date]]-6)),Table2[[Lookup]:[checkins]],4,FALSE),0)+Table2[[#This Row],[checkins-5]]</f>
        <v>1</v>
      </c>
      <c r="N478">
        <v>3</v>
      </c>
      <c r="O478">
        <v>1</v>
      </c>
    </row>
    <row r="479" spans="1:15" x14ac:dyDescent="0.25">
      <c r="A479" t="s">
        <v>544</v>
      </c>
      <c r="B479" t="s">
        <v>570</v>
      </c>
      <c r="C479" t="str">
        <f>_xlfn.CONCAT(Table2[[#This Row],[LocationID]],"-",Table2[[#This Row],[Day of Date]])</f>
        <v>30695-42878</v>
      </c>
      <c r="D479">
        <v>30695</v>
      </c>
      <c r="E479" s="1">
        <v>42878</v>
      </c>
      <c r="F479">
        <v>1</v>
      </c>
      <c r="G479">
        <f>IFERROR(VLOOKUP(_xlfn.CONCAT(Table2[[#This Row],[LocationID]],"-",SUM(Table2[[#This Row],[Day of Date]]-1)),Table2[[Lookup]:[checkins]],4,FALSE),0)+Table2[[#This Row],[checkins]]</f>
        <v>1</v>
      </c>
      <c r="H479">
        <f>IFERROR(VLOOKUP(_xlfn.CONCAT(Table2[[#This Row],[LocationID]],"-",SUM(Table2[[#This Row],[Day of Date]]-2)),Table2[[Lookup]:[checkins]],4,FALSE),0)+Table2[[#This Row],[checkins-1]]</f>
        <v>2</v>
      </c>
      <c r="I479">
        <f>IFERROR(VLOOKUP(_xlfn.CONCAT(Table2[[#This Row],[LocationID]],"-",SUM(Table2[[#This Row],[Day of Date]]-3)),Table2[[Lookup]:[checkins]],4,FALSE),0)+Table2[[#This Row],[checkins-2]]</f>
        <v>2</v>
      </c>
      <c r="J479">
        <f>IFERROR(VLOOKUP(_xlfn.CONCAT(Table2[[#This Row],[LocationID]],"-",SUM(Table2[[#This Row],[Day of Date]]-4)),Table2[[Lookup]:[checkins]],4,FALSE),0)+Table2[[#This Row],[checkins-3]]</f>
        <v>2</v>
      </c>
      <c r="K479">
        <f>IFERROR(VLOOKUP(_xlfn.CONCAT(Table2[[#This Row],[LocationID]],"-",SUM(Table2[[#This Row],[Day of Date]]-5)),Table2[[Lookup]:[checkins]],4,FALSE),0)+Table2[[#This Row],[checkins-4]]</f>
        <v>2</v>
      </c>
      <c r="L479">
        <f>IFERROR(VLOOKUP(_xlfn.CONCAT(Table2[[#This Row],[LocationID]],"-",SUM(Table2[[#This Row],[Day of Date]]-6)),Table2[[Lookup]:[checkins]],4,FALSE),0)+Table2[[#This Row],[checkins-5]]</f>
        <v>2</v>
      </c>
      <c r="O479">
        <v>1</v>
      </c>
    </row>
    <row r="480" spans="1:15" x14ac:dyDescent="0.25">
      <c r="A480" t="s">
        <v>544</v>
      </c>
      <c r="B480" t="s">
        <v>570</v>
      </c>
      <c r="C480" t="str">
        <f>_xlfn.CONCAT(Table2[[#This Row],[LocationID]],"-",Table2[[#This Row],[Day of Date]])</f>
        <v>30695-43229</v>
      </c>
      <c r="D480">
        <v>30695</v>
      </c>
      <c r="E480" s="1">
        <v>43229</v>
      </c>
      <c r="F480">
        <v>1</v>
      </c>
      <c r="G480">
        <f>IFERROR(VLOOKUP(_xlfn.CONCAT(Table2[[#This Row],[LocationID]],"-",SUM(Table2[[#This Row],[Day of Date]]-1)),Table2[[Lookup]:[checkins]],4,FALSE),0)+Table2[[#This Row],[checkins]]</f>
        <v>1</v>
      </c>
      <c r="H480">
        <f>IFERROR(VLOOKUP(_xlfn.CONCAT(Table2[[#This Row],[LocationID]],"-",SUM(Table2[[#This Row],[Day of Date]]-2)),Table2[[Lookup]:[checkins]],4,FALSE),0)+Table2[[#This Row],[checkins-1]]</f>
        <v>1</v>
      </c>
      <c r="I480">
        <f>IFERROR(VLOOKUP(_xlfn.CONCAT(Table2[[#This Row],[LocationID]],"-",SUM(Table2[[#This Row],[Day of Date]]-3)),Table2[[Lookup]:[checkins]],4,FALSE),0)+Table2[[#This Row],[checkins-2]]</f>
        <v>1</v>
      </c>
      <c r="J480">
        <f>IFERROR(VLOOKUP(_xlfn.CONCAT(Table2[[#This Row],[LocationID]],"-",SUM(Table2[[#This Row],[Day of Date]]-4)),Table2[[Lookup]:[checkins]],4,FALSE),0)+Table2[[#This Row],[checkins-3]]</f>
        <v>1</v>
      </c>
      <c r="K480">
        <f>IFERROR(VLOOKUP(_xlfn.CONCAT(Table2[[#This Row],[LocationID]],"-",SUM(Table2[[#This Row],[Day of Date]]-5)),Table2[[Lookup]:[checkins]],4,FALSE),0)+Table2[[#This Row],[checkins-4]]</f>
        <v>1</v>
      </c>
      <c r="L480">
        <f>IFERROR(VLOOKUP(_xlfn.CONCAT(Table2[[#This Row],[LocationID]],"-",SUM(Table2[[#This Row],[Day of Date]]-6)),Table2[[Lookup]:[checkins]],4,FALSE),0)+Table2[[#This Row],[checkins-5]]</f>
        <v>1</v>
      </c>
      <c r="O480">
        <v>1</v>
      </c>
    </row>
    <row r="481" spans="1:15" x14ac:dyDescent="0.25">
      <c r="A481" t="s">
        <v>544</v>
      </c>
      <c r="B481" t="s">
        <v>570</v>
      </c>
      <c r="C481" t="str">
        <f>_xlfn.CONCAT(Table2[[#This Row],[LocationID]],"-",Table2[[#This Row],[Day of Date]])</f>
        <v>30698-42860</v>
      </c>
      <c r="D481">
        <v>30698</v>
      </c>
      <c r="E481" s="1">
        <v>42860</v>
      </c>
      <c r="F481">
        <v>1</v>
      </c>
      <c r="G481">
        <f>IFERROR(VLOOKUP(_xlfn.CONCAT(Table2[[#This Row],[LocationID]],"-",SUM(Table2[[#This Row],[Day of Date]]-1)),Table2[[Lookup]:[checkins]],4,FALSE),0)+Table2[[#This Row],[checkins]]</f>
        <v>1</v>
      </c>
      <c r="H481">
        <f>IFERROR(VLOOKUP(_xlfn.CONCAT(Table2[[#This Row],[LocationID]],"-",SUM(Table2[[#This Row],[Day of Date]]-2)),Table2[[Lookup]:[checkins]],4,FALSE),0)+Table2[[#This Row],[checkins-1]]</f>
        <v>1</v>
      </c>
      <c r="I481">
        <f>IFERROR(VLOOKUP(_xlfn.CONCAT(Table2[[#This Row],[LocationID]],"-",SUM(Table2[[#This Row],[Day of Date]]-3)),Table2[[Lookup]:[checkins]],4,FALSE),0)+Table2[[#This Row],[checkins-2]]</f>
        <v>1</v>
      </c>
      <c r="J481">
        <f>IFERROR(VLOOKUP(_xlfn.CONCAT(Table2[[#This Row],[LocationID]],"-",SUM(Table2[[#This Row],[Day of Date]]-4)),Table2[[Lookup]:[checkins]],4,FALSE),0)+Table2[[#This Row],[checkins-3]]</f>
        <v>1</v>
      </c>
      <c r="K481">
        <f>IFERROR(VLOOKUP(_xlfn.CONCAT(Table2[[#This Row],[LocationID]],"-",SUM(Table2[[#This Row],[Day of Date]]-5)),Table2[[Lookup]:[checkins]],4,FALSE),0)+Table2[[#This Row],[checkins-4]]</f>
        <v>1</v>
      </c>
      <c r="L481">
        <f>IFERROR(VLOOKUP(_xlfn.CONCAT(Table2[[#This Row],[LocationID]],"-",SUM(Table2[[#This Row],[Day of Date]]-6)),Table2[[Lookup]:[checkins]],4,FALSE),0)+Table2[[#This Row],[checkins-5]]</f>
        <v>1</v>
      </c>
      <c r="M481">
        <v>1</v>
      </c>
      <c r="N481">
        <v>1</v>
      </c>
      <c r="O481">
        <v>1</v>
      </c>
    </row>
    <row r="482" spans="1:15" x14ac:dyDescent="0.25">
      <c r="A482" t="s">
        <v>544</v>
      </c>
      <c r="B482" t="s">
        <v>570</v>
      </c>
      <c r="C482" t="str">
        <f>_xlfn.CONCAT(Table2[[#This Row],[LocationID]],"-",Table2[[#This Row],[Day of Date]])</f>
        <v>30698-42867</v>
      </c>
      <c r="D482">
        <v>30698</v>
      </c>
      <c r="E482" s="1">
        <v>42867</v>
      </c>
      <c r="F482">
        <v>1</v>
      </c>
      <c r="G482">
        <f>IFERROR(VLOOKUP(_xlfn.CONCAT(Table2[[#This Row],[LocationID]],"-",SUM(Table2[[#This Row],[Day of Date]]-1)),Table2[[Lookup]:[checkins]],4,FALSE),0)+Table2[[#This Row],[checkins]]</f>
        <v>1</v>
      </c>
      <c r="H482">
        <f>IFERROR(VLOOKUP(_xlfn.CONCAT(Table2[[#This Row],[LocationID]],"-",SUM(Table2[[#This Row],[Day of Date]]-2)),Table2[[Lookup]:[checkins]],4,FALSE),0)+Table2[[#This Row],[checkins-1]]</f>
        <v>1</v>
      </c>
      <c r="I482">
        <f>IFERROR(VLOOKUP(_xlfn.CONCAT(Table2[[#This Row],[LocationID]],"-",SUM(Table2[[#This Row],[Day of Date]]-3)),Table2[[Lookup]:[checkins]],4,FALSE),0)+Table2[[#This Row],[checkins-2]]</f>
        <v>1</v>
      </c>
      <c r="J482">
        <f>IFERROR(VLOOKUP(_xlfn.CONCAT(Table2[[#This Row],[LocationID]],"-",SUM(Table2[[#This Row],[Day of Date]]-4)),Table2[[Lookup]:[checkins]],4,FALSE),0)+Table2[[#This Row],[checkins-3]]</f>
        <v>1</v>
      </c>
      <c r="K482">
        <f>IFERROR(VLOOKUP(_xlfn.CONCAT(Table2[[#This Row],[LocationID]],"-",SUM(Table2[[#This Row],[Day of Date]]-5)),Table2[[Lookup]:[checkins]],4,FALSE),0)+Table2[[#This Row],[checkins-4]]</f>
        <v>1</v>
      </c>
      <c r="L482">
        <f>IFERROR(VLOOKUP(_xlfn.CONCAT(Table2[[#This Row],[LocationID]],"-",SUM(Table2[[#This Row],[Day of Date]]-6)),Table2[[Lookup]:[checkins]],4,FALSE),0)+Table2[[#This Row],[checkins-5]]</f>
        <v>1</v>
      </c>
      <c r="N482">
        <v>2</v>
      </c>
      <c r="O482">
        <v>1</v>
      </c>
    </row>
    <row r="483" spans="1:15" x14ac:dyDescent="0.25">
      <c r="A483" t="s">
        <v>544</v>
      </c>
      <c r="B483" t="s">
        <v>570</v>
      </c>
      <c r="C483" t="str">
        <f>_xlfn.CONCAT(Table2[[#This Row],[LocationID]],"-",Table2[[#This Row],[Day of Date]])</f>
        <v>30698-42873</v>
      </c>
      <c r="D483">
        <v>30698</v>
      </c>
      <c r="E483" s="1">
        <v>42873</v>
      </c>
      <c r="F483">
        <v>1</v>
      </c>
      <c r="G483">
        <f>IFERROR(VLOOKUP(_xlfn.CONCAT(Table2[[#This Row],[LocationID]],"-",SUM(Table2[[#This Row],[Day of Date]]-1)),Table2[[Lookup]:[checkins]],4,FALSE),0)+Table2[[#This Row],[checkins]]</f>
        <v>1</v>
      </c>
      <c r="H483">
        <f>IFERROR(VLOOKUP(_xlfn.CONCAT(Table2[[#This Row],[LocationID]],"-",SUM(Table2[[#This Row],[Day of Date]]-2)),Table2[[Lookup]:[checkins]],4,FALSE),0)+Table2[[#This Row],[checkins-1]]</f>
        <v>1</v>
      </c>
      <c r="I483">
        <f>IFERROR(VLOOKUP(_xlfn.CONCAT(Table2[[#This Row],[LocationID]],"-",SUM(Table2[[#This Row],[Day of Date]]-3)),Table2[[Lookup]:[checkins]],4,FALSE),0)+Table2[[#This Row],[checkins-2]]</f>
        <v>1</v>
      </c>
      <c r="J483">
        <f>IFERROR(VLOOKUP(_xlfn.CONCAT(Table2[[#This Row],[LocationID]],"-",SUM(Table2[[#This Row],[Day of Date]]-4)),Table2[[Lookup]:[checkins]],4,FALSE),0)+Table2[[#This Row],[checkins-3]]</f>
        <v>1</v>
      </c>
      <c r="K483">
        <f>IFERROR(VLOOKUP(_xlfn.CONCAT(Table2[[#This Row],[LocationID]],"-",SUM(Table2[[#This Row],[Day of Date]]-5)),Table2[[Lookup]:[checkins]],4,FALSE),0)+Table2[[#This Row],[checkins-4]]</f>
        <v>1</v>
      </c>
      <c r="L483">
        <f>IFERROR(VLOOKUP(_xlfn.CONCAT(Table2[[#This Row],[LocationID]],"-",SUM(Table2[[#This Row],[Day of Date]]-6)),Table2[[Lookup]:[checkins]],4,FALSE),0)+Table2[[#This Row],[checkins-5]]</f>
        <v>2</v>
      </c>
    </row>
    <row r="484" spans="1:15" x14ac:dyDescent="0.25">
      <c r="A484" t="s">
        <v>544</v>
      </c>
      <c r="B484" t="s">
        <v>570</v>
      </c>
      <c r="C484" t="str">
        <f>_xlfn.CONCAT(Table2[[#This Row],[LocationID]],"-",Table2[[#This Row],[Day of Date]])</f>
        <v>649283-42863</v>
      </c>
      <c r="D484">
        <v>649283</v>
      </c>
      <c r="E484" s="1">
        <v>42863</v>
      </c>
      <c r="F484">
        <v>1</v>
      </c>
      <c r="G484">
        <f>IFERROR(VLOOKUP(_xlfn.CONCAT(Table2[[#This Row],[LocationID]],"-",SUM(Table2[[#This Row],[Day of Date]]-1)),Table2[[Lookup]:[checkins]],4,FALSE),0)+Table2[[#This Row],[checkins]]</f>
        <v>1</v>
      </c>
      <c r="H484">
        <f>IFERROR(VLOOKUP(_xlfn.CONCAT(Table2[[#This Row],[LocationID]],"-",SUM(Table2[[#This Row],[Day of Date]]-2)),Table2[[Lookup]:[checkins]],4,FALSE),0)+Table2[[#This Row],[checkins-1]]</f>
        <v>1</v>
      </c>
      <c r="I484">
        <f>IFERROR(VLOOKUP(_xlfn.CONCAT(Table2[[#This Row],[LocationID]],"-",SUM(Table2[[#This Row],[Day of Date]]-3)),Table2[[Lookup]:[checkins]],4,FALSE),0)+Table2[[#This Row],[checkins-2]]</f>
        <v>1</v>
      </c>
      <c r="J484">
        <f>IFERROR(VLOOKUP(_xlfn.CONCAT(Table2[[#This Row],[LocationID]],"-",SUM(Table2[[#This Row],[Day of Date]]-4)),Table2[[Lookup]:[checkins]],4,FALSE),0)+Table2[[#This Row],[checkins-3]]</f>
        <v>1</v>
      </c>
      <c r="K484">
        <f>IFERROR(VLOOKUP(_xlfn.CONCAT(Table2[[#This Row],[LocationID]],"-",SUM(Table2[[#This Row],[Day of Date]]-5)),Table2[[Lookup]:[checkins]],4,FALSE),0)+Table2[[#This Row],[checkins-4]]</f>
        <v>1</v>
      </c>
      <c r="L484">
        <f>IFERROR(VLOOKUP(_xlfn.CONCAT(Table2[[#This Row],[LocationID]],"-",SUM(Table2[[#This Row],[Day of Date]]-6)),Table2[[Lookup]:[checkins]],4,FALSE),0)+Table2[[#This Row],[checkins-5]]</f>
        <v>1</v>
      </c>
      <c r="M484">
        <v>1</v>
      </c>
      <c r="O484">
        <v>1</v>
      </c>
    </row>
    <row r="485" spans="1:15" x14ac:dyDescent="0.25">
      <c r="A485" t="s">
        <v>544</v>
      </c>
      <c r="B485" t="s">
        <v>570</v>
      </c>
      <c r="C485" t="str">
        <f>_xlfn.CONCAT(Table2[[#This Row],[LocationID]],"-",Table2[[#This Row],[Day of Date]])</f>
        <v>649283-43227</v>
      </c>
      <c r="D485">
        <v>649283</v>
      </c>
      <c r="E485" s="1">
        <v>43227</v>
      </c>
      <c r="F485">
        <v>1</v>
      </c>
      <c r="G485">
        <f>IFERROR(VLOOKUP(_xlfn.CONCAT(Table2[[#This Row],[LocationID]],"-",SUM(Table2[[#This Row],[Day of Date]]-1)),Table2[[Lookup]:[checkins]],4,FALSE),0)+Table2[[#This Row],[checkins]]</f>
        <v>1</v>
      </c>
      <c r="H485">
        <f>IFERROR(VLOOKUP(_xlfn.CONCAT(Table2[[#This Row],[LocationID]],"-",SUM(Table2[[#This Row],[Day of Date]]-2)),Table2[[Lookup]:[checkins]],4,FALSE),0)+Table2[[#This Row],[checkins-1]]</f>
        <v>1</v>
      </c>
      <c r="I485">
        <f>IFERROR(VLOOKUP(_xlfn.CONCAT(Table2[[#This Row],[LocationID]],"-",SUM(Table2[[#This Row],[Day of Date]]-3)),Table2[[Lookup]:[checkins]],4,FALSE),0)+Table2[[#This Row],[checkins-2]]</f>
        <v>1</v>
      </c>
      <c r="J485">
        <f>IFERROR(VLOOKUP(_xlfn.CONCAT(Table2[[#This Row],[LocationID]],"-",SUM(Table2[[#This Row],[Day of Date]]-4)),Table2[[Lookup]:[checkins]],4,FALSE),0)+Table2[[#This Row],[checkins-3]]</f>
        <v>1</v>
      </c>
      <c r="K485">
        <f>IFERROR(VLOOKUP(_xlfn.CONCAT(Table2[[#This Row],[LocationID]],"-",SUM(Table2[[#This Row],[Day of Date]]-5)),Table2[[Lookup]:[checkins]],4,FALSE),0)+Table2[[#This Row],[checkins-4]]</f>
        <v>1</v>
      </c>
      <c r="L485">
        <f>IFERROR(VLOOKUP(_xlfn.CONCAT(Table2[[#This Row],[LocationID]],"-",SUM(Table2[[#This Row],[Day of Date]]-6)),Table2[[Lookup]:[checkins]],4,FALSE),0)+Table2[[#This Row],[checkins-5]]</f>
        <v>1</v>
      </c>
      <c r="N485">
        <v>2</v>
      </c>
      <c r="O485">
        <v>1</v>
      </c>
    </row>
    <row r="486" spans="1:15" x14ac:dyDescent="0.25">
      <c r="A486" t="s">
        <v>544</v>
      </c>
      <c r="B486" t="s">
        <v>570</v>
      </c>
      <c r="C486" t="str">
        <f>_xlfn.CONCAT(Table2[[#This Row],[LocationID]],"-",Table2[[#This Row],[Day of Date]])</f>
        <v>673647-42867</v>
      </c>
      <c r="D486">
        <v>673647</v>
      </c>
      <c r="E486" s="1">
        <v>42867</v>
      </c>
      <c r="F486">
        <v>1</v>
      </c>
      <c r="G486">
        <f>IFERROR(VLOOKUP(_xlfn.CONCAT(Table2[[#This Row],[LocationID]],"-",SUM(Table2[[#This Row],[Day of Date]]-1)),Table2[[Lookup]:[checkins]],4,FALSE),0)+Table2[[#This Row],[checkins]]</f>
        <v>1</v>
      </c>
      <c r="H486">
        <f>IFERROR(VLOOKUP(_xlfn.CONCAT(Table2[[#This Row],[LocationID]],"-",SUM(Table2[[#This Row],[Day of Date]]-2)),Table2[[Lookup]:[checkins]],4,FALSE),0)+Table2[[#This Row],[checkins-1]]</f>
        <v>1</v>
      </c>
      <c r="I486">
        <f>IFERROR(VLOOKUP(_xlfn.CONCAT(Table2[[#This Row],[LocationID]],"-",SUM(Table2[[#This Row],[Day of Date]]-3)),Table2[[Lookup]:[checkins]],4,FALSE),0)+Table2[[#This Row],[checkins-2]]</f>
        <v>1</v>
      </c>
      <c r="J486">
        <f>IFERROR(VLOOKUP(_xlfn.CONCAT(Table2[[#This Row],[LocationID]],"-",SUM(Table2[[#This Row],[Day of Date]]-4)),Table2[[Lookup]:[checkins]],4,FALSE),0)+Table2[[#This Row],[checkins-3]]</f>
        <v>1</v>
      </c>
      <c r="K486">
        <f>IFERROR(VLOOKUP(_xlfn.CONCAT(Table2[[#This Row],[LocationID]],"-",SUM(Table2[[#This Row],[Day of Date]]-5)),Table2[[Lookup]:[checkins]],4,FALSE),0)+Table2[[#This Row],[checkins-4]]</f>
        <v>1</v>
      </c>
      <c r="L486">
        <f>IFERROR(VLOOKUP(_xlfn.CONCAT(Table2[[#This Row],[LocationID]],"-",SUM(Table2[[#This Row],[Day of Date]]-6)),Table2[[Lookup]:[checkins]],4,FALSE),0)+Table2[[#This Row],[checkins-5]]</f>
        <v>1</v>
      </c>
      <c r="M486">
        <v>1</v>
      </c>
      <c r="O486">
        <v>1</v>
      </c>
    </row>
    <row r="487" spans="1:15" x14ac:dyDescent="0.25">
      <c r="A487" t="s">
        <v>544</v>
      </c>
      <c r="B487" t="s">
        <v>570</v>
      </c>
      <c r="C487" t="str">
        <f>_xlfn.CONCAT(Table2[[#This Row],[LocationID]],"-",Table2[[#This Row],[Day of Date]])</f>
        <v>673647-42878</v>
      </c>
      <c r="D487">
        <v>673647</v>
      </c>
      <c r="E487" s="1">
        <v>42878</v>
      </c>
      <c r="F487">
        <v>1</v>
      </c>
      <c r="G487">
        <f>IFERROR(VLOOKUP(_xlfn.CONCAT(Table2[[#This Row],[LocationID]],"-",SUM(Table2[[#This Row],[Day of Date]]-1)),Table2[[Lookup]:[checkins]],4,FALSE),0)+Table2[[#This Row],[checkins]]</f>
        <v>1</v>
      </c>
      <c r="H487">
        <f>IFERROR(VLOOKUP(_xlfn.CONCAT(Table2[[#This Row],[LocationID]],"-",SUM(Table2[[#This Row],[Day of Date]]-2)),Table2[[Lookup]:[checkins]],4,FALSE),0)+Table2[[#This Row],[checkins-1]]</f>
        <v>1</v>
      </c>
      <c r="I487">
        <f>IFERROR(VLOOKUP(_xlfn.CONCAT(Table2[[#This Row],[LocationID]],"-",SUM(Table2[[#This Row],[Day of Date]]-3)),Table2[[Lookup]:[checkins]],4,FALSE),0)+Table2[[#This Row],[checkins-2]]</f>
        <v>1</v>
      </c>
      <c r="J487">
        <f>IFERROR(VLOOKUP(_xlfn.CONCAT(Table2[[#This Row],[LocationID]],"-",SUM(Table2[[#This Row],[Day of Date]]-4)),Table2[[Lookup]:[checkins]],4,FALSE),0)+Table2[[#This Row],[checkins-3]]</f>
        <v>1</v>
      </c>
      <c r="K487">
        <f>IFERROR(VLOOKUP(_xlfn.CONCAT(Table2[[#This Row],[LocationID]],"-",SUM(Table2[[#This Row],[Day of Date]]-5)),Table2[[Lookup]:[checkins]],4,FALSE),0)+Table2[[#This Row],[checkins-4]]</f>
        <v>1</v>
      </c>
      <c r="L487">
        <f>IFERROR(VLOOKUP(_xlfn.CONCAT(Table2[[#This Row],[LocationID]],"-",SUM(Table2[[#This Row],[Day of Date]]-6)),Table2[[Lookup]:[checkins]],4,FALSE),0)+Table2[[#This Row],[checkins-5]]</f>
        <v>1</v>
      </c>
      <c r="N487">
        <v>1</v>
      </c>
      <c r="O487">
        <v>1</v>
      </c>
    </row>
    <row r="488" spans="1:15" x14ac:dyDescent="0.25">
      <c r="A488" t="s">
        <v>544</v>
      </c>
      <c r="B488" t="s">
        <v>570</v>
      </c>
      <c r="C488" t="str">
        <f>_xlfn.CONCAT(Table2[[#This Row],[LocationID]],"-",Table2[[#This Row],[Day of Date]])</f>
        <v>673647-43229</v>
      </c>
      <c r="D488">
        <v>673647</v>
      </c>
      <c r="E488" s="1">
        <v>43229</v>
      </c>
      <c r="F488">
        <v>1</v>
      </c>
      <c r="G488">
        <f>IFERROR(VLOOKUP(_xlfn.CONCAT(Table2[[#This Row],[LocationID]],"-",SUM(Table2[[#This Row],[Day of Date]]-1)),Table2[[Lookup]:[checkins]],4,FALSE),0)+Table2[[#This Row],[checkins]]</f>
        <v>1</v>
      </c>
      <c r="H488">
        <f>IFERROR(VLOOKUP(_xlfn.CONCAT(Table2[[#This Row],[LocationID]],"-",SUM(Table2[[#This Row],[Day of Date]]-2)),Table2[[Lookup]:[checkins]],4,FALSE),0)+Table2[[#This Row],[checkins-1]]</f>
        <v>1</v>
      </c>
      <c r="I488">
        <f>IFERROR(VLOOKUP(_xlfn.CONCAT(Table2[[#This Row],[LocationID]],"-",SUM(Table2[[#This Row],[Day of Date]]-3)),Table2[[Lookup]:[checkins]],4,FALSE),0)+Table2[[#This Row],[checkins-2]]</f>
        <v>1</v>
      </c>
      <c r="J488">
        <f>IFERROR(VLOOKUP(_xlfn.CONCAT(Table2[[#This Row],[LocationID]],"-",SUM(Table2[[#This Row],[Day of Date]]-4)),Table2[[Lookup]:[checkins]],4,FALSE),0)+Table2[[#This Row],[checkins-3]]</f>
        <v>1</v>
      </c>
      <c r="K488">
        <f>IFERROR(VLOOKUP(_xlfn.CONCAT(Table2[[#This Row],[LocationID]],"-",SUM(Table2[[#This Row],[Day of Date]]-5)),Table2[[Lookup]:[checkins]],4,FALSE),0)+Table2[[#This Row],[checkins-4]]</f>
        <v>1</v>
      </c>
      <c r="L488">
        <f>IFERROR(VLOOKUP(_xlfn.CONCAT(Table2[[#This Row],[LocationID]],"-",SUM(Table2[[#This Row],[Day of Date]]-6)),Table2[[Lookup]:[checkins]],4,FALSE),0)+Table2[[#This Row],[checkins-5]]</f>
        <v>1</v>
      </c>
      <c r="O488">
        <v>1</v>
      </c>
    </row>
    <row r="489" spans="1:15" x14ac:dyDescent="0.25">
      <c r="A489" t="s">
        <v>544</v>
      </c>
      <c r="B489" t="s">
        <v>571</v>
      </c>
      <c r="C489" t="str">
        <f>_xlfn.CONCAT(Table2[[#This Row],[LocationID]],"-",Table2[[#This Row],[Day of Date]])</f>
        <v>30408-42856</v>
      </c>
      <c r="D489">
        <v>30408</v>
      </c>
      <c r="E489" s="1">
        <v>42856</v>
      </c>
      <c r="F489">
        <v>1</v>
      </c>
      <c r="G489">
        <f>IFERROR(VLOOKUP(_xlfn.CONCAT(Table2[[#This Row],[LocationID]],"-",SUM(Table2[[#This Row],[Day of Date]]-1)),Table2[[Lookup]:[checkins]],4,FALSE),0)+Table2[[#This Row],[checkins]]</f>
        <v>1</v>
      </c>
      <c r="H489">
        <f>IFERROR(VLOOKUP(_xlfn.CONCAT(Table2[[#This Row],[LocationID]],"-",SUM(Table2[[#This Row],[Day of Date]]-2)),Table2[[Lookup]:[checkins]],4,FALSE),0)+Table2[[#This Row],[checkins-1]]</f>
        <v>1</v>
      </c>
      <c r="I489">
        <f>IFERROR(VLOOKUP(_xlfn.CONCAT(Table2[[#This Row],[LocationID]],"-",SUM(Table2[[#This Row],[Day of Date]]-3)),Table2[[Lookup]:[checkins]],4,FALSE),0)+Table2[[#This Row],[checkins-2]]</f>
        <v>1</v>
      </c>
      <c r="J489">
        <f>IFERROR(VLOOKUP(_xlfn.CONCAT(Table2[[#This Row],[LocationID]],"-",SUM(Table2[[#This Row],[Day of Date]]-4)),Table2[[Lookup]:[checkins]],4,FALSE),0)+Table2[[#This Row],[checkins-3]]</f>
        <v>1</v>
      </c>
      <c r="K489">
        <f>IFERROR(VLOOKUP(_xlfn.CONCAT(Table2[[#This Row],[LocationID]],"-",SUM(Table2[[#This Row],[Day of Date]]-5)),Table2[[Lookup]:[checkins]],4,FALSE),0)+Table2[[#This Row],[checkins-4]]</f>
        <v>1</v>
      </c>
      <c r="L489">
        <f>IFERROR(VLOOKUP(_xlfn.CONCAT(Table2[[#This Row],[LocationID]],"-",SUM(Table2[[#This Row],[Day of Date]]-6)),Table2[[Lookup]:[checkins]],4,FALSE),0)+Table2[[#This Row],[checkins-5]]</f>
        <v>1</v>
      </c>
      <c r="M489">
        <v>1</v>
      </c>
      <c r="O489">
        <v>1</v>
      </c>
    </row>
    <row r="490" spans="1:15" x14ac:dyDescent="0.25">
      <c r="A490" t="s">
        <v>544</v>
      </c>
      <c r="B490" t="s">
        <v>571</v>
      </c>
      <c r="C490" t="str">
        <f>_xlfn.CONCAT(Table2[[#This Row],[LocationID]],"-",Table2[[#This Row],[Day of Date]])</f>
        <v>30408-42863</v>
      </c>
      <c r="D490">
        <v>30408</v>
      </c>
      <c r="E490" s="1">
        <v>42863</v>
      </c>
      <c r="F490">
        <v>1</v>
      </c>
      <c r="G490">
        <f>IFERROR(VLOOKUP(_xlfn.CONCAT(Table2[[#This Row],[LocationID]],"-",SUM(Table2[[#This Row],[Day of Date]]-1)),Table2[[Lookup]:[checkins]],4,FALSE),0)+Table2[[#This Row],[checkins]]</f>
        <v>1</v>
      </c>
      <c r="H490">
        <f>IFERROR(VLOOKUP(_xlfn.CONCAT(Table2[[#This Row],[LocationID]],"-",SUM(Table2[[#This Row],[Day of Date]]-2)),Table2[[Lookup]:[checkins]],4,FALSE),0)+Table2[[#This Row],[checkins-1]]</f>
        <v>1</v>
      </c>
      <c r="I490">
        <f>IFERROR(VLOOKUP(_xlfn.CONCAT(Table2[[#This Row],[LocationID]],"-",SUM(Table2[[#This Row],[Day of Date]]-3)),Table2[[Lookup]:[checkins]],4,FALSE),0)+Table2[[#This Row],[checkins-2]]</f>
        <v>1</v>
      </c>
      <c r="J490">
        <f>IFERROR(VLOOKUP(_xlfn.CONCAT(Table2[[#This Row],[LocationID]],"-",SUM(Table2[[#This Row],[Day of Date]]-4)),Table2[[Lookup]:[checkins]],4,FALSE),0)+Table2[[#This Row],[checkins-3]]</f>
        <v>1</v>
      </c>
      <c r="K490">
        <f>IFERROR(VLOOKUP(_xlfn.CONCAT(Table2[[#This Row],[LocationID]],"-",SUM(Table2[[#This Row],[Day of Date]]-5)),Table2[[Lookup]:[checkins]],4,FALSE),0)+Table2[[#This Row],[checkins-4]]</f>
        <v>1</v>
      </c>
      <c r="L490">
        <f>IFERROR(VLOOKUP(_xlfn.CONCAT(Table2[[#This Row],[LocationID]],"-",SUM(Table2[[#This Row],[Day of Date]]-6)),Table2[[Lookup]:[checkins]],4,FALSE),0)+Table2[[#This Row],[checkins-5]]</f>
        <v>1</v>
      </c>
      <c r="N490">
        <v>3</v>
      </c>
      <c r="O490">
        <v>1</v>
      </c>
    </row>
    <row r="491" spans="1:15" x14ac:dyDescent="0.25">
      <c r="A491" t="s">
        <v>544</v>
      </c>
      <c r="B491" t="s">
        <v>571</v>
      </c>
      <c r="C491" t="str">
        <f>_xlfn.CONCAT(Table2[[#This Row],[LocationID]],"-",Table2[[#This Row],[Day of Date]])</f>
        <v>30408-42867</v>
      </c>
      <c r="D491">
        <v>30408</v>
      </c>
      <c r="E491" s="1">
        <v>42867</v>
      </c>
      <c r="F491">
        <v>1</v>
      </c>
      <c r="G491">
        <f>IFERROR(VLOOKUP(_xlfn.CONCAT(Table2[[#This Row],[LocationID]],"-",SUM(Table2[[#This Row],[Day of Date]]-1)),Table2[[Lookup]:[checkins]],4,FALSE),0)+Table2[[#This Row],[checkins]]</f>
        <v>1</v>
      </c>
      <c r="H491">
        <f>IFERROR(VLOOKUP(_xlfn.CONCAT(Table2[[#This Row],[LocationID]],"-",SUM(Table2[[#This Row],[Day of Date]]-2)),Table2[[Lookup]:[checkins]],4,FALSE),0)+Table2[[#This Row],[checkins-1]]</f>
        <v>1</v>
      </c>
      <c r="I491">
        <f>IFERROR(VLOOKUP(_xlfn.CONCAT(Table2[[#This Row],[LocationID]],"-",SUM(Table2[[#This Row],[Day of Date]]-3)),Table2[[Lookup]:[checkins]],4,FALSE),0)+Table2[[#This Row],[checkins-2]]</f>
        <v>1</v>
      </c>
      <c r="J491">
        <f>IFERROR(VLOOKUP(_xlfn.CONCAT(Table2[[#This Row],[LocationID]],"-",SUM(Table2[[#This Row],[Day of Date]]-4)),Table2[[Lookup]:[checkins]],4,FALSE),0)+Table2[[#This Row],[checkins-3]]</f>
        <v>2</v>
      </c>
      <c r="K491">
        <f>IFERROR(VLOOKUP(_xlfn.CONCAT(Table2[[#This Row],[LocationID]],"-",SUM(Table2[[#This Row],[Day of Date]]-5)),Table2[[Lookup]:[checkins]],4,FALSE),0)+Table2[[#This Row],[checkins-4]]</f>
        <v>2</v>
      </c>
      <c r="L491">
        <f>IFERROR(VLOOKUP(_xlfn.CONCAT(Table2[[#This Row],[LocationID]],"-",SUM(Table2[[#This Row],[Day of Date]]-6)),Table2[[Lookup]:[checkins]],4,FALSE),0)+Table2[[#This Row],[checkins-5]]</f>
        <v>2</v>
      </c>
      <c r="O491">
        <v>1</v>
      </c>
    </row>
    <row r="492" spans="1:15" x14ac:dyDescent="0.25">
      <c r="A492" t="s">
        <v>544</v>
      </c>
      <c r="B492" t="s">
        <v>571</v>
      </c>
      <c r="C492" t="str">
        <f>_xlfn.CONCAT(Table2[[#This Row],[LocationID]],"-",Table2[[#This Row],[Day of Date]])</f>
        <v>30408-42871</v>
      </c>
      <c r="D492">
        <v>30408</v>
      </c>
      <c r="E492" s="1">
        <v>42871</v>
      </c>
      <c r="F492">
        <v>1</v>
      </c>
      <c r="G492">
        <f>IFERROR(VLOOKUP(_xlfn.CONCAT(Table2[[#This Row],[LocationID]],"-",SUM(Table2[[#This Row],[Day of Date]]-1)),Table2[[Lookup]:[checkins]],4,FALSE),0)+Table2[[#This Row],[checkins]]</f>
        <v>1</v>
      </c>
      <c r="H492">
        <f>IFERROR(VLOOKUP(_xlfn.CONCAT(Table2[[#This Row],[LocationID]],"-",SUM(Table2[[#This Row],[Day of Date]]-2)),Table2[[Lookup]:[checkins]],4,FALSE),0)+Table2[[#This Row],[checkins-1]]</f>
        <v>1</v>
      </c>
      <c r="I492">
        <f>IFERROR(VLOOKUP(_xlfn.CONCAT(Table2[[#This Row],[LocationID]],"-",SUM(Table2[[#This Row],[Day of Date]]-3)),Table2[[Lookup]:[checkins]],4,FALSE),0)+Table2[[#This Row],[checkins-2]]</f>
        <v>1</v>
      </c>
      <c r="J492">
        <f>IFERROR(VLOOKUP(_xlfn.CONCAT(Table2[[#This Row],[LocationID]],"-",SUM(Table2[[#This Row],[Day of Date]]-4)),Table2[[Lookup]:[checkins]],4,FALSE),0)+Table2[[#This Row],[checkins-3]]</f>
        <v>2</v>
      </c>
      <c r="K492">
        <f>IFERROR(VLOOKUP(_xlfn.CONCAT(Table2[[#This Row],[LocationID]],"-",SUM(Table2[[#This Row],[Day of Date]]-5)),Table2[[Lookup]:[checkins]],4,FALSE),0)+Table2[[#This Row],[checkins-4]]</f>
        <v>2</v>
      </c>
      <c r="L492">
        <f>IFERROR(VLOOKUP(_xlfn.CONCAT(Table2[[#This Row],[LocationID]],"-",SUM(Table2[[#This Row],[Day of Date]]-6)),Table2[[Lookup]:[checkins]],4,FALSE),0)+Table2[[#This Row],[checkins-5]]</f>
        <v>2</v>
      </c>
    </row>
    <row r="493" spans="1:15" x14ac:dyDescent="0.25">
      <c r="A493" t="s">
        <v>544</v>
      </c>
      <c r="B493" t="s">
        <v>571</v>
      </c>
      <c r="C493" t="str">
        <f>_xlfn.CONCAT(Table2[[#This Row],[LocationID]],"-",Table2[[#This Row],[Day of Date]])</f>
        <v>30408-42872</v>
      </c>
      <c r="D493">
        <v>30408</v>
      </c>
      <c r="E493" s="1">
        <v>42872</v>
      </c>
      <c r="F493">
        <f ca="1">IFERROR(VLOOKUP(_xlfn.CONCAT(Table2[[#This Row],[LocationID]],"-",SUM(Table2[[#This Row],[Day of Date]]-1)),Table2[[Lookup]:[checkins]],4,FALSE),0)+Table2[[#This Row],[checkins]]</f>
        <v>0</v>
      </c>
      <c r="G493">
        <f ca="1">IFERROR(VLOOKUP(_xlfn.CONCAT(Table2[[#This Row],[LocationID]],"-",SUM(Table2[[#This Row],[Day of Date]]-1)),Table2[[Lookup]:[checkins]],4,FALSE),0)+Table2[[#This Row],[checkins]]</f>
        <v>1</v>
      </c>
      <c r="H493">
        <f ca="1">IFERROR(VLOOKUP(_xlfn.CONCAT(Table2[[#This Row],[LocationID]],"-",SUM(Table2[[#This Row],[Day of Date]]-2)),Table2[[Lookup]:[checkins]],4,FALSE),0)+Table2[[#This Row],[checkins-1]]</f>
        <v>1</v>
      </c>
      <c r="I493">
        <f ca="1">IFERROR(VLOOKUP(_xlfn.CONCAT(Table2[[#This Row],[LocationID]],"-",SUM(Table2[[#This Row],[Day of Date]]-3)),Table2[[Lookup]:[checkins]],4,FALSE),0)+Table2[[#This Row],[checkins-2]]</f>
        <v>1</v>
      </c>
      <c r="J493">
        <f ca="1">IFERROR(VLOOKUP(_xlfn.CONCAT(Table2[[#This Row],[LocationID]],"-",SUM(Table2[[#This Row],[Day of Date]]-4)),Table2[[Lookup]:[checkins]],4,FALSE),0)+Table2[[#This Row],[checkins-3]]</f>
        <v>1</v>
      </c>
      <c r="K493">
        <f ca="1">IFERROR(VLOOKUP(_xlfn.CONCAT(Table2[[#This Row],[LocationID]],"-",SUM(Table2[[#This Row],[Day of Date]]-5)),Table2[[Lookup]:[checkins]],4,FALSE),0)+Table2[[#This Row],[checkins-4]]</f>
        <v>2</v>
      </c>
      <c r="L493">
        <f ca="1">IFERROR(VLOOKUP(_xlfn.CONCAT(Table2[[#This Row],[LocationID]],"-",SUM(Table2[[#This Row],[Day of Date]]-6)),Table2[[Lookup]:[checkins]],4,FALSE),0)+Table2[[#This Row],[checkins-5]]</f>
        <v>2</v>
      </c>
      <c r="O493">
        <v>1</v>
      </c>
    </row>
    <row r="494" spans="1:15" x14ac:dyDescent="0.25">
      <c r="A494" t="s">
        <v>544</v>
      </c>
      <c r="B494" t="s">
        <v>571</v>
      </c>
      <c r="C494" t="str">
        <f>_xlfn.CONCAT(Table2[[#This Row],[LocationID]],"-",Table2[[#This Row],[Day of Date]])</f>
        <v>30408-42873</v>
      </c>
      <c r="D494">
        <v>30408</v>
      </c>
      <c r="E494" s="1">
        <v>42873</v>
      </c>
      <c r="F494">
        <v>1</v>
      </c>
      <c r="G494">
        <f ca="1">IFERROR(VLOOKUP(_xlfn.CONCAT(Table2[[#This Row],[LocationID]],"-",SUM(Table2[[#This Row],[Day of Date]]-1)),Table2[[Lookup]:[checkins]],4,FALSE),0)+Table2[[#This Row],[checkins]]</f>
        <v>1</v>
      </c>
      <c r="H494">
        <f ca="1">IFERROR(VLOOKUP(_xlfn.CONCAT(Table2[[#This Row],[LocationID]],"-",SUM(Table2[[#This Row],[Day of Date]]-2)),Table2[[Lookup]:[checkins]],4,FALSE),0)+Table2[[#This Row],[checkins-1]]</f>
        <v>2</v>
      </c>
      <c r="I494">
        <f ca="1">IFERROR(VLOOKUP(_xlfn.CONCAT(Table2[[#This Row],[LocationID]],"-",SUM(Table2[[#This Row],[Day of Date]]-3)),Table2[[Lookup]:[checkins]],4,FALSE),0)+Table2[[#This Row],[checkins-2]]</f>
        <v>2</v>
      </c>
      <c r="J494">
        <f ca="1">IFERROR(VLOOKUP(_xlfn.CONCAT(Table2[[#This Row],[LocationID]],"-",SUM(Table2[[#This Row],[Day of Date]]-4)),Table2[[Lookup]:[checkins]],4,FALSE),0)+Table2[[#This Row],[checkins-3]]</f>
        <v>2</v>
      </c>
      <c r="K494">
        <f ca="1">IFERROR(VLOOKUP(_xlfn.CONCAT(Table2[[#This Row],[LocationID]],"-",SUM(Table2[[#This Row],[Day of Date]]-5)),Table2[[Lookup]:[checkins]],4,FALSE),0)+Table2[[#This Row],[checkins-4]]</f>
        <v>2</v>
      </c>
      <c r="L494">
        <f ca="1">IFERROR(VLOOKUP(_xlfn.CONCAT(Table2[[#This Row],[LocationID]],"-",SUM(Table2[[#This Row],[Day of Date]]-6)),Table2[[Lookup]:[checkins]],4,FALSE),0)+Table2[[#This Row],[checkins-5]]</f>
        <v>3</v>
      </c>
      <c r="O494">
        <v>1</v>
      </c>
    </row>
    <row r="495" spans="1:15" x14ac:dyDescent="0.25">
      <c r="A495" t="s">
        <v>544</v>
      </c>
      <c r="B495" t="s">
        <v>571</v>
      </c>
      <c r="C495" t="str">
        <f>_xlfn.CONCAT(Table2[[#This Row],[LocationID]],"-",Table2[[#This Row],[Day of Date]])</f>
        <v>30408-42874</v>
      </c>
      <c r="D495">
        <v>30408</v>
      </c>
      <c r="E495" s="1">
        <v>42874</v>
      </c>
      <c r="F495">
        <v>1</v>
      </c>
      <c r="G495">
        <f>IFERROR(VLOOKUP(_xlfn.CONCAT(Table2[[#This Row],[LocationID]],"-",SUM(Table2[[#This Row],[Day of Date]]-1)),Table2[[Lookup]:[checkins]],4,FALSE),0)+Table2[[#This Row],[checkins]]</f>
        <v>2</v>
      </c>
      <c r="H495">
        <f ca="1">IFERROR(VLOOKUP(_xlfn.CONCAT(Table2[[#This Row],[LocationID]],"-",SUM(Table2[[#This Row],[Day of Date]]-2)),Table2[[Lookup]:[checkins]],4,FALSE),0)+Table2[[#This Row],[checkins-1]]</f>
        <v>2</v>
      </c>
      <c r="I495">
        <f ca="1">IFERROR(VLOOKUP(_xlfn.CONCAT(Table2[[#This Row],[LocationID]],"-",SUM(Table2[[#This Row],[Day of Date]]-3)),Table2[[Lookup]:[checkins]],4,FALSE),0)+Table2[[#This Row],[checkins-2]]</f>
        <v>3</v>
      </c>
      <c r="J495">
        <f ca="1">IFERROR(VLOOKUP(_xlfn.CONCAT(Table2[[#This Row],[LocationID]],"-",SUM(Table2[[#This Row],[Day of Date]]-4)),Table2[[Lookup]:[checkins]],4,FALSE),0)+Table2[[#This Row],[checkins-3]]</f>
        <v>3</v>
      </c>
      <c r="K495">
        <f ca="1">IFERROR(VLOOKUP(_xlfn.CONCAT(Table2[[#This Row],[LocationID]],"-",SUM(Table2[[#This Row],[Day of Date]]-5)),Table2[[Lookup]:[checkins]],4,FALSE),0)+Table2[[#This Row],[checkins-4]]</f>
        <v>3</v>
      </c>
      <c r="L495">
        <f ca="1">IFERROR(VLOOKUP(_xlfn.CONCAT(Table2[[#This Row],[LocationID]],"-",SUM(Table2[[#This Row],[Day of Date]]-6)),Table2[[Lookup]:[checkins]],4,FALSE),0)+Table2[[#This Row],[checkins-5]]</f>
        <v>3</v>
      </c>
      <c r="O495">
        <v>1</v>
      </c>
    </row>
    <row r="496" spans="1:15" x14ac:dyDescent="0.25">
      <c r="A496" t="s">
        <v>544</v>
      </c>
      <c r="B496" t="s">
        <v>571</v>
      </c>
      <c r="C496" t="str">
        <f>_xlfn.CONCAT(Table2[[#This Row],[LocationID]],"-",Table2[[#This Row],[Day of Date]])</f>
        <v>30408-42878</v>
      </c>
      <c r="D496">
        <v>30408</v>
      </c>
      <c r="E496" s="1">
        <v>42878</v>
      </c>
      <c r="F496">
        <v>1</v>
      </c>
      <c r="G496">
        <f>IFERROR(VLOOKUP(_xlfn.CONCAT(Table2[[#This Row],[LocationID]],"-",SUM(Table2[[#This Row],[Day of Date]]-1)),Table2[[Lookup]:[checkins]],4,FALSE),0)+Table2[[#This Row],[checkins]]</f>
        <v>1</v>
      </c>
      <c r="H496">
        <f>IFERROR(VLOOKUP(_xlfn.CONCAT(Table2[[#This Row],[LocationID]],"-",SUM(Table2[[#This Row],[Day of Date]]-2)),Table2[[Lookup]:[checkins]],4,FALSE),0)+Table2[[#This Row],[checkins-1]]</f>
        <v>1</v>
      </c>
      <c r="I496">
        <f>IFERROR(VLOOKUP(_xlfn.CONCAT(Table2[[#This Row],[LocationID]],"-",SUM(Table2[[#This Row],[Day of Date]]-3)),Table2[[Lookup]:[checkins]],4,FALSE),0)+Table2[[#This Row],[checkins-2]]</f>
        <v>1</v>
      </c>
      <c r="J496">
        <f>IFERROR(VLOOKUP(_xlfn.CONCAT(Table2[[#This Row],[LocationID]],"-",SUM(Table2[[#This Row],[Day of Date]]-4)),Table2[[Lookup]:[checkins]],4,FALSE),0)+Table2[[#This Row],[checkins-3]]</f>
        <v>2</v>
      </c>
      <c r="K496">
        <f>IFERROR(VLOOKUP(_xlfn.CONCAT(Table2[[#This Row],[LocationID]],"-",SUM(Table2[[#This Row],[Day of Date]]-5)),Table2[[Lookup]:[checkins]],4,FALSE),0)+Table2[[#This Row],[checkins-4]]</f>
        <v>3</v>
      </c>
      <c r="L496">
        <f ca="1">IFERROR(VLOOKUP(_xlfn.CONCAT(Table2[[#This Row],[LocationID]],"-",SUM(Table2[[#This Row],[Day of Date]]-6)),Table2[[Lookup]:[checkins]],4,FALSE),0)+Table2[[#This Row],[checkins-5]]</f>
        <v>3</v>
      </c>
      <c r="O496">
        <v>1</v>
      </c>
    </row>
    <row r="497" spans="1:15" x14ac:dyDescent="0.25">
      <c r="A497" t="s">
        <v>544</v>
      </c>
      <c r="B497" t="s">
        <v>571</v>
      </c>
      <c r="C497" t="str">
        <f>_xlfn.CONCAT(Table2[[#This Row],[LocationID]],"-",Table2[[#This Row],[Day of Date]])</f>
        <v>30408-42881</v>
      </c>
      <c r="D497">
        <v>30408</v>
      </c>
      <c r="E497" s="1">
        <v>42881</v>
      </c>
      <c r="F497">
        <v>1</v>
      </c>
      <c r="G497">
        <f>IFERROR(VLOOKUP(_xlfn.CONCAT(Table2[[#This Row],[LocationID]],"-",SUM(Table2[[#This Row],[Day of Date]]-1)),Table2[[Lookup]:[checkins]],4,FALSE),0)+Table2[[#This Row],[checkins]]</f>
        <v>1</v>
      </c>
      <c r="H497">
        <f>IFERROR(VLOOKUP(_xlfn.CONCAT(Table2[[#This Row],[LocationID]],"-",SUM(Table2[[#This Row],[Day of Date]]-2)),Table2[[Lookup]:[checkins]],4,FALSE),0)+Table2[[#This Row],[checkins-1]]</f>
        <v>1</v>
      </c>
      <c r="I497">
        <f>IFERROR(VLOOKUP(_xlfn.CONCAT(Table2[[#This Row],[LocationID]],"-",SUM(Table2[[#This Row],[Day of Date]]-3)),Table2[[Lookup]:[checkins]],4,FALSE),0)+Table2[[#This Row],[checkins-2]]</f>
        <v>2</v>
      </c>
      <c r="J497">
        <f>IFERROR(VLOOKUP(_xlfn.CONCAT(Table2[[#This Row],[LocationID]],"-",SUM(Table2[[#This Row],[Day of Date]]-4)),Table2[[Lookup]:[checkins]],4,FALSE),0)+Table2[[#This Row],[checkins-3]]</f>
        <v>2</v>
      </c>
      <c r="K497">
        <f>IFERROR(VLOOKUP(_xlfn.CONCAT(Table2[[#This Row],[LocationID]],"-",SUM(Table2[[#This Row],[Day of Date]]-5)),Table2[[Lookup]:[checkins]],4,FALSE),0)+Table2[[#This Row],[checkins-4]]</f>
        <v>2</v>
      </c>
      <c r="L497">
        <f>IFERROR(VLOOKUP(_xlfn.CONCAT(Table2[[#This Row],[LocationID]],"-",SUM(Table2[[#This Row],[Day of Date]]-6)),Table2[[Lookup]:[checkins]],4,FALSE),0)+Table2[[#This Row],[checkins-5]]</f>
        <v>2</v>
      </c>
      <c r="N497">
        <v>3</v>
      </c>
      <c r="O497">
        <v>1</v>
      </c>
    </row>
    <row r="498" spans="1:15" x14ac:dyDescent="0.25">
      <c r="A498" t="s">
        <v>544</v>
      </c>
      <c r="B498" t="s">
        <v>571</v>
      </c>
      <c r="C498" t="str">
        <f>_xlfn.CONCAT(Table2[[#This Row],[LocationID]],"-",Table2[[#This Row],[Day of Date]])</f>
        <v>30408-43222</v>
      </c>
      <c r="D498">
        <v>30408</v>
      </c>
      <c r="E498" s="1">
        <v>43222</v>
      </c>
      <c r="F498">
        <v>1</v>
      </c>
      <c r="G498">
        <f>IFERROR(VLOOKUP(_xlfn.CONCAT(Table2[[#This Row],[LocationID]],"-",SUM(Table2[[#This Row],[Day of Date]]-1)),Table2[[Lookup]:[checkins]],4,FALSE),0)+Table2[[#This Row],[checkins]]</f>
        <v>1</v>
      </c>
      <c r="H498">
        <f>IFERROR(VLOOKUP(_xlfn.CONCAT(Table2[[#This Row],[LocationID]],"-",SUM(Table2[[#This Row],[Day of Date]]-2)),Table2[[Lookup]:[checkins]],4,FALSE),0)+Table2[[#This Row],[checkins-1]]</f>
        <v>1</v>
      </c>
      <c r="I498">
        <f>IFERROR(VLOOKUP(_xlfn.CONCAT(Table2[[#This Row],[LocationID]],"-",SUM(Table2[[#This Row],[Day of Date]]-3)),Table2[[Lookup]:[checkins]],4,FALSE),0)+Table2[[#This Row],[checkins-2]]</f>
        <v>1</v>
      </c>
      <c r="J498">
        <f>IFERROR(VLOOKUP(_xlfn.CONCAT(Table2[[#This Row],[LocationID]],"-",SUM(Table2[[#This Row],[Day of Date]]-4)),Table2[[Lookup]:[checkins]],4,FALSE),0)+Table2[[#This Row],[checkins-3]]</f>
        <v>1</v>
      </c>
      <c r="K498">
        <f>IFERROR(VLOOKUP(_xlfn.CONCAT(Table2[[#This Row],[LocationID]],"-",SUM(Table2[[#This Row],[Day of Date]]-5)),Table2[[Lookup]:[checkins]],4,FALSE),0)+Table2[[#This Row],[checkins-4]]</f>
        <v>1</v>
      </c>
      <c r="L498">
        <f>IFERROR(VLOOKUP(_xlfn.CONCAT(Table2[[#This Row],[LocationID]],"-",SUM(Table2[[#This Row],[Day of Date]]-6)),Table2[[Lookup]:[checkins]],4,FALSE),0)+Table2[[#This Row],[checkins-5]]</f>
        <v>1</v>
      </c>
      <c r="O498">
        <v>1</v>
      </c>
    </row>
    <row r="499" spans="1:15" x14ac:dyDescent="0.25">
      <c r="A499" t="s">
        <v>544</v>
      </c>
      <c r="B499" t="s">
        <v>571</v>
      </c>
      <c r="C499" t="str">
        <f>_xlfn.CONCAT(Table2[[#This Row],[LocationID]],"-",Table2[[#This Row],[Day of Date]])</f>
        <v>30408-43228</v>
      </c>
      <c r="D499">
        <v>30408</v>
      </c>
      <c r="E499" s="1">
        <v>43228</v>
      </c>
      <c r="F499">
        <v>1</v>
      </c>
      <c r="G499">
        <f>IFERROR(VLOOKUP(_xlfn.CONCAT(Table2[[#This Row],[LocationID]],"-",SUM(Table2[[#This Row],[Day of Date]]-1)),Table2[[Lookup]:[checkins]],4,FALSE),0)+Table2[[#This Row],[checkins]]</f>
        <v>1</v>
      </c>
      <c r="H499">
        <f>IFERROR(VLOOKUP(_xlfn.CONCAT(Table2[[#This Row],[LocationID]],"-",SUM(Table2[[#This Row],[Day of Date]]-2)),Table2[[Lookup]:[checkins]],4,FALSE),0)+Table2[[#This Row],[checkins-1]]</f>
        <v>1</v>
      </c>
      <c r="I499">
        <f>IFERROR(VLOOKUP(_xlfn.CONCAT(Table2[[#This Row],[LocationID]],"-",SUM(Table2[[#This Row],[Day of Date]]-3)),Table2[[Lookup]:[checkins]],4,FALSE),0)+Table2[[#This Row],[checkins-2]]</f>
        <v>1</v>
      </c>
      <c r="J499">
        <f>IFERROR(VLOOKUP(_xlfn.CONCAT(Table2[[#This Row],[LocationID]],"-",SUM(Table2[[#This Row],[Day of Date]]-4)),Table2[[Lookup]:[checkins]],4,FALSE),0)+Table2[[#This Row],[checkins-3]]</f>
        <v>1</v>
      </c>
      <c r="K499">
        <f>IFERROR(VLOOKUP(_xlfn.CONCAT(Table2[[#This Row],[LocationID]],"-",SUM(Table2[[#This Row],[Day of Date]]-5)),Table2[[Lookup]:[checkins]],4,FALSE),0)+Table2[[#This Row],[checkins-4]]</f>
        <v>1</v>
      </c>
      <c r="L499">
        <f>IFERROR(VLOOKUP(_xlfn.CONCAT(Table2[[#This Row],[LocationID]],"-",SUM(Table2[[#This Row],[Day of Date]]-6)),Table2[[Lookup]:[checkins]],4,FALSE),0)+Table2[[#This Row],[checkins-5]]</f>
        <v>2</v>
      </c>
      <c r="M499">
        <v>1</v>
      </c>
      <c r="O499">
        <v>1</v>
      </c>
    </row>
    <row r="500" spans="1:15" x14ac:dyDescent="0.25">
      <c r="A500" t="s">
        <v>544</v>
      </c>
      <c r="B500" t="s">
        <v>571</v>
      </c>
      <c r="C500" t="str">
        <f>_xlfn.CONCAT(Table2[[#This Row],[LocationID]],"-",Table2[[#This Row],[Day of Date]])</f>
        <v>30408-43231</v>
      </c>
      <c r="D500">
        <v>30408</v>
      </c>
      <c r="E500" s="1">
        <v>43231</v>
      </c>
      <c r="F500">
        <v>1</v>
      </c>
      <c r="G500">
        <f>IFERROR(VLOOKUP(_xlfn.CONCAT(Table2[[#This Row],[LocationID]],"-",SUM(Table2[[#This Row],[Day of Date]]-1)),Table2[[Lookup]:[checkins]],4,FALSE),0)+Table2[[#This Row],[checkins]]</f>
        <v>1</v>
      </c>
      <c r="H500">
        <f>IFERROR(VLOOKUP(_xlfn.CONCAT(Table2[[#This Row],[LocationID]],"-",SUM(Table2[[#This Row],[Day of Date]]-2)),Table2[[Lookup]:[checkins]],4,FALSE),0)+Table2[[#This Row],[checkins-1]]</f>
        <v>1</v>
      </c>
      <c r="I500">
        <f>IFERROR(VLOOKUP(_xlfn.CONCAT(Table2[[#This Row],[LocationID]],"-",SUM(Table2[[#This Row],[Day of Date]]-3)),Table2[[Lookup]:[checkins]],4,FALSE),0)+Table2[[#This Row],[checkins-2]]</f>
        <v>2</v>
      </c>
      <c r="J500">
        <f>IFERROR(VLOOKUP(_xlfn.CONCAT(Table2[[#This Row],[LocationID]],"-",SUM(Table2[[#This Row],[Day of Date]]-4)),Table2[[Lookup]:[checkins]],4,FALSE),0)+Table2[[#This Row],[checkins-3]]</f>
        <v>2</v>
      </c>
      <c r="K500">
        <f>IFERROR(VLOOKUP(_xlfn.CONCAT(Table2[[#This Row],[LocationID]],"-",SUM(Table2[[#This Row],[Day of Date]]-5)),Table2[[Lookup]:[checkins]],4,FALSE),0)+Table2[[#This Row],[checkins-4]]</f>
        <v>2</v>
      </c>
      <c r="L500">
        <f>IFERROR(VLOOKUP(_xlfn.CONCAT(Table2[[#This Row],[LocationID]],"-",SUM(Table2[[#This Row],[Day of Date]]-6)),Table2[[Lookup]:[checkins]],4,FALSE),0)+Table2[[#This Row],[checkins-5]]</f>
        <v>2</v>
      </c>
      <c r="O500">
        <v>1</v>
      </c>
    </row>
    <row r="501" spans="1:15" x14ac:dyDescent="0.25">
      <c r="A501" t="s">
        <v>544</v>
      </c>
      <c r="B501" t="s">
        <v>571</v>
      </c>
      <c r="C501" t="str">
        <f>_xlfn.CONCAT(Table2[[#This Row],[LocationID]],"-",Table2[[#This Row],[Day of Date]])</f>
        <v>30408-43233</v>
      </c>
      <c r="D501">
        <v>30408</v>
      </c>
      <c r="E501" s="1">
        <v>43233</v>
      </c>
      <c r="F501">
        <f ca="1">IFERROR(VLOOKUP(_xlfn.CONCAT(Table2[[#This Row],[LocationID]],"-",SUM(Table2[[#This Row],[Day of Date]]-1)),Table2[[Lookup]:[checkins]],4,FALSE),0)+Table2[[#This Row],[checkins]]</f>
        <v>0</v>
      </c>
      <c r="G501">
        <f ca="1">IFERROR(VLOOKUP(_xlfn.CONCAT(Table2[[#This Row],[LocationID]],"-",SUM(Table2[[#This Row],[Day of Date]]-1)),Table2[[Lookup]:[checkins]],4,FALSE),0)+Table2[[#This Row],[checkins]]</f>
        <v>0</v>
      </c>
      <c r="H501">
        <f ca="1">IFERROR(VLOOKUP(_xlfn.CONCAT(Table2[[#This Row],[LocationID]],"-",SUM(Table2[[#This Row],[Day of Date]]-2)),Table2[[Lookup]:[checkins]],4,FALSE),0)+Table2[[#This Row],[checkins-1]]</f>
        <v>1</v>
      </c>
      <c r="I501">
        <f ca="1">IFERROR(VLOOKUP(_xlfn.CONCAT(Table2[[#This Row],[LocationID]],"-",SUM(Table2[[#This Row],[Day of Date]]-3)),Table2[[Lookup]:[checkins]],4,FALSE),0)+Table2[[#This Row],[checkins-2]]</f>
        <v>1</v>
      </c>
      <c r="J501">
        <f ca="1">IFERROR(VLOOKUP(_xlfn.CONCAT(Table2[[#This Row],[LocationID]],"-",SUM(Table2[[#This Row],[Day of Date]]-4)),Table2[[Lookup]:[checkins]],4,FALSE),0)+Table2[[#This Row],[checkins-3]]</f>
        <v>1</v>
      </c>
      <c r="K501">
        <f ca="1">IFERROR(VLOOKUP(_xlfn.CONCAT(Table2[[#This Row],[LocationID]],"-",SUM(Table2[[#This Row],[Day of Date]]-5)),Table2[[Lookup]:[checkins]],4,FALSE),0)+Table2[[#This Row],[checkins-4]]</f>
        <v>2</v>
      </c>
      <c r="L501">
        <f ca="1">IFERROR(VLOOKUP(_xlfn.CONCAT(Table2[[#This Row],[LocationID]],"-",SUM(Table2[[#This Row],[Day of Date]]-6)),Table2[[Lookup]:[checkins]],4,FALSE),0)+Table2[[#This Row],[checkins-5]]</f>
        <v>2</v>
      </c>
      <c r="N501">
        <v>3</v>
      </c>
    </row>
    <row r="502" spans="1:15" x14ac:dyDescent="0.25">
      <c r="A502" t="s">
        <v>544</v>
      </c>
      <c r="B502" t="s">
        <v>571</v>
      </c>
      <c r="C502" t="str">
        <f>_xlfn.CONCAT(Table2[[#This Row],[LocationID]],"-",Table2[[#This Row],[Day of Date]])</f>
        <v>30408-43238</v>
      </c>
      <c r="D502">
        <v>30408</v>
      </c>
      <c r="E502" s="1">
        <v>43238</v>
      </c>
      <c r="F502">
        <v>1</v>
      </c>
      <c r="G502">
        <f>IFERROR(VLOOKUP(_xlfn.CONCAT(Table2[[#This Row],[LocationID]],"-",SUM(Table2[[#This Row],[Day of Date]]-1)),Table2[[Lookup]:[checkins]],4,FALSE),0)+Table2[[#This Row],[checkins]]</f>
        <v>1</v>
      </c>
      <c r="H502">
        <f>IFERROR(VLOOKUP(_xlfn.CONCAT(Table2[[#This Row],[LocationID]],"-",SUM(Table2[[#This Row],[Day of Date]]-2)),Table2[[Lookup]:[checkins]],4,FALSE),0)+Table2[[#This Row],[checkins-1]]</f>
        <v>1</v>
      </c>
      <c r="I502">
        <f>IFERROR(VLOOKUP(_xlfn.CONCAT(Table2[[#This Row],[LocationID]],"-",SUM(Table2[[#This Row],[Day of Date]]-3)),Table2[[Lookup]:[checkins]],4,FALSE),0)+Table2[[#This Row],[checkins-2]]</f>
        <v>1</v>
      </c>
      <c r="J502">
        <f>IFERROR(VLOOKUP(_xlfn.CONCAT(Table2[[#This Row],[LocationID]],"-",SUM(Table2[[#This Row],[Day of Date]]-4)),Table2[[Lookup]:[checkins]],4,FALSE),0)+Table2[[#This Row],[checkins-3]]</f>
        <v>1</v>
      </c>
      <c r="K502">
        <f ca="1">IFERROR(VLOOKUP(_xlfn.CONCAT(Table2[[#This Row],[LocationID]],"-",SUM(Table2[[#This Row],[Day of Date]]-5)),Table2[[Lookup]:[checkins]],4,FALSE),0)+Table2[[#This Row],[checkins-4]]</f>
        <v>1</v>
      </c>
      <c r="L502">
        <f ca="1">IFERROR(VLOOKUP(_xlfn.CONCAT(Table2[[#This Row],[LocationID]],"-",SUM(Table2[[#This Row],[Day of Date]]-6)),Table2[[Lookup]:[checkins]],4,FALSE),0)+Table2[[#This Row],[checkins-5]]</f>
        <v>1</v>
      </c>
      <c r="N502">
        <v>1</v>
      </c>
      <c r="O502">
        <v>1</v>
      </c>
    </row>
    <row r="503" spans="1:15" x14ac:dyDescent="0.25">
      <c r="A503" t="s">
        <v>544</v>
      </c>
      <c r="B503" t="s">
        <v>571</v>
      </c>
      <c r="C503" t="str">
        <f>_xlfn.CONCAT(Table2[[#This Row],[LocationID]],"-",Table2[[#This Row],[Day of Date]])</f>
        <v>30408-43239</v>
      </c>
      <c r="D503">
        <v>30408</v>
      </c>
      <c r="E503" s="1">
        <v>43239</v>
      </c>
      <c r="F503">
        <v>1</v>
      </c>
      <c r="G503">
        <f>IFERROR(VLOOKUP(_xlfn.CONCAT(Table2[[#This Row],[LocationID]],"-",SUM(Table2[[#This Row],[Day of Date]]-1)),Table2[[Lookup]:[checkins]],4,FALSE),0)+Table2[[#This Row],[checkins]]</f>
        <v>2</v>
      </c>
      <c r="H503">
        <f>IFERROR(VLOOKUP(_xlfn.CONCAT(Table2[[#This Row],[LocationID]],"-",SUM(Table2[[#This Row],[Day of Date]]-2)),Table2[[Lookup]:[checkins]],4,FALSE),0)+Table2[[#This Row],[checkins-1]]</f>
        <v>2</v>
      </c>
      <c r="I503">
        <f>IFERROR(VLOOKUP(_xlfn.CONCAT(Table2[[#This Row],[LocationID]],"-",SUM(Table2[[#This Row],[Day of Date]]-3)),Table2[[Lookup]:[checkins]],4,FALSE),0)+Table2[[#This Row],[checkins-2]]</f>
        <v>2</v>
      </c>
      <c r="J503">
        <f>IFERROR(VLOOKUP(_xlfn.CONCAT(Table2[[#This Row],[LocationID]],"-",SUM(Table2[[#This Row],[Day of Date]]-4)),Table2[[Lookup]:[checkins]],4,FALSE),0)+Table2[[#This Row],[checkins-3]]</f>
        <v>2</v>
      </c>
      <c r="K503">
        <f>IFERROR(VLOOKUP(_xlfn.CONCAT(Table2[[#This Row],[LocationID]],"-",SUM(Table2[[#This Row],[Day of Date]]-5)),Table2[[Lookup]:[checkins]],4,FALSE),0)+Table2[[#This Row],[checkins-4]]</f>
        <v>2</v>
      </c>
      <c r="L503">
        <f ca="1">IFERROR(VLOOKUP(_xlfn.CONCAT(Table2[[#This Row],[LocationID]],"-",SUM(Table2[[#This Row],[Day of Date]]-6)),Table2[[Lookup]:[checkins]],4,FALSE),0)+Table2[[#This Row],[checkins-5]]</f>
        <v>2</v>
      </c>
      <c r="N503">
        <v>8</v>
      </c>
      <c r="O503">
        <v>1</v>
      </c>
    </row>
    <row r="504" spans="1:15" x14ac:dyDescent="0.25">
      <c r="A504" t="s">
        <v>544</v>
      </c>
      <c r="B504" t="s">
        <v>571</v>
      </c>
      <c r="C504" t="str">
        <f>_xlfn.CONCAT(Table2[[#This Row],[LocationID]],"-",Table2[[#This Row],[Day of Date]])</f>
        <v>30408-43242</v>
      </c>
      <c r="D504">
        <v>30408</v>
      </c>
      <c r="E504" s="1">
        <v>43242</v>
      </c>
      <c r="F504">
        <v>1</v>
      </c>
      <c r="G504">
        <f>IFERROR(VLOOKUP(_xlfn.CONCAT(Table2[[#This Row],[LocationID]],"-",SUM(Table2[[#This Row],[Day of Date]]-1)),Table2[[Lookup]:[checkins]],4,FALSE),0)+Table2[[#This Row],[checkins]]</f>
        <v>1</v>
      </c>
      <c r="H504">
        <f>IFERROR(VLOOKUP(_xlfn.CONCAT(Table2[[#This Row],[LocationID]],"-",SUM(Table2[[#This Row],[Day of Date]]-2)),Table2[[Lookup]:[checkins]],4,FALSE),0)+Table2[[#This Row],[checkins-1]]</f>
        <v>1</v>
      </c>
      <c r="I504">
        <f>IFERROR(VLOOKUP(_xlfn.CONCAT(Table2[[#This Row],[LocationID]],"-",SUM(Table2[[#This Row],[Day of Date]]-3)),Table2[[Lookup]:[checkins]],4,FALSE),0)+Table2[[#This Row],[checkins-2]]</f>
        <v>2</v>
      </c>
      <c r="J504">
        <f>IFERROR(VLOOKUP(_xlfn.CONCAT(Table2[[#This Row],[LocationID]],"-",SUM(Table2[[#This Row],[Day of Date]]-4)),Table2[[Lookup]:[checkins]],4,FALSE),0)+Table2[[#This Row],[checkins-3]]</f>
        <v>3</v>
      </c>
      <c r="K504">
        <f>IFERROR(VLOOKUP(_xlfn.CONCAT(Table2[[#This Row],[LocationID]],"-",SUM(Table2[[#This Row],[Day of Date]]-5)),Table2[[Lookup]:[checkins]],4,FALSE),0)+Table2[[#This Row],[checkins-4]]</f>
        <v>3</v>
      </c>
      <c r="L504">
        <f>IFERROR(VLOOKUP(_xlfn.CONCAT(Table2[[#This Row],[LocationID]],"-",SUM(Table2[[#This Row],[Day of Date]]-6)),Table2[[Lookup]:[checkins]],4,FALSE),0)+Table2[[#This Row],[checkins-5]]</f>
        <v>3</v>
      </c>
      <c r="O504">
        <v>1</v>
      </c>
    </row>
    <row r="505" spans="1:15" x14ac:dyDescent="0.25">
      <c r="A505" t="s">
        <v>544</v>
      </c>
      <c r="B505" t="s">
        <v>571</v>
      </c>
      <c r="C505" t="str">
        <f>_xlfn.CONCAT(Table2[[#This Row],[LocationID]],"-",Table2[[#This Row],[Day of Date]])</f>
        <v>30408-43243</v>
      </c>
      <c r="D505">
        <v>30408</v>
      </c>
      <c r="E505" s="1">
        <v>43243</v>
      </c>
      <c r="F505">
        <v>1</v>
      </c>
      <c r="G505">
        <f>IFERROR(VLOOKUP(_xlfn.CONCAT(Table2[[#This Row],[LocationID]],"-",SUM(Table2[[#This Row],[Day of Date]]-1)),Table2[[Lookup]:[checkins]],4,FALSE),0)+Table2[[#This Row],[checkins]]</f>
        <v>2</v>
      </c>
      <c r="H505">
        <f>IFERROR(VLOOKUP(_xlfn.CONCAT(Table2[[#This Row],[LocationID]],"-",SUM(Table2[[#This Row],[Day of Date]]-2)),Table2[[Lookup]:[checkins]],4,FALSE),0)+Table2[[#This Row],[checkins-1]]</f>
        <v>2</v>
      </c>
      <c r="I505">
        <f>IFERROR(VLOOKUP(_xlfn.CONCAT(Table2[[#This Row],[LocationID]],"-",SUM(Table2[[#This Row],[Day of Date]]-3)),Table2[[Lookup]:[checkins]],4,FALSE),0)+Table2[[#This Row],[checkins-2]]</f>
        <v>2</v>
      </c>
      <c r="J505">
        <f>IFERROR(VLOOKUP(_xlfn.CONCAT(Table2[[#This Row],[LocationID]],"-",SUM(Table2[[#This Row],[Day of Date]]-4)),Table2[[Lookup]:[checkins]],4,FALSE),0)+Table2[[#This Row],[checkins-3]]</f>
        <v>3</v>
      </c>
      <c r="K505">
        <f>IFERROR(VLOOKUP(_xlfn.CONCAT(Table2[[#This Row],[LocationID]],"-",SUM(Table2[[#This Row],[Day of Date]]-5)),Table2[[Lookup]:[checkins]],4,FALSE),0)+Table2[[#This Row],[checkins-4]]</f>
        <v>4</v>
      </c>
      <c r="L505">
        <f>IFERROR(VLOOKUP(_xlfn.CONCAT(Table2[[#This Row],[LocationID]],"-",SUM(Table2[[#This Row],[Day of Date]]-6)),Table2[[Lookup]:[checkins]],4,FALSE),0)+Table2[[#This Row],[checkins-5]]</f>
        <v>4</v>
      </c>
      <c r="O505">
        <v>1</v>
      </c>
    </row>
    <row r="506" spans="1:15" x14ac:dyDescent="0.25">
      <c r="A506" t="s">
        <v>544</v>
      </c>
      <c r="B506" t="s">
        <v>571</v>
      </c>
      <c r="C506" t="str">
        <f>_xlfn.CONCAT(Table2[[#This Row],[LocationID]],"-",Table2[[#This Row],[Day of Date]])</f>
        <v>30408-43249</v>
      </c>
      <c r="D506">
        <v>30408</v>
      </c>
      <c r="E506" s="1">
        <v>43249</v>
      </c>
      <c r="F506">
        <v>1</v>
      </c>
      <c r="G506">
        <f>IFERROR(VLOOKUP(_xlfn.CONCAT(Table2[[#This Row],[LocationID]],"-",SUM(Table2[[#This Row],[Day of Date]]-1)),Table2[[Lookup]:[checkins]],4,FALSE),0)+Table2[[#This Row],[checkins]]</f>
        <v>1</v>
      </c>
      <c r="H506">
        <f>IFERROR(VLOOKUP(_xlfn.CONCAT(Table2[[#This Row],[LocationID]],"-",SUM(Table2[[#This Row],[Day of Date]]-2)),Table2[[Lookup]:[checkins]],4,FALSE),0)+Table2[[#This Row],[checkins-1]]</f>
        <v>1</v>
      </c>
      <c r="I506">
        <f>IFERROR(VLOOKUP(_xlfn.CONCAT(Table2[[#This Row],[LocationID]],"-",SUM(Table2[[#This Row],[Day of Date]]-3)),Table2[[Lookup]:[checkins]],4,FALSE),0)+Table2[[#This Row],[checkins-2]]</f>
        <v>1</v>
      </c>
      <c r="J506">
        <f>IFERROR(VLOOKUP(_xlfn.CONCAT(Table2[[#This Row],[LocationID]],"-",SUM(Table2[[#This Row],[Day of Date]]-4)),Table2[[Lookup]:[checkins]],4,FALSE),0)+Table2[[#This Row],[checkins-3]]</f>
        <v>1</v>
      </c>
      <c r="K506">
        <f>IFERROR(VLOOKUP(_xlfn.CONCAT(Table2[[#This Row],[LocationID]],"-",SUM(Table2[[#This Row],[Day of Date]]-5)),Table2[[Lookup]:[checkins]],4,FALSE),0)+Table2[[#This Row],[checkins-4]]</f>
        <v>1</v>
      </c>
      <c r="L506">
        <f>IFERROR(VLOOKUP(_xlfn.CONCAT(Table2[[#This Row],[LocationID]],"-",SUM(Table2[[#This Row],[Day of Date]]-6)),Table2[[Lookup]:[checkins]],4,FALSE),0)+Table2[[#This Row],[checkins-5]]</f>
        <v>2</v>
      </c>
      <c r="O506">
        <v>1</v>
      </c>
    </row>
    <row r="507" spans="1:15" x14ac:dyDescent="0.25">
      <c r="A507" t="s">
        <v>544</v>
      </c>
      <c r="B507" t="s">
        <v>571</v>
      </c>
      <c r="C507" t="str">
        <f>_xlfn.CONCAT(Table2[[#This Row],[LocationID]],"-",Table2[[#This Row],[Day of Date]])</f>
        <v>30408-43250</v>
      </c>
      <c r="D507">
        <v>30408</v>
      </c>
      <c r="E507" s="1">
        <v>43250</v>
      </c>
      <c r="F507">
        <v>1</v>
      </c>
      <c r="G507">
        <f>IFERROR(VLOOKUP(_xlfn.CONCAT(Table2[[#This Row],[LocationID]],"-",SUM(Table2[[#This Row],[Day of Date]]-1)),Table2[[Lookup]:[checkins]],4,FALSE),0)+Table2[[#This Row],[checkins]]</f>
        <v>2</v>
      </c>
      <c r="H507">
        <f>IFERROR(VLOOKUP(_xlfn.CONCAT(Table2[[#This Row],[LocationID]],"-",SUM(Table2[[#This Row],[Day of Date]]-2)),Table2[[Lookup]:[checkins]],4,FALSE),0)+Table2[[#This Row],[checkins-1]]</f>
        <v>2</v>
      </c>
      <c r="I507">
        <f>IFERROR(VLOOKUP(_xlfn.CONCAT(Table2[[#This Row],[LocationID]],"-",SUM(Table2[[#This Row],[Day of Date]]-3)),Table2[[Lookup]:[checkins]],4,FALSE),0)+Table2[[#This Row],[checkins-2]]</f>
        <v>2</v>
      </c>
      <c r="J507">
        <f>IFERROR(VLOOKUP(_xlfn.CONCAT(Table2[[#This Row],[LocationID]],"-",SUM(Table2[[#This Row],[Day of Date]]-4)),Table2[[Lookup]:[checkins]],4,FALSE),0)+Table2[[#This Row],[checkins-3]]</f>
        <v>2</v>
      </c>
      <c r="K507">
        <f>IFERROR(VLOOKUP(_xlfn.CONCAT(Table2[[#This Row],[LocationID]],"-",SUM(Table2[[#This Row],[Day of Date]]-5)),Table2[[Lookup]:[checkins]],4,FALSE),0)+Table2[[#This Row],[checkins-4]]</f>
        <v>2</v>
      </c>
      <c r="L507">
        <f>IFERROR(VLOOKUP(_xlfn.CONCAT(Table2[[#This Row],[LocationID]],"-",SUM(Table2[[#This Row],[Day of Date]]-6)),Table2[[Lookup]:[checkins]],4,FALSE),0)+Table2[[#This Row],[checkins-5]]</f>
        <v>2</v>
      </c>
    </row>
    <row r="508" spans="1:15" x14ac:dyDescent="0.25">
      <c r="A508" t="s">
        <v>544</v>
      </c>
      <c r="B508" t="s">
        <v>571</v>
      </c>
      <c r="C508" t="str">
        <f>_xlfn.CONCAT(Table2[[#This Row],[LocationID]],"-",Table2[[#This Row],[Day of Date]])</f>
        <v>30440-42860</v>
      </c>
      <c r="D508">
        <v>30440</v>
      </c>
      <c r="E508" s="1">
        <v>42860</v>
      </c>
      <c r="F508">
        <v>1</v>
      </c>
      <c r="G508">
        <f>IFERROR(VLOOKUP(_xlfn.CONCAT(Table2[[#This Row],[LocationID]],"-",SUM(Table2[[#This Row],[Day of Date]]-1)),Table2[[Lookup]:[checkins]],4,FALSE),0)+Table2[[#This Row],[checkins]]</f>
        <v>1</v>
      </c>
      <c r="H508">
        <f>IFERROR(VLOOKUP(_xlfn.CONCAT(Table2[[#This Row],[LocationID]],"-",SUM(Table2[[#This Row],[Day of Date]]-2)),Table2[[Lookup]:[checkins]],4,FALSE),0)+Table2[[#This Row],[checkins-1]]</f>
        <v>1</v>
      </c>
      <c r="I508">
        <f>IFERROR(VLOOKUP(_xlfn.CONCAT(Table2[[#This Row],[LocationID]],"-",SUM(Table2[[#This Row],[Day of Date]]-3)),Table2[[Lookup]:[checkins]],4,FALSE),0)+Table2[[#This Row],[checkins-2]]</f>
        <v>1</v>
      </c>
      <c r="J508">
        <f>IFERROR(VLOOKUP(_xlfn.CONCAT(Table2[[#This Row],[LocationID]],"-",SUM(Table2[[#This Row],[Day of Date]]-4)),Table2[[Lookup]:[checkins]],4,FALSE),0)+Table2[[#This Row],[checkins-3]]</f>
        <v>1</v>
      </c>
      <c r="K508">
        <f>IFERROR(VLOOKUP(_xlfn.CONCAT(Table2[[#This Row],[LocationID]],"-",SUM(Table2[[#This Row],[Day of Date]]-5)),Table2[[Lookup]:[checkins]],4,FALSE),0)+Table2[[#This Row],[checkins-4]]</f>
        <v>1</v>
      </c>
      <c r="L508">
        <f>IFERROR(VLOOKUP(_xlfn.CONCAT(Table2[[#This Row],[LocationID]],"-",SUM(Table2[[#This Row],[Day of Date]]-6)),Table2[[Lookup]:[checkins]],4,FALSE),0)+Table2[[#This Row],[checkins-5]]</f>
        <v>1</v>
      </c>
      <c r="N508">
        <v>2</v>
      </c>
      <c r="O508">
        <v>1</v>
      </c>
    </row>
    <row r="509" spans="1:15" x14ac:dyDescent="0.25">
      <c r="A509" t="s">
        <v>544</v>
      </c>
      <c r="B509" t="s">
        <v>571</v>
      </c>
      <c r="C509" t="str">
        <f>_xlfn.CONCAT(Table2[[#This Row],[LocationID]],"-",Table2[[#This Row],[Day of Date]])</f>
        <v>30440-42863</v>
      </c>
      <c r="D509">
        <v>30440</v>
      </c>
      <c r="E509" s="1">
        <v>42863</v>
      </c>
      <c r="F509">
        <v>1</v>
      </c>
      <c r="G509">
        <f>IFERROR(VLOOKUP(_xlfn.CONCAT(Table2[[#This Row],[LocationID]],"-",SUM(Table2[[#This Row],[Day of Date]]-1)),Table2[[Lookup]:[checkins]],4,FALSE),0)+Table2[[#This Row],[checkins]]</f>
        <v>1</v>
      </c>
      <c r="H509">
        <f>IFERROR(VLOOKUP(_xlfn.CONCAT(Table2[[#This Row],[LocationID]],"-",SUM(Table2[[#This Row],[Day of Date]]-2)),Table2[[Lookup]:[checkins]],4,FALSE),0)+Table2[[#This Row],[checkins-1]]</f>
        <v>1</v>
      </c>
      <c r="I509">
        <f>IFERROR(VLOOKUP(_xlfn.CONCAT(Table2[[#This Row],[LocationID]],"-",SUM(Table2[[#This Row],[Day of Date]]-3)),Table2[[Lookup]:[checkins]],4,FALSE),0)+Table2[[#This Row],[checkins-2]]</f>
        <v>2</v>
      </c>
      <c r="J509">
        <f>IFERROR(VLOOKUP(_xlfn.CONCAT(Table2[[#This Row],[LocationID]],"-",SUM(Table2[[#This Row],[Day of Date]]-4)),Table2[[Lookup]:[checkins]],4,FALSE),0)+Table2[[#This Row],[checkins-3]]</f>
        <v>2</v>
      </c>
      <c r="K509">
        <f>IFERROR(VLOOKUP(_xlfn.CONCAT(Table2[[#This Row],[LocationID]],"-",SUM(Table2[[#This Row],[Day of Date]]-5)),Table2[[Lookup]:[checkins]],4,FALSE),0)+Table2[[#This Row],[checkins-4]]</f>
        <v>2</v>
      </c>
      <c r="L509">
        <f>IFERROR(VLOOKUP(_xlfn.CONCAT(Table2[[#This Row],[LocationID]],"-",SUM(Table2[[#This Row],[Day of Date]]-6)),Table2[[Lookup]:[checkins]],4,FALSE),0)+Table2[[#This Row],[checkins-5]]</f>
        <v>2</v>
      </c>
      <c r="N509">
        <v>3</v>
      </c>
      <c r="O509">
        <v>1</v>
      </c>
    </row>
    <row r="510" spans="1:15" x14ac:dyDescent="0.25">
      <c r="A510" t="s">
        <v>544</v>
      </c>
      <c r="B510" t="s">
        <v>571</v>
      </c>
      <c r="C510" t="str">
        <f>_xlfn.CONCAT(Table2[[#This Row],[LocationID]],"-",Table2[[#This Row],[Day of Date]])</f>
        <v>30440-42866</v>
      </c>
      <c r="D510">
        <v>30440</v>
      </c>
      <c r="E510" s="1">
        <v>42866</v>
      </c>
      <c r="F510">
        <v>1</v>
      </c>
      <c r="G510">
        <f>IFERROR(VLOOKUP(_xlfn.CONCAT(Table2[[#This Row],[LocationID]],"-",SUM(Table2[[#This Row],[Day of Date]]-1)),Table2[[Lookup]:[checkins]],4,FALSE),0)+Table2[[#This Row],[checkins]]</f>
        <v>1</v>
      </c>
      <c r="H510">
        <f>IFERROR(VLOOKUP(_xlfn.CONCAT(Table2[[#This Row],[LocationID]],"-",SUM(Table2[[#This Row],[Day of Date]]-2)),Table2[[Lookup]:[checkins]],4,FALSE),0)+Table2[[#This Row],[checkins-1]]</f>
        <v>1</v>
      </c>
      <c r="I510">
        <f>IFERROR(VLOOKUP(_xlfn.CONCAT(Table2[[#This Row],[LocationID]],"-",SUM(Table2[[#This Row],[Day of Date]]-3)),Table2[[Lookup]:[checkins]],4,FALSE),0)+Table2[[#This Row],[checkins-2]]</f>
        <v>2</v>
      </c>
      <c r="J510">
        <f>IFERROR(VLOOKUP(_xlfn.CONCAT(Table2[[#This Row],[LocationID]],"-",SUM(Table2[[#This Row],[Day of Date]]-4)),Table2[[Lookup]:[checkins]],4,FALSE),0)+Table2[[#This Row],[checkins-3]]</f>
        <v>2</v>
      </c>
      <c r="K510">
        <f>IFERROR(VLOOKUP(_xlfn.CONCAT(Table2[[#This Row],[LocationID]],"-",SUM(Table2[[#This Row],[Day of Date]]-5)),Table2[[Lookup]:[checkins]],4,FALSE),0)+Table2[[#This Row],[checkins-4]]</f>
        <v>2</v>
      </c>
      <c r="L510">
        <f>IFERROR(VLOOKUP(_xlfn.CONCAT(Table2[[#This Row],[LocationID]],"-",SUM(Table2[[#This Row],[Day of Date]]-6)),Table2[[Lookup]:[checkins]],4,FALSE),0)+Table2[[#This Row],[checkins-5]]</f>
        <v>3</v>
      </c>
      <c r="O510">
        <v>1</v>
      </c>
    </row>
    <row r="511" spans="1:15" x14ac:dyDescent="0.25">
      <c r="A511" t="s">
        <v>544</v>
      </c>
      <c r="B511" t="s">
        <v>571</v>
      </c>
      <c r="C511" t="str">
        <f>_xlfn.CONCAT(Table2[[#This Row],[LocationID]],"-",Table2[[#This Row],[Day of Date]])</f>
        <v>30440-42875</v>
      </c>
      <c r="D511">
        <v>30440</v>
      </c>
      <c r="E511" s="1">
        <v>42875</v>
      </c>
      <c r="F511">
        <v>1</v>
      </c>
      <c r="G511">
        <f>IFERROR(VLOOKUP(_xlfn.CONCAT(Table2[[#This Row],[LocationID]],"-",SUM(Table2[[#This Row],[Day of Date]]-1)),Table2[[Lookup]:[checkins]],4,FALSE),0)+Table2[[#This Row],[checkins]]</f>
        <v>1</v>
      </c>
      <c r="H511">
        <f>IFERROR(VLOOKUP(_xlfn.CONCAT(Table2[[#This Row],[LocationID]],"-",SUM(Table2[[#This Row],[Day of Date]]-2)),Table2[[Lookup]:[checkins]],4,FALSE),0)+Table2[[#This Row],[checkins-1]]</f>
        <v>1</v>
      </c>
      <c r="I511">
        <f>IFERROR(VLOOKUP(_xlfn.CONCAT(Table2[[#This Row],[LocationID]],"-",SUM(Table2[[#This Row],[Day of Date]]-3)),Table2[[Lookup]:[checkins]],4,FALSE),0)+Table2[[#This Row],[checkins-2]]</f>
        <v>1</v>
      </c>
      <c r="J511">
        <f>IFERROR(VLOOKUP(_xlfn.CONCAT(Table2[[#This Row],[LocationID]],"-",SUM(Table2[[#This Row],[Day of Date]]-4)),Table2[[Lookup]:[checkins]],4,FALSE),0)+Table2[[#This Row],[checkins-3]]</f>
        <v>1</v>
      </c>
      <c r="K511">
        <f>IFERROR(VLOOKUP(_xlfn.CONCAT(Table2[[#This Row],[LocationID]],"-",SUM(Table2[[#This Row],[Day of Date]]-5)),Table2[[Lookup]:[checkins]],4,FALSE),0)+Table2[[#This Row],[checkins-4]]</f>
        <v>1</v>
      </c>
      <c r="L511">
        <f>IFERROR(VLOOKUP(_xlfn.CONCAT(Table2[[#This Row],[LocationID]],"-",SUM(Table2[[#This Row],[Day of Date]]-6)),Table2[[Lookup]:[checkins]],4,FALSE),0)+Table2[[#This Row],[checkins-5]]</f>
        <v>1</v>
      </c>
      <c r="N511">
        <v>7</v>
      </c>
      <c r="O511">
        <v>1</v>
      </c>
    </row>
    <row r="512" spans="1:15" x14ac:dyDescent="0.25">
      <c r="A512" t="s">
        <v>544</v>
      </c>
      <c r="B512" t="s">
        <v>571</v>
      </c>
      <c r="C512" t="str">
        <f>_xlfn.CONCAT(Table2[[#This Row],[LocationID]],"-",Table2[[#This Row],[Day of Date]])</f>
        <v>30440-42877</v>
      </c>
      <c r="D512">
        <v>30440</v>
      </c>
      <c r="E512" s="1">
        <v>42877</v>
      </c>
      <c r="F512">
        <v>1</v>
      </c>
      <c r="G512">
        <f>IFERROR(VLOOKUP(_xlfn.CONCAT(Table2[[#This Row],[LocationID]],"-",SUM(Table2[[#This Row],[Day of Date]]-1)),Table2[[Lookup]:[checkins]],4,FALSE),0)+Table2[[#This Row],[checkins]]</f>
        <v>1</v>
      </c>
      <c r="H512">
        <f>IFERROR(VLOOKUP(_xlfn.CONCAT(Table2[[#This Row],[LocationID]],"-",SUM(Table2[[#This Row],[Day of Date]]-2)),Table2[[Lookup]:[checkins]],4,FALSE),0)+Table2[[#This Row],[checkins-1]]</f>
        <v>2</v>
      </c>
      <c r="I512">
        <f>IFERROR(VLOOKUP(_xlfn.CONCAT(Table2[[#This Row],[LocationID]],"-",SUM(Table2[[#This Row],[Day of Date]]-3)),Table2[[Lookup]:[checkins]],4,FALSE),0)+Table2[[#This Row],[checkins-2]]</f>
        <v>2</v>
      </c>
      <c r="J512">
        <f>IFERROR(VLOOKUP(_xlfn.CONCAT(Table2[[#This Row],[LocationID]],"-",SUM(Table2[[#This Row],[Day of Date]]-4)),Table2[[Lookup]:[checkins]],4,FALSE),0)+Table2[[#This Row],[checkins-3]]</f>
        <v>2</v>
      </c>
      <c r="K512">
        <f>IFERROR(VLOOKUP(_xlfn.CONCAT(Table2[[#This Row],[LocationID]],"-",SUM(Table2[[#This Row],[Day of Date]]-5)),Table2[[Lookup]:[checkins]],4,FALSE),0)+Table2[[#This Row],[checkins-4]]</f>
        <v>2</v>
      </c>
      <c r="L512">
        <f>IFERROR(VLOOKUP(_xlfn.CONCAT(Table2[[#This Row],[LocationID]],"-",SUM(Table2[[#This Row],[Day of Date]]-6)),Table2[[Lookup]:[checkins]],4,FALSE),0)+Table2[[#This Row],[checkins-5]]</f>
        <v>2</v>
      </c>
      <c r="N512">
        <v>3</v>
      </c>
      <c r="O512">
        <v>1</v>
      </c>
    </row>
    <row r="513" spans="1:15" x14ac:dyDescent="0.25">
      <c r="A513" t="s">
        <v>544</v>
      </c>
      <c r="B513" t="s">
        <v>571</v>
      </c>
      <c r="C513" t="str">
        <f>_xlfn.CONCAT(Table2[[#This Row],[LocationID]],"-",Table2[[#This Row],[Day of Date]])</f>
        <v>30440-42879</v>
      </c>
      <c r="D513">
        <v>30440</v>
      </c>
      <c r="E513" s="1">
        <v>42879</v>
      </c>
      <c r="F513">
        <v>1</v>
      </c>
      <c r="G513">
        <f>IFERROR(VLOOKUP(_xlfn.CONCAT(Table2[[#This Row],[LocationID]],"-",SUM(Table2[[#This Row],[Day of Date]]-1)),Table2[[Lookup]:[checkins]],4,FALSE),0)+Table2[[#This Row],[checkins]]</f>
        <v>1</v>
      </c>
      <c r="H513">
        <f>IFERROR(VLOOKUP(_xlfn.CONCAT(Table2[[#This Row],[LocationID]],"-",SUM(Table2[[#This Row],[Day of Date]]-2)),Table2[[Lookup]:[checkins]],4,FALSE),0)+Table2[[#This Row],[checkins-1]]</f>
        <v>2</v>
      </c>
      <c r="I513">
        <f>IFERROR(VLOOKUP(_xlfn.CONCAT(Table2[[#This Row],[LocationID]],"-",SUM(Table2[[#This Row],[Day of Date]]-3)),Table2[[Lookup]:[checkins]],4,FALSE),0)+Table2[[#This Row],[checkins-2]]</f>
        <v>2</v>
      </c>
      <c r="J513">
        <f>IFERROR(VLOOKUP(_xlfn.CONCAT(Table2[[#This Row],[LocationID]],"-",SUM(Table2[[#This Row],[Day of Date]]-4)),Table2[[Lookup]:[checkins]],4,FALSE),0)+Table2[[#This Row],[checkins-3]]</f>
        <v>3</v>
      </c>
      <c r="K513">
        <f>IFERROR(VLOOKUP(_xlfn.CONCAT(Table2[[#This Row],[LocationID]],"-",SUM(Table2[[#This Row],[Day of Date]]-5)),Table2[[Lookup]:[checkins]],4,FALSE),0)+Table2[[#This Row],[checkins-4]]</f>
        <v>3</v>
      </c>
      <c r="L513">
        <f>IFERROR(VLOOKUP(_xlfn.CONCAT(Table2[[#This Row],[LocationID]],"-",SUM(Table2[[#This Row],[Day of Date]]-6)),Table2[[Lookup]:[checkins]],4,FALSE),0)+Table2[[#This Row],[checkins-5]]</f>
        <v>3</v>
      </c>
      <c r="N513">
        <v>1</v>
      </c>
      <c r="O513">
        <v>1</v>
      </c>
    </row>
    <row r="514" spans="1:15" x14ac:dyDescent="0.25">
      <c r="A514" t="s">
        <v>544</v>
      </c>
      <c r="B514" t="s">
        <v>571</v>
      </c>
      <c r="C514" t="str">
        <f>_xlfn.CONCAT(Table2[[#This Row],[LocationID]],"-",Table2[[#This Row],[Day of Date]])</f>
        <v>30440-42880</v>
      </c>
      <c r="D514">
        <v>30440</v>
      </c>
      <c r="E514" s="1">
        <v>42880</v>
      </c>
      <c r="F514">
        <v>1</v>
      </c>
      <c r="G514">
        <f>IFERROR(VLOOKUP(_xlfn.CONCAT(Table2[[#This Row],[LocationID]],"-",SUM(Table2[[#This Row],[Day of Date]]-1)),Table2[[Lookup]:[checkins]],4,FALSE),0)+Table2[[#This Row],[checkins]]</f>
        <v>2</v>
      </c>
      <c r="H514">
        <f>IFERROR(VLOOKUP(_xlfn.CONCAT(Table2[[#This Row],[LocationID]],"-",SUM(Table2[[#This Row],[Day of Date]]-2)),Table2[[Lookup]:[checkins]],4,FALSE),0)+Table2[[#This Row],[checkins-1]]</f>
        <v>2</v>
      </c>
      <c r="I514">
        <f>IFERROR(VLOOKUP(_xlfn.CONCAT(Table2[[#This Row],[LocationID]],"-",SUM(Table2[[#This Row],[Day of Date]]-3)),Table2[[Lookup]:[checkins]],4,FALSE),0)+Table2[[#This Row],[checkins-2]]</f>
        <v>3</v>
      </c>
      <c r="J514">
        <f>IFERROR(VLOOKUP(_xlfn.CONCAT(Table2[[#This Row],[LocationID]],"-",SUM(Table2[[#This Row],[Day of Date]]-4)),Table2[[Lookup]:[checkins]],4,FALSE),0)+Table2[[#This Row],[checkins-3]]</f>
        <v>3</v>
      </c>
      <c r="K514">
        <f>IFERROR(VLOOKUP(_xlfn.CONCAT(Table2[[#This Row],[LocationID]],"-",SUM(Table2[[#This Row],[Day of Date]]-5)),Table2[[Lookup]:[checkins]],4,FALSE),0)+Table2[[#This Row],[checkins-4]]</f>
        <v>4</v>
      </c>
      <c r="L514">
        <f>IFERROR(VLOOKUP(_xlfn.CONCAT(Table2[[#This Row],[LocationID]],"-",SUM(Table2[[#This Row],[Day of Date]]-6)),Table2[[Lookup]:[checkins]],4,FALSE),0)+Table2[[#This Row],[checkins-5]]</f>
        <v>4</v>
      </c>
      <c r="N514">
        <v>1</v>
      </c>
      <c r="O514">
        <v>1</v>
      </c>
    </row>
    <row r="515" spans="1:15" x14ac:dyDescent="0.25">
      <c r="A515" t="s">
        <v>544</v>
      </c>
      <c r="B515" t="s">
        <v>571</v>
      </c>
      <c r="C515" t="str">
        <f>_xlfn.CONCAT(Table2[[#This Row],[LocationID]],"-",Table2[[#This Row],[Day of Date]])</f>
        <v>30440-42885</v>
      </c>
      <c r="D515">
        <v>30440</v>
      </c>
      <c r="E515" s="1">
        <v>42885</v>
      </c>
      <c r="F515">
        <v>1</v>
      </c>
      <c r="G515">
        <f>IFERROR(VLOOKUP(_xlfn.CONCAT(Table2[[#This Row],[LocationID]],"-",SUM(Table2[[#This Row],[Day of Date]]-1)),Table2[[Lookup]:[checkins]],4,FALSE),0)+Table2[[#This Row],[checkins]]</f>
        <v>1</v>
      </c>
      <c r="H515">
        <f>IFERROR(VLOOKUP(_xlfn.CONCAT(Table2[[#This Row],[LocationID]],"-",SUM(Table2[[#This Row],[Day of Date]]-2)),Table2[[Lookup]:[checkins]],4,FALSE),0)+Table2[[#This Row],[checkins-1]]</f>
        <v>1</v>
      </c>
      <c r="I515">
        <f>IFERROR(VLOOKUP(_xlfn.CONCAT(Table2[[#This Row],[LocationID]],"-",SUM(Table2[[#This Row],[Day of Date]]-3)),Table2[[Lookup]:[checkins]],4,FALSE),0)+Table2[[#This Row],[checkins-2]]</f>
        <v>1</v>
      </c>
      <c r="J515">
        <f>IFERROR(VLOOKUP(_xlfn.CONCAT(Table2[[#This Row],[LocationID]],"-",SUM(Table2[[#This Row],[Day of Date]]-4)),Table2[[Lookup]:[checkins]],4,FALSE),0)+Table2[[#This Row],[checkins-3]]</f>
        <v>1</v>
      </c>
      <c r="K515">
        <f>IFERROR(VLOOKUP(_xlfn.CONCAT(Table2[[#This Row],[LocationID]],"-",SUM(Table2[[#This Row],[Day of Date]]-5)),Table2[[Lookup]:[checkins]],4,FALSE),0)+Table2[[#This Row],[checkins-4]]</f>
        <v>2</v>
      </c>
      <c r="L515">
        <f>IFERROR(VLOOKUP(_xlfn.CONCAT(Table2[[#This Row],[LocationID]],"-",SUM(Table2[[#This Row],[Day of Date]]-6)),Table2[[Lookup]:[checkins]],4,FALSE),0)+Table2[[#This Row],[checkins-5]]</f>
        <v>3</v>
      </c>
      <c r="N515">
        <v>1</v>
      </c>
      <c r="O515">
        <v>1</v>
      </c>
    </row>
    <row r="516" spans="1:15" x14ac:dyDescent="0.25">
      <c r="A516" t="s">
        <v>544</v>
      </c>
      <c r="B516" t="s">
        <v>571</v>
      </c>
      <c r="C516" t="str">
        <f>_xlfn.CONCAT(Table2[[#This Row],[LocationID]],"-",Table2[[#This Row],[Day of Date]])</f>
        <v>30440-43224</v>
      </c>
      <c r="D516">
        <v>30440</v>
      </c>
      <c r="E516" s="1">
        <v>43224</v>
      </c>
      <c r="F516">
        <v>1</v>
      </c>
      <c r="G516">
        <f>IFERROR(VLOOKUP(_xlfn.CONCAT(Table2[[#This Row],[LocationID]],"-",SUM(Table2[[#This Row],[Day of Date]]-1)),Table2[[Lookup]:[checkins]],4,FALSE),0)+Table2[[#This Row],[checkins]]</f>
        <v>1</v>
      </c>
      <c r="H516">
        <f>IFERROR(VLOOKUP(_xlfn.CONCAT(Table2[[#This Row],[LocationID]],"-",SUM(Table2[[#This Row],[Day of Date]]-2)),Table2[[Lookup]:[checkins]],4,FALSE),0)+Table2[[#This Row],[checkins-1]]</f>
        <v>1</v>
      </c>
      <c r="I516">
        <f>IFERROR(VLOOKUP(_xlfn.CONCAT(Table2[[#This Row],[LocationID]],"-",SUM(Table2[[#This Row],[Day of Date]]-3)),Table2[[Lookup]:[checkins]],4,FALSE),0)+Table2[[#This Row],[checkins-2]]</f>
        <v>1</v>
      </c>
      <c r="J516">
        <f>IFERROR(VLOOKUP(_xlfn.CONCAT(Table2[[#This Row],[LocationID]],"-",SUM(Table2[[#This Row],[Day of Date]]-4)),Table2[[Lookup]:[checkins]],4,FALSE),0)+Table2[[#This Row],[checkins-3]]</f>
        <v>1</v>
      </c>
      <c r="K516">
        <f>IFERROR(VLOOKUP(_xlfn.CONCAT(Table2[[#This Row],[LocationID]],"-",SUM(Table2[[#This Row],[Day of Date]]-5)),Table2[[Lookup]:[checkins]],4,FALSE),0)+Table2[[#This Row],[checkins-4]]</f>
        <v>1</v>
      </c>
      <c r="L516">
        <f>IFERROR(VLOOKUP(_xlfn.CONCAT(Table2[[#This Row],[LocationID]],"-",SUM(Table2[[#This Row],[Day of Date]]-6)),Table2[[Lookup]:[checkins]],4,FALSE),0)+Table2[[#This Row],[checkins-5]]</f>
        <v>1</v>
      </c>
      <c r="N516">
        <v>2</v>
      </c>
      <c r="O516">
        <v>1</v>
      </c>
    </row>
    <row r="517" spans="1:15" x14ac:dyDescent="0.25">
      <c r="A517" t="s">
        <v>544</v>
      </c>
      <c r="B517" t="s">
        <v>571</v>
      </c>
      <c r="C517" t="str">
        <f>_xlfn.CONCAT(Table2[[#This Row],[LocationID]],"-",Table2[[#This Row],[Day of Date]])</f>
        <v>30440-43228</v>
      </c>
      <c r="D517">
        <v>30440</v>
      </c>
      <c r="E517" s="1">
        <v>43228</v>
      </c>
      <c r="F517">
        <v>1</v>
      </c>
      <c r="G517">
        <f>IFERROR(VLOOKUP(_xlfn.CONCAT(Table2[[#This Row],[LocationID]],"-",SUM(Table2[[#This Row],[Day of Date]]-1)),Table2[[Lookup]:[checkins]],4,FALSE),0)+Table2[[#This Row],[checkins]]</f>
        <v>1</v>
      </c>
      <c r="H517">
        <f>IFERROR(VLOOKUP(_xlfn.CONCAT(Table2[[#This Row],[LocationID]],"-",SUM(Table2[[#This Row],[Day of Date]]-2)),Table2[[Lookup]:[checkins]],4,FALSE),0)+Table2[[#This Row],[checkins-1]]</f>
        <v>1</v>
      </c>
      <c r="I517">
        <f>IFERROR(VLOOKUP(_xlfn.CONCAT(Table2[[#This Row],[LocationID]],"-",SUM(Table2[[#This Row],[Day of Date]]-3)),Table2[[Lookup]:[checkins]],4,FALSE),0)+Table2[[#This Row],[checkins-2]]</f>
        <v>1</v>
      </c>
      <c r="J517">
        <f>IFERROR(VLOOKUP(_xlfn.CONCAT(Table2[[#This Row],[LocationID]],"-",SUM(Table2[[#This Row],[Day of Date]]-4)),Table2[[Lookup]:[checkins]],4,FALSE),0)+Table2[[#This Row],[checkins-3]]</f>
        <v>2</v>
      </c>
      <c r="K517">
        <f>IFERROR(VLOOKUP(_xlfn.CONCAT(Table2[[#This Row],[LocationID]],"-",SUM(Table2[[#This Row],[Day of Date]]-5)),Table2[[Lookup]:[checkins]],4,FALSE),0)+Table2[[#This Row],[checkins-4]]</f>
        <v>2</v>
      </c>
      <c r="L517">
        <f>IFERROR(VLOOKUP(_xlfn.CONCAT(Table2[[#This Row],[LocationID]],"-",SUM(Table2[[#This Row],[Day of Date]]-6)),Table2[[Lookup]:[checkins]],4,FALSE),0)+Table2[[#This Row],[checkins-5]]</f>
        <v>2</v>
      </c>
      <c r="O517">
        <v>1</v>
      </c>
    </row>
    <row r="518" spans="1:15" x14ac:dyDescent="0.25">
      <c r="A518" t="s">
        <v>544</v>
      </c>
      <c r="B518" t="s">
        <v>571</v>
      </c>
      <c r="C518" t="str">
        <f>_xlfn.CONCAT(Table2[[#This Row],[LocationID]],"-",Table2[[#This Row],[Day of Date]])</f>
        <v>30440-43230</v>
      </c>
      <c r="D518">
        <v>30440</v>
      </c>
      <c r="E518" s="1">
        <v>43230</v>
      </c>
      <c r="F518">
        <v>1</v>
      </c>
      <c r="G518">
        <f>IFERROR(VLOOKUP(_xlfn.CONCAT(Table2[[#This Row],[LocationID]],"-",SUM(Table2[[#This Row],[Day of Date]]-1)),Table2[[Lookup]:[checkins]],4,FALSE),0)+Table2[[#This Row],[checkins]]</f>
        <v>1</v>
      </c>
      <c r="H518">
        <f>IFERROR(VLOOKUP(_xlfn.CONCAT(Table2[[#This Row],[LocationID]],"-",SUM(Table2[[#This Row],[Day of Date]]-2)),Table2[[Lookup]:[checkins]],4,FALSE),0)+Table2[[#This Row],[checkins-1]]</f>
        <v>2</v>
      </c>
      <c r="I518">
        <f>IFERROR(VLOOKUP(_xlfn.CONCAT(Table2[[#This Row],[LocationID]],"-",SUM(Table2[[#This Row],[Day of Date]]-3)),Table2[[Lookup]:[checkins]],4,FALSE),0)+Table2[[#This Row],[checkins-2]]</f>
        <v>2</v>
      </c>
      <c r="J518">
        <f>IFERROR(VLOOKUP(_xlfn.CONCAT(Table2[[#This Row],[LocationID]],"-",SUM(Table2[[#This Row],[Day of Date]]-4)),Table2[[Lookup]:[checkins]],4,FALSE),0)+Table2[[#This Row],[checkins-3]]</f>
        <v>2</v>
      </c>
      <c r="K518">
        <f>IFERROR(VLOOKUP(_xlfn.CONCAT(Table2[[#This Row],[LocationID]],"-",SUM(Table2[[#This Row],[Day of Date]]-5)),Table2[[Lookup]:[checkins]],4,FALSE),0)+Table2[[#This Row],[checkins-4]]</f>
        <v>2</v>
      </c>
      <c r="L518">
        <f>IFERROR(VLOOKUP(_xlfn.CONCAT(Table2[[#This Row],[LocationID]],"-",SUM(Table2[[#This Row],[Day of Date]]-6)),Table2[[Lookup]:[checkins]],4,FALSE),0)+Table2[[#This Row],[checkins-5]]</f>
        <v>3</v>
      </c>
      <c r="N518">
        <v>2</v>
      </c>
      <c r="O518">
        <v>1</v>
      </c>
    </row>
    <row r="519" spans="1:15" x14ac:dyDescent="0.25">
      <c r="A519" t="s">
        <v>544</v>
      </c>
      <c r="B519" t="s">
        <v>571</v>
      </c>
      <c r="C519" t="str">
        <f>_xlfn.CONCAT(Table2[[#This Row],[LocationID]],"-",Table2[[#This Row],[Day of Date]])</f>
        <v>30440-43238</v>
      </c>
      <c r="D519">
        <v>30440</v>
      </c>
      <c r="E519" s="1">
        <v>43238</v>
      </c>
      <c r="F519">
        <v>1</v>
      </c>
      <c r="G519">
        <f>IFERROR(VLOOKUP(_xlfn.CONCAT(Table2[[#This Row],[LocationID]],"-",SUM(Table2[[#This Row],[Day of Date]]-1)),Table2[[Lookup]:[checkins]],4,FALSE),0)+Table2[[#This Row],[checkins]]</f>
        <v>1</v>
      </c>
      <c r="H519">
        <f>IFERROR(VLOOKUP(_xlfn.CONCAT(Table2[[#This Row],[LocationID]],"-",SUM(Table2[[#This Row],[Day of Date]]-2)),Table2[[Lookup]:[checkins]],4,FALSE),0)+Table2[[#This Row],[checkins-1]]</f>
        <v>1</v>
      </c>
      <c r="I519">
        <f>IFERROR(VLOOKUP(_xlfn.CONCAT(Table2[[#This Row],[LocationID]],"-",SUM(Table2[[#This Row],[Day of Date]]-3)),Table2[[Lookup]:[checkins]],4,FALSE),0)+Table2[[#This Row],[checkins-2]]</f>
        <v>1</v>
      </c>
      <c r="J519">
        <f>IFERROR(VLOOKUP(_xlfn.CONCAT(Table2[[#This Row],[LocationID]],"-",SUM(Table2[[#This Row],[Day of Date]]-4)),Table2[[Lookup]:[checkins]],4,FALSE),0)+Table2[[#This Row],[checkins-3]]</f>
        <v>1</v>
      </c>
      <c r="K519">
        <f>IFERROR(VLOOKUP(_xlfn.CONCAT(Table2[[#This Row],[LocationID]],"-",SUM(Table2[[#This Row],[Day of Date]]-5)),Table2[[Lookup]:[checkins]],4,FALSE),0)+Table2[[#This Row],[checkins-4]]</f>
        <v>1</v>
      </c>
      <c r="L519">
        <f>IFERROR(VLOOKUP(_xlfn.CONCAT(Table2[[#This Row],[LocationID]],"-",SUM(Table2[[#This Row],[Day of Date]]-6)),Table2[[Lookup]:[checkins]],4,FALSE),0)+Table2[[#This Row],[checkins-5]]</f>
        <v>1</v>
      </c>
      <c r="O519">
        <v>1</v>
      </c>
    </row>
    <row r="520" spans="1:15" x14ac:dyDescent="0.25">
      <c r="A520" t="s">
        <v>544</v>
      </c>
      <c r="B520" t="s">
        <v>571</v>
      </c>
      <c r="C520" t="str">
        <f>_xlfn.CONCAT(Table2[[#This Row],[LocationID]],"-",Table2[[#This Row],[Day of Date]])</f>
        <v>30440-43239</v>
      </c>
      <c r="D520">
        <v>30440</v>
      </c>
      <c r="E520" s="1">
        <v>43239</v>
      </c>
      <c r="F520">
        <v>1</v>
      </c>
      <c r="G520">
        <f>IFERROR(VLOOKUP(_xlfn.CONCAT(Table2[[#This Row],[LocationID]],"-",SUM(Table2[[#This Row],[Day of Date]]-1)),Table2[[Lookup]:[checkins]],4,FALSE),0)+Table2[[#This Row],[checkins]]</f>
        <v>2</v>
      </c>
      <c r="H520">
        <f>IFERROR(VLOOKUP(_xlfn.CONCAT(Table2[[#This Row],[LocationID]],"-",SUM(Table2[[#This Row],[Day of Date]]-2)),Table2[[Lookup]:[checkins]],4,FALSE),0)+Table2[[#This Row],[checkins-1]]</f>
        <v>2</v>
      </c>
      <c r="I520">
        <f>IFERROR(VLOOKUP(_xlfn.CONCAT(Table2[[#This Row],[LocationID]],"-",SUM(Table2[[#This Row],[Day of Date]]-3)),Table2[[Lookup]:[checkins]],4,FALSE),0)+Table2[[#This Row],[checkins-2]]</f>
        <v>2</v>
      </c>
      <c r="J520">
        <f>IFERROR(VLOOKUP(_xlfn.CONCAT(Table2[[#This Row],[LocationID]],"-",SUM(Table2[[#This Row],[Day of Date]]-4)),Table2[[Lookup]:[checkins]],4,FALSE),0)+Table2[[#This Row],[checkins-3]]</f>
        <v>2</v>
      </c>
      <c r="K520">
        <f>IFERROR(VLOOKUP(_xlfn.CONCAT(Table2[[#This Row],[LocationID]],"-",SUM(Table2[[#This Row],[Day of Date]]-5)),Table2[[Lookup]:[checkins]],4,FALSE),0)+Table2[[#This Row],[checkins-4]]</f>
        <v>2</v>
      </c>
      <c r="L520">
        <f>IFERROR(VLOOKUP(_xlfn.CONCAT(Table2[[#This Row],[LocationID]],"-",SUM(Table2[[#This Row],[Day of Date]]-6)),Table2[[Lookup]:[checkins]],4,FALSE),0)+Table2[[#This Row],[checkins-5]]</f>
        <v>2</v>
      </c>
      <c r="N520">
        <v>3</v>
      </c>
      <c r="O520">
        <v>1</v>
      </c>
    </row>
    <row r="521" spans="1:15" x14ac:dyDescent="0.25">
      <c r="A521" t="s">
        <v>544</v>
      </c>
      <c r="B521" t="s">
        <v>571</v>
      </c>
      <c r="C521" t="str">
        <f>_xlfn.CONCAT(Table2[[#This Row],[LocationID]],"-",Table2[[#This Row],[Day of Date]])</f>
        <v>30440-43241</v>
      </c>
      <c r="D521">
        <v>30440</v>
      </c>
      <c r="E521" s="1">
        <v>43241</v>
      </c>
      <c r="F521">
        <f ca="1">IFERROR(VLOOKUP(_xlfn.CONCAT(Table2[[#This Row],[LocationID]],"-",SUM(Table2[[#This Row],[Day of Date]]-1)),Table2[[Lookup]:[checkins]],4,FALSE),0)+Table2[[#This Row],[checkins]]</f>
        <v>0</v>
      </c>
      <c r="G521">
        <f ca="1">IFERROR(VLOOKUP(_xlfn.CONCAT(Table2[[#This Row],[LocationID]],"-",SUM(Table2[[#This Row],[Day of Date]]-1)),Table2[[Lookup]:[checkins]],4,FALSE),0)+Table2[[#This Row],[checkins]]</f>
        <v>0</v>
      </c>
      <c r="H521">
        <f ca="1">IFERROR(VLOOKUP(_xlfn.CONCAT(Table2[[#This Row],[LocationID]],"-",SUM(Table2[[#This Row],[Day of Date]]-2)),Table2[[Lookup]:[checkins]],4,FALSE),0)+Table2[[#This Row],[checkins-1]]</f>
        <v>1</v>
      </c>
      <c r="I521">
        <f ca="1">IFERROR(VLOOKUP(_xlfn.CONCAT(Table2[[#This Row],[LocationID]],"-",SUM(Table2[[#This Row],[Day of Date]]-3)),Table2[[Lookup]:[checkins]],4,FALSE),0)+Table2[[#This Row],[checkins-2]]</f>
        <v>2</v>
      </c>
      <c r="J521">
        <f ca="1">IFERROR(VLOOKUP(_xlfn.CONCAT(Table2[[#This Row],[LocationID]],"-",SUM(Table2[[#This Row],[Day of Date]]-4)),Table2[[Lookup]:[checkins]],4,FALSE),0)+Table2[[#This Row],[checkins-3]]</f>
        <v>2</v>
      </c>
      <c r="K521">
        <f ca="1">IFERROR(VLOOKUP(_xlfn.CONCAT(Table2[[#This Row],[LocationID]],"-",SUM(Table2[[#This Row],[Day of Date]]-5)),Table2[[Lookup]:[checkins]],4,FALSE),0)+Table2[[#This Row],[checkins-4]]</f>
        <v>2</v>
      </c>
      <c r="L521">
        <f ca="1">IFERROR(VLOOKUP(_xlfn.CONCAT(Table2[[#This Row],[LocationID]],"-",SUM(Table2[[#This Row],[Day of Date]]-6)),Table2[[Lookup]:[checkins]],4,FALSE),0)+Table2[[#This Row],[checkins-5]]</f>
        <v>2</v>
      </c>
      <c r="N521">
        <v>8</v>
      </c>
    </row>
    <row r="522" spans="1:15" x14ac:dyDescent="0.25">
      <c r="A522" t="s">
        <v>544</v>
      </c>
      <c r="B522" t="s">
        <v>571</v>
      </c>
      <c r="C522" t="str">
        <f>_xlfn.CONCAT(Table2[[#This Row],[LocationID]],"-",Table2[[#This Row],[Day of Date]])</f>
        <v>30440-43251</v>
      </c>
      <c r="D522">
        <v>30440</v>
      </c>
      <c r="E522" s="1">
        <v>43251</v>
      </c>
      <c r="F522">
        <f ca="1">IFERROR(VLOOKUP(_xlfn.CONCAT(Table2[[#This Row],[LocationID]],"-",SUM(Table2[[#This Row],[Day of Date]]-1)),Table2[[Lookup]:[checkins]],4,FALSE),0)+Table2[[#This Row],[checkins]]</f>
        <v>0</v>
      </c>
      <c r="G522">
        <f ca="1">IFERROR(VLOOKUP(_xlfn.CONCAT(Table2[[#This Row],[LocationID]],"-",SUM(Table2[[#This Row],[Day of Date]]-1)),Table2[[Lookup]:[checkins]],4,FALSE),0)+Table2[[#This Row],[checkins]]</f>
        <v>0</v>
      </c>
      <c r="H522">
        <f ca="1">IFERROR(VLOOKUP(_xlfn.CONCAT(Table2[[#This Row],[LocationID]],"-",SUM(Table2[[#This Row],[Day of Date]]-2)),Table2[[Lookup]:[checkins]],4,FALSE),0)+Table2[[#This Row],[checkins-1]]</f>
        <v>0</v>
      </c>
      <c r="I522">
        <f ca="1">IFERROR(VLOOKUP(_xlfn.CONCAT(Table2[[#This Row],[LocationID]],"-",SUM(Table2[[#This Row],[Day of Date]]-3)),Table2[[Lookup]:[checkins]],4,FALSE),0)+Table2[[#This Row],[checkins-2]]</f>
        <v>0</v>
      </c>
      <c r="J522">
        <f ca="1">IFERROR(VLOOKUP(_xlfn.CONCAT(Table2[[#This Row],[LocationID]],"-",SUM(Table2[[#This Row],[Day of Date]]-4)),Table2[[Lookup]:[checkins]],4,FALSE),0)+Table2[[#This Row],[checkins-3]]</f>
        <v>0</v>
      </c>
      <c r="K522">
        <f ca="1">IFERROR(VLOOKUP(_xlfn.CONCAT(Table2[[#This Row],[LocationID]],"-",SUM(Table2[[#This Row],[Day of Date]]-5)),Table2[[Lookup]:[checkins]],4,FALSE),0)+Table2[[#This Row],[checkins-4]]</f>
        <v>0</v>
      </c>
      <c r="L522">
        <f ca="1">IFERROR(VLOOKUP(_xlfn.CONCAT(Table2[[#This Row],[LocationID]],"-",SUM(Table2[[#This Row],[Day of Date]]-6)),Table2[[Lookup]:[checkins]],4,FALSE),0)+Table2[[#This Row],[checkins-5]]</f>
        <v>0</v>
      </c>
      <c r="N522">
        <v>3</v>
      </c>
    </row>
    <row r="523" spans="1:15" x14ac:dyDescent="0.25">
      <c r="A523" t="s">
        <v>544</v>
      </c>
      <c r="B523" t="s">
        <v>571</v>
      </c>
      <c r="C523" t="str">
        <f>_xlfn.CONCAT(Table2[[#This Row],[LocationID]],"-",Table2[[#This Row],[Day of Date]])</f>
        <v>30442-42857</v>
      </c>
      <c r="D523">
        <v>30442</v>
      </c>
      <c r="E523" s="1">
        <v>42857</v>
      </c>
      <c r="F523">
        <v>1</v>
      </c>
      <c r="G523">
        <f>IFERROR(VLOOKUP(_xlfn.CONCAT(Table2[[#This Row],[LocationID]],"-",SUM(Table2[[#This Row],[Day of Date]]-1)),Table2[[Lookup]:[checkins]],4,FALSE),0)+Table2[[#This Row],[checkins]]</f>
        <v>1</v>
      </c>
      <c r="H523">
        <f>IFERROR(VLOOKUP(_xlfn.CONCAT(Table2[[#This Row],[LocationID]],"-",SUM(Table2[[#This Row],[Day of Date]]-2)),Table2[[Lookup]:[checkins]],4,FALSE),0)+Table2[[#This Row],[checkins-1]]</f>
        <v>1</v>
      </c>
      <c r="I523">
        <f>IFERROR(VLOOKUP(_xlfn.CONCAT(Table2[[#This Row],[LocationID]],"-",SUM(Table2[[#This Row],[Day of Date]]-3)),Table2[[Lookup]:[checkins]],4,FALSE),0)+Table2[[#This Row],[checkins-2]]</f>
        <v>1</v>
      </c>
      <c r="J523">
        <f>IFERROR(VLOOKUP(_xlfn.CONCAT(Table2[[#This Row],[LocationID]],"-",SUM(Table2[[#This Row],[Day of Date]]-4)),Table2[[Lookup]:[checkins]],4,FALSE),0)+Table2[[#This Row],[checkins-3]]</f>
        <v>1</v>
      </c>
      <c r="K523">
        <f>IFERROR(VLOOKUP(_xlfn.CONCAT(Table2[[#This Row],[LocationID]],"-",SUM(Table2[[#This Row],[Day of Date]]-5)),Table2[[Lookup]:[checkins]],4,FALSE),0)+Table2[[#This Row],[checkins-4]]</f>
        <v>1</v>
      </c>
      <c r="L523">
        <f>IFERROR(VLOOKUP(_xlfn.CONCAT(Table2[[#This Row],[LocationID]],"-",SUM(Table2[[#This Row],[Day of Date]]-6)),Table2[[Lookup]:[checkins]],4,FALSE),0)+Table2[[#This Row],[checkins-5]]</f>
        <v>1</v>
      </c>
      <c r="N523">
        <v>3</v>
      </c>
      <c r="O523">
        <v>1</v>
      </c>
    </row>
    <row r="524" spans="1:15" x14ac:dyDescent="0.25">
      <c r="A524" t="s">
        <v>544</v>
      </c>
      <c r="B524" t="s">
        <v>571</v>
      </c>
      <c r="C524" t="str">
        <f>_xlfn.CONCAT(Table2[[#This Row],[LocationID]],"-",Table2[[#This Row],[Day of Date]])</f>
        <v>30442-42866</v>
      </c>
      <c r="D524">
        <v>30442</v>
      </c>
      <c r="E524" s="1">
        <v>42866</v>
      </c>
      <c r="F524">
        <v>1</v>
      </c>
      <c r="G524">
        <f>IFERROR(VLOOKUP(_xlfn.CONCAT(Table2[[#This Row],[LocationID]],"-",SUM(Table2[[#This Row],[Day of Date]]-1)),Table2[[Lookup]:[checkins]],4,FALSE),0)+Table2[[#This Row],[checkins]]</f>
        <v>1</v>
      </c>
      <c r="H524">
        <f>IFERROR(VLOOKUP(_xlfn.CONCAT(Table2[[#This Row],[LocationID]],"-",SUM(Table2[[#This Row],[Day of Date]]-2)),Table2[[Lookup]:[checkins]],4,FALSE),0)+Table2[[#This Row],[checkins-1]]</f>
        <v>1</v>
      </c>
      <c r="I524">
        <f>IFERROR(VLOOKUP(_xlfn.CONCAT(Table2[[#This Row],[LocationID]],"-",SUM(Table2[[#This Row],[Day of Date]]-3)),Table2[[Lookup]:[checkins]],4,FALSE),0)+Table2[[#This Row],[checkins-2]]</f>
        <v>1</v>
      </c>
      <c r="J524">
        <f>IFERROR(VLOOKUP(_xlfn.CONCAT(Table2[[#This Row],[LocationID]],"-",SUM(Table2[[#This Row],[Day of Date]]-4)),Table2[[Lookup]:[checkins]],4,FALSE),0)+Table2[[#This Row],[checkins-3]]</f>
        <v>1</v>
      </c>
      <c r="K524">
        <f>IFERROR(VLOOKUP(_xlfn.CONCAT(Table2[[#This Row],[LocationID]],"-",SUM(Table2[[#This Row],[Day of Date]]-5)),Table2[[Lookup]:[checkins]],4,FALSE),0)+Table2[[#This Row],[checkins-4]]</f>
        <v>1</v>
      </c>
      <c r="L524">
        <f>IFERROR(VLOOKUP(_xlfn.CONCAT(Table2[[#This Row],[LocationID]],"-",SUM(Table2[[#This Row],[Day of Date]]-6)),Table2[[Lookup]:[checkins]],4,FALSE),0)+Table2[[#This Row],[checkins-5]]</f>
        <v>1</v>
      </c>
      <c r="N524">
        <v>9</v>
      </c>
      <c r="O524">
        <v>1</v>
      </c>
    </row>
    <row r="525" spans="1:15" x14ac:dyDescent="0.25">
      <c r="A525" t="s">
        <v>544</v>
      </c>
      <c r="B525" t="s">
        <v>571</v>
      </c>
      <c r="C525" t="str">
        <f>_xlfn.CONCAT(Table2[[#This Row],[LocationID]],"-",Table2[[#This Row],[Day of Date]])</f>
        <v>30442-42871</v>
      </c>
      <c r="D525">
        <v>30442</v>
      </c>
      <c r="E525" s="1">
        <v>42871</v>
      </c>
      <c r="F525">
        <v>1</v>
      </c>
      <c r="G525">
        <f>IFERROR(VLOOKUP(_xlfn.CONCAT(Table2[[#This Row],[LocationID]],"-",SUM(Table2[[#This Row],[Day of Date]]-1)),Table2[[Lookup]:[checkins]],4,FALSE),0)+Table2[[#This Row],[checkins]]</f>
        <v>1</v>
      </c>
      <c r="H525">
        <f>IFERROR(VLOOKUP(_xlfn.CONCAT(Table2[[#This Row],[LocationID]],"-",SUM(Table2[[#This Row],[Day of Date]]-2)),Table2[[Lookup]:[checkins]],4,FALSE),0)+Table2[[#This Row],[checkins-1]]</f>
        <v>1</v>
      </c>
      <c r="I525">
        <f>IFERROR(VLOOKUP(_xlfn.CONCAT(Table2[[#This Row],[LocationID]],"-",SUM(Table2[[#This Row],[Day of Date]]-3)),Table2[[Lookup]:[checkins]],4,FALSE),0)+Table2[[#This Row],[checkins-2]]</f>
        <v>1</v>
      </c>
      <c r="J525">
        <f>IFERROR(VLOOKUP(_xlfn.CONCAT(Table2[[#This Row],[LocationID]],"-",SUM(Table2[[#This Row],[Day of Date]]-4)),Table2[[Lookup]:[checkins]],4,FALSE),0)+Table2[[#This Row],[checkins-3]]</f>
        <v>1</v>
      </c>
      <c r="K525">
        <f>IFERROR(VLOOKUP(_xlfn.CONCAT(Table2[[#This Row],[LocationID]],"-",SUM(Table2[[#This Row],[Day of Date]]-5)),Table2[[Lookup]:[checkins]],4,FALSE),0)+Table2[[#This Row],[checkins-4]]</f>
        <v>2</v>
      </c>
      <c r="L525">
        <f>IFERROR(VLOOKUP(_xlfn.CONCAT(Table2[[#This Row],[LocationID]],"-",SUM(Table2[[#This Row],[Day of Date]]-6)),Table2[[Lookup]:[checkins]],4,FALSE),0)+Table2[[#This Row],[checkins-5]]</f>
        <v>2</v>
      </c>
      <c r="O525">
        <v>1</v>
      </c>
    </row>
    <row r="526" spans="1:15" x14ac:dyDescent="0.25">
      <c r="A526" t="s">
        <v>544</v>
      </c>
      <c r="B526" t="s">
        <v>571</v>
      </c>
      <c r="C526" t="str">
        <f>_xlfn.CONCAT(Table2[[#This Row],[LocationID]],"-",Table2[[#This Row],[Day of Date]])</f>
        <v>30442-42877</v>
      </c>
      <c r="D526">
        <v>30442</v>
      </c>
      <c r="E526" s="1">
        <v>42877</v>
      </c>
      <c r="F526">
        <v>1</v>
      </c>
      <c r="G526">
        <f>IFERROR(VLOOKUP(_xlfn.CONCAT(Table2[[#This Row],[LocationID]],"-",SUM(Table2[[#This Row],[Day of Date]]-1)),Table2[[Lookup]:[checkins]],4,FALSE),0)+Table2[[#This Row],[checkins]]</f>
        <v>1</v>
      </c>
      <c r="H526">
        <f>IFERROR(VLOOKUP(_xlfn.CONCAT(Table2[[#This Row],[LocationID]],"-",SUM(Table2[[#This Row],[Day of Date]]-2)),Table2[[Lookup]:[checkins]],4,FALSE),0)+Table2[[#This Row],[checkins-1]]</f>
        <v>1</v>
      </c>
      <c r="I526">
        <f>IFERROR(VLOOKUP(_xlfn.CONCAT(Table2[[#This Row],[LocationID]],"-",SUM(Table2[[#This Row],[Day of Date]]-3)),Table2[[Lookup]:[checkins]],4,FALSE),0)+Table2[[#This Row],[checkins-2]]</f>
        <v>1</v>
      </c>
      <c r="J526">
        <f>IFERROR(VLOOKUP(_xlfn.CONCAT(Table2[[#This Row],[LocationID]],"-",SUM(Table2[[#This Row],[Day of Date]]-4)),Table2[[Lookup]:[checkins]],4,FALSE),0)+Table2[[#This Row],[checkins-3]]</f>
        <v>1</v>
      </c>
      <c r="K526">
        <f>IFERROR(VLOOKUP(_xlfn.CONCAT(Table2[[#This Row],[LocationID]],"-",SUM(Table2[[#This Row],[Day of Date]]-5)),Table2[[Lookup]:[checkins]],4,FALSE),0)+Table2[[#This Row],[checkins-4]]</f>
        <v>1</v>
      </c>
      <c r="L526">
        <f>IFERROR(VLOOKUP(_xlfn.CONCAT(Table2[[#This Row],[LocationID]],"-",SUM(Table2[[#This Row],[Day of Date]]-6)),Table2[[Lookup]:[checkins]],4,FALSE),0)+Table2[[#This Row],[checkins-5]]</f>
        <v>2</v>
      </c>
      <c r="N526">
        <v>1</v>
      </c>
      <c r="O526">
        <v>1</v>
      </c>
    </row>
    <row r="527" spans="1:15" x14ac:dyDescent="0.25">
      <c r="A527" t="s">
        <v>544</v>
      </c>
      <c r="B527" t="s">
        <v>571</v>
      </c>
      <c r="C527" t="str">
        <f>_xlfn.CONCAT(Table2[[#This Row],[LocationID]],"-",Table2[[#This Row],[Day of Date]])</f>
        <v>30442-42879</v>
      </c>
      <c r="D527">
        <v>30442</v>
      </c>
      <c r="E527" s="1">
        <v>42879</v>
      </c>
      <c r="F527">
        <v>1</v>
      </c>
      <c r="G527">
        <f>IFERROR(VLOOKUP(_xlfn.CONCAT(Table2[[#This Row],[LocationID]],"-",SUM(Table2[[#This Row],[Day of Date]]-1)),Table2[[Lookup]:[checkins]],4,FALSE),0)+Table2[[#This Row],[checkins]]</f>
        <v>1</v>
      </c>
      <c r="H527">
        <f>IFERROR(VLOOKUP(_xlfn.CONCAT(Table2[[#This Row],[LocationID]],"-",SUM(Table2[[#This Row],[Day of Date]]-2)),Table2[[Lookup]:[checkins]],4,FALSE),0)+Table2[[#This Row],[checkins-1]]</f>
        <v>2</v>
      </c>
      <c r="I527">
        <f>IFERROR(VLOOKUP(_xlfn.CONCAT(Table2[[#This Row],[LocationID]],"-",SUM(Table2[[#This Row],[Day of Date]]-3)),Table2[[Lookup]:[checkins]],4,FALSE),0)+Table2[[#This Row],[checkins-2]]</f>
        <v>2</v>
      </c>
      <c r="J527">
        <f>IFERROR(VLOOKUP(_xlfn.CONCAT(Table2[[#This Row],[LocationID]],"-",SUM(Table2[[#This Row],[Day of Date]]-4)),Table2[[Lookup]:[checkins]],4,FALSE),0)+Table2[[#This Row],[checkins-3]]</f>
        <v>2</v>
      </c>
      <c r="K527">
        <f>IFERROR(VLOOKUP(_xlfn.CONCAT(Table2[[#This Row],[LocationID]],"-",SUM(Table2[[#This Row],[Day of Date]]-5)),Table2[[Lookup]:[checkins]],4,FALSE),0)+Table2[[#This Row],[checkins-4]]</f>
        <v>2</v>
      </c>
      <c r="L527">
        <f>IFERROR(VLOOKUP(_xlfn.CONCAT(Table2[[#This Row],[LocationID]],"-",SUM(Table2[[#This Row],[Day of Date]]-6)),Table2[[Lookup]:[checkins]],4,FALSE),0)+Table2[[#This Row],[checkins-5]]</f>
        <v>2</v>
      </c>
      <c r="N527">
        <v>2</v>
      </c>
      <c r="O527">
        <v>1</v>
      </c>
    </row>
    <row r="528" spans="1:15" x14ac:dyDescent="0.25">
      <c r="A528" t="s">
        <v>544</v>
      </c>
      <c r="B528" t="s">
        <v>571</v>
      </c>
      <c r="C528" t="str">
        <f>_xlfn.CONCAT(Table2[[#This Row],[LocationID]],"-",Table2[[#This Row],[Day of Date]])</f>
        <v>30442-43224</v>
      </c>
      <c r="D528">
        <v>30442</v>
      </c>
      <c r="E528" s="1">
        <v>43224</v>
      </c>
      <c r="F528">
        <v>1</v>
      </c>
      <c r="G528">
        <f>IFERROR(VLOOKUP(_xlfn.CONCAT(Table2[[#This Row],[LocationID]],"-",SUM(Table2[[#This Row],[Day of Date]]-1)),Table2[[Lookup]:[checkins]],4,FALSE),0)+Table2[[#This Row],[checkins]]</f>
        <v>1</v>
      </c>
      <c r="H528">
        <f>IFERROR(VLOOKUP(_xlfn.CONCAT(Table2[[#This Row],[LocationID]],"-",SUM(Table2[[#This Row],[Day of Date]]-2)),Table2[[Lookup]:[checkins]],4,FALSE),0)+Table2[[#This Row],[checkins-1]]</f>
        <v>1</v>
      </c>
      <c r="I528">
        <f>IFERROR(VLOOKUP(_xlfn.CONCAT(Table2[[#This Row],[LocationID]],"-",SUM(Table2[[#This Row],[Day of Date]]-3)),Table2[[Lookup]:[checkins]],4,FALSE),0)+Table2[[#This Row],[checkins-2]]</f>
        <v>1</v>
      </c>
      <c r="J528">
        <f>IFERROR(VLOOKUP(_xlfn.CONCAT(Table2[[#This Row],[LocationID]],"-",SUM(Table2[[#This Row],[Day of Date]]-4)),Table2[[Lookup]:[checkins]],4,FALSE),0)+Table2[[#This Row],[checkins-3]]</f>
        <v>1</v>
      </c>
      <c r="K528">
        <f>IFERROR(VLOOKUP(_xlfn.CONCAT(Table2[[#This Row],[LocationID]],"-",SUM(Table2[[#This Row],[Day of Date]]-5)),Table2[[Lookup]:[checkins]],4,FALSE),0)+Table2[[#This Row],[checkins-4]]</f>
        <v>1</v>
      </c>
      <c r="L528">
        <f>IFERROR(VLOOKUP(_xlfn.CONCAT(Table2[[#This Row],[LocationID]],"-",SUM(Table2[[#This Row],[Day of Date]]-6)),Table2[[Lookup]:[checkins]],4,FALSE),0)+Table2[[#This Row],[checkins-5]]</f>
        <v>1</v>
      </c>
      <c r="N528">
        <v>3</v>
      </c>
      <c r="O528">
        <v>1</v>
      </c>
    </row>
    <row r="529" spans="1:15" x14ac:dyDescent="0.25">
      <c r="A529" t="s">
        <v>544</v>
      </c>
      <c r="B529" t="s">
        <v>571</v>
      </c>
      <c r="C529" t="str">
        <f>_xlfn.CONCAT(Table2[[#This Row],[LocationID]],"-",Table2[[#This Row],[Day of Date]])</f>
        <v>30442-43229</v>
      </c>
      <c r="D529">
        <v>30442</v>
      </c>
      <c r="E529" s="1">
        <v>43229</v>
      </c>
      <c r="F529">
        <v>1</v>
      </c>
      <c r="G529">
        <f>IFERROR(VLOOKUP(_xlfn.CONCAT(Table2[[#This Row],[LocationID]],"-",SUM(Table2[[#This Row],[Day of Date]]-1)),Table2[[Lookup]:[checkins]],4,FALSE),0)+Table2[[#This Row],[checkins]]</f>
        <v>1</v>
      </c>
      <c r="H529">
        <f>IFERROR(VLOOKUP(_xlfn.CONCAT(Table2[[#This Row],[LocationID]],"-",SUM(Table2[[#This Row],[Day of Date]]-2)),Table2[[Lookup]:[checkins]],4,FALSE),0)+Table2[[#This Row],[checkins-1]]</f>
        <v>1</v>
      </c>
      <c r="I529">
        <f>IFERROR(VLOOKUP(_xlfn.CONCAT(Table2[[#This Row],[LocationID]],"-",SUM(Table2[[#This Row],[Day of Date]]-3)),Table2[[Lookup]:[checkins]],4,FALSE),0)+Table2[[#This Row],[checkins-2]]</f>
        <v>1</v>
      </c>
      <c r="J529">
        <f>IFERROR(VLOOKUP(_xlfn.CONCAT(Table2[[#This Row],[LocationID]],"-",SUM(Table2[[#This Row],[Day of Date]]-4)),Table2[[Lookup]:[checkins]],4,FALSE),0)+Table2[[#This Row],[checkins-3]]</f>
        <v>1</v>
      </c>
      <c r="K529">
        <f>IFERROR(VLOOKUP(_xlfn.CONCAT(Table2[[#This Row],[LocationID]],"-",SUM(Table2[[#This Row],[Day of Date]]-5)),Table2[[Lookup]:[checkins]],4,FALSE),0)+Table2[[#This Row],[checkins-4]]</f>
        <v>2</v>
      </c>
      <c r="L529">
        <f>IFERROR(VLOOKUP(_xlfn.CONCAT(Table2[[#This Row],[LocationID]],"-",SUM(Table2[[#This Row],[Day of Date]]-6)),Table2[[Lookup]:[checkins]],4,FALSE),0)+Table2[[#This Row],[checkins-5]]</f>
        <v>2</v>
      </c>
      <c r="N529">
        <v>5</v>
      </c>
      <c r="O529">
        <v>1</v>
      </c>
    </row>
    <row r="530" spans="1:15" x14ac:dyDescent="0.25">
      <c r="A530" t="s">
        <v>544</v>
      </c>
      <c r="B530" t="s">
        <v>571</v>
      </c>
      <c r="C530" t="str">
        <f>_xlfn.CONCAT(Table2[[#This Row],[LocationID]],"-",Table2[[#This Row],[Day of Date]])</f>
        <v>30442-43230</v>
      </c>
      <c r="D530">
        <v>30442</v>
      </c>
      <c r="E530" s="1">
        <v>43230</v>
      </c>
      <c r="F530">
        <v>1</v>
      </c>
      <c r="G530">
        <f>IFERROR(VLOOKUP(_xlfn.CONCAT(Table2[[#This Row],[LocationID]],"-",SUM(Table2[[#This Row],[Day of Date]]-1)),Table2[[Lookup]:[checkins]],4,FALSE),0)+Table2[[#This Row],[checkins]]</f>
        <v>2</v>
      </c>
      <c r="H530">
        <f>IFERROR(VLOOKUP(_xlfn.CONCAT(Table2[[#This Row],[LocationID]],"-",SUM(Table2[[#This Row],[Day of Date]]-2)),Table2[[Lookup]:[checkins]],4,FALSE),0)+Table2[[#This Row],[checkins-1]]</f>
        <v>2</v>
      </c>
      <c r="I530">
        <f>IFERROR(VLOOKUP(_xlfn.CONCAT(Table2[[#This Row],[LocationID]],"-",SUM(Table2[[#This Row],[Day of Date]]-3)),Table2[[Lookup]:[checkins]],4,FALSE),0)+Table2[[#This Row],[checkins-2]]</f>
        <v>2</v>
      </c>
      <c r="J530">
        <f>IFERROR(VLOOKUP(_xlfn.CONCAT(Table2[[#This Row],[LocationID]],"-",SUM(Table2[[#This Row],[Day of Date]]-4)),Table2[[Lookup]:[checkins]],4,FALSE),0)+Table2[[#This Row],[checkins-3]]</f>
        <v>2</v>
      </c>
      <c r="K530">
        <f>IFERROR(VLOOKUP(_xlfn.CONCAT(Table2[[#This Row],[LocationID]],"-",SUM(Table2[[#This Row],[Day of Date]]-5)),Table2[[Lookup]:[checkins]],4,FALSE),0)+Table2[[#This Row],[checkins-4]]</f>
        <v>2</v>
      </c>
      <c r="L530">
        <f>IFERROR(VLOOKUP(_xlfn.CONCAT(Table2[[#This Row],[LocationID]],"-",SUM(Table2[[#This Row],[Day of Date]]-6)),Table2[[Lookup]:[checkins]],4,FALSE),0)+Table2[[#This Row],[checkins-5]]</f>
        <v>3</v>
      </c>
      <c r="N530">
        <v>5</v>
      </c>
      <c r="O530">
        <v>1</v>
      </c>
    </row>
    <row r="531" spans="1:15" x14ac:dyDescent="0.25">
      <c r="A531" t="s">
        <v>544</v>
      </c>
      <c r="B531" t="s">
        <v>571</v>
      </c>
      <c r="C531" t="str">
        <f>_xlfn.CONCAT(Table2[[#This Row],[LocationID]],"-",Table2[[#This Row],[Day of Date]])</f>
        <v>30442-43232</v>
      </c>
      <c r="D531">
        <v>30442</v>
      </c>
      <c r="E531" s="1">
        <v>43232</v>
      </c>
      <c r="F531">
        <v>1</v>
      </c>
      <c r="G531">
        <f>IFERROR(VLOOKUP(_xlfn.CONCAT(Table2[[#This Row],[LocationID]],"-",SUM(Table2[[#This Row],[Day of Date]]-1)),Table2[[Lookup]:[checkins]],4,FALSE),0)+Table2[[#This Row],[checkins]]</f>
        <v>1</v>
      </c>
      <c r="H531">
        <f>IFERROR(VLOOKUP(_xlfn.CONCAT(Table2[[#This Row],[LocationID]],"-",SUM(Table2[[#This Row],[Day of Date]]-2)),Table2[[Lookup]:[checkins]],4,FALSE),0)+Table2[[#This Row],[checkins-1]]</f>
        <v>2</v>
      </c>
      <c r="I531">
        <f>IFERROR(VLOOKUP(_xlfn.CONCAT(Table2[[#This Row],[LocationID]],"-",SUM(Table2[[#This Row],[Day of Date]]-3)),Table2[[Lookup]:[checkins]],4,FALSE),0)+Table2[[#This Row],[checkins-2]]</f>
        <v>3</v>
      </c>
      <c r="J531">
        <f>IFERROR(VLOOKUP(_xlfn.CONCAT(Table2[[#This Row],[LocationID]],"-",SUM(Table2[[#This Row],[Day of Date]]-4)),Table2[[Lookup]:[checkins]],4,FALSE),0)+Table2[[#This Row],[checkins-3]]</f>
        <v>3</v>
      </c>
      <c r="K531">
        <f>IFERROR(VLOOKUP(_xlfn.CONCAT(Table2[[#This Row],[LocationID]],"-",SUM(Table2[[#This Row],[Day of Date]]-5)),Table2[[Lookup]:[checkins]],4,FALSE),0)+Table2[[#This Row],[checkins-4]]</f>
        <v>3</v>
      </c>
      <c r="L531">
        <f>IFERROR(VLOOKUP(_xlfn.CONCAT(Table2[[#This Row],[LocationID]],"-",SUM(Table2[[#This Row],[Day of Date]]-6)),Table2[[Lookup]:[checkins]],4,FALSE),0)+Table2[[#This Row],[checkins-5]]</f>
        <v>3</v>
      </c>
      <c r="N531">
        <v>8</v>
      </c>
      <c r="O531">
        <v>1</v>
      </c>
    </row>
    <row r="532" spans="1:15" x14ac:dyDescent="0.25">
      <c r="A532" t="s">
        <v>544</v>
      </c>
      <c r="B532" t="s">
        <v>571</v>
      </c>
      <c r="C532" t="str">
        <f>_xlfn.CONCAT(Table2[[#This Row],[LocationID]],"-",Table2[[#This Row],[Day of Date]])</f>
        <v>30442-43237</v>
      </c>
      <c r="D532">
        <v>30442</v>
      </c>
      <c r="E532" s="1">
        <v>43237</v>
      </c>
      <c r="F532">
        <v>1</v>
      </c>
      <c r="G532">
        <f>IFERROR(VLOOKUP(_xlfn.CONCAT(Table2[[#This Row],[LocationID]],"-",SUM(Table2[[#This Row],[Day of Date]]-1)),Table2[[Lookup]:[checkins]],4,FALSE),0)+Table2[[#This Row],[checkins]]</f>
        <v>1</v>
      </c>
      <c r="H532">
        <f>IFERROR(VLOOKUP(_xlfn.CONCAT(Table2[[#This Row],[LocationID]],"-",SUM(Table2[[#This Row],[Day of Date]]-2)),Table2[[Lookup]:[checkins]],4,FALSE),0)+Table2[[#This Row],[checkins-1]]</f>
        <v>1</v>
      </c>
      <c r="I532">
        <f>IFERROR(VLOOKUP(_xlfn.CONCAT(Table2[[#This Row],[LocationID]],"-",SUM(Table2[[#This Row],[Day of Date]]-3)),Table2[[Lookup]:[checkins]],4,FALSE),0)+Table2[[#This Row],[checkins-2]]</f>
        <v>1</v>
      </c>
      <c r="J532">
        <f>IFERROR(VLOOKUP(_xlfn.CONCAT(Table2[[#This Row],[LocationID]],"-",SUM(Table2[[#This Row],[Day of Date]]-4)),Table2[[Lookup]:[checkins]],4,FALSE),0)+Table2[[#This Row],[checkins-3]]</f>
        <v>1</v>
      </c>
      <c r="K532">
        <f>IFERROR(VLOOKUP(_xlfn.CONCAT(Table2[[#This Row],[LocationID]],"-",SUM(Table2[[#This Row],[Day of Date]]-5)),Table2[[Lookup]:[checkins]],4,FALSE),0)+Table2[[#This Row],[checkins-4]]</f>
        <v>2</v>
      </c>
      <c r="L532">
        <f>IFERROR(VLOOKUP(_xlfn.CONCAT(Table2[[#This Row],[LocationID]],"-",SUM(Table2[[#This Row],[Day of Date]]-6)),Table2[[Lookup]:[checkins]],4,FALSE),0)+Table2[[#This Row],[checkins-5]]</f>
        <v>2</v>
      </c>
      <c r="N532">
        <v>2</v>
      </c>
      <c r="O532">
        <v>1</v>
      </c>
    </row>
    <row r="533" spans="1:15" x14ac:dyDescent="0.25">
      <c r="A533" t="s">
        <v>544</v>
      </c>
      <c r="B533" t="s">
        <v>571</v>
      </c>
      <c r="C533" t="str">
        <f>_xlfn.CONCAT(Table2[[#This Row],[LocationID]],"-",Table2[[#This Row],[Day of Date]])</f>
        <v>30442-43239</v>
      </c>
      <c r="D533">
        <v>30442</v>
      </c>
      <c r="E533" s="1">
        <v>43239</v>
      </c>
      <c r="F533">
        <v>1</v>
      </c>
      <c r="G533">
        <f>IFERROR(VLOOKUP(_xlfn.CONCAT(Table2[[#This Row],[LocationID]],"-",SUM(Table2[[#This Row],[Day of Date]]-1)),Table2[[Lookup]:[checkins]],4,FALSE),0)+Table2[[#This Row],[checkins]]</f>
        <v>1</v>
      </c>
      <c r="H533">
        <f>IFERROR(VLOOKUP(_xlfn.CONCAT(Table2[[#This Row],[LocationID]],"-",SUM(Table2[[#This Row],[Day of Date]]-2)),Table2[[Lookup]:[checkins]],4,FALSE),0)+Table2[[#This Row],[checkins-1]]</f>
        <v>2</v>
      </c>
      <c r="I533">
        <f>IFERROR(VLOOKUP(_xlfn.CONCAT(Table2[[#This Row],[LocationID]],"-",SUM(Table2[[#This Row],[Day of Date]]-3)),Table2[[Lookup]:[checkins]],4,FALSE),0)+Table2[[#This Row],[checkins-2]]</f>
        <v>2</v>
      </c>
      <c r="J533">
        <f>IFERROR(VLOOKUP(_xlfn.CONCAT(Table2[[#This Row],[LocationID]],"-",SUM(Table2[[#This Row],[Day of Date]]-4)),Table2[[Lookup]:[checkins]],4,FALSE),0)+Table2[[#This Row],[checkins-3]]</f>
        <v>2</v>
      </c>
      <c r="K533">
        <f>IFERROR(VLOOKUP(_xlfn.CONCAT(Table2[[#This Row],[LocationID]],"-",SUM(Table2[[#This Row],[Day of Date]]-5)),Table2[[Lookup]:[checkins]],4,FALSE),0)+Table2[[#This Row],[checkins-4]]</f>
        <v>2</v>
      </c>
      <c r="L533">
        <f>IFERROR(VLOOKUP(_xlfn.CONCAT(Table2[[#This Row],[LocationID]],"-",SUM(Table2[[#This Row],[Day of Date]]-6)),Table2[[Lookup]:[checkins]],4,FALSE),0)+Table2[[#This Row],[checkins-5]]</f>
        <v>2</v>
      </c>
      <c r="N533">
        <v>7</v>
      </c>
      <c r="O533">
        <v>1</v>
      </c>
    </row>
    <row r="534" spans="1:15" x14ac:dyDescent="0.25">
      <c r="A534" t="s">
        <v>544</v>
      </c>
      <c r="B534" t="s">
        <v>571</v>
      </c>
      <c r="C534" t="str">
        <f>_xlfn.CONCAT(Table2[[#This Row],[LocationID]],"-",Table2[[#This Row],[Day of Date]])</f>
        <v>30442-43243</v>
      </c>
      <c r="D534">
        <v>30442</v>
      </c>
      <c r="E534" s="1">
        <v>43243</v>
      </c>
      <c r="F534">
        <v>1</v>
      </c>
      <c r="G534">
        <f>IFERROR(VLOOKUP(_xlfn.CONCAT(Table2[[#This Row],[LocationID]],"-",SUM(Table2[[#This Row],[Day of Date]]-1)),Table2[[Lookup]:[checkins]],4,FALSE),0)+Table2[[#This Row],[checkins]]</f>
        <v>1</v>
      </c>
      <c r="H534">
        <f>IFERROR(VLOOKUP(_xlfn.CONCAT(Table2[[#This Row],[LocationID]],"-",SUM(Table2[[#This Row],[Day of Date]]-2)),Table2[[Lookup]:[checkins]],4,FALSE),0)+Table2[[#This Row],[checkins-1]]</f>
        <v>1</v>
      </c>
      <c r="I534">
        <f>IFERROR(VLOOKUP(_xlfn.CONCAT(Table2[[#This Row],[LocationID]],"-",SUM(Table2[[#This Row],[Day of Date]]-3)),Table2[[Lookup]:[checkins]],4,FALSE),0)+Table2[[#This Row],[checkins-2]]</f>
        <v>1</v>
      </c>
      <c r="J534">
        <f>IFERROR(VLOOKUP(_xlfn.CONCAT(Table2[[#This Row],[LocationID]],"-",SUM(Table2[[#This Row],[Day of Date]]-4)),Table2[[Lookup]:[checkins]],4,FALSE),0)+Table2[[#This Row],[checkins-3]]</f>
        <v>2</v>
      </c>
      <c r="K534">
        <f>IFERROR(VLOOKUP(_xlfn.CONCAT(Table2[[#This Row],[LocationID]],"-",SUM(Table2[[#This Row],[Day of Date]]-5)),Table2[[Lookup]:[checkins]],4,FALSE),0)+Table2[[#This Row],[checkins-4]]</f>
        <v>2</v>
      </c>
      <c r="L534">
        <f>IFERROR(VLOOKUP(_xlfn.CONCAT(Table2[[#This Row],[LocationID]],"-",SUM(Table2[[#This Row],[Day of Date]]-6)),Table2[[Lookup]:[checkins]],4,FALSE),0)+Table2[[#This Row],[checkins-5]]</f>
        <v>3</v>
      </c>
      <c r="O534">
        <v>1</v>
      </c>
    </row>
    <row r="535" spans="1:15" x14ac:dyDescent="0.25">
      <c r="A535" t="s">
        <v>544</v>
      </c>
      <c r="B535" t="s">
        <v>571</v>
      </c>
      <c r="C535" t="str">
        <f>_xlfn.CONCAT(Table2[[#This Row],[LocationID]],"-",Table2[[#This Row],[Day of Date]])</f>
        <v>30442-43249</v>
      </c>
      <c r="D535">
        <v>30442</v>
      </c>
      <c r="E535" s="1">
        <v>43249</v>
      </c>
      <c r="F535">
        <v>1</v>
      </c>
      <c r="G535">
        <f>IFERROR(VLOOKUP(_xlfn.CONCAT(Table2[[#This Row],[LocationID]],"-",SUM(Table2[[#This Row],[Day of Date]]-1)),Table2[[Lookup]:[checkins]],4,FALSE),0)+Table2[[#This Row],[checkins]]</f>
        <v>1</v>
      </c>
      <c r="H535">
        <f>IFERROR(VLOOKUP(_xlfn.CONCAT(Table2[[#This Row],[LocationID]],"-",SUM(Table2[[#This Row],[Day of Date]]-2)),Table2[[Lookup]:[checkins]],4,FALSE),0)+Table2[[#This Row],[checkins-1]]</f>
        <v>1</v>
      </c>
      <c r="I535">
        <f>IFERROR(VLOOKUP(_xlfn.CONCAT(Table2[[#This Row],[LocationID]],"-",SUM(Table2[[#This Row],[Day of Date]]-3)),Table2[[Lookup]:[checkins]],4,FALSE),0)+Table2[[#This Row],[checkins-2]]</f>
        <v>1</v>
      </c>
      <c r="J535">
        <f>IFERROR(VLOOKUP(_xlfn.CONCAT(Table2[[#This Row],[LocationID]],"-",SUM(Table2[[#This Row],[Day of Date]]-4)),Table2[[Lookup]:[checkins]],4,FALSE),0)+Table2[[#This Row],[checkins-3]]</f>
        <v>1</v>
      </c>
      <c r="K535">
        <f>IFERROR(VLOOKUP(_xlfn.CONCAT(Table2[[#This Row],[LocationID]],"-",SUM(Table2[[#This Row],[Day of Date]]-5)),Table2[[Lookup]:[checkins]],4,FALSE),0)+Table2[[#This Row],[checkins-4]]</f>
        <v>1</v>
      </c>
      <c r="L535">
        <f>IFERROR(VLOOKUP(_xlfn.CONCAT(Table2[[#This Row],[LocationID]],"-",SUM(Table2[[#This Row],[Day of Date]]-6)),Table2[[Lookup]:[checkins]],4,FALSE),0)+Table2[[#This Row],[checkins-5]]</f>
        <v>2</v>
      </c>
      <c r="O535">
        <v>1</v>
      </c>
    </row>
    <row r="536" spans="1:15" x14ac:dyDescent="0.25">
      <c r="A536" t="s">
        <v>544</v>
      </c>
      <c r="B536" t="s">
        <v>571</v>
      </c>
      <c r="C536" t="str">
        <f>_xlfn.CONCAT(Table2[[#This Row],[LocationID]],"-",Table2[[#This Row],[Day of Date]])</f>
        <v>30454-42856</v>
      </c>
      <c r="D536">
        <v>30454</v>
      </c>
      <c r="E536" s="1">
        <v>42856</v>
      </c>
      <c r="F536">
        <v>1</v>
      </c>
      <c r="G536">
        <f>IFERROR(VLOOKUP(_xlfn.CONCAT(Table2[[#This Row],[LocationID]],"-",SUM(Table2[[#This Row],[Day of Date]]-1)),Table2[[Lookup]:[checkins]],4,FALSE),0)+Table2[[#This Row],[checkins]]</f>
        <v>1</v>
      </c>
      <c r="H536">
        <f>IFERROR(VLOOKUP(_xlfn.CONCAT(Table2[[#This Row],[LocationID]],"-",SUM(Table2[[#This Row],[Day of Date]]-2)),Table2[[Lookup]:[checkins]],4,FALSE),0)+Table2[[#This Row],[checkins-1]]</f>
        <v>1</v>
      </c>
      <c r="I536">
        <f>IFERROR(VLOOKUP(_xlfn.CONCAT(Table2[[#This Row],[LocationID]],"-",SUM(Table2[[#This Row],[Day of Date]]-3)),Table2[[Lookup]:[checkins]],4,FALSE),0)+Table2[[#This Row],[checkins-2]]</f>
        <v>1</v>
      </c>
      <c r="J536">
        <f>IFERROR(VLOOKUP(_xlfn.CONCAT(Table2[[#This Row],[LocationID]],"-",SUM(Table2[[#This Row],[Day of Date]]-4)),Table2[[Lookup]:[checkins]],4,FALSE),0)+Table2[[#This Row],[checkins-3]]</f>
        <v>1</v>
      </c>
      <c r="K536">
        <f>IFERROR(VLOOKUP(_xlfn.CONCAT(Table2[[#This Row],[LocationID]],"-",SUM(Table2[[#This Row],[Day of Date]]-5)),Table2[[Lookup]:[checkins]],4,FALSE),0)+Table2[[#This Row],[checkins-4]]</f>
        <v>1</v>
      </c>
      <c r="L536">
        <f>IFERROR(VLOOKUP(_xlfn.CONCAT(Table2[[#This Row],[LocationID]],"-",SUM(Table2[[#This Row],[Day of Date]]-6)),Table2[[Lookup]:[checkins]],4,FALSE),0)+Table2[[#This Row],[checkins-5]]</f>
        <v>1</v>
      </c>
      <c r="O536">
        <v>1</v>
      </c>
    </row>
    <row r="537" spans="1:15" x14ac:dyDescent="0.25">
      <c r="A537" t="s">
        <v>544</v>
      </c>
      <c r="B537" t="s">
        <v>571</v>
      </c>
      <c r="C537" t="str">
        <f>_xlfn.CONCAT(Table2[[#This Row],[LocationID]],"-",Table2[[#This Row],[Day of Date]])</f>
        <v>30454-42859</v>
      </c>
      <c r="D537">
        <v>30454</v>
      </c>
      <c r="E537" s="1">
        <v>42859</v>
      </c>
      <c r="F537">
        <v>1</v>
      </c>
      <c r="G537">
        <f>IFERROR(VLOOKUP(_xlfn.CONCAT(Table2[[#This Row],[LocationID]],"-",SUM(Table2[[#This Row],[Day of Date]]-1)),Table2[[Lookup]:[checkins]],4,FALSE),0)+Table2[[#This Row],[checkins]]</f>
        <v>1</v>
      </c>
      <c r="H537">
        <f>IFERROR(VLOOKUP(_xlfn.CONCAT(Table2[[#This Row],[LocationID]],"-",SUM(Table2[[#This Row],[Day of Date]]-2)),Table2[[Lookup]:[checkins]],4,FALSE),0)+Table2[[#This Row],[checkins-1]]</f>
        <v>1</v>
      </c>
      <c r="I537">
        <f>IFERROR(VLOOKUP(_xlfn.CONCAT(Table2[[#This Row],[LocationID]],"-",SUM(Table2[[#This Row],[Day of Date]]-3)),Table2[[Lookup]:[checkins]],4,FALSE),0)+Table2[[#This Row],[checkins-2]]</f>
        <v>2</v>
      </c>
      <c r="J537">
        <f>IFERROR(VLOOKUP(_xlfn.CONCAT(Table2[[#This Row],[LocationID]],"-",SUM(Table2[[#This Row],[Day of Date]]-4)),Table2[[Lookup]:[checkins]],4,FALSE),0)+Table2[[#This Row],[checkins-3]]</f>
        <v>2</v>
      </c>
      <c r="K537">
        <f>IFERROR(VLOOKUP(_xlfn.CONCAT(Table2[[#This Row],[LocationID]],"-",SUM(Table2[[#This Row],[Day of Date]]-5)),Table2[[Lookup]:[checkins]],4,FALSE),0)+Table2[[#This Row],[checkins-4]]</f>
        <v>2</v>
      </c>
      <c r="L537">
        <f>IFERROR(VLOOKUP(_xlfn.CONCAT(Table2[[#This Row],[LocationID]],"-",SUM(Table2[[#This Row],[Day of Date]]-6)),Table2[[Lookup]:[checkins]],4,FALSE),0)+Table2[[#This Row],[checkins-5]]</f>
        <v>2</v>
      </c>
      <c r="N537">
        <v>1</v>
      </c>
      <c r="O537">
        <v>1</v>
      </c>
    </row>
    <row r="538" spans="1:15" x14ac:dyDescent="0.25">
      <c r="A538" t="s">
        <v>544</v>
      </c>
      <c r="B538" t="s">
        <v>571</v>
      </c>
      <c r="C538" t="str">
        <f>_xlfn.CONCAT(Table2[[#This Row],[LocationID]],"-",Table2[[#This Row],[Day of Date]])</f>
        <v>30454-42861</v>
      </c>
      <c r="D538">
        <v>30454</v>
      </c>
      <c r="E538" s="1">
        <v>42861</v>
      </c>
      <c r="F538">
        <v>1</v>
      </c>
      <c r="G538">
        <f>IFERROR(VLOOKUP(_xlfn.CONCAT(Table2[[#This Row],[LocationID]],"-",SUM(Table2[[#This Row],[Day of Date]]-1)),Table2[[Lookup]:[checkins]],4,FALSE),0)+Table2[[#This Row],[checkins]]</f>
        <v>1</v>
      </c>
      <c r="H538">
        <f>IFERROR(VLOOKUP(_xlfn.CONCAT(Table2[[#This Row],[LocationID]],"-",SUM(Table2[[#This Row],[Day of Date]]-2)),Table2[[Lookup]:[checkins]],4,FALSE),0)+Table2[[#This Row],[checkins-1]]</f>
        <v>2</v>
      </c>
      <c r="I538">
        <f>IFERROR(VLOOKUP(_xlfn.CONCAT(Table2[[#This Row],[LocationID]],"-",SUM(Table2[[#This Row],[Day of Date]]-3)),Table2[[Lookup]:[checkins]],4,FALSE),0)+Table2[[#This Row],[checkins-2]]</f>
        <v>2</v>
      </c>
      <c r="J538">
        <f>IFERROR(VLOOKUP(_xlfn.CONCAT(Table2[[#This Row],[LocationID]],"-",SUM(Table2[[#This Row],[Day of Date]]-4)),Table2[[Lookup]:[checkins]],4,FALSE),0)+Table2[[#This Row],[checkins-3]]</f>
        <v>2</v>
      </c>
      <c r="K538">
        <f>IFERROR(VLOOKUP(_xlfn.CONCAT(Table2[[#This Row],[LocationID]],"-",SUM(Table2[[#This Row],[Day of Date]]-5)),Table2[[Lookup]:[checkins]],4,FALSE),0)+Table2[[#This Row],[checkins-4]]</f>
        <v>3</v>
      </c>
      <c r="L538">
        <f>IFERROR(VLOOKUP(_xlfn.CONCAT(Table2[[#This Row],[LocationID]],"-",SUM(Table2[[#This Row],[Day of Date]]-6)),Table2[[Lookup]:[checkins]],4,FALSE),0)+Table2[[#This Row],[checkins-5]]</f>
        <v>3</v>
      </c>
      <c r="N538">
        <v>5</v>
      </c>
      <c r="O538">
        <v>1</v>
      </c>
    </row>
    <row r="539" spans="1:15" x14ac:dyDescent="0.25">
      <c r="A539" t="s">
        <v>544</v>
      </c>
      <c r="B539" t="s">
        <v>571</v>
      </c>
      <c r="C539" t="str">
        <f>_xlfn.CONCAT(Table2[[#This Row],[LocationID]],"-",Table2[[#This Row],[Day of Date]])</f>
        <v>30454-42864</v>
      </c>
      <c r="D539">
        <v>30454</v>
      </c>
      <c r="E539" s="1">
        <v>42864</v>
      </c>
      <c r="F539">
        <v>1</v>
      </c>
      <c r="G539">
        <f>IFERROR(VLOOKUP(_xlfn.CONCAT(Table2[[#This Row],[LocationID]],"-",SUM(Table2[[#This Row],[Day of Date]]-1)),Table2[[Lookup]:[checkins]],4,FALSE),0)+Table2[[#This Row],[checkins]]</f>
        <v>1</v>
      </c>
      <c r="H539">
        <f>IFERROR(VLOOKUP(_xlfn.CONCAT(Table2[[#This Row],[LocationID]],"-",SUM(Table2[[#This Row],[Day of Date]]-2)),Table2[[Lookup]:[checkins]],4,FALSE),0)+Table2[[#This Row],[checkins-1]]</f>
        <v>1</v>
      </c>
      <c r="I539">
        <f>IFERROR(VLOOKUP(_xlfn.CONCAT(Table2[[#This Row],[LocationID]],"-",SUM(Table2[[#This Row],[Day of Date]]-3)),Table2[[Lookup]:[checkins]],4,FALSE),0)+Table2[[#This Row],[checkins-2]]</f>
        <v>2</v>
      </c>
      <c r="J539">
        <f>IFERROR(VLOOKUP(_xlfn.CONCAT(Table2[[#This Row],[LocationID]],"-",SUM(Table2[[#This Row],[Day of Date]]-4)),Table2[[Lookup]:[checkins]],4,FALSE),0)+Table2[[#This Row],[checkins-3]]</f>
        <v>2</v>
      </c>
      <c r="K539">
        <f>IFERROR(VLOOKUP(_xlfn.CONCAT(Table2[[#This Row],[LocationID]],"-",SUM(Table2[[#This Row],[Day of Date]]-5)),Table2[[Lookup]:[checkins]],4,FALSE),0)+Table2[[#This Row],[checkins-4]]</f>
        <v>3</v>
      </c>
      <c r="L539">
        <f>IFERROR(VLOOKUP(_xlfn.CONCAT(Table2[[#This Row],[LocationID]],"-",SUM(Table2[[#This Row],[Day of Date]]-6)),Table2[[Lookup]:[checkins]],4,FALSE),0)+Table2[[#This Row],[checkins-5]]</f>
        <v>3</v>
      </c>
      <c r="O539">
        <v>1</v>
      </c>
    </row>
    <row r="540" spans="1:15" x14ac:dyDescent="0.25">
      <c r="A540" t="s">
        <v>544</v>
      </c>
      <c r="B540" t="s">
        <v>571</v>
      </c>
      <c r="C540" t="str">
        <f>_xlfn.CONCAT(Table2[[#This Row],[LocationID]],"-",Table2[[#This Row],[Day of Date]])</f>
        <v>30454-42867</v>
      </c>
      <c r="D540">
        <v>30454</v>
      </c>
      <c r="E540" s="1">
        <v>42867</v>
      </c>
      <c r="F540">
        <v>1</v>
      </c>
      <c r="G540">
        <f>IFERROR(VLOOKUP(_xlfn.CONCAT(Table2[[#This Row],[LocationID]],"-",SUM(Table2[[#This Row],[Day of Date]]-1)),Table2[[Lookup]:[checkins]],4,FALSE),0)+Table2[[#This Row],[checkins]]</f>
        <v>1</v>
      </c>
      <c r="H540">
        <f>IFERROR(VLOOKUP(_xlfn.CONCAT(Table2[[#This Row],[LocationID]],"-",SUM(Table2[[#This Row],[Day of Date]]-2)),Table2[[Lookup]:[checkins]],4,FALSE),0)+Table2[[#This Row],[checkins-1]]</f>
        <v>1</v>
      </c>
      <c r="I540">
        <f>IFERROR(VLOOKUP(_xlfn.CONCAT(Table2[[#This Row],[LocationID]],"-",SUM(Table2[[#This Row],[Day of Date]]-3)),Table2[[Lookup]:[checkins]],4,FALSE),0)+Table2[[#This Row],[checkins-2]]</f>
        <v>2</v>
      </c>
      <c r="J540">
        <f>IFERROR(VLOOKUP(_xlfn.CONCAT(Table2[[#This Row],[LocationID]],"-",SUM(Table2[[#This Row],[Day of Date]]-4)),Table2[[Lookup]:[checkins]],4,FALSE),0)+Table2[[#This Row],[checkins-3]]</f>
        <v>2</v>
      </c>
      <c r="K540">
        <f>IFERROR(VLOOKUP(_xlfn.CONCAT(Table2[[#This Row],[LocationID]],"-",SUM(Table2[[#This Row],[Day of Date]]-5)),Table2[[Lookup]:[checkins]],4,FALSE),0)+Table2[[#This Row],[checkins-4]]</f>
        <v>2</v>
      </c>
      <c r="L540">
        <f>IFERROR(VLOOKUP(_xlfn.CONCAT(Table2[[#This Row],[LocationID]],"-",SUM(Table2[[#This Row],[Day of Date]]-6)),Table2[[Lookup]:[checkins]],4,FALSE),0)+Table2[[#This Row],[checkins-5]]</f>
        <v>3</v>
      </c>
      <c r="M540">
        <v>1</v>
      </c>
      <c r="N540">
        <v>1</v>
      </c>
      <c r="O540">
        <v>1</v>
      </c>
    </row>
    <row r="541" spans="1:15" x14ac:dyDescent="0.25">
      <c r="A541" t="s">
        <v>544</v>
      </c>
      <c r="B541" t="s">
        <v>571</v>
      </c>
      <c r="C541" t="str">
        <f>_xlfn.CONCAT(Table2[[#This Row],[LocationID]],"-",Table2[[#This Row],[Day of Date]])</f>
        <v>30454-42872</v>
      </c>
      <c r="D541">
        <v>30454</v>
      </c>
      <c r="E541" s="1">
        <v>42872</v>
      </c>
      <c r="F541">
        <v>1</v>
      </c>
      <c r="G541">
        <f>IFERROR(VLOOKUP(_xlfn.CONCAT(Table2[[#This Row],[LocationID]],"-",SUM(Table2[[#This Row],[Day of Date]]-1)),Table2[[Lookup]:[checkins]],4,FALSE),0)+Table2[[#This Row],[checkins]]</f>
        <v>1</v>
      </c>
      <c r="H541">
        <f>IFERROR(VLOOKUP(_xlfn.CONCAT(Table2[[#This Row],[LocationID]],"-",SUM(Table2[[#This Row],[Day of Date]]-2)),Table2[[Lookup]:[checkins]],4,FALSE),0)+Table2[[#This Row],[checkins-1]]</f>
        <v>1</v>
      </c>
      <c r="I541">
        <f>IFERROR(VLOOKUP(_xlfn.CONCAT(Table2[[#This Row],[LocationID]],"-",SUM(Table2[[#This Row],[Day of Date]]-3)),Table2[[Lookup]:[checkins]],4,FALSE),0)+Table2[[#This Row],[checkins-2]]</f>
        <v>1</v>
      </c>
      <c r="J541">
        <f>IFERROR(VLOOKUP(_xlfn.CONCAT(Table2[[#This Row],[LocationID]],"-",SUM(Table2[[#This Row],[Day of Date]]-4)),Table2[[Lookup]:[checkins]],4,FALSE),0)+Table2[[#This Row],[checkins-3]]</f>
        <v>1</v>
      </c>
      <c r="K541">
        <f>IFERROR(VLOOKUP(_xlfn.CONCAT(Table2[[#This Row],[LocationID]],"-",SUM(Table2[[#This Row],[Day of Date]]-5)),Table2[[Lookup]:[checkins]],4,FALSE),0)+Table2[[#This Row],[checkins-4]]</f>
        <v>2</v>
      </c>
      <c r="L541">
        <f>IFERROR(VLOOKUP(_xlfn.CONCAT(Table2[[#This Row],[LocationID]],"-",SUM(Table2[[#This Row],[Day of Date]]-6)),Table2[[Lookup]:[checkins]],4,FALSE),0)+Table2[[#This Row],[checkins-5]]</f>
        <v>2</v>
      </c>
      <c r="N541">
        <v>1</v>
      </c>
      <c r="O541">
        <v>1</v>
      </c>
    </row>
    <row r="542" spans="1:15" x14ac:dyDescent="0.25">
      <c r="A542" t="s">
        <v>544</v>
      </c>
      <c r="B542" t="s">
        <v>571</v>
      </c>
      <c r="C542" t="str">
        <f>_xlfn.CONCAT(Table2[[#This Row],[LocationID]],"-",Table2[[#This Row],[Day of Date]])</f>
        <v>30454-42873</v>
      </c>
      <c r="D542">
        <v>30454</v>
      </c>
      <c r="E542" s="1">
        <v>42873</v>
      </c>
      <c r="F542">
        <v>1</v>
      </c>
      <c r="G542">
        <f>IFERROR(VLOOKUP(_xlfn.CONCAT(Table2[[#This Row],[LocationID]],"-",SUM(Table2[[#This Row],[Day of Date]]-1)),Table2[[Lookup]:[checkins]],4,FALSE),0)+Table2[[#This Row],[checkins]]</f>
        <v>2</v>
      </c>
      <c r="H542">
        <f>IFERROR(VLOOKUP(_xlfn.CONCAT(Table2[[#This Row],[LocationID]],"-",SUM(Table2[[#This Row],[Day of Date]]-2)),Table2[[Lookup]:[checkins]],4,FALSE),0)+Table2[[#This Row],[checkins-1]]</f>
        <v>2</v>
      </c>
      <c r="I542">
        <f>IFERROR(VLOOKUP(_xlfn.CONCAT(Table2[[#This Row],[LocationID]],"-",SUM(Table2[[#This Row],[Day of Date]]-3)),Table2[[Lookup]:[checkins]],4,FALSE),0)+Table2[[#This Row],[checkins-2]]</f>
        <v>2</v>
      </c>
      <c r="J542">
        <f>IFERROR(VLOOKUP(_xlfn.CONCAT(Table2[[#This Row],[LocationID]],"-",SUM(Table2[[#This Row],[Day of Date]]-4)),Table2[[Lookup]:[checkins]],4,FALSE),0)+Table2[[#This Row],[checkins-3]]</f>
        <v>2</v>
      </c>
      <c r="K542">
        <f>IFERROR(VLOOKUP(_xlfn.CONCAT(Table2[[#This Row],[LocationID]],"-",SUM(Table2[[#This Row],[Day of Date]]-5)),Table2[[Lookup]:[checkins]],4,FALSE),0)+Table2[[#This Row],[checkins-4]]</f>
        <v>2</v>
      </c>
      <c r="L542">
        <f>IFERROR(VLOOKUP(_xlfn.CONCAT(Table2[[#This Row],[LocationID]],"-",SUM(Table2[[#This Row],[Day of Date]]-6)),Table2[[Lookup]:[checkins]],4,FALSE),0)+Table2[[#This Row],[checkins-5]]</f>
        <v>3</v>
      </c>
      <c r="N542">
        <v>1</v>
      </c>
      <c r="O542">
        <v>1</v>
      </c>
    </row>
    <row r="543" spans="1:15" x14ac:dyDescent="0.25">
      <c r="A543" t="s">
        <v>544</v>
      </c>
      <c r="B543" t="s">
        <v>571</v>
      </c>
      <c r="C543" t="str">
        <f>_xlfn.CONCAT(Table2[[#This Row],[LocationID]],"-",Table2[[#This Row],[Day of Date]])</f>
        <v>30454-42877</v>
      </c>
      <c r="D543">
        <v>30454</v>
      </c>
      <c r="E543" s="1">
        <v>42877</v>
      </c>
      <c r="F543">
        <v>1</v>
      </c>
      <c r="G543">
        <f>IFERROR(VLOOKUP(_xlfn.CONCAT(Table2[[#This Row],[LocationID]],"-",SUM(Table2[[#This Row],[Day of Date]]-1)),Table2[[Lookup]:[checkins]],4,FALSE),0)+Table2[[#This Row],[checkins]]</f>
        <v>1</v>
      </c>
      <c r="H543">
        <f>IFERROR(VLOOKUP(_xlfn.CONCAT(Table2[[#This Row],[LocationID]],"-",SUM(Table2[[#This Row],[Day of Date]]-2)),Table2[[Lookup]:[checkins]],4,FALSE),0)+Table2[[#This Row],[checkins-1]]</f>
        <v>1</v>
      </c>
      <c r="I543">
        <f>IFERROR(VLOOKUP(_xlfn.CONCAT(Table2[[#This Row],[LocationID]],"-",SUM(Table2[[#This Row],[Day of Date]]-3)),Table2[[Lookup]:[checkins]],4,FALSE),0)+Table2[[#This Row],[checkins-2]]</f>
        <v>1</v>
      </c>
      <c r="J543">
        <f>IFERROR(VLOOKUP(_xlfn.CONCAT(Table2[[#This Row],[LocationID]],"-",SUM(Table2[[#This Row],[Day of Date]]-4)),Table2[[Lookup]:[checkins]],4,FALSE),0)+Table2[[#This Row],[checkins-3]]</f>
        <v>2</v>
      </c>
      <c r="K543">
        <f>IFERROR(VLOOKUP(_xlfn.CONCAT(Table2[[#This Row],[LocationID]],"-",SUM(Table2[[#This Row],[Day of Date]]-5)),Table2[[Lookup]:[checkins]],4,FALSE),0)+Table2[[#This Row],[checkins-4]]</f>
        <v>3</v>
      </c>
      <c r="L543">
        <f>IFERROR(VLOOKUP(_xlfn.CONCAT(Table2[[#This Row],[LocationID]],"-",SUM(Table2[[#This Row],[Day of Date]]-6)),Table2[[Lookup]:[checkins]],4,FALSE),0)+Table2[[#This Row],[checkins-5]]</f>
        <v>3</v>
      </c>
      <c r="N543">
        <v>4</v>
      </c>
      <c r="O543">
        <v>1</v>
      </c>
    </row>
    <row r="544" spans="1:15" x14ac:dyDescent="0.25">
      <c r="A544" t="s">
        <v>544</v>
      </c>
      <c r="B544" t="s">
        <v>571</v>
      </c>
      <c r="C544" t="str">
        <f>_xlfn.CONCAT(Table2[[#This Row],[LocationID]],"-",Table2[[#This Row],[Day of Date]])</f>
        <v>30454-42881</v>
      </c>
      <c r="D544">
        <v>30454</v>
      </c>
      <c r="E544" s="1">
        <v>42881</v>
      </c>
      <c r="F544">
        <v>1</v>
      </c>
      <c r="G544">
        <f>IFERROR(VLOOKUP(_xlfn.CONCAT(Table2[[#This Row],[LocationID]],"-",SUM(Table2[[#This Row],[Day of Date]]-1)),Table2[[Lookup]:[checkins]],4,FALSE),0)+Table2[[#This Row],[checkins]]</f>
        <v>1</v>
      </c>
      <c r="H544">
        <f>IFERROR(VLOOKUP(_xlfn.CONCAT(Table2[[#This Row],[LocationID]],"-",SUM(Table2[[#This Row],[Day of Date]]-2)),Table2[[Lookup]:[checkins]],4,FALSE),0)+Table2[[#This Row],[checkins-1]]</f>
        <v>1</v>
      </c>
      <c r="I544">
        <f>IFERROR(VLOOKUP(_xlfn.CONCAT(Table2[[#This Row],[LocationID]],"-",SUM(Table2[[#This Row],[Day of Date]]-3)),Table2[[Lookup]:[checkins]],4,FALSE),0)+Table2[[#This Row],[checkins-2]]</f>
        <v>1</v>
      </c>
      <c r="J544">
        <f>IFERROR(VLOOKUP(_xlfn.CONCAT(Table2[[#This Row],[LocationID]],"-",SUM(Table2[[#This Row],[Day of Date]]-4)),Table2[[Lookup]:[checkins]],4,FALSE),0)+Table2[[#This Row],[checkins-3]]</f>
        <v>2</v>
      </c>
      <c r="K544">
        <f>IFERROR(VLOOKUP(_xlfn.CONCAT(Table2[[#This Row],[LocationID]],"-",SUM(Table2[[#This Row],[Day of Date]]-5)),Table2[[Lookup]:[checkins]],4,FALSE),0)+Table2[[#This Row],[checkins-4]]</f>
        <v>2</v>
      </c>
      <c r="L544">
        <f>IFERROR(VLOOKUP(_xlfn.CONCAT(Table2[[#This Row],[LocationID]],"-",SUM(Table2[[#This Row],[Day of Date]]-6)),Table2[[Lookup]:[checkins]],4,FALSE),0)+Table2[[#This Row],[checkins-5]]</f>
        <v>2</v>
      </c>
      <c r="O544">
        <v>1</v>
      </c>
    </row>
    <row r="545" spans="1:15" x14ac:dyDescent="0.25">
      <c r="A545" t="s">
        <v>544</v>
      </c>
      <c r="B545" t="s">
        <v>571</v>
      </c>
      <c r="C545" t="str">
        <f>_xlfn.CONCAT(Table2[[#This Row],[LocationID]],"-",Table2[[#This Row],[Day of Date]])</f>
        <v>30454-42885</v>
      </c>
      <c r="D545">
        <v>30454</v>
      </c>
      <c r="E545" s="1">
        <v>42885</v>
      </c>
      <c r="F545">
        <v>2</v>
      </c>
      <c r="G545">
        <f>IFERROR(VLOOKUP(_xlfn.CONCAT(Table2[[#This Row],[LocationID]],"-",SUM(Table2[[#This Row],[Day of Date]]-1)),Table2[[Lookup]:[checkins]],4,FALSE),0)+Table2[[#This Row],[checkins]]</f>
        <v>2</v>
      </c>
      <c r="H545">
        <f>IFERROR(VLOOKUP(_xlfn.CONCAT(Table2[[#This Row],[LocationID]],"-",SUM(Table2[[#This Row],[Day of Date]]-2)),Table2[[Lookup]:[checkins]],4,FALSE),0)+Table2[[#This Row],[checkins-1]]</f>
        <v>2</v>
      </c>
      <c r="I545">
        <f>IFERROR(VLOOKUP(_xlfn.CONCAT(Table2[[#This Row],[LocationID]],"-",SUM(Table2[[#This Row],[Day of Date]]-3)),Table2[[Lookup]:[checkins]],4,FALSE),0)+Table2[[#This Row],[checkins-2]]</f>
        <v>2</v>
      </c>
      <c r="J545">
        <f>IFERROR(VLOOKUP(_xlfn.CONCAT(Table2[[#This Row],[LocationID]],"-",SUM(Table2[[#This Row],[Day of Date]]-4)),Table2[[Lookup]:[checkins]],4,FALSE),0)+Table2[[#This Row],[checkins-3]]</f>
        <v>3</v>
      </c>
      <c r="K545">
        <f>IFERROR(VLOOKUP(_xlfn.CONCAT(Table2[[#This Row],[LocationID]],"-",SUM(Table2[[#This Row],[Day of Date]]-5)),Table2[[Lookup]:[checkins]],4,FALSE),0)+Table2[[#This Row],[checkins-4]]</f>
        <v>3</v>
      </c>
      <c r="L545">
        <f>IFERROR(VLOOKUP(_xlfn.CONCAT(Table2[[#This Row],[LocationID]],"-",SUM(Table2[[#This Row],[Day of Date]]-6)),Table2[[Lookup]:[checkins]],4,FALSE),0)+Table2[[#This Row],[checkins-5]]</f>
        <v>3</v>
      </c>
      <c r="O545">
        <v>1</v>
      </c>
    </row>
    <row r="546" spans="1:15" x14ac:dyDescent="0.25">
      <c r="A546" t="s">
        <v>544</v>
      </c>
      <c r="B546" t="s">
        <v>571</v>
      </c>
      <c r="C546" t="str">
        <f>_xlfn.CONCAT(Table2[[#This Row],[LocationID]],"-",Table2[[#This Row],[Day of Date]])</f>
        <v>30454-43222</v>
      </c>
      <c r="D546">
        <v>30454</v>
      </c>
      <c r="E546" s="1">
        <v>43222</v>
      </c>
      <c r="F546">
        <v>1</v>
      </c>
      <c r="G546">
        <f>IFERROR(VLOOKUP(_xlfn.CONCAT(Table2[[#This Row],[LocationID]],"-",SUM(Table2[[#This Row],[Day of Date]]-1)),Table2[[Lookup]:[checkins]],4,FALSE),0)+Table2[[#This Row],[checkins]]</f>
        <v>1</v>
      </c>
      <c r="H546">
        <f>IFERROR(VLOOKUP(_xlfn.CONCAT(Table2[[#This Row],[LocationID]],"-",SUM(Table2[[#This Row],[Day of Date]]-2)),Table2[[Lookup]:[checkins]],4,FALSE),0)+Table2[[#This Row],[checkins-1]]</f>
        <v>1</v>
      </c>
      <c r="I546">
        <f>IFERROR(VLOOKUP(_xlfn.CONCAT(Table2[[#This Row],[LocationID]],"-",SUM(Table2[[#This Row],[Day of Date]]-3)),Table2[[Lookup]:[checkins]],4,FALSE),0)+Table2[[#This Row],[checkins-2]]</f>
        <v>1</v>
      </c>
      <c r="J546">
        <f>IFERROR(VLOOKUP(_xlfn.CONCAT(Table2[[#This Row],[LocationID]],"-",SUM(Table2[[#This Row],[Day of Date]]-4)),Table2[[Lookup]:[checkins]],4,FALSE),0)+Table2[[#This Row],[checkins-3]]</f>
        <v>1</v>
      </c>
      <c r="K546">
        <f>IFERROR(VLOOKUP(_xlfn.CONCAT(Table2[[#This Row],[LocationID]],"-",SUM(Table2[[#This Row],[Day of Date]]-5)),Table2[[Lookup]:[checkins]],4,FALSE),0)+Table2[[#This Row],[checkins-4]]</f>
        <v>1</v>
      </c>
      <c r="L546">
        <f>IFERROR(VLOOKUP(_xlfn.CONCAT(Table2[[#This Row],[LocationID]],"-",SUM(Table2[[#This Row],[Day of Date]]-6)),Table2[[Lookup]:[checkins]],4,FALSE),0)+Table2[[#This Row],[checkins-5]]</f>
        <v>1</v>
      </c>
      <c r="O546">
        <v>1</v>
      </c>
    </row>
    <row r="547" spans="1:15" x14ac:dyDescent="0.25">
      <c r="A547" t="s">
        <v>544</v>
      </c>
      <c r="B547" t="s">
        <v>571</v>
      </c>
      <c r="C547" t="str">
        <f>_xlfn.CONCAT(Table2[[#This Row],[LocationID]],"-",Table2[[#This Row],[Day of Date]])</f>
        <v>30454-43227</v>
      </c>
      <c r="D547">
        <v>30454</v>
      </c>
      <c r="E547" s="1">
        <v>43227</v>
      </c>
      <c r="F547">
        <v>1</v>
      </c>
      <c r="G547">
        <f>IFERROR(VLOOKUP(_xlfn.CONCAT(Table2[[#This Row],[LocationID]],"-",SUM(Table2[[#This Row],[Day of Date]]-1)),Table2[[Lookup]:[checkins]],4,FALSE),0)+Table2[[#This Row],[checkins]]</f>
        <v>1</v>
      </c>
      <c r="H547">
        <f>IFERROR(VLOOKUP(_xlfn.CONCAT(Table2[[#This Row],[LocationID]],"-",SUM(Table2[[#This Row],[Day of Date]]-2)),Table2[[Lookup]:[checkins]],4,FALSE),0)+Table2[[#This Row],[checkins-1]]</f>
        <v>1</v>
      </c>
      <c r="I547">
        <f>IFERROR(VLOOKUP(_xlfn.CONCAT(Table2[[#This Row],[LocationID]],"-",SUM(Table2[[#This Row],[Day of Date]]-3)),Table2[[Lookup]:[checkins]],4,FALSE),0)+Table2[[#This Row],[checkins-2]]</f>
        <v>1</v>
      </c>
      <c r="J547">
        <f>IFERROR(VLOOKUP(_xlfn.CONCAT(Table2[[#This Row],[LocationID]],"-",SUM(Table2[[#This Row],[Day of Date]]-4)),Table2[[Lookup]:[checkins]],4,FALSE),0)+Table2[[#This Row],[checkins-3]]</f>
        <v>1</v>
      </c>
      <c r="K547">
        <f>IFERROR(VLOOKUP(_xlfn.CONCAT(Table2[[#This Row],[LocationID]],"-",SUM(Table2[[#This Row],[Day of Date]]-5)),Table2[[Lookup]:[checkins]],4,FALSE),0)+Table2[[#This Row],[checkins-4]]</f>
        <v>2</v>
      </c>
      <c r="L547">
        <f>IFERROR(VLOOKUP(_xlfn.CONCAT(Table2[[#This Row],[LocationID]],"-",SUM(Table2[[#This Row],[Day of Date]]-6)),Table2[[Lookup]:[checkins]],4,FALSE),0)+Table2[[#This Row],[checkins-5]]</f>
        <v>2</v>
      </c>
    </row>
    <row r="548" spans="1:15" x14ac:dyDescent="0.25">
      <c r="A548" t="s">
        <v>544</v>
      </c>
      <c r="B548" t="s">
        <v>571</v>
      </c>
      <c r="C548" t="str">
        <f>_xlfn.CONCAT(Table2[[#This Row],[LocationID]],"-",Table2[[#This Row],[Day of Date]])</f>
        <v>30454-43231</v>
      </c>
      <c r="D548">
        <v>30454</v>
      </c>
      <c r="E548" s="1">
        <v>43231</v>
      </c>
      <c r="F548">
        <v>1</v>
      </c>
      <c r="G548">
        <f>IFERROR(VLOOKUP(_xlfn.CONCAT(Table2[[#This Row],[LocationID]],"-",SUM(Table2[[#This Row],[Day of Date]]-1)),Table2[[Lookup]:[checkins]],4,FALSE),0)+Table2[[#This Row],[checkins]]</f>
        <v>1</v>
      </c>
      <c r="H548">
        <f>IFERROR(VLOOKUP(_xlfn.CONCAT(Table2[[#This Row],[LocationID]],"-",SUM(Table2[[#This Row],[Day of Date]]-2)),Table2[[Lookup]:[checkins]],4,FALSE),0)+Table2[[#This Row],[checkins-1]]</f>
        <v>1</v>
      </c>
      <c r="I548">
        <f>IFERROR(VLOOKUP(_xlfn.CONCAT(Table2[[#This Row],[LocationID]],"-",SUM(Table2[[#This Row],[Day of Date]]-3)),Table2[[Lookup]:[checkins]],4,FALSE),0)+Table2[[#This Row],[checkins-2]]</f>
        <v>1</v>
      </c>
      <c r="J548">
        <f>IFERROR(VLOOKUP(_xlfn.CONCAT(Table2[[#This Row],[LocationID]],"-",SUM(Table2[[#This Row],[Day of Date]]-4)),Table2[[Lookup]:[checkins]],4,FALSE),0)+Table2[[#This Row],[checkins-3]]</f>
        <v>2</v>
      </c>
      <c r="K548">
        <f>IFERROR(VLOOKUP(_xlfn.CONCAT(Table2[[#This Row],[LocationID]],"-",SUM(Table2[[#This Row],[Day of Date]]-5)),Table2[[Lookup]:[checkins]],4,FALSE),0)+Table2[[#This Row],[checkins-4]]</f>
        <v>2</v>
      </c>
      <c r="L548">
        <f>IFERROR(VLOOKUP(_xlfn.CONCAT(Table2[[#This Row],[LocationID]],"-",SUM(Table2[[#This Row],[Day of Date]]-6)),Table2[[Lookup]:[checkins]],4,FALSE),0)+Table2[[#This Row],[checkins-5]]</f>
        <v>2</v>
      </c>
      <c r="O548">
        <v>1</v>
      </c>
    </row>
    <row r="549" spans="1:15" x14ac:dyDescent="0.25">
      <c r="A549" t="s">
        <v>544</v>
      </c>
      <c r="B549" t="s">
        <v>571</v>
      </c>
      <c r="C549" t="str">
        <f>_xlfn.CONCAT(Table2[[#This Row],[LocationID]],"-",Table2[[#This Row],[Day of Date]])</f>
        <v>30454-43237</v>
      </c>
      <c r="D549">
        <v>30454</v>
      </c>
      <c r="E549" s="1">
        <v>43237</v>
      </c>
      <c r="F549">
        <v>1</v>
      </c>
      <c r="G549">
        <f>IFERROR(VLOOKUP(_xlfn.CONCAT(Table2[[#This Row],[LocationID]],"-",SUM(Table2[[#This Row],[Day of Date]]-1)),Table2[[Lookup]:[checkins]],4,FALSE),0)+Table2[[#This Row],[checkins]]</f>
        <v>1</v>
      </c>
      <c r="H549">
        <f>IFERROR(VLOOKUP(_xlfn.CONCAT(Table2[[#This Row],[LocationID]],"-",SUM(Table2[[#This Row],[Day of Date]]-2)),Table2[[Lookup]:[checkins]],4,FALSE),0)+Table2[[#This Row],[checkins-1]]</f>
        <v>1</v>
      </c>
      <c r="I549">
        <f>IFERROR(VLOOKUP(_xlfn.CONCAT(Table2[[#This Row],[LocationID]],"-",SUM(Table2[[#This Row],[Day of Date]]-3)),Table2[[Lookup]:[checkins]],4,FALSE),0)+Table2[[#This Row],[checkins-2]]</f>
        <v>1</v>
      </c>
      <c r="J549">
        <f>IFERROR(VLOOKUP(_xlfn.CONCAT(Table2[[#This Row],[LocationID]],"-",SUM(Table2[[#This Row],[Day of Date]]-4)),Table2[[Lookup]:[checkins]],4,FALSE),0)+Table2[[#This Row],[checkins-3]]</f>
        <v>1</v>
      </c>
      <c r="K549">
        <f>IFERROR(VLOOKUP(_xlfn.CONCAT(Table2[[#This Row],[LocationID]],"-",SUM(Table2[[#This Row],[Day of Date]]-5)),Table2[[Lookup]:[checkins]],4,FALSE),0)+Table2[[#This Row],[checkins-4]]</f>
        <v>1</v>
      </c>
      <c r="L549">
        <f>IFERROR(VLOOKUP(_xlfn.CONCAT(Table2[[#This Row],[LocationID]],"-",SUM(Table2[[#This Row],[Day of Date]]-6)),Table2[[Lookup]:[checkins]],4,FALSE),0)+Table2[[#This Row],[checkins-5]]</f>
        <v>2</v>
      </c>
      <c r="N549">
        <v>5</v>
      </c>
      <c r="O549">
        <v>1</v>
      </c>
    </row>
    <row r="550" spans="1:15" x14ac:dyDescent="0.25">
      <c r="A550" t="s">
        <v>544</v>
      </c>
      <c r="B550" t="s">
        <v>571</v>
      </c>
      <c r="C550" t="str">
        <f>_xlfn.CONCAT(Table2[[#This Row],[LocationID]],"-",Table2[[#This Row],[Day of Date]])</f>
        <v>30454-43239</v>
      </c>
      <c r="D550">
        <v>30454</v>
      </c>
      <c r="E550" s="1">
        <v>43239</v>
      </c>
      <c r="F550">
        <v>1</v>
      </c>
      <c r="G550">
        <f>IFERROR(VLOOKUP(_xlfn.CONCAT(Table2[[#This Row],[LocationID]],"-",SUM(Table2[[#This Row],[Day of Date]]-1)),Table2[[Lookup]:[checkins]],4,FALSE),0)+Table2[[#This Row],[checkins]]</f>
        <v>1</v>
      </c>
      <c r="H550">
        <f>IFERROR(VLOOKUP(_xlfn.CONCAT(Table2[[#This Row],[LocationID]],"-",SUM(Table2[[#This Row],[Day of Date]]-2)),Table2[[Lookup]:[checkins]],4,FALSE),0)+Table2[[#This Row],[checkins-1]]</f>
        <v>2</v>
      </c>
      <c r="I550">
        <f>IFERROR(VLOOKUP(_xlfn.CONCAT(Table2[[#This Row],[LocationID]],"-",SUM(Table2[[#This Row],[Day of Date]]-3)),Table2[[Lookup]:[checkins]],4,FALSE),0)+Table2[[#This Row],[checkins-2]]</f>
        <v>2</v>
      </c>
      <c r="J550">
        <f>IFERROR(VLOOKUP(_xlfn.CONCAT(Table2[[#This Row],[LocationID]],"-",SUM(Table2[[#This Row],[Day of Date]]-4)),Table2[[Lookup]:[checkins]],4,FALSE),0)+Table2[[#This Row],[checkins-3]]</f>
        <v>2</v>
      </c>
      <c r="K550">
        <f>IFERROR(VLOOKUP(_xlfn.CONCAT(Table2[[#This Row],[LocationID]],"-",SUM(Table2[[#This Row],[Day of Date]]-5)),Table2[[Lookup]:[checkins]],4,FALSE),0)+Table2[[#This Row],[checkins-4]]</f>
        <v>2</v>
      </c>
      <c r="L550">
        <f>IFERROR(VLOOKUP(_xlfn.CONCAT(Table2[[#This Row],[LocationID]],"-",SUM(Table2[[#This Row],[Day of Date]]-6)),Table2[[Lookup]:[checkins]],4,FALSE),0)+Table2[[#This Row],[checkins-5]]</f>
        <v>2</v>
      </c>
    </row>
    <row r="551" spans="1:15" x14ac:dyDescent="0.25">
      <c r="A551" t="s">
        <v>544</v>
      </c>
      <c r="B551" t="s">
        <v>571</v>
      </c>
      <c r="C551" t="str">
        <f>_xlfn.CONCAT(Table2[[#This Row],[LocationID]],"-",Table2[[#This Row],[Day of Date]])</f>
        <v>30454-43241</v>
      </c>
      <c r="D551">
        <v>30454</v>
      </c>
      <c r="E551" s="1">
        <v>43241</v>
      </c>
      <c r="F551">
        <f ca="1">IFERROR(VLOOKUP(_xlfn.CONCAT(Table2[[#This Row],[LocationID]],"-",SUM(Table2[[#This Row],[Day of Date]]-1)),Table2[[Lookup]:[checkins]],4,FALSE),0)+Table2[[#This Row],[checkins]]</f>
        <v>0</v>
      </c>
      <c r="G551">
        <f ca="1">IFERROR(VLOOKUP(_xlfn.CONCAT(Table2[[#This Row],[LocationID]],"-",SUM(Table2[[#This Row],[Day of Date]]-1)),Table2[[Lookup]:[checkins]],4,FALSE),0)+Table2[[#This Row],[checkins]]</f>
        <v>0</v>
      </c>
      <c r="H551">
        <f ca="1">IFERROR(VLOOKUP(_xlfn.CONCAT(Table2[[#This Row],[LocationID]],"-",SUM(Table2[[#This Row],[Day of Date]]-2)),Table2[[Lookup]:[checkins]],4,FALSE),0)+Table2[[#This Row],[checkins-1]]</f>
        <v>1</v>
      </c>
      <c r="I551">
        <f ca="1">IFERROR(VLOOKUP(_xlfn.CONCAT(Table2[[#This Row],[LocationID]],"-",SUM(Table2[[#This Row],[Day of Date]]-3)),Table2[[Lookup]:[checkins]],4,FALSE),0)+Table2[[#This Row],[checkins-2]]</f>
        <v>1</v>
      </c>
      <c r="J551">
        <f ca="1">IFERROR(VLOOKUP(_xlfn.CONCAT(Table2[[#This Row],[LocationID]],"-",SUM(Table2[[#This Row],[Day of Date]]-4)),Table2[[Lookup]:[checkins]],4,FALSE),0)+Table2[[#This Row],[checkins-3]]</f>
        <v>2</v>
      </c>
      <c r="K551">
        <f ca="1">IFERROR(VLOOKUP(_xlfn.CONCAT(Table2[[#This Row],[LocationID]],"-",SUM(Table2[[#This Row],[Day of Date]]-5)),Table2[[Lookup]:[checkins]],4,FALSE),0)+Table2[[#This Row],[checkins-4]]</f>
        <v>2</v>
      </c>
      <c r="L551">
        <f ca="1">IFERROR(VLOOKUP(_xlfn.CONCAT(Table2[[#This Row],[LocationID]],"-",SUM(Table2[[#This Row],[Day of Date]]-6)),Table2[[Lookup]:[checkins]],4,FALSE),0)+Table2[[#This Row],[checkins-5]]</f>
        <v>2</v>
      </c>
      <c r="N551">
        <v>5</v>
      </c>
    </row>
    <row r="552" spans="1:15" x14ac:dyDescent="0.25">
      <c r="A552" t="s">
        <v>544</v>
      </c>
      <c r="B552" t="s">
        <v>571</v>
      </c>
      <c r="C552" t="str">
        <f>_xlfn.CONCAT(Table2[[#This Row],[LocationID]],"-",Table2[[#This Row],[Day of Date]])</f>
        <v>30454-43243</v>
      </c>
      <c r="D552">
        <v>30454</v>
      </c>
      <c r="E552" s="1">
        <v>43243</v>
      </c>
      <c r="F552">
        <v>1</v>
      </c>
      <c r="G552">
        <f>IFERROR(VLOOKUP(_xlfn.CONCAT(Table2[[#This Row],[LocationID]],"-",SUM(Table2[[#This Row],[Day of Date]]-1)),Table2[[Lookup]:[checkins]],4,FALSE),0)+Table2[[#This Row],[checkins]]</f>
        <v>1</v>
      </c>
      <c r="H552">
        <f ca="1">IFERROR(VLOOKUP(_xlfn.CONCAT(Table2[[#This Row],[LocationID]],"-",SUM(Table2[[#This Row],[Day of Date]]-2)),Table2[[Lookup]:[checkins]],4,FALSE),0)+Table2[[#This Row],[checkins-1]]</f>
        <v>1</v>
      </c>
      <c r="I552">
        <f ca="1">IFERROR(VLOOKUP(_xlfn.CONCAT(Table2[[#This Row],[LocationID]],"-",SUM(Table2[[#This Row],[Day of Date]]-3)),Table2[[Lookup]:[checkins]],4,FALSE),0)+Table2[[#This Row],[checkins-2]]</f>
        <v>1</v>
      </c>
      <c r="J552">
        <f ca="1">IFERROR(VLOOKUP(_xlfn.CONCAT(Table2[[#This Row],[LocationID]],"-",SUM(Table2[[#This Row],[Day of Date]]-4)),Table2[[Lookup]:[checkins]],4,FALSE),0)+Table2[[#This Row],[checkins-3]]</f>
        <v>2</v>
      </c>
      <c r="K552">
        <f ca="1">IFERROR(VLOOKUP(_xlfn.CONCAT(Table2[[#This Row],[LocationID]],"-",SUM(Table2[[#This Row],[Day of Date]]-5)),Table2[[Lookup]:[checkins]],4,FALSE),0)+Table2[[#This Row],[checkins-4]]</f>
        <v>2</v>
      </c>
      <c r="L552">
        <f ca="1">IFERROR(VLOOKUP(_xlfn.CONCAT(Table2[[#This Row],[LocationID]],"-",SUM(Table2[[#This Row],[Day of Date]]-6)),Table2[[Lookup]:[checkins]],4,FALSE),0)+Table2[[#This Row],[checkins-5]]</f>
        <v>3</v>
      </c>
    </row>
    <row r="553" spans="1:15" x14ac:dyDescent="0.25">
      <c r="A553" t="s">
        <v>544</v>
      </c>
      <c r="B553" t="s">
        <v>571</v>
      </c>
      <c r="C553" t="str">
        <f>_xlfn.CONCAT(Table2[[#This Row],[LocationID]],"-",Table2[[#This Row],[Day of Date]])</f>
        <v>30454-43249</v>
      </c>
      <c r="D553">
        <v>30454</v>
      </c>
      <c r="E553" s="1">
        <v>43249</v>
      </c>
      <c r="F553">
        <v>1</v>
      </c>
      <c r="G553">
        <f>IFERROR(VLOOKUP(_xlfn.CONCAT(Table2[[#This Row],[LocationID]],"-",SUM(Table2[[#This Row],[Day of Date]]-1)),Table2[[Lookup]:[checkins]],4,FALSE),0)+Table2[[#This Row],[checkins]]</f>
        <v>1</v>
      </c>
      <c r="H553">
        <f>IFERROR(VLOOKUP(_xlfn.CONCAT(Table2[[#This Row],[LocationID]],"-",SUM(Table2[[#This Row],[Day of Date]]-2)),Table2[[Lookup]:[checkins]],4,FALSE),0)+Table2[[#This Row],[checkins-1]]</f>
        <v>1</v>
      </c>
      <c r="I553">
        <f>IFERROR(VLOOKUP(_xlfn.CONCAT(Table2[[#This Row],[LocationID]],"-",SUM(Table2[[#This Row],[Day of Date]]-3)),Table2[[Lookup]:[checkins]],4,FALSE),0)+Table2[[#This Row],[checkins-2]]</f>
        <v>1</v>
      </c>
      <c r="J553">
        <f>IFERROR(VLOOKUP(_xlfn.CONCAT(Table2[[#This Row],[LocationID]],"-",SUM(Table2[[#This Row],[Day of Date]]-4)),Table2[[Lookup]:[checkins]],4,FALSE),0)+Table2[[#This Row],[checkins-3]]</f>
        <v>1</v>
      </c>
      <c r="K553">
        <f>IFERROR(VLOOKUP(_xlfn.CONCAT(Table2[[#This Row],[LocationID]],"-",SUM(Table2[[#This Row],[Day of Date]]-5)),Table2[[Lookup]:[checkins]],4,FALSE),0)+Table2[[#This Row],[checkins-4]]</f>
        <v>1</v>
      </c>
      <c r="L553">
        <f>IFERROR(VLOOKUP(_xlfn.CONCAT(Table2[[#This Row],[LocationID]],"-",SUM(Table2[[#This Row],[Day of Date]]-6)),Table2[[Lookup]:[checkins]],4,FALSE),0)+Table2[[#This Row],[checkins-5]]</f>
        <v>2</v>
      </c>
      <c r="O553">
        <v>1</v>
      </c>
    </row>
    <row r="554" spans="1:15" x14ac:dyDescent="0.25">
      <c r="A554" t="s">
        <v>544</v>
      </c>
      <c r="B554" t="s">
        <v>571</v>
      </c>
      <c r="C554" t="str">
        <f>_xlfn.CONCAT(Table2[[#This Row],[LocationID]],"-",Table2[[#This Row],[Day of Date]])</f>
        <v>30455-42856</v>
      </c>
      <c r="D554">
        <v>30455</v>
      </c>
      <c r="E554" s="1">
        <v>42856</v>
      </c>
      <c r="F554">
        <v>1</v>
      </c>
      <c r="G554">
        <f>IFERROR(VLOOKUP(_xlfn.CONCAT(Table2[[#This Row],[LocationID]],"-",SUM(Table2[[#This Row],[Day of Date]]-1)),Table2[[Lookup]:[checkins]],4,FALSE),0)+Table2[[#This Row],[checkins]]</f>
        <v>1</v>
      </c>
      <c r="H554">
        <f>IFERROR(VLOOKUP(_xlfn.CONCAT(Table2[[#This Row],[LocationID]],"-",SUM(Table2[[#This Row],[Day of Date]]-2)),Table2[[Lookup]:[checkins]],4,FALSE),0)+Table2[[#This Row],[checkins-1]]</f>
        <v>1</v>
      </c>
      <c r="I554">
        <f>IFERROR(VLOOKUP(_xlfn.CONCAT(Table2[[#This Row],[LocationID]],"-",SUM(Table2[[#This Row],[Day of Date]]-3)),Table2[[Lookup]:[checkins]],4,FALSE),0)+Table2[[#This Row],[checkins-2]]</f>
        <v>1</v>
      </c>
      <c r="J554">
        <f>IFERROR(VLOOKUP(_xlfn.CONCAT(Table2[[#This Row],[LocationID]],"-",SUM(Table2[[#This Row],[Day of Date]]-4)),Table2[[Lookup]:[checkins]],4,FALSE),0)+Table2[[#This Row],[checkins-3]]</f>
        <v>1</v>
      </c>
      <c r="K554">
        <f>IFERROR(VLOOKUP(_xlfn.CONCAT(Table2[[#This Row],[LocationID]],"-",SUM(Table2[[#This Row],[Day of Date]]-5)),Table2[[Lookup]:[checkins]],4,FALSE),0)+Table2[[#This Row],[checkins-4]]</f>
        <v>1</v>
      </c>
      <c r="L554">
        <f>IFERROR(VLOOKUP(_xlfn.CONCAT(Table2[[#This Row],[LocationID]],"-",SUM(Table2[[#This Row],[Day of Date]]-6)),Table2[[Lookup]:[checkins]],4,FALSE),0)+Table2[[#This Row],[checkins-5]]</f>
        <v>1</v>
      </c>
      <c r="O554">
        <v>1</v>
      </c>
    </row>
    <row r="555" spans="1:15" x14ac:dyDescent="0.25">
      <c r="A555" t="s">
        <v>544</v>
      </c>
      <c r="B555" t="s">
        <v>571</v>
      </c>
      <c r="C555" t="str">
        <f>_xlfn.CONCAT(Table2[[#This Row],[LocationID]],"-",Table2[[#This Row],[Day of Date]])</f>
        <v>30455-42859</v>
      </c>
      <c r="D555">
        <v>30455</v>
      </c>
      <c r="E555" s="1">
        <v>42859</v>
      </c>
      <c r="F555">
        <v>1</v>
      </c>
      <c r="G555">
        <f>IFERROR(VLOOKUP(_xlfn.CONCAT(Table2[[#This Row],[LocationID]],"-",SUM(Table2[[#This Row],[Day of Date]]-1)),Table2[[Lookup]:[checkins]],4,FALSE),0)+Table2[[#This Row],[checkins]]</f>
        <v>1</v>
      </c>
      <c r="H555">
        <f>IFERROR(VLOOKUP(_xlfn.CONCAT(Table2[[#This Row],[LocationID]],"-",SUM(Table2[[#This Row],[Day of Date]]-2)),Table2[[Lookup]:[checkins]],4,FALSE),0)+Table2[[#This Row],[checkins-1]]</f>
        <v>1</v>
      </c>
      <c r="I555">
        <f>IFERROR(VLOOKUP(_xlfn.CONCAT(Table2[[#This Row],[LocationID]],"-",SUM(Table2[[#This Row],[Day of Date]]-3)),Table2[[Lookup]:[checkins]],4,FALSE),0)+Table2[[#This Row],[checkins-2]]</f>
        <v>2</v>
      </c>
      <c r="J555">
        <f>IFERROR(VLOOKUP(_xlfn.CONCAT(Table2[[#This Row],[LocationID]],"-",SUM(Table2[[#This Row],[Day of Date]]-4)),Table2[[Lookup]:[checkins]],4,FALSE),0)+Table2[[#This Row],[checkins-3]]</f>
        <v>2</v>
      </c>
      <c r="K555">
        <f>IFERROR(VLOOKUP(_xlfn.CONCAT(Table2[[#This Row],[LocationID]],"-",SUM(Table2[[#This Row],[Day of Date]]-5)),Table2[[Lookup]:[checkins]],4,FALSE),0)+Table2[[#This Row],[checkins-4]]</f>
        <v>2</v>
      </c>
      <c r="L555">
        <f>IFERROR(VLOOKUP(_xlfn.CONCAT(Table2[[#This Row],[LocationID]],"-",SUM(Table2[[#This Row],[Day of Date]]-6)),Table2[[Lookup]:[checkins]],4,FALSE),0)+Table2[[#This Row],[checkins-5]]</f>
        <v>2</v>
      </c>
      <c r="M555">
        <v>1</v>
      </c>
      <c r="N555">
        <v>1</v>
      </c>
      <c r="O555">
        <v>2</v>
      </c>
    </row>
    <row r="556" spans="1:15" x14ac:dyDescent="0.25">
      <c r="A556" t="s">
        <v>544</v>
      </c>
      <c r="B556" t="s">
        <v>571</v>
      </c>
      <c r="C556" t="str">
        <f>_xlfn.CONCAT(Table2[[#This Row],[LocationID]],"-",Table2[[#This Row],[Day of Date]])</f>
        <v>30455-42865</v>
      </c>
      <c r="D556">
        <v>30455</v>
      </c>
      <c r="E556" s="1">
        <v>42865</v>
      </c>
      <c r="F556">
        <v>1</v>
      </c>
      <c r="G556">
        <f>IFERROR(VLOOKUP(_xlfn.CONCAT(Table2[[#This Row],[LocationID]],"-",SUM(Table2[[#This Row],[Day of Date]]-1)),Table2[[Lookup]:[checkins]],4,FALSE),0)+Table2[[#This Row],[checkins]]</f>
        <v>1</v>
      </c>
      <c r="H556">
        <f>IFERROR(VLOOKUP(_xlfn.CONCAT(Table2[[#This Row],[LocationID]],"-",SUM(Table2[[#This Row],[Day of Date]]-2)),Table2[[Lookup]:[checkins]],4,FALSE),0)+Table2[[#This Row],[checkins-1]]</f>
        <v>1</v>
      </c>
      <c r="I556">
        <f>IFERROR(VLOOKUP(_xlfn.CONCAT(Table2[[#This Row],[LocationID]],"-",SUM(Table2[[#This Row],[Day of Date]]-3)),Table2[[Lookup]:[checkins]],4,FALSE),0)+Table2[[#This Row],[checkins-2]]</f>
        <v>1</v>
      </c>
      <c r="J556">
        <f>IFERROR(VLOOKUP(_xlfn.CONCAT(Table2[[#This Row],[LocationID]],"-",SUM(Table2[[#This Row],[Day of Date]]-4)),Table2[[Lookup]:[checkins]],4,FALSE),0)+Table2[[#This Row],[checkins-3]]</f>
        <v>1</v>
      </c>
      <c r="K556">
        <f>IFERROR(VLOOKUP(_xlfn.CONCAT(Table2[[#This Row],[LocationID]],"-",SUM(Table2[[#This Row],[Day of Date]]-5)),Table2[[Lookup]:[checkins]],4,FALSE),0)+Table2[[#This Row],[checkins-4]]</f>
        <v>1</v>
      </c>
      <c r="L556">
        <f>IFERROR(VLOOKUP(_xlfn.CONCAT(Table2[[#This Row],[LocationID]],"-",SUM(Table2[[#This Row],[Day of Date]]-6)),Table2[[Lookup]:[checkins]],4,FALSE),0)+Table2[[#This Row],[checkins-5]]</f>
        <v>2</v>
      </c>
      <c r="N556">
        <v>2</v>
      </c>
      <c r="O556">
        <v>1</v>
      </c>
    </row>
    <row r="557" spans="1:15" x14ac:dyDescent="0.25">
      <c r="A557" t="s">
        <v>544</v>
      </c>
      <c r="B557" t="s">
        <v>571</v>
      </c>
      <c r="C557" t="str">
        <f>_xlfn.CONCAT(Table2[[#This Row],[LocationID]],"-",Table2[[#This Row],[Day of Date]])</f>
        <v>30455-42867</v>
      </c>
      <c r="D557">
        <v>30455</v>
      </c>
      <c r="E557" s="1">
        <v>42867</v>
      </c>
      <c r="F557">
        <v>1</v>
      </c>
      <c r="G557">
        <f>IFERROR(VLOOKUP(_xlfn.CONCAT(Table2[[#This Row],[LocationID]],"-",SUM(Table2[[#This Row],[Day of Date]]-1)),Table2[[Lookup]:[checkins]],4,FALSE),0)+Table2[[#This Row],[checkins]]</f>
        <v>1</v>
      </c>
      <c r="H557">
        <f>IFERROR(VLOOKUP(_xlfn.CONCAT(Table2[[#This Row],[LocationID]],"-",SUM(Table2[[#This Row],[Day of Date]]-2)),Table2[[Lookup]:[checkins]],4,FALSE),0)+Table2[[#This Row],[checkins-1]]</f>
        <v>2</v>
      </c>
      <c r="I557">
        <f>IFERROR(VLOOKUP(_xlfn.CONCAT(Table2[[#This Row],[LocationID]],"-",SUM(Table2[[#This Row],[Day of Date]]-3)),Table2[[Lookup]:[checkins]],4,FALSE),0)+Table2[[#This Row],[checkins-2]]</f>
        <v>2</v>
      </c>
      <c r="J557">
        <f>IFERROR(VLOOKUP(_xlfn.CONCAT(Table2[[#This Row],[LocationID]],"-",SUM(Table2[[#This Row],[Day of Date]]-4)),Table2[[Lookup]:[checkins]],4,FALSE),0)+Table2[[#This Row],[checkins-3]]</f>
        <v>2</v>
      </c>
      <c r="K557">
        <f>IFERROR(VLOOKUP(_xlfn.CONCAT(Table2[[#This Row],[LocationID]],"-",SUM(Table2[[#This Row],[Day of Date]]-5)),Table2[[Lookup]:[checkins]],4,FALSE),0)+Table2[[#This Row],[checkins-4]]</f>
        <v>2</v>
      </c>
      <c r="L557">
        <f>IFERROR(VLOOKUP(_xlfn.CONCAT(Table2[[#This Row],[LocationID]],"-",SUM(Table2[[#This Row],[Day of Date]]-6)),Table2[[Lookup]:[checkins]],4,FALSE),0)+Table2[[#This Row],[checkins-5]]</f>
        <v>2</v>
      </c>
      <c r="N557">
        <v>1</v>
      </c>
      <c r="O557">
        <v>1</v>
      </c>
    </row>
    <row r="558" spans="1:15" x14ac:dyDescent="0.25">
      <c r="A558" t="s">
        <v>544</v>
      </c>
      <c r="B558" t="s">
        <v>571</v>
      </c>
      <c r="C558" t="str">
        <f>_xlfn.CONCAT(Table2[[#This Row],[LocationID]],"-",Table2[[#This Row],[Day of Date]])</f>
        <v>30455-42873</v>
      </c>
      <c r="D558">
        <v>30455</v>
      </c>
      <c r="E558" s="1">
        <v>42873</v>
      </c>
      <c r="F558">
        <v>1</v>
      </c>
      <c r="G558">
        <f>IFERROR(VLOOKUP(_xlfn.CONCAT(Table2[[#This Row],[LocationID]],"-",SUM(Table2[[#This Row],[Day of Date]]-1)),Table2[[Lookup]:[checkins]],4,FALSE),0)+Table2[[#This Row],[checkins]]</f>
        <v>1</v>
      </c>
      <c r="H558">
        <f>IFERROR(VLOOKUP(_xlfn.CONCAT(Table2[[#This Row],[LocationID]],"-",SUM(Table2[[#This Row],[Day of Date]]-2)),Table2[[Lookup]:[checkins]],4,FALSE),0)+Table2[[#This Row],[checkins-1]]</f>
        <v>1</v>
      </c>
      <c r="I558">
        <f>IFERROR(VLOOKUP(_xlfn.CONCAT(Table2[[#This Row],[LocationID]],"-",SUM(Table2[[#This Row],[Day of Date]]-3)),Table2[[Lookup]:[checkins]],4,FALSE),0)+Table2[[#This Row],[checkins-2]]</f>
        <v>1</v>
      </c>
      <c r="J558">
        <f>IFERROR(VLOOKUP(_xlfn.CONCAT(Table2[[#This Row],[LocationID]],"-",SUM(Table2[[#This Row],[Day of Date]]-4)),Table2[[Lookup]:[checkins]],4,FALSE),0)+Table2[[#This Row],[checkins-3]]</f>
        <v>1</v>
      </c>
      <c r="K558">
        <f>IFERROR(VLOOKUP(_xlfn.CONCAT(Table2[[#This Row],[LocationID]],"-",SUM(Table2[[#This Row],[Day of Date]]-5)),Table2[[Lookup]:[checkins]],4,FALSE),0)+Table2[[#This Row],[checkins-4]]</f>
        <v>1</v>
      </c>
      <c r="L558">
        <f>IFERROR(VLOOKUP(_xlfn.CONCAT(Table2[[#This Row],[LocationID]],"-",SUM(Table2[[#This Row],[Day of Date]]-6)),Table2[[Lookup]:[checkins]],4,FALSE),0)+Table2[[#This Row],[checkins-5]]</f>
        <v>2</v>
      </c>
      <c r="N558">
        <v>3</v>
      </c>
      <c r="O558">
        <v>1</v>
      </c>
    </row>
    <row r="559" spans="1:15" x14ac:dyDescent="0.25">
      <c r="A559" t="s">
        <v>544</v>
      </c>
      <c r="B559" t="s">
        <v>571</v>
      </c>
      <c r="C559" t="str">
        <f>_xlfn.CONCAT(Table2[[#This Row],[LocationID]],"-",Table2[[#This Row],[Day of Date]])</f>
        <v>30455-42874</v>
      </c>
      <c r="D559">
        <v>30455</v>
      </c>
      <c r="E559" s="1">
        <v>42874</v>
      </c>
      <c r="F559">
        <v>1</v>
      </c>
      <c r="G559">
        <f>IFERROR(VLOOKUP(_xlfn.CONCAT(Table2[[#This Row],[LocationID]],"-",SUM(Table2[[#This Row],[Day of Date]]-1)),Table2[[Lookup]:[checkins]],4,FALSE),0)+Table2[[#This Row],[checkins]]</f>
        <v>2</v>
      </c>
      <c r="H559">
        <f>IFERROR(VLOOKUP(_xlfn.CONCAT(Table2[[#This Row],[LocationID]],"-",SUM(Table2[[#This Row],[Day of Date]]-2)),Table2[[Lookup]:[checkins]],4,FALSE),0)+Table2[[#This Row],[checkins-1]]</f>
        <v>2</v>
      </c>
      <c r="I559">
        <f>IFERROR(VLOOKUP(_xlfn.CONCAT(Table2[[#This Row],[LocationID]],"-",SUM(Table2[[#This Row],[Day of Date]]-3)),Table2[[Lookup]:[checkins]],4,FALSE),0)+Table2[[#This Row],[checkins-2]]</f>
        <v>2</v>
      </c>
      <c r="J559">
        <f>IFERROR(VLOOKUP(_xlfn.CONCAT(Table2[[#This Row],[LocationID]],"-",SUM(Table2[[#This Row],[Day of Date]]-4)),Table2[[Lookup]:[checkins]],4,FALSE),0)+Table2[[#This Row],[checkins-3]]</f>
        <v>2</v>
      </c>
      <c r="K559">
        <f>IFERROR(VLOOKUP(_xlfn.CONCAT(Table2[[#This Row],[LocationID]],"-",SUM(Table2[[#This Row],[Day of Date]]-5)),Table2[[Lookup]:[checkins]],4,FALSE),0)+Table2[[#This Row],[checkins-4]]</f>
        <v>2</v>
      </c>
      <c r="L559">
        <f>IFERROR(VLOOKUP(_xlfn.CONCAT(Table2[[#This Row],[LocationID]],"-",SUM(Table2[[#This Row],[Day of Date]]-6)),Table2[[Lookup]:[checkins]],4,FALSE),0)+Table2[[#This Row],[checkins-5]]</f>
        <v>2</v>
      </c>
      <c r="N559">
        <v>1</v>
      </c>
      <c r="O559">
        <v>1</v>
      </c>
    </row>
    <row r="560" spans="1:15" x14ac:dyDescent="0.25">
      <c r="A560" t="s">
        <v>544</v>
      </c>
      <c r="B560" t="s">
        <v>571</v>
      </c>
      <c r="C560" t="str">
        <f>_xlfn.CONCAT(Table2[[#This Row],[LocationID]],"-",Table2[[#This Row],[Day of Date]])</f>
        <v>30455-42878</v>
      </c>
      <c r="D560">
        <v>30455</v>
      </c>
      <c r="E560" s="1">
        <v>42878</v>
      </c>
      <c r="F560">
        <v>1</v>
      </c>
      <c r="G560">
        <f>IFERROR(VLOOKUP(_xlfn.CONCAT(Table2[[#This Row],[LocationID]],"-",SUM(Table2[[#This Row],[Day of Date]]-1)),Table2[[Lookup]:[checkins]],4,FALSE),0)+Table2[[#This Row],[checkins]]</f>
        <v>1</v>
      </c>
      <c r="H560">
        <f>IFERROR(VLOOKUP(_xlfn.CONCAT(Table2[[#This Row],[LocationID]],"-",SUM(Table2[[#This Row],[Day of Date]]-2)),Table2[[Lookup]:[checkins]],4,FALSE),0)+Table2[[#This Row],[checkins-1]]</f>
        <v>1</v>
      </c>
      <c r="I560">
        <f>IFERROR(VLOOKUP(_xlfn.CONCAT(Table2[[#This Row],[LocationID]],"-",SUM(Table2[[#This Row],[Day of Date]]-3)),Table2[[Lookup]:[checkins]],4,FALSE),0)+Table2[[#This Row],[checkins-2]]</f>
        <v>1</v>
      </c>
      <c r="J560">
        <f>IFERROR(VLOOKUP(_xlfn.CONCAT(Table2[[#This Row],[LocationID]],"-",SUM(Table2[[#This Row],[Day of Date]]-4)),Table2[[Lookup]:[checkins]],4,FALSE),0)+Table2[[#This Row],[checkins-3]]</f>
        <v>2</v>
      </c>
      <c r="K560">
        <f>IFERROR(VLOOKUP(_xlfn.CONCAT(Table2[[#This Row],[LocationID]],"-",SUM(Table2[[#This Row],[Day of Date]]-5)),Table2[[Lookup]:[checkins]],4,FALSE),0)+Table2[[#This Row],[checkins-4]]</f>
        <v>3</v>
      </c>
      <c r="L560">
        <f>IFERROR(VLOOKUP(_xlfn.CONCAT(Table2[[#This Row],[LocationID]],"-",SUM(Table2[[#This Row],[Day of Date]]-6)),Table2[[Lookup]:[checkins]],4,FALSE),0)+Table2[[#This Row],[checkins-5]]</f>
        <v>3</v>
      </c>
      <c r="O560">
        <v>1</v>
      </c>
    </row>
    <row r="561" spans="1:15" x14ac:dyDescent="0.25">
      <c r="A561" t="s">
        <v>544</v>
      </c>
      <c r="B561" t="s">
        <v>571</v>
      </c>
      <c r="C561" t="str">
        <f>_xlfn.CONCAT(Table2[[#This Row],[LocationID]],"-",Table2[[#This Row],[Day of Date]])</f>
        <v>30455-42880</v>
      </c>
      <c r="D561">
        <v>30455</v>
      </c>
      <c r="E561" s="1">
        <v>42880</v>
      </c>
      <c r="F561">
        <f ca="1">IFERROR(VLOOKUP(_xlfn.CONCAT(Table2[[#This Row],[LocationID]],"-",SUM(Table2[[#This Row],[Day of Date]]-1)),Table2[[Lookup]:[checkins]],4,FALSE),0)+Table2[[#This Row],[checkins]]</f>
        <v>0</v>
      </c>
      <c r="G561">
        <f ca="1">IFERROR(VLOOKUP(_xlfn.CONCAT(Table2[[#This Row],[LocationID]],"-",SUM(Table2[[#This Row],[Day of Date]]-1)),Table2[[Lookup]:[checkins]],4,FALSE),0)+Table2[[#This Row],[checkins]]</f>
        <v>0</v>
      </c>
      <c r="H561">
        <f ca="1">IFERROR(VLOOKUP(_xlfn.CONCAT(Table2[[#This Row],[LocationID]],"-",SUM(Table2[[#This Row],[Day of Date]]-2)),Table2[[Lookup]:[checkins]],4,FALSE),0)+Table2[[#This Row],[checkins-1]]</f>
        <v>1</v>
      </c>
      <c r="I561">
        <f ca="1">IFERROR(VLOOKUP(_xlfn.CONCAT(Table2[[#This Row],[LocationID]],"-",SUM(Table2[[#This Row],[Day of Date]]-3)),Table2[[Lookup]:[checkins]],4,FALSE),0)+Table2[[#This Row],[checkins-2]]</f>
        <v>1</v>
      </c>
      <c r="J561">
        <f ca="1">IFERROR(VLOOKUP(_xlfn.CONCAT(Table2[[#This Row],[LocationID]],"-",SUM(Table2[[#This Row],[Day of Date]]-4)),Table2[[Lookup]:[checkins]],4,FALSE),0)+Table2[[#This Row],[checkins-3]]</f>
        <v>1</v>
      </c>
      <c r="K561">
        <f ca="1">IFERROR(VLOOKUP(_xlfn.CONCAT(Table2[[#This Row],[LocationID]],"-",SUM(Table2[[#This Row],[Day of Date]]-5)),Table2[[Lookup]:[checkins]],4,FALSE),0)+Table2[[#This Row],[checkins-4]]</f>
        <v>1</v>
      </c>
      <c r="L561">
        <f ca="1">IFERROR(VLOOKUP(_xlfn.CONCAT(Table2[[#This Row],[LocationID]],"-",SUM(Table2[[#This Row],[Day of Date]]-6)),Table2[[Lookup]:[checkins]],4,FALSE),0)+Table2[[#This Row],[checkins-5]]</f>
        <v>2</v>
      </c>
      <c r="O561">
        <v>1</v>
      </c>
    </row>
    <row r="562" spans="1:15" x14ac:dyDescent="0.25">
      <c r="A562" t="s">
        <v>544</v>
      </c>
      <c r="B562" t="s">
        <v>571</v>
      </c>
      <c r="C562" t="str">
        <f>_xlfn.CONCAT(Table2[[#This Row],[LocationID]],"-",Table2[[#This Row],[Day of Date]])</f>
        <v>30455-42881</v>
      </c>
      <c r="D562">
        <v>30455</v>
      </c>
      <c r="E562" s="1">
        <v>42881</v>
      </c>
      <c r="F562">
        <v>1</v>
      </c>
      <c r="G562">
        <f ca="1">IFERROR(VLOOKUP(_xlfn.CONCAT(Table2[[#This Row],[LocationID]],"-",SUM(Table2[[#This Row],[Day of Date]]-1)),Table2[[Lookup]:[checkins]],4,FALSE),0)+Table2[[#This Row],[checkins]]</f>
        <v>1</v>
      </c>
      <c r="H562">
        <f ca="1">IFERROR(VLOOKUP(_xlfn.CONCAT(Table2[[#This Row],[LocationID]],"-",SUM(Table2[[#This Row],[Day of Date]]-2)),Table2[[Lookup]:[checkins]],4,FALSE),0)+Table2[[#This Row],[checkins-1]]</f>
        <v>1</v>
      </c>
      <c r="I562">
        <f ca="1">IFERROR(VLOOKUP(_xlfn.CONCAT(Table2[[#This Row],[LocationID]],"-",SUM(Table2[[#This Row],[Day of Date]]-3)),Table2[[Lookup]:[checkins]],4,FALSE),0)+Table2[[#This Row],[checkins-2]]</f>
        <v>2</v>
      </c>
      <c r="J562">
        <f ca="1">IFERROR(VLOOKUP(_xlfn.CONCAT(Table2[[#This Row],[LocationID]],"-",SUM(Table2[[#This Row],[Day of Date]]-4)),Table2[[Lookup]:[checkins]],4,FALSE),0)+Table2[[#This Row],[checkins-3]]</f>
        <v>2</v>
      </c>
      <c r="K562">
        <f ca="1">IFERROR(VLOOKUP(_xlfn.CONCAT(Table2[[#This Row],[LocationID]],"-",SUM(Table2[[#This Row],[Day of Date]]-5)),Table2[[Lookup]:[checkins]],4,FALSE),0)+Table2[[#This Row],[checkins-4]]</f>
        <v>2</v>
      </c>
      <c r="L562">
        <f ca="1">IFERROR(VLOOKUP(_xlfn.CONCAT(Table2[[#This Row],[LocationID]],"-",SUM(Table2[[#This Row],[Day of Date]]-6)),Table2[[Lookup]:[checkins]],4,FALSE),0)+Table2[[#This Row],[checkins-5]]</f>
        <v>2</v>
      </c>
      <c r="N562">
        <v>6</v>
      </c>
      <c r="O562">
        <v>1</v>
      </c>
    </row>
    <row r="563" spans="1:15" x14ac:dyDescent="0.25">
      <c r="A563" t="s">
        <v>544</v>
      </c>
      <c r="B563" t="s">
        <v>571</v>
      </c>
      <c r="C563" t="str">
        <f>_xlfn.CONCAT(Table2[[#This Row],[LocationID]],"-",Table2[[#This Row],[Day of Date]])</f>
        <v>30455-42885</v>
      </c>
      <c r="D563">
        <v>30455</v>
      </c>
      <c r="E563" s="1">
        <v>42885</v>
      </c>
      <c r="F563">
        <f ca="1">IFERROR(VLOOKUP(_xlfn.CONCAT(Table2[[#This Row],[LocationID]],"-",SUM(Table2[[#This Row],[Day of Date]]-1)),Table2[[Lookup]:[checkins]],4,FALSE),0)+Table2[[#This Row],[checkins]]</f>
        <v>0</v>
      </c>
      <c r="G563">
        <f ca="1">IFERROR(VLOOKUP(_xlfn.CONCAT(Table2[[#This Row],[LocationID]],"-",SUM(Table2[[#This Row],[Day of Date]]-1)),Table2[[Lookup]:[checkins]],4,FALSE),0)+Table2[[#This Row],[checkins]]</f>
        <v>0</v>
      </c>
      <c r="H563">
        <f ca="1">IFERROR(VLOOKUP(_xlfn.CONCAT(Table2[[#This Row],[LocationID]],"-",SUM(Table2[[#This Row],[Day of Date]]-2)),Table2[[Lookup]:[checkins]],4,FALSE),0)+Table2[[#This Row],[checkins-1]]</f>
        <v>0</v>
      </c>
      <c r="I563">
        <f ca="1">IFERROR(VLOOKUP(_xlfn.CONCAT(Table2[[#This Row],[LocationID]],"-",SUM(Table2[[#This Row],[Day of Date]]-3)),Table2[[Lookup]:[checkins]],4,FALSE),0)+Table2[[#This Row],[checkins-2]]</f>
        <v>0</v>
      </c>
      <c r="J563">
        <f ca="1">IFERROR(VLOOKUP(_xlfn.CONCAT(Table2[[#This Row],[LocationID]],"-",SUM(Table2[[#This Row],[Day of Date]]-4)),Table2[[Lookup]:[checkins]],4,FALSE),0)+Table2[[#This Row],[checkins-3]]</f>
        <v>1</v>
      </c>
      <c r="K563">
        <f ca="1">IFERROR(VLOOKUP(_xlfn.CONCAT(Table2[[#This Row],[LocationID]],"-",SUM(Table2[[#This Row],[Day of Date]]-5)),Table2[[Lookup]:[checkins]],4,FALSE),0)+Table2[[#This Row],[checkins-4]]</f>
        <v>1</v>
      </c>
      <c r="L563">
        <f ca="1">IFERROR(VLOOKUP(_xlfn.CONCAT(Table2[[#This Row],[LocationID]],"-",SUM(Table2[[#This Row],[Day of Date]]-6)),Table2[[Lookup]:[checkins]],4,FALSE),0)+Table2[[#This Row],[checkins-5]]</f>
        <v>1</v>
      </c>
      <c r="O563">
        <v>1</v>
      </c>
    </row>
    <row r="564" spans="1:15" x14ac:dyDescent="0.25">
      <c r="A564" t="s">
        <v>544</v>
      </c>
      <c r="B564" t="s">
        <v>571</v>
      </c>
      <c r="C564" t="str">
        <f>_xlfn.CONCAT(Table2[[#This Row],[LocationID]],"-",Table2[[#This Row],[Day of Date]])</f>
        <v>30455-43222</v>
      </c>
      <c r="D564">
        <v>30455</v>
      </c>
      <c r="E564" s="1">
        <v>43222</v>
      </c>
      <c r="F564">
        <v>1</v>
      </c>
      <c r="G564">
        <f>IFERROR(VLOOKUP(_xlfn.CONCAT(Table2[[#This Row],[LocationID]],"-",SUM(Table2[[#This Row],[Day of Date]]-1)),Table2[[Lookup]:[checkins]],4,FALSE),0)+Table2[[#This Row],[checkins]]</f>
        <v>1</v>
      </c>
      <c r="H564">
        <f>IFERROR(VLOOKUP(_xlfn.CONCAT(Table2[[#This Row],[LocationID]],"-",SUM(Table2[[#This Row],[Day of Date]]-2)),Table2[[Lookup]:[checkins]],4,FALSE),0)+Table2[[#This Row],[checkins-1]]</f>
        <v>1</v>
      </c>
      <c r="I564">
        <f>IFERROR(VLOOKUP(_xlfn.CONCAT(Table2[[#This Row],[LocationID]],"-",SUM(Table2[[#This Row],[Day of Date]]-3)),Table2[[Lookup]:[checkins]],4,FALSE),0)+Table2[[#This Row],[checkins-2]]</f>
        <v>1</v>
      </c>
      <c r="J564">
        <f>IFERROR(VLOOKUP(_xlfn.CONCAT(Table2[[#This Row],[LocationID]],"-",SUM(Table2[[#This Row],[Day of Date]]-4)),Table2[[Lookup]:[checkins]],4,FALSE),0)+Table2[[#This Row],[checkins-3]]</f>
        <v>1</v>
      </c>
      <c r="K564">
        <f>IFERROR(VLOOKUP(_xlfn.CONCAT(Table2[[#This Row],[LocationID]],"-",SUM(Table2[[#This Row],[Day of Date]]-5)),Table2[[Lookup]:[checkins]],4,FALSE),0)+Table2[[#This Row],[checkins-4]]</f>
        <v>1</v>
      </c>
      <c r="L564">
        <f>IFERROR(VLOOKUP(_xlfn.CONCAT(Table2[[#This Row],[LocationID]],"-",SUM(Table2[[#This Row],[Day of Date]]-6)),Table2[[Lookup]:[checkins]],4,FALSE),0)+Table2[[#This Row],[checkins-5]]</f>
        <v>1</v>
      </c>
      <c r="N564">
        <v>1</v>
      </c>
      <c r="O564">
        <v>1</v>
      </c>
    </row>
    <row r="565" spans="1:15" x14ac:dyDescent="0.25">
      <c r="A565" t="s">
        <v>544</v>
      </c>
      <c r="B565" t="s">
        <v>571</v>
      </c>
      <c r="C565" t="str">
        <f>_xlfn.CONCAT(Table2[[#This Row],[LocationID]],"-",Table2[[#This Row],[Day of Date]])</f>
        <v>30455-43230</v>
      </c>
      <c r="D565">
        <v>30455</v>
      </c>
      <c r="E565" s="1">
        <v>43230</v>
      </c>
      <c r="F565">
        <v>1</v>
      </c>
      <c r="G565">
        <f>IFERROR(VLOOKUP(_xlfn.CONCAT(Table2[[#This Row],[LocationID]],"-",SUM(Table2[[#This Row],[Day of Date]]-1)),Table2[[Lookup]:[checkins]],4,FALSE),0)+Table2[[#This Row],[checkins]]</f>
        <v>1</v>
      </c>
      <c r="H565">
        <f>IFERROR(VLOOKUP(_xlfn.CONCAT(Table2[[#This Row],[LocationID]],"-",SUM(Table2[[#This Row],[Day of Date]]-2)),Table2[[Lookup]:[checkins]],4,FALSE),0)+Table2[[#This Row],[checkins-1]]</f>
        <v>1</v>
      </c>
      <c r="I565">
        <f>IFERROR(VLOOKUP(_xlfn.CONCAT(Table2[[#This Row],[LocationID]],"-",SUM(Table2[[#This Row],[Day of Date]]-3)),Table2[[Lookup]:[checkins]],4,FALSE),0)+Table2[[#This Row],[checkins-2]]</f>
        <v>1</v>
      </c>
      <c r="J565">
        <f>IFERROR(VLOOKUP(_xlfn.CONCAT(Table2[[#This Row],[LocationID]],"-",SUM(Table2[[#This Row],[Day of Date]]-4)),Table2[[Lookup]:[checkins]],4,FALSE),0)+Table2[[#This Row],[checkins-3]]</f>
        <v>1</v>
      </c>
      <c r="K565">
        <f>IFERROR(VLOOKUP(_xlfn.CONCAT(Table2[[#This Row],[LocationID]],"-",SUM(Table2[[#This Row],[Day of Date]]-5)),Table2[[Lookup]:[checkins]],4,FALSE),0)+Table2[[#This Row],[checkins-4]]</f>
        <v>1</v>
      </c>
      <c r="L565">
        <f>IFERROR(VLOOKUP(_xlfn.CONCAT(Table2[[#This Row],[LocationID]],"-",SUM(Table2[[#This Row],[Day of Date]]-6)),Table2[[Lookup]:[checkins]],4,FALSE),0)+Table2[[#This Row],[checkins-5]]</f>
        <v>1</v>
      </c>
      <c r="O565">
        <v>1</v>
      </c>
    </row>
    <row r="566" spans="1:15" x14ac:dyDescent="0.25">
      <c r="A566" t="s">
        <v>544</v>
      </c>
      <c r="B566" t="s">
        <v>571</v>
      </c>
      <c r="C566" t="str">
        <f>_xlfn.CONCAT(Table2[[#This Row],[LocationID]],"-",Table2[[#This Row],[Day of Date]])</f>
        <v>30455-43231</v>
      </c>
      <c r="D566">
        <v>30455</v>
      </c>
      <c r="E566" s="1">
        <v>43231</v>
      </c>
      <c r="F566">
        <v>1</v>
      </c>
      <c r="G566">
        <f>IFERROR(VLOOKUP(_xlfn.CONCAT(Table2[[#This Row],[LocationID]],"-",SUM(Table2[[#This Row],[Day of Date]]-1)),Table2[[Lookup]:[checkins]],4,FALSE),0)+Table2[[#This Row],[checkins]]</f>
        <v>2</v>
      </c>
      <c r="H566">
        <f>IFERROR(VLOOKUP(_xlfn.CONCAT(Table2[[#This Row],[LocationID]],"-",SUM(Table2[[#This Row],[Day of Date]]-2)),Table2[[Lookup]:[checkins]],4,FALSE),0)+Table2[[#This Row],[checkins-1]]</f>
        <v>2</v>
      </c>
      <c r="I566">
        <f>IFERROR(VLOOKUP(_xlfn.CONCAT(Table2[[#This Row],[LocationID]],"-",SUM(Table2[[#This Row],[Day of Date]]-3)),Table2[[Lookup]:[checkins]],4,FALSE),0)+Table2[[#This Row],[checkins-2]]</f>
        <v>2</v>
      </c>
      <c r="J566">
        <f>IFERROR(VLOOKUP(_xlfn.CONCAT(Table2[[#This Row],[LocationID]],"-",SUM(Table2[[#This Row],[Day of Date]]-4)),Table2[[Lookup]:[checkins]],4,FALSE),0)+Table2[[#This Row],[checkins-3]]</f>
        <v>2</v>
      </c>
      <c r="K566">
        <f>IFERROR(VLOOKUP(_xlfn.CONCAT(Table2[[#This Row],[LocationID]],"-",SUM(Table2[[#This Row],[Day of Date]]-5)),Table2[[Lookup]:[checkins]],4,FALSE),0)+Table2[[#This Row],[checkins-4]]</f>
        <v>2</v>
      </c>
      <c r="L566">
        <f>IFERROR(VLOOKUP(_xlfn.CONCAT(Table2[[#This Row],[LocationID]],"-",SUM(Table2[[#This Row],[Day of Date]]-6)),Table2[[Lookup]:[checkins]],4,FALSE),0)+Table2[[#This Row],[checkins-5]]</f>
        <v>2</v>
      </c>
    </row>
    <row r="567" spans="1:15" x14ac:dyDescent="0.25">
      <c r="A567" t="s">
        <v>544</v>
      </c>
      <c r="B567" t="s">
        <v>571</v>
      </c>
      <c r="C567" t="str">
        <f>_xlfn.CONCAT(Table2[[#This Row],[LocationID]],"-",Table2[[#This Row],[Day of Date]])</f>
        <v>30455-43238</v>
      </c>
      <c r="D567">
        <v>30455</v>
      </c>
      <c r="E567" s="1">
        <v>43238</v>
      </c>
      <c r="F567">
        <v>1</v>
      </c>
      <c r="G567">
        <f>IFERROR(VLOOKUP(_xlfn.CONCAT(Table2[[#This Row],[LocationID]],"-",SUM(Table2[[#This Row],[Day of Date]]-1)),Table2[[Lookup]:[checkins]],4,FALSE),0)+Table2[[#This Row],[checkins]]</f>
        <v>1</v>
      </c>
      <c r="H567">
        <f>IFERROR(VLOOKUP(_xlfn.CONCAT(Table2[[#This Row],[LocationID]],"-",SUM(Table2[[#This Row],[Day of Date]]-2)),Table2[[Lookup]:[checkins]],4,FALSE),0)+Table2[[#This Row],[checkins-1]]</f>
        <v>1</v>
      </c>
      <c r="I567">
        <f>IFERROR(VLOOKUP(_xlfn.CONCAT(Table2[[#This Row],[LocationID]],"-",SUM(Table2[[#This Row],[Day of Date]]-3)),Table2[[Lookup]:[checkins]],4,FALSE),0)+Table2[[#This Row],[checkins-2]]</f>
        <v>1</v>
      </c>
      <c r="J567">
        <f>IFERROR(VLOOKUP(_xlfn.CONCAT(Table2[[#This Row],[LocationID]],"-",SUM(Table2[[#This Row],[Day of Date]]-4)),Table2[[Lookup]:[checkins]],4,FALSE),0)+Table2[[#This Row],[checkins-3]]</f>
        <v>1</v>
      </c>
      <c r="K567">
        <f>IFERROR(VLOOKUP(_xlfn.CONCAT(Table2[[#This Row],[LocationID]],"-",SUM(Table2[[#This Row],[Day of Date]]-5)),Table2[[Lookup]:[checkins]],4,FALSE),0)+Table2[[#This Row],[checkins-4]]</f>
        <v>1</v>
      </c>
      <c r="L567">
        <f>IFERROR(VLOOKUP(_xlfn.CONCAT(Table2[[#This Row],[LocationID]],"-",SUM(Table2[[#This Row],[Day of Date]]-6)),Table2[[Lookup]:[checkins]],4,FALSE),0)+Table2[[#This Row],[checkins-5]]</f>
        <v>1</v>
      </c>
      <c r="O567">
        <v>1</v>
      </c>
    </row>
    <row r="568" spans="1:15" x14ac:dyDescent="0.25">
      <c r="A568" t="s">
        <v>544</v>
      </c>
      <c r="B568" t="s">
        <v>571</v>
      </c>
      <c r="C568" t="str">
        <f>_xlfn.CONCAT(Table2[[#This Row],[LocationID]],"-",Table2[[#This Row],[Day of Date]])</f>
        <v>30455-43239</v>
      </c>
      <c r="D568">
        <v>30455</v>
      </c>
      <c r="E568" s="1">
        <v>43239</v>
      </c>
      <c r="F568">
        <v>1</v>
      </c>
      <c r="G568">
        <f>IFERROR(VLOOKUP(_xlfn.CONCAT(Table2[[#This Row],[LocationID]],"-",SUM(Table2[[#This Row],[Day of Date]]-1)),Table2[[Lookup]:[checkins]],4,FALSE),0)+Table2[[#This Row],[checkins]]</f>
        <v>2</v>
      </c>
      <c r="H568">
        <f>IFERROR(VLOOKUP(_xlfn.CONCAT(Table2[[#This Row],[LocationID]],"-",SUM(Table2[[#This Row],[Day of Date]]-2)),Table2[[Lookup]:[checkins]],4,FALSE),0)+Table2[[#This Row],[checkins-1]]</f>
        <v>2</v>
      </c>
      <c r="I568">
        <f>IFERROR(VLOOKUP(_xlfn.CONCAT(Table2[[#This Row],[LocationID]],"-",SUM(Table2[[#This Row],[Day of Date]]-3)),Table2[[Lookup]:[checkins]],4,FALSE),0)+Table2[[#This Row],[checkins-2]]</f>
        <v>2</v>
      </c>
      <c r="J568">
        <f>IFERROR(VLOOKUP(_xlfn.CONCAT(Table2[[#This Row],[LocationID]],"-",SUM(Table2[[#This Row],[Day of Date]]-4)),Table2[[Lookup]:[checkins]],4,FALSE),0)+Table2[[#This Row],[checkins-3]]</f>
        <v>2</v>
      </c>
      <c r="K568">
        <f>IFERROR(VLOOKUP(_xlfn.CONCAT(Table2[[#This Row],[LocationID]],"-",SUM(Table2[[#This Row],[Day of Date]]-5)),Table2[[Lookup]:[checkins]],4,FALSE),0)+Table2[[#This Row],[checkins-4]]</f>
        <v>2</v>
      </c>
      <c r="L568">
        <f>IFERROR(VLOOKUP(_xlfn.CONCAT(Table2[[#This Row],[LocationID]],"-",SUM(Table2[[#This Row],[Day of Date]]-6)),Table2[[Lookup]:[checkins]],4,FALSE),0)+Table2[[#This Row],[checkins-5]]</f>
        <v>2</v>
      </c>
    </row>
    <row r="569" spans="1:15" x14ac:dyDescent="0.25">
      <c r="A569" t="s">
        <v>544</v>
      </c>
      <c r="B569" t="s">
        <v>571</v>
      </c>
      <c r="C569" t="str">
        <f>_xlfn.CONCAT(Table2[[#This Row],[LocationID]],"-",Table2[[#This Row],[Day of Date]])</f>
        <v>30455-43241</v>
      </c>
      <c r="D569">
        <v>30455</v>
      </c>
      <c r="E569" s="1">
        <v>43241</v>
      </c>
      <c r="F569">
        <f ca="1">IFERROR(VLOOKUP(_xlfn.CONCAT(Table2[[#This Row],[LocationID]],"-",SUM(Table2[[#This Row],[Day of Date]]-1)),Table2[[Lookup]:[checkins]],4,FALSE),0)+Table2[[#This Row],[checkins]]</f>
        <v>0</v>
      </c>
      <c r="G569">
        <f ca="1">IFERROR(VLOOKUP(_xlfn.CONCAT(Table2[[#This Row],[LocationID]],"-",SUM(Table2[[#This Row],[Day of Date]]-1)),Table2[[Lookup]:[checkins]],4,FALSE),0)+Table2[[#This Row],[checkins]]</f>
        <v>0</v>
      </c>
      <c r="H569">
        <f ca="1">IFERROR(VLOOKUP(_xlfn.CONCAT(Table2[[#This Row],[LocationID]],"-",SUM(Table2[[#This Row],[Day of Date]]-2)),Table2[[Lookup]:[checkins]],4,FALSE),0)+Table2[[#This Row],[checkins-1]]</f>
        <v>1</v>
      </c>
      <c r="I569">
        <f ca="1">IFERROR(VLOOKUP(_xlfn.CONCAT(Table2[[#This Row],[LocationID]],"-",SUM(Table2[[#This Row],[Day of Date]]-3)),Table2[[Lookup]:[checkins]],4,FALSE),0)+Table2[[#This Row],[checkins-2]]</f>
        <v>2</v>
      </c>
      <c r="J569">
        <f ca="1">IFERROR(VLOOKUP(_xlfn.CONCAT(Table2[[#This Row],[LocationID]],"-",SUM(Table2[[#This Row],[Day of Date]]-4)),Table2[[Lookup]:[checkins]],4,FALSE),0)+Table2[[#This Row],[checkins-3]]</f>
        <v>2</v>
      </c>
      <c r="K569">
        <f ca="1">IFERROR(VLOOKUP(_xlfn.CONCAT(Table2[[#This Row],[LocationID]],"-",SUM(Table2[[#This Row],[Day of Date]]-5)),Table2[[Lookup]:[checkins]],4,FALSE),0)+Table2[[#This Row],[checkins-4]]</f>
        <v>2</v>
      </c>
      <c r="L569">
        <f ca="1">IFERROR(VLOOKUP(_xlfn.CONCAT(Table2[[#This Row],[LocationID]],"-",SUM(Table2[[#This Row],[Day of Date]]-6)),Table2[[Lookup]:[checkins]],4,FALSE),0)+Table2[[#This Row],[checkins-5]]</f>
        <v>2</v>
      </c>
      <c r="N569">
        <v>15</v>
      </c>
    </row>
    <row r="570" spans="1:15" x14ac:dyDescent="0.25">
      <c r="A570" t="s">
        <v>544</v>
      </c>
      <c r="B570" t="s">
        <v>571</v>
      </c>
      <c r="C570" t="str">
        <f>_xlfn.CONCAT(Table2[[#This Row],[LocationID]],"-",Table2[[#This Row],[Day of Date]])</f>
        <v>30455-43242</v>
      </c>
      <c r="D570">
        <v>30455</v>
      </c>
      <c r="E570" s="1">
        <v>43242</v>
      </c>
      <c r="F570">
        <v>1</v>
      </c>
      <c r="G570">
        <f ca="1">IFERROR(VLOOKUP(_xlfn.CONCAT(Table2[[#This Row],[LocationID]],"-",SUM(Table2[[#This Row],[Day of Date]]-1)),Table2[[Lookup]:[checkins]],4,FALSE),0)+Table2[[#This Row],[checkins]]</f>
        <v>1</v>
      </c>
      <c r="H570">
        <f ca="1">IFERROR(VLOOKUP(_xlfn.CONCAT(Table2[[#This Row],[LocationID]],"-",SUM(Table2[[#This Row],[Day of Date]]-2)),Table2[[Lookup]:[checkins]],4,FALSE),0)+Table2[[#This Row],[checkins-1]]</f>
        <v>1</v>
      </c>
      <c r="I570">
        <f ca="1">IFERROR(VLOOKUP(_xlfn.CONCAT(Table2[[#This Row],[LocationID]],"-",SUM(Table2[[#This Row],[Day of Date]]-3)),Table2[[Lookup]:[checkins]],4,FALSE),0)+Table2[[#This Row],[checkins-2]]</f>
        <v>2</v>
      </c>
      <c r="J570">
        <f ca="1">IFERROR(VLOOKUP(_xlfn.CONCAT(Table2[[#This Row],[LocationID]],"-",SUM(Table2[[#This Row],[Day of Date]]-4)),Table2[[Lookup]:[checkins]],4,FALSE),0)+Table2[[#This Row],[checkins-3]]</f>
        <v>3</v>
      </c>
      <c r="K570">
        <f ca="1">IFERROR(VLOOKUP(_xlfn.CONCAT(Table2[[#This Row],[LocationID]],"-",SUM(Table2[[#This Row],[Day of Date]]-5)),Table2[[Lookup]:[checkins]],4,FALSE),0)+Table2[[#This Row],[checkins-4]]</f>
        <v>3</v>
      </c>
      <c r="L570">
        <f ca="1">IFERROR(VLOOKUP(_xlfn.CONCAT(Table2[[#This Row],[LocationID]],"-",SUM(Table2[[#This Row],[Day of Date]]-6)),Table2[[Lookup]:[checkins]],4,FALSE),0)+Table2[[#This Row],[checkins-5]]</f>
        <v>3</v>
      </c>
      <c r="O570">
        <v>1</v>
      </c>
    </row>
    <row r="571" spans="1:15" x14ac:dyDescent="0.25">
      <c r="A571" t="s">
        <v>544</v>
      </c>
      <c r="B571" t="s">
        <v>571</v>
      </c>
      <c r="C571" t="str">
        <f>_xlfn.CONCAT(Table2[[#This Row],[LocationID]],"-",Table2[[#This Row],[Day of Date]])</f>
        <v>30455-43249</v>
      </c>
      <c r="D571">
        <v>30455</v>
      </c>
      <c r="E571" s="1">
        <v>43249</v>
      </c>
      <c r="F571">
        <v>1</v>
      </c>
      <c r="G571">
        <f>IFERROR(VLOOKUP(_xlfn.CONCAT(Table2[[#This Row],[LocationID]],"-",SUM(Table2[[#This Row],[Day of Date]]-1)),Table2[[Lookup]:[checkins]],4,FALSE),0)+Table2[[#This Row],[checkins]]</f>
        <v>1</v>
      </c>
      <c r="H571">
        <f>IFERROR(VLOOKUP(_xlfn.CONCAT(Table2[[#This Row],[LocationID]],"-",SUM(Table2[[#This Row],[Day of Date]]-2)),Table2[[Lookup]:[checkins]],4,FALSE),0)+Table2[[#This Row],[checkins-1]]</f>
        <v>1</v>
      </c>
      <c r="I571">
        <f>IFERROR(VLOOKUP(_xlfn.CONCAT(Table2[[#This Row],[LocationID]],"-",SUM(Table2[[#This Row],[Day of Date]]-3)),Table2[[Lookup]:[checkins]],4,FALSE),0)+Table2[[#This Row],[checkins-2]]</f>
        <v>1</v>
      </c>
      <c r="J571">
        <f>IFERROR(VLOOKUP(_xlfn.CONCAT(Table2[[#This Row],[LocationID]],"-",SUM(Table2[[#This Row],[Day of Date]]-4)),Table2[[Lookup]:[checkins]],4,FALSE),0)+Table2[[#This Row],[checkins-3]]</f>
        <v>1</v>
      </c>
      <c r="K571">
        <f>IFERROR(VLOOKUP(_xlfn.CONCAT(Table2[[#This Row],[LocationID]],"-",SUM(Table2[[#This Row],[Day of Date]]-5)),Table2[[Lookup]:[checkins]],4,FALSE),0)+Table2[[#This Row],[checkins-4]]</f>
        <v>1</v>
      </c>
      <c r="L571">
        <f>IFERROR(VLOOKUP(_xlfn.CONCAT(Table2[[#This Row],[LocationID]],"-",SUM(Table2[[#This Row],[Day of Date]]-6)),Table2[[Lookup]:[checkins]],4,FALSE),0)+Table2[[#This Row],[checkins-5]]</f>
        <v>1</v>
      </c>
      <c r="N571">
        <v>3</v>
      </c>
      <c r="O571">
        <v>1</v>
      </c>
    </row>
    <row r="572" spans="1:15" x14ac:dyDescent="0.25">
      <c r="A572" t="s">
        <v>544</v>
      </c>
      <c r="B572" t="s">
        <v>571</v>
      </c>
      <c r="C572" t="str">
        <f>_xlfn.CONCAT(Table2[[#This Row],[LocationID]],"-",Table2[[#This Row],[Day of Date]])</f>
        <v>30457-42856</v>
      </c>
      <c r="D572">
        <v>30457</v>
      </c>
      <c r="E572" s="1">
        <v>42856</v>
      </c>
      <c r="F572">
        <v>1</v>
      </c>
      <c r="G572">
        <f>IFERROR(VLOOKUP(_xlfn.CONCAT(Table2[[#This Row],[LocationID]],"-",SUM(Table2[[#This Row],[Day of Date]]-1)),Table2[[Lookup]:[checkins]],4,FALSE),0)+Table2[[#This Row],[checkins]]</f>
        <v>1</v>
      </c>
      <c r="H572">
        <f>IFERROR(VLOOKUP(_xlfn.CONCAT(Table2[[#This Row],[LocationID]],"-",SUM(Table2[[#This Row],[Day of Date]]-2)),Table2[[Lookup]:[checkins]],4,FALSE),0)+Table2[[#This Row],[checkins-1]]</f>
        <v>1</v>
      </c>
      <c r="I572">
        <f>IFERROR(VLOOKUP(_xlfn.CONCAT(Table2[[#This Row],[LocationID]],"-",SUM(Table2[[#This Row],[Day of Date]]-3)),Table2[[Lookup]:[checkins]],4,FALSE),0)+Table2[[#This Row],[checkins-2]]</f>
        <v>1</v>
      </c>
      <c r="J572">
        <f>IFERROR(VLOOKUP(_xlfn.CONCAT(Table2[[#This Row],[LocationID]],"-",SUM(Table2[[#This Row],[Day of Date]]-4)),Table2[[Lookup]:[checkins]],4,FALSE),0)+Table2[[#This Row],[checkins-3]]</f>
        <v>1</v>
      </c>
      <c r="K572">
        <f>IFERROR(VLOOKUP(_xlfn.CONCAT(Table2[[#This Row],[LocationID]],"-",SUM(Table2[[#This Row],[Day of Date]]-5)),Table2[[Lookup]:[checkins]],4,FALSE),0)+Table2[[#This Row],[checkins-4]]</f>
        <v>1</v>
      </c>
      <c r="L572">
        <f>IFERROR(VLOOKUP(_xlfn.CONCAT(Table2[[#This Row],[LocationID]],"-",SUM(Table2[[#This Row],[Day of Date]]-6)),Table2[[Lookup]:[checkins]],4,FALSE),0)+Table2[[#This Row],[checkins-5]]</f>
        <v>1</v>
      </c>
      <c r="N572">
        <v>2</v>
      </c>
      <c r="O572">
        <v>1</v>
      </c>
    </row>
    <row r="573" spans="1:15" x14ac:dyDescent="0.25">
      <c r="A573" t="s">
        <v>544</v>
      </c>
      <c r="B573" t="s">
        <v>571</v>
      </c>
      <c r="C573" t="str">
        <f>_xlfn.CONCAT(Table2[[#This Row],[LocationID]],"-",Table2[[#This Row],[Day of Date]])</f>
        <v>30457-42857</v>
      </c>
      <c r="D573">
        <v>30457</v>
      </c>
      <c r="E573" s="1">
        <v>42857</v>
      </c>
      <c r="F573">
        <v>1</v>
      </c>
      <c r="G573">
        <f>IFERROR(VLOOKUP(_xlfn.CONCAT(Table2[[#This Row],[LocationID]],"-",SUM(Table2[[#This Row],[Day of Date]]-1)),Table2[[Lookup]:[checkins]],4,FALSE),0)+Table2[[#This Row],[checkins]]</f>
        <v>2</v>
      </c>
      <c r="H573">
        <f>IFERROR(VLOOKUP(_xlfn.CONCAT(Table2[[#This Row],[LocationID]],"-",SUM(Table2[[#This Row],[Day of Date]]-2)),Table2[[Lookup]:[checkins]],4,FALSE),0)+Table2[[#This Row],[checkins-1]]</f>
        <v>2</v>
      </c>
      <c r="I573">
        <f>IFERROR(VLOOKUP(_xlfn.CONCAT(Table2[[#This Row],[LocationID]],"-",SUM(Table2[[#This Row],[Day of Date]]-3)),Table2[[Lookup]:[checkins]],4,FALSE),0)+Table2[[#This Row],[checkins-2]]</f>
        <v>2</v>
      </c>
      <c r="J573">
        <f>IFERROR(VLOOKUP(_xlfn.CONCAT(Table2[[#This Row],[LocationID]],"-",SUM(Table2[[#This Row],[Day of Date]]-4)),Table2[[Lookup]:[checkins]],4,FALSE),0)+Table2[[#This Row],[checkins-3]]</f>
        <v>2</v>
      </c>
      <c r="K573">
        <f>IFERROR(VLOOKUP(_xlfn.CONCAT(Table2[[#This Row],[LocationID]],"-",SUM(Table2[[#This Row],[Day of Date]]-5)),Table2[[Lookup]:[checkins]],4,FALSE),0)+Table2[[#This Row],[checkins-4]]</f>
        <v>2</v>
      </c>
      <c r="L573">
        <f>IFERROR(VLOOKUP(_xlfn.CONCAT(Table2[[#This Row],[LocationID]],"-",SUM(Table2[[#This Row],[Day of Date]]-6)),Table2[[Lookup]:[checkins]],4,FALSE),0)+Table2[[#This Row],[checkins-5]]</f>
        <v>2</v>
      </c>
      <c r="O573">
        <v>1</v>
      </c>
    </row>
    <row r="574" spans="1:15" x14ac:dyDescent="0.25">
      <c r="A574" t="s">
        <v>544</v>
      </c>
      <c r="B574" t="s">
        <v>571</v>
      </c>
      <c r="C574" t="str">
        <f>_xlfn.CONCAT(Table2[[#This Row],[LocationID]],"-",Table2[[#This Row],[Day of Date]])</f>
        <v>30457-42860</v>
      </c>
      <c r="D574">
        <v>30457</v>
      </c>
      <c r="E574" s="1">
        <v>42860</v>
      </c>
      <c r="F574">
        <v>1</v>
      </c>
      <c r="G574">
        <f>IFERROR(VLOOKUP(_xlfn.CONCAT(Table2[[#This Row],[LocationID]],"-",SUM(Table2[[#This Row],[Day of Date]]-1)),Table2[[Lookup]:[checkins]],4,FALSE),0)+Table2[[#This Row],[checkins]]</f>
        <v>1</v>
      </c>
      <c r="H574">
        <f>IFERROR(VLOOKUP(_xlfn.CONCAT(Table2[[#This Row],[LocationID]],"-",SUM(Table2[[#This Row],[Day of Date]]-2)),Table2[[Lookup]:[checkins]],4,FALSE),0)+Table2[[#This Row],[checkins-1]]</f>
        <v>1</v>
      </c>
      <c r="I574">
        <f>IFERROR(VLOOKUP(_xlfn.CONCAT(Table2[[#This Row],[LocationID]],"-",SUM(Table2[[#This Row],[Day of Date]]-3)),Table2[[Lookup]:[checkins]],4,FALSE),0)+Table2[[#This Row],[checkins-2]]</f>
        <v>2</v>
      </c>
      <c r="J574">
        <f>IFERROR(VLOOKUP(_xlfn.CONCAT(Table2[[#This Row],[LocationID]],"-",SUM(Table2[[#This Row],[Day of Date]]-4)),Table2[[Lookup]:[checkins]],4,FALSE),0)+Table2[[#This Row],[checkins-3]]</f>
        <v>3</v>
      </c>
      <c r="K574">
        <f>IFERROR(VLOOKUP(_xlfn.CONCAT(Table2[[#This Row],[LocationID]],"-",SUM(Table2[[#This Row],[Day of Date]]-5)),Table2[[Lookup]:[checkins]],4,FALSE),0)+Table2[[#This Row],[checkins-4]]</f>
        <v>3</v>
      </c>
      <c r="L574">
        <f>IFERROR(VLOOKUP(_xlfn.CONCAT(Table2[[#This Row],[LocationID]],"-",SUM(Table2[[#This Row],[Day of Date]]-6)),Table2[[Lookup]:[checkins]],4,FALSE),0)+Table2[[#This Row],[checkins-5]]</f>
        <v>3</v>
      </c>
      <c r="O574">
        <v>1</v>
      </c>
    </row>
    <row r="575" spans="1:15" x14ac:dyDescent="0.25">
      <c r="A575" t="s">
        <v>544</v>
      </c>
      <c r="B575" t="s">
        <v>571</v>
      </c>
      <c r="C575" t="str">
        <f>_xlfn.CONCAT(Table2[[#This Row],[LocationID]],"-",Table2[[#This Row],[Day of Date]])</f>
        <v>30457-42861</v>
      </c>
      <c r="D575">
        <v>30457</v>
      </c>
      <c r="E575" s="1">
        <v>42861</v>
      </c>
      <c r="F575">
        <v>1</v>
      </c>
      <c r="G575">
        <f>IFERROR(VLOOKUP(_xlfn.CONCAT(Table2[[#This Row],[LocationID]],"-",SUM(Table2[[#This Row],[Day of Date]]-1)),Table2[[Lookup]:[checkins]],4,FALSE),0)+Table2[[#This Row],[checkins]]</f>
        <v>2</v>
      </c>
      <c r="H575">
        <f>IFERROR(VLOOKUP(_xlfn.CONCAT(Table2[[#This Row],[LocationID]],"-",SUM(Table2[[#This Row],[Day of Date]]-2)),Table2[[Lookup]:[checkins]],4,FALSE),0)+Table2[[#This Row],[checkins-1]]</f>
        <v>2</v>
      </c>
      <c r="I575">
        <f>IFERROR(VLOOKUP(_xlfn.CONCAT(Table2[[#This Row],[LocationID]],"-",SUM(Table2[[#This Row],[Day of Date]]-3)),Table2[[Lookup]:[checkins]],4,FALSE),0)+Table2[[#This Row],[checkins-2]]</f>
        <v>2</v>
      </c>
      <c r="J575">
        <f>IFERROR(VLOOKUP(_xlfn.CONCAT(Table2[[#This Row],[LocationID]],"-",SUM(Table2[[#This Row],[Day of Date]]-4)),Table2[[Lookup]:[checkins]],4,FALSE),0)+Table2[[#This Row],[checkins-3]]</f>
        <v>3</v>
      </c>
      <c r="K575">
        <f>IFERROR(VLOOKUP(_xlfn.CONCAT(Table2[[#This Row],[LocationID]],"-",SUM(Table2[[#This Row],[Day of Date]]-5)),Table2[[Lookup]:[checkins]],4,FALSE),0)+Table2[[#This Row],[checkins-4]]</f>
        <v>4</v>
      </c>
      <c r="L575">
        <f>IFERROR(VLOOKUP(_xlfn.CONCAT(Table2[[#This Row],[LocationID]],"-",SUM(Table2[[#This Row],[Day of Date]]-6)),Table2[[Lookup]:[checkins]],4,FALSE),0)+Table2[[#This Row],[checkins-5]]</f>
        <v>4</v>
      </c>
      <c r="N575">
        <v>6</v>
      </c>
      <c r="O575">
        <v>1</v>
      </c>
    </row>
    <row r="576" spans="1:15" x14ac:dyDescent="0.25">
      <c r="A576" t="s">
        <v>544</v>
      </c>
      <c r="B576" t="s">
        <v>571</v>
      </c>
      <c r="C576" t="str">
        <f>_xlfn.CONCAT(Table2[[#This Row],[LocationID]],"-",Table2[[#This Row],[Day of Date]])</f>
        <v>30457-42866</v>
      </c>
      <c r="D576">
        <v>30457</v>
      </c>
      <c r="E576" s="1">
        <v>42866</v>
      </c>
      <c r="F576">
        <v>1</v>
      </c>
      <c r="G576">
        <f>IFERROR(VLOOKUP(_xlfn.CONCAT(Table2[[#This Row],[LocationID]],"-",SUM(Table2[[#This Row],[Day of Date]]-1)),Table2[[Lookup]:[checkins]],4,FALSE),0)+Table2[[#This Row],[checkins]]</f>
        <v>1</v>
      </c>
      <c r="H576">
        <f>IFERROR(VLOOKUP(_xlfn.CONCAT(Table2[[#This Row],[LocationID]],"-",SUM(Table2[[#This Row],[Day of Date]]-2)),Table2[[Lookup]:[checkins]],4,FALSE),0)+Table2[[#This Row],[checkins-1]]</f>
        <v>1</v>
      </c>
      <c r="I576">
        <f>IFERROR(VLOOKUP(_xlfn.CONCAT(Table2[[#This Row],[LocationID]],"-",SUM(Table2[[#This Row],[Day of Date]]-3)),Table2[[Lookup]:[checkins]],4,FALSE),0)+Table2[[#This Row],[checkins-2]]</f>
        <v>1</v>
      </c>
      <c r="J576">
        <f>IFERROR(VLOOKUP(_xlfn.CONCAT(Table2[[#This Row],[LocationID]],"-",SUM(Table2[[#This Row],[Day of Date]]-4)),Table2[[Lookup]:[checkins]],4,FALSE),0)+Table2[[#This Row],[checkins-3]]</f>
        <v>1</v>
      </c>
      <c r="K576">
        <f>IFERROR(VLOOKUP(_xlfn.CONCAT(Table2[[#This Row],[LocationID]],"-",SUM(Table2[[#This Row],[Day of Date]]-5)),Table2[[Lookup]:[checkins]],4,FALSE),0)+Table2[[#This Row],[checkins-4]]</f>
        <v>2</v>
      </c>
      <c r="L576">
        <f>IFERROR(VLOOKUP(_xlfn.CONCAT(Table2[[#This Row],[LocationID]],"-",SUM(Table2[[#This Row],[Day of Date]]-6)),Table2[[Lookup]:[checkins]],4,FALSE),0)+Table2[[#This Row],[checkins-5]]</f>
        <v>3</v>
      </c>
      <c r="O576">
        <v>1</v>
      </c>
    </row>
    <row r="577" spans="1:15" x14ac:dyDescent="0.25">
      <c r="A577" t="s">
        <v>544</v>
      </c>
      <c r="B577" t="s">
        <v>571</v>
      </c>
      <c r="C577" t="str">
        <f>_xlfn.CONCAT(Table2[[#This Row],[LocationID]],"-",Table2[[#This Row],[Day of Date]])</f>
        <v>30457-42873</v>
      </c>
      <c r="D577">
        <v>30457</v>
      </c>
      <c r="E577" s="1">
        <v>42873</v>
      </c>
      <c r="F577">
        <v>1</v>
      </c>
      <c r="G577">
        <f>IFERROR(VLOOKUP(_xlfn.CONCAT(Table2[[#This Row],[LocationID]],"-",SUM(Table2[[#This Row],[Day of Date]]-1)),Table2[[Lookup]:[checkins]],4,FALSE),0)+Table2[[#This Row],[checkins]]</f>
        <v>1</v>
      </c>
      <c r="H577">
        <f>IFERROR(VLOOKUP(_xlfn.CONCAT(Table2[[#This Row],[LocationID]],"-",SUM(Table2[[#This Row],[Day of Date]]-2)),Table2[[Lookup]:[checkins]],4,FALSE),0)+Table2[[#This Row],[checkins-1]]</f>
        <v>1</v>
      </c>
      <c r="I577">
        <f>IFERROR(VLOOKUP(_xlfn.CONCAT(Table2[[#This Row],[LocationID]],"-",SUM(Table2[[#This Row],[Day of Date]]-3)),Table2[[Lookup]:[checkins]],4,FALSE),0)+Table2[[#This Row],[checkins-2]]</f>
        <v>1</v>
      </c>
      <c r="J577">
        <f>IFERROR(VLOOKUP(_xlfn.CONCAT(Table2[[#This Row],[LocationID]],"-",SUM(Table2[[#This Row],[Day of Date]]-4)),Table2[[Lookup]:[checkins]],4,FALSE),0)+Table2[[#This Row],[checkins-3]]</f>
        <v>1</v>
      </c>
      <c r="K577">
        <f>IFERROR(VLOOKUP(_xlfn.CONCAT(Table2[[#This Row],[LocationID]],"-",SUM(Table2[[#This Row],[Day of Date]]-5)),Table2[[Lookup]:[checkins]],4,FALSE),0)+Table2[[#This Row],[checkins-4]]</f>
        <v>1</v>
      </c>
      <c r="L577">
        <f>IFERROR(VLOOKUP(_xlfn.CONCAT(Table2[[#This Row],[LocationID]],"-",SUM(Table2[[#This Row],[Day of Date]]-6)),Table2[[Lookup]:[checkins]],4,FALSE),0)+Table2[[#This Row],[checkins-5]]</f>
        <v>1</v>
      </c>
      <c r="O577">
        <v>1</v>
      </c>
    </row>
    <row r="578" spans="1:15" x14ac:dyDescent="0.25">
      <c r="A578" t="s">
        <v>544</v>
      </c>
      <c r="B578" t="s">
        <v>571</v>
      </c>
      <c r="C578" t="str">
        <f>_xlfn.CONCAT(Table2[[#This Row],[LocationID]],"-",Table2[[#This Row],[Day of Date]])</f>
        <v>30457-42875</v>
      </c>
      <c r="D578">
        <v>30457</v>
      </c>
      <c r="E578" s="1">
        <v>42875</v>
      </c>
      <c r="F578">
        <v>1</v>
      </c>
      <c r="G578">
        <f>IFERROR(VLOOKUP(_xlfn.CONCAT(Table2[[#This Row],[LocationID]],"-",SUM(Table2[[#This Row],[Day of Date]]-1)),Table2[[Lookup]:[checkins]],4,FALSE),0)+Table2[[#This Row],[checkins]]</f>
        <v>1</v>
      </c>
      <c r="H578">
        <f>IFERROR(VLOOKUP(_xlfn.CONCAT(Table2[[#This Row],[LocationID]],"-",SUM(Table2[[#This Row],[Day of Date]]-2)),Table2[[Lookup]:[checkins]],4,FALSE),0)+Table2[[#This Row],[checkins-1]]</f>
        <v>2</v>
      </c>
      <c r="I578">
        <f>IFERROR(VLOOKUP(_xlfn.CONCAT(Table2[[#This Row],[LocationID]],"-",SUM(Table2[[#This Row],[Day of Date]]-3)),Table2[[Lookup]:[checkins]],4,FALSE),0)+Table2[[#This Row],[checkins-2]]</f>
        <v>2</v>
      </c>
      <c r="J578">
        <f>IFERROR(VLOOKUP(_xlfn.CONCAT(Table2[[#This Row],[LocationID]],"-",SUM(Table2[[#This Row],[Day of Date]]-4)),Table2[[Lookup]:[checkins]],4,FALSE),0)+Table2[[#This Row],[checkins-3]]</f>
        <v>2</v>
      </c>
      <c r="K578">
        <f>IFERROR(VLOOKUP(_xlfn.CONCAT(Table2[[#This Row],[LocationID]],"-",SUM(Table2[[#This Row],[Day of Date]]-5)),Table2[[Lookup]:[checkins]],4,FALSE),0)+Table2[[#This Row],[checkins-4]]</f>
        <v>2</v>
      </c>
      <c r="L578">
        <f>IFERROR(VLOOKUP(_xlfn.CONCAT(Table2[[#This Row],[LocationID]],"-",SUM(Table2[[#This Row],[Day of Date]]-6)),Table2[[Lookup]:[checkins]],4,FALSE),0)+Table2[[#This Row],[checkins-5]]</f>
        <v>2</v>
      </c>
      <c r="O578">
        <v>1</v>
      </c>
    </row>
    <row r="579" spans="1:15" x14ac:dyDescent="0.25">
      <c r="A579" t="s">
        <v>544</v>
      </c>
      <c r="B579" t="s">
        <v>571</v>
      </c>
      <c r="C579" t="str">
        <f>_xlfn.CONCAT(Table2[[#This Row],[LocationID]],"-",Table2[[#This Row],[Day of Date]])</f>
        <v>30457-42879</v>
      </c>
      <c r="D579">
        <v>30457</v>
      </c>
      <c r="E579" s="1">
        <v>42879</v>
      </c>
      <c r="F579">
        <v>1</v>
      </c>
      <c r="G579">
        <f>IFERROR(VLOOKUP(_xlfn.CONCAT(Table2[[#This Row],[LocationID]],"-",SUM(Table2[[#This Row],[Day of Date]]-1)),Table2[[Lookup]:[checkins]],4,FALSE),0)+Table2[[#This Row],[checkins]]</f>
        <v>1</v>
      </c>
      <c r="H579">
        <f>IFERROR(VLOOKUP(_xlfn.CONCAT(Table2[[#This Row],[LocationID]],"-",SUM(Table2[[#This Row],[Day of Date]]-2)),Table2[[Lookup]:[checkins]],4,FALSE),0)+Table2[[#This Row],[checkins-1]]</f>
        <v>1</v>
      </c>
      <c r="I579">
        <f>IFERROR(VLOOKUP(_xlfn.CONCAT(Table2[[#This Row],[LocationID]],"-",SUM(Table2[[#This Row],[Day of Date]]-3)),Table2[[Lookup]:[checkins]],4,FALSE),0)+Table2[[#This Row],[checkins-2]]</f>
        <v>1</v>
      </c>
      <c r="J579">
        <f>IFERROR(VLOOKUP(_xlfn.CONCAT(Table2[[#This Row],[LocationID]],"-",SUM(Table2[[#This Row],[Day of Date]]-4)),Table2[[Lookup]:[checkins]],4,FALSE),0)+Table2[[#This Row],[checkins-3]]</f>
        <v>2</v>
      </c>
      <c r="K579">
        <f>IFERROR(VLOOKUP(_xlfn.CONCAT(Table2[[#This Row],[LocationID]],"-",SUM(Table2[[#This Row],[Day of Date]]-5)),Table2[[Lookup]:[checkins]],4,FALSE),0)+Table2[[#This Row],[checkins-4]]</f>
        <v>2</v>
      </c>
      <c r="L579">
        <f>IFERROR(VLOOKUP(_xlfn.CONCAT(Table2[[#This Row],[LocationID]],"-",SUM(Table2[[#This Row],[Day of Date]]-6)),Table2[[Lookup]:[checkins]],4,FALSE),0)+Table2[[#This Row],[checkins-5]]</f>
        <v>3</v>
      </c>
      <c r="O579">
        <v>1</v>
      </c>
    </row>
    <row r="580" spans="1:15" x14ac:dyDescent="0.25">
      <c r="A580" t="s">
        <v>544</v>
      </c>
      <c r="B580" t="s">
        <v>571</v>
      </c>
      <c r="C580" t="str">
        <f>_xlfn.CONCAT(Table2[[#This Row],[LocationID]],"-",Table2[[#This Row],[Day of Date]])</f>
        <v>30457-42880</v>
      </c>
      <c r="D580">
        <v>30457</v>
      </c>
      <c r="E580" s="1">
        <v>42880</v>
      </c>
      <c r="F580">
        <v>1</v>
      </c>
      <c r="G580">
        <f>IFERROR(VLOOKUP(_xlfn.CONCAT(Table2[[#This Row],[LocationID]],"-",SUM(Table2[[#This Row],[Day of Date]]-1)),Table2[[Lookup]:[checkins]],4,FALSE),0)+Table2[[#This Row],[checkins]]</f>
        <v>2</v>
      </c>
      <c r="H580">
        <f>IFERROR(VLOOKUP(_xlfn.CONCAT(Table2[[#This Row],[LocationID]],"-",SUM(Table2[[#This Row],[Day of Date]]-2)),Table2[[Lookup]:[checkins]],4,FALSE),0)+Table2[[#This Row],[checkins-1]]</f>
        <v>2</v>
      </c>
      <c r="I580">
        <f>IFERROR(VLOOKUP(_xlfn.CONCAT(Table2[[#This Row],[LocationID]],"-",SUM(Table2[[#This Row],[Day of Date]]-3)),Table2[[Lookup]:[checkins]],4,FALSE),0)+Table2[[#This Row],[checkins-2]]</f>
        <v>2</v>
      </c>
      <c r="J580">
        <f>IFERROR(VLOOKUP(_xlfn.CONCAT(Table2[[#This Row],[LocationID]],"-",SUM(Table2[[#This Row],[Day of Date]]-4)),Table2[[Lookup]:[checkins]],4,FALSE),0)+Table2[[#This Row],[checkins-3]]</f>
        <v>2</v>
      </c>
      <c r="K580">
        <f>IFERROR(VLOOKUP(_xlfn.CONCAT(Table2[[#This Row],[LocationID]],"-",SUM(Table2[[#This Row],[Day of Date]]-5)),Table2[[Lookup]:[checkins]],4,FALSE),0)+Table2[[#This Row],[checkins-4]]</f>
        <v>3</v>
      </c>
      <c r="L580">
        <f>IFERROR(VLOOKUP(_xlfn.CONCAT(Table2[[#This Row],[LocationID]],"-",SUM(Table2[[#This Row],[Day of Date]]-6)),Table2[[Lookup]:[checkins]],4,FALSE),0)+Table2[[#This Row],[checkins-5]]</f>
        <v>3</v>
      </c>
      <c r="O580">
        <v>1</v>
      </c>
    </row>
    <row r="581" spans="1:15" x14ac:dyDescent="0.25">
      <c r="A581" t="s">
        <v>544</v>
      </c>
      <c r="B581" t="s">
        <v>571</v>
      </c>
      <c r="C581" t="str">
        <f>_xlfn.CONCAT(Table2[[#This Row],[LocationID]],"-",Table2[[#This Row],[Day of Date]])</f>
        <v>30457-43223</v>
      </c>
      <c r="D581">
        <v>30457</v>
      </c>
      <c r="E581" s="1">
        <v>43223</v>
      </c>
      <c r="F581">
        <v>1</v>
      </c>
      <c r="G581">
        <f>IFERROR(VLOOKUP(_xlfn.CONCAT(Table2[[#This Row],[LocationID]],"-",SUM(Table2[[#This Row],[Day of Date]]-1)),Table2[[Lookup]:[checkins]],4,FALSE),0)+Table2[[#This Row],[checkins]]</f>
        <v>1</v>
      </c>
      <c r="H581">
        <f>IFERROR(VLOOKUP(_xlfn.CONCAT(Table2[[#This Row],[LocationID]],"-",SUM(Table2[[#This Row],[Day of Date]]-2)),Table2[[Lookup]:[checkins]],4,FALSE),0)+Table2[[#This Row],[checkins-1]]</f>
        <v>1</v>
      </c>
      <c r="I581">
        <f>IFERROR(VLOOKUP(_xlfn.CONCAT(Table2[[#This Row],[LocationID]],"-",SUM(Table2[[#This Row],[Day of Date]]-3)),Table2[[Lookup]:[checkins]],4,FALSE),0)+Table2[[#This Row],[checkins-2]]</f>
        <v>1</v>
      </c>
      <c r="J581">
        <f>IFERROR(VLOOKUP(_xlfn.CONCAT(Table2[[#This Row],[LocationID]],"-",SUM(Table2[[#This Row],[Day of Date]]-4)),Table2[[Lookup]:[checkins]],4,FALSE),0)+Table2[[#This Row],[checkins-3]]</f>
        <v>1</v>
      </c>
      <c r="K581">
        <f>IFERROR(VLOOKUP(_xlfn.CONCAT(Table2[[#This Row],[LocationID]],"-",SUM(Table2[[#This Row],[Day of Date]]-5)),Table2[[Lookup]:[checkins]],4,FALSE),0)+Table2[[#This Row],[checkins-4]]</f>
        <v>1</v>
      </c>
      <c r="L581">
        <f>IFERROR(VLOOKUP(_xlfn.CONCAT(Table2[[#This Row],[LocationID]],"-",SUM(Table2[[#This Row],[Day of Date]]-6)),Table2[[Lookup]:[checkins]],4,FALSE),0)+Table2[[#This Row],[checkins-5]]</f>
        <v>1</v>
      </c>
      <c r="O581">
        <v>1</v>
      </c>
    </row>
    <row r="582" spans="1:15" x14ac:dyDescent="0.25">
      <c r="A582" t="s">
        <v>544</v>
      </c>
      <c r="B582" t="s">
        <v>571</v>
      </c>
      <c r="C582" t="str">
        <f>_xlfn.CONCAT(Table2[[#This Row],[LocationID]],"-",Table2[[#This Row],[Day of Date]])</f>
        <v>30457-43224</v>
      </c>
      <c r="D582">
        <v>30457</v>
      </c>
      <c r="E582" s="1">
        <v>43224</v>
      </c>
      <c r="F582">
        <v>1</v>
      </c>
      <c r="G582">
        <f>IFERROR(VLOOKUP(_xlfn.CONCAT(Table2[[#This Row],[LocationID]],"-",SUM(Table2[[#This Row],[Day of Date]]-1)),Table2[[Lookup]:[checkins]],4,FALSE),0)+Table2[[#This Row],[checkins]]</f>
        <v>2</v>
      </c>
      <c r="H582">
        <f>IFERROR(VLOOKUP(_xlfn.CONCAT(Table2[[#This Row],[LocationID]],"-",SUM(Table2[[#This Row],[Day of Date]]-2)),Table2[[Lookup]:[checkins]],4,FALSE),0)+Table2[[#This Row],[checkins-1]]</f>
        <v>2</v>
      </c>
      <c r="I582">
        <f>IFERROR(VLOOKUP(_xlfn.CONCAT(Table2[[#This Row],[LocationID]],"-",SUM(Table2[[#This Row],[Day of Date]]-3)),Table2[[Lookup]:[checkins]],4,FALSE),0)+Table2[[#This Row],[checkins-2]]</f>
        <v>2</v>
      </c>
      <c r="J582">
        <f>IFERROR(VLOOKUP(_xlfn.CONCAT(Table2[[#This Row],[LocationID]],"-",SUM(Table2[[#This Row],[Day of Date]]-4)),Table2[[Lookup]:[checkins]],4,FALSE),0)+Table2[[#This Row],[checkins-3]]</f>
        <v>2</v>
      </c>
      <c r="K582">
        <f>IFERROR(VLOOKUP(_xlfn.CONCAT(Table2[[#This Row],[LocationID]],"-",SUM(Table2[[#This Row],[Day of Date]]-5)),Table2[[Lookup]:[checkins]],4,FALSE),0)+Table2[[#This Row],[checkins-4]]</f>
        <v>2</v>
      </c>
      <c r="L582">
        <f>IFERROR(VLOOKUP(_xlfn.CONCAT(Table2[[#This Row],[LocationID]],"-",SUM(Table2[[#This Row],[Day of Date]]-6)),Table2[[Lookup]:[checkins]],4,FALSE),0)+Table2[[#This Row],[checkins-5]]</f>
        <v>2</v>
      </c>
      <c r="N582">
        <v>1</v>
      </c>
      <c r="O582">
        <v>1</v>
      </c>
    </row>
    <row r="583" spans="1:15" x14ac:dyDescent="0.25">
      <c r="A583" t="s">
        <v>544</v>
      </c>
      <c r="B583" t="s">
        <v>571</v>
      </c>
      <c r="C583" t="str">
        <f>_xlfn.CONCAT(Table2[[#This Row],[LocationID]],"-",Table2[[#This Row],[Day of Date]])</f>
        <v>30457-43229</v>
      </c>
      <c r="D583">
        <v>30457</v>
      </c>
      <c r="E583" s="1">
        <v>43229</v>
      </c>
      <c r="F583">
        <v>1</v>
      </c>
      <c r="G583">
        <f>IFERROR(VLOOKUP(_xlfn.CONCAT(Table2[[#This Row],[LocationID]],"-",SUM(Table2[[#This Row],[Day of Date]]-1)),Table2[[Lookup]:[checkins]],4,FALSE),0)+Table2[[#This Row],[checkins]]</f>
        <v>1</v>
      </c>
      <c r="H583">
        <f>IFERROR(VLOOKUP(_xlfn.CONCAT(Table2[[#This Row],[LocationID]],"-",SUM(Table2[[#This Row],[Day of Date]]-2)),Table2[[Lookup]:[checkins]],4,FALSE),0)+Table2[[#This Row],[checkins-1]]</f>
        <v>1</v>
      </c>
      <c r="I583">
        <f>IFERROR(VLOOKUP(_xlfn.CONCAT(Table2[[#This Row],[LocationID]],"-",SUM(Table2[[#This Row],[Day of Date]]-3)),Table2[[Lookup]:[checkins]],4,FALSE),0)+Table2[[#This Row],[checkins-2]]</f>
        <v>1</v>
      </c>
      <c r="J583">
        <f>IFERROR(VLOOKUP(_xlfn.CONCAT(Table2[[#This Row],[LocationID]],"-",SUM(Table2[[#This Row],[Day of Date]]-4)),Table2[[Lookup]:[checkins]],4,FALSE),0)+Table2[[#This Row],[checkins-3]]</f>
        <v>1</v>
      </c>
      <c r="K583">
        <f>IFERROR(VLOOKUP(_xlfn.CONCAT(Table2[[#This Row],[LocationID]],"-",SUM(Table2[[#This Row],[Day of Date]]-5)),Table2[[Lookup]:[checkins]],4,FALSE),0)+Table2[[#This Row],[checkins-4]]</f>
        <v>2</v>
      </c>
      <c r="L583">
        <f>IFERROR(VLOOKUP(_xlfn.CONCAT(Table2[[#This Row],[LocationID]],"-",SUM(Table2[[#This Row],[Day of Date]]-6)),Table2[[Lookup]:[checkins]],4,FALSE),0)+Table2[[#This Row],[checkins-5]]</f>
        <v>3</v>
      </c>
      <c r="N583">
        <v>3</v>
      </c>
      <c r="O583">
        <v>1</v>
      </c>
    </row>
    <row r="584" spans="1:15" x14ac:dyDescent="0.25">
      <c r="A584" t="s">
        <v>544</v>
      </c>
      <c r="B584" t="s">
        <v>571</v>
      </c>
      <c r="C584" t="str">
        <f>_xlfn.CONCAT(Table2[[#This Row],[LocationID]],"-",Table2[[#This Row],[Day of Date]])</f>
        <v>30457-43230</v>
      </c>
      <c r="D584">
        <v>30457</v>
      </c>
      <c r="E584" s="1">
        <v>43230</v>
      </c>
      <c r="F584">
        <v>1</v>
      </c>
      <c r="G584">
        <f>IFERROR(VLOOKUP(_xlfn.CONCAT(Table2[[#This Row],[LocationID]],"-",SUM(Table2[[#This Row],[Day of Date]]-1)),Table2[[Lookup]:[checkins]],4,FALSE),0)+Table2[[#This Row],[checkins]]</f>
        <v>2</v>
      </c>
      <c r="H584">
        <f>IFERROR(VLOOKUP(_xlfn.CONCAT(Table2[[#This Row],[LocationID]],"-",SUM(Table2[[#This Row],[Day of Date]]-2)),Table2[[Lookup]:[checkins]],4,FALSE),0)+Table2[[#This Row],[checkins-1]]</f>
        <v>2</v>
      </c>
      <c r="I584">
        <f>IFERROR(VLOOKUP(_xlfn.CONCAT(Table2[[#This Row],[LocationID]],"-",SUM(Table2[[#This Row],[Day of Date]]-3)),Table2[[Lookup]:[checkins]],4,FALSE),0)+Table2[[#This Row],[checkins-2]]</f>
        <v>2</v>
      </c>
      <c r="J584">
        <f>IFERROR(VLOOKUP(_xlfn.CONCAT(Table2[[#This Row],[LocationID]],"-",SUM(Table2[[#This Row],[Day of Date]]-4)),Table2[[Lookup]:[checkins]],4,FALSE),0)+Table2[[#This Row],[checkins-3]]</f>
        <v>2</v>
      </c>
      <c r="K584">
        <f>IFERROR(VLOOKUP(_xlfn.CONCAT(Table2[[#This Row],[LocationID]],"-",SUM(Table2[[#This Row],[Day of Date]]-5)),Table2[[Lookup]:[checkins]],4,FALSE),0)+Table2[[#This Row],[checkins-4]]</f>
        <v>2</v>
      </c>
      <c r="L584">
        <f>IFERROR(VLOOKUP(_xlfn.CONCAT(Table2[[#This Row],[LocationID]],"-",SUM(Table2[[#This Row],[Day of Date]]-6)),Table2[[Lookup]:[checkins]],4,FALSE),0)+Table2[[#This Row],[checkins-5]]</f>
        <v>3</v>
      </c>
      <c r="O584">
        <v>1</v>
      </c>
    </row>
    <row r="585" spans="1:15" x14ac:dyDescent="0.25">
      <c r="A585" t="s">
        <v>544</v>
      </c>
      <c r="B585" t="s">
        <v>571</v>
      </c>
      <c r="C585" t="str">
        <f>_xlfn.CONCAT(Table2[[#This Row],[LocationID]],"-",Table2[[#This Row],[Day of Date]])</f>
        <v>30457-43232</v>
      </c>
      <c r="D585">
        <v>30457</v>
      </c>
      <c r="E585" s="1">
        <v>43232</v>
      </c>
      <c r="F585">
        <v>1</v>
      </c>
      <c r="G585">
        <f>IFERROR(VLOOKUP(_xlfn.CONCAT(Table2[[#This Row],[LocationID]],"-",SUM(Table2[[#This Row],[Day of Date]]-1)),Table2[[Lookup]:[checkins]],4,FALSE),0)+Table2[[#This Row],[checkins]]</f>
        <v>1</v>
      </c>
      <c r="H585">
        <f>IFERROR(VLOOKUP(_xlfn.CONCAT(Table2[[#This Row],[LocationID]],"-",SUM(Table2[[#This Row],[Day of Date]]-2)),Table2[[Lookup]:[checkins]],4,FALSE),0)+Table2[[#This Row],[checkins-1]]</f>
        <v>2</v>
      </c>
      <c r="I585">
        <f>IFERROR(VLOOKUP(_xlfn.CONCAT(Table2[[#This Row],[LocationID]],"-",SUM(Table2[[#This Row],[Day of Date]]-3)),Table2[[Lookup]:[checkins]],4,FALSE),0)+Table2[[#This Row],[checkins-2]]</f>
        <v>3</v>
      </c>
      <c r="J585">
        <f>IFERROR(VLOOKUP(_xlfn.CONCAT(Table2[[#This Row],[LocationID]],"-",SUM(Table2[[#This Row],[Day of Date]]-4)),Table2[[Lookup]:[checkins]],4,FALSE),0)+Table2[[#This Row],[checkins-3]]</f>
        <v>3</v>
      </c>
      <c r="K585">
        <f>IFERROR(VLOOKUP(_xlfn.CONCAT(Table2[[#This Row],[LocationID]],"-",SUM(Table2[[#This Row],[Day of Date]]-5)),Table2[[Lookup]:[checkins]],4,FALSE),0)+Table2[[#This Row],[checkins-4]]</f>
        <v>3</v>
      </c>
      <c r="L585">
        <f>IFERROR(VLOOKUP(_xlfn.CONCAT(Table2[[#This Row],[LocationID]],"-",SUM(Table2[[#This Row],[Day of Date]]-6)),Table2[[Lookup]:[checkins]],4,FALSE),0)+Table2[[#This Row],[checkins-5]]</f>
        <v>3</v>
      </c>
      <c r="N585">
        <v>3</v>
      </c>
      <c r="O585">
        <v>1</v>
      </c>
    </row>
    <row r="586" spans="1:15" x14ac:dyDescent="0.25">
      <c r="A586" t="s">
        <v>544</v>
      </c>
      <c r="B586" t="s">
        <v>571</v>
      </c>
      <c r="C586" t="str">
        <f>_xlfn.CONCAT(Table2[[#This Row],[LocationID]],"-",Table2[[#This Row],[Day of Date]])</f>
        <v>30457-43237</v>
      </c>
      <c r="D586">
        <v>30457</v>
      </c>
      <c r="E586" s="1">
        <v>43237</v>
      </c>
      <c r="F586">
        <v>2</v>
      </c>
      <c r="G586">
        <f>IFERROR(VLOOKUP(_xlfn.CONCAT(Table2[[#This Row],[LocationID]],"-",SUM(Table2[[#This Row],[Day of Date]]-1)),Table2[[Lookup]:[checkins]],4,FALSE),0)+Table2[[#This Row],[checkins]]</f>
        <v>2</v>
      </c>
      <c r="H586">
        <f>IFERROR(VLOOKUP(_xlfn.CONCAT(Table2[[#This Row],[LocationID]],"-",SUM(Table2[[#This Row],[Day of Date]]-2)),Table2[[Lookup]:[checkins]],4,FALSE),0)+Table2[[#This Row],[checkins-1]]</f>
        <v>2</v>
      </c>
      <c r="I586">
        <f>IFERROR(VLOOKUP(_xlfn.CONCAT(Table2[[#This Row],[LocationID]],"-",SUM(Table2[[#This Row],[Day of Date]]-3)),Table2[[Lookup]:[checkins]],4,FALSE),0)+Table2[[#This Row],[checkins-2]]</f>
        <v>2</v>
      </c>
      <c r="J586">
        <f>IFERROR(VLOOKUP(_xlfn.CONCAT(Table2[[#This Row],[LocationID]],"-",SUM(Table2[[#This Row],[Day of Date]]-4)),Table2[[Lookup]:[checkins]],4,FALSE),0)+Table2[[#This Row],[checkins-3]]</f>
        <v>2</v>
      </c>
      <c r="K586">
        <f>IFERROR(VLOOKUP(_xlfn.CONCAT(Table2[[#This Row],[LocationID]],"-",SUM(Table2[[#This Row],[Day of Date]]-5)),Table2[[Lookup]:[checkins]],4,FALSE),0)+Table2[[#This Row],[checkins-4]]</f>
        <v>3</v>
      </c>
      <c r="L586">
        <f>IFERROR(VLOOKUP(_xlfn.CONCAT(Table2[[#This Row],[LocationID]],"-",SUM(Table2[[#This Row],[Day of Date]]-6)),Table2[[Lookup]:[checkins]],4,FALSE),0)+Table2[[#This Row],[checkins-5]]</f>
        <v>3</v>
      </c>
      <c r="N586">
        <v>3</v>
      </c>
      <c r="O586">
        <v>2</v>
      </c>
    </row>
    <row r="587" spans="1:15" x14ac:dyDescent="0.25">
      <c r="A587" t="s">
        <v>544</v>
      </c>
      <c r="B587" t="s">
        <v>571</v>
      </c>
      <c r="C587" t="str">
        <f>_xlfn.CONCAT(Table2[[#This Row],[LocationID]],"-",Table2[[#This Row],[Day of Date]])</f>
        <v>30457-43239</v>
      </c>
      <c r="D587">
        <v>30457</v>
      </c>
      <c r="E587" s="1">
        <v>43239</v>
      </c>
      <c r="F587">
        <v>1</v>
      </c>
      <c r="G587">
        <f>IFERROR(VLOOKUP(_xlfn.CONCAT(Table2[[#This Row],[LocationID]],"-",SUM(Table2[[#This Row],[Day of Date]]-1)),Table2[[Lookup]:[checkins]],4,FALSE),0)+Table2[[#This Row],[checkins]]</f>
        <v>1</v>
      </c>
      <c r="H587">
        <f>IFERROR(VLOOKUP(_xlfn.CONCAT(Table2[[#This Row],[LocationID]],"-",SUM(Table2[[#This Row],[Day of Date]]-2)),Table2[[Lookup]:[checkins]],4,FALSE),0)+Table2[[#This Row],[checkins-1]]</f>
        <v>3</v>
      </c>
      <c r="I587">
        <f>IFERROR(VLOOKUP(_xlfn.CONCAT(Table2[[#This Row],[LocationID]],"-",SUM(Table2[[#This Row],[Day of Date]]-3)),Table2[[Lookup]:[checkins]],4,FALSE),0)+Table2[[#This Row],[checkins-2]]</f>
        <v>3</v>
      </c>
      <c r="J587">
        <f>IFERROR(VLOOKUP(_xlfn.CONCAT(Table2[[#This Row],[LocationID]],"-",SUM(Table2[[#This Row],[Day of Date]]-4)),Table2[[Lookup]:[checkins]],4,FALSE),0)+Table2[[#This Row],[checkins-3]]</f>
        <v>3</v>
      </c>
      <c r="K587">
        <f>IFERROR(VLOOKUP(_xlfn.CONCAT(Table2[[#This Row],[LocationID]],"-",SUM(Table2[[#This Row],[Day of Date]]-5)),Table2[[Lookup]:[checkins]],4,FALSE),0)+Table2[[#This Row],[checkins-4]]</f>
        <v>3</v>
      </c>
      <c r="L587">
        <f>IFERROR(VLOOKUP(_xlfn.CONCAT(Table2[[#This Row],[LocationID]],"-",SUM(Table2[[#This Row],[Day of Date]]-6)),Table2[[Lookup]:[checkins]],4,FALSE),0)+Table2[[#This Row],[checkins-5]]</f>
        <v>3</v>
      </c>
      <c r="N587">
        <v>1</v>
      </c>
      <c r="O587">
        <v>1</v>
      </c>
    </row>
    <row r="588" spans="1:15" x14ac:dyDescent="0.25">
      <c r="A588" t="s">
        <v>544</v>
      </c>
      <c r="B588" t="s">
        <v>571</v>
      </c>
      <c r="C588" t="str">
        <f>_xlfn.CONCAT(Table2[[#This Row],[LocationID]],"-",Table2[[#This Row],[Day of Date]])</f>
        <v>30457-43241</v>
      </c>
      <c r="D588">
        <v>30457</v>
      </c>
      <c r="E588" s="1">
        <v>43241</v>
      </c>
      <c r="F588">
        <f ca="1">IFERROR(VLOOKUP(_xlfn.CONCAT(Table2[[#This Row],[LocationID]],"-",SUM(Table2[[#This Row],[Day of Date]]-1)),Table2[[Lookup]:[checkins]],4,FALSE),0)+Table2[[#This Row],[checkins]]</f>
        <v>0</v>
      </c>
      <c r="G588">
        <f ca="1">IFERROR(VLOOKUP(_xlfn.CONCAT(Table2[[#This Row],[LocationID]],"-",SUM(Table2[[#This Row],[Day of Date]]-1)),Table2[[Lookup]:[checkins]],4,FALSE),0)+Table2[[#This Row],[checkins]]</f>
        <v>0</v>
      </c>
      <c r="H588">
        <f ca="1">IFERROR(VLOOKUP(_xlfn.CONCAT(Table2[[#This Row],[LocationID]],"-",SUM(Table2[[#This Row],[Day of Date]]-2)),Table2[[Lookup]:[checkins]],4,FALSE),0)+Table2[[#This Row],[checkins-1]]</f>
        <v>1</v>
      </c>
      <c r="I588">
        <f ca="1">IFERROR(VLOOKUP(_xlfn.CONCAT(Table2[[#This Row],[LocationID]],"-",SUM(Table2[[#This Row],[Day of Date]]-3)),Table2[[Lookup]:[checkins]],4,FALSE),0)+Table2[[#This Row],[checkins-2]]</f>
        <v>1</v>
      </c>
      <c r="J588">
        <f ca="1">IFERROR(VLOOKUP(_xlfn.CONCAT(Table2[[#This Row],[LocationID]],"-",SUM(Table2[[#This Row],[Day of Date]]-4)),Table2[[Lookup]:[checkins]],4,FALSE),0)+Table2[[#This Row],[checkins-3]]</f>
        <v>3</v>
      </c>
      <c r="K588">
        <f ca="1">IFERROR(VLOOKUP(_xlfn.CONCAT(Table2[[#This Row],[LocationID]],"-",SUM(Table2[[#This Row],[Day of Date]]-5)),Table2[[Lookup]:[checkins]],4,FALSE),0)+Table2[[#This Row],[checkins-4]]</f>
        <v>3</v>
      </c>
      <c r="L588">
        <f ca="1">IFERROR(VLOOKUP(_xlfn.CONCAT(Table2[[#This Row],[LocationID]],"-",SUM(Table2[[#This Row],[Day of Date]]-6)),Table2[[Lookup]:[checkins]],4,FALSE),0)+Table2[[#This Row],[checkins-5]]</f>
        <v>3</v>
      </c>
      <c r="N588">
        <v>10</v>
      </c>
    </row>
    <row r="589" spans="1:15" x14ac:dyDescent="0.25">
      <c r="A589" t="s">
        <v>544</v>
      </c>
      <c r="B589" t="s">
        <v>571</v>
      </c>
      <c r="C589" t="str">
        <f>_xlfn.CONCAT(Table2[[#This Row],[LocationID]],"-",Table2[[#This Row],[Day of Date]])</f>
        <v>30457-43244</v>
      </c>
      <c r="D589">
        <v>30457</v>
      </c>
      <c r="E589" s="1">
        <v>43244</v>
      </c>
      <c r="F589">
        <v>1</v>
      </c>
      <c r="G589">
        <f>IFERROR(VLOOKUP(_xlfn.CONCAT(Table2[[#This Row],[LocationID]],"-",SUM(Table2[[#This Row],[Day of Date]]-1)),Table2[[Lookup]:[checkins]],4,FALSE),0)+Table2[[#This Row],[checkins]]</f>
        <v>1</v>
      </c>
      <c r="H589">
        <f>IFERROR(VLOOKUP(_xlfn.CONCAT(Table2[[#This Row],[LocationID]],"-",SUM(Table2[[#This Row],[Day of Date]]-2)),Table2[[Lookup]:[checkins]],4,FALSE),0)+Table2[[#This Row],[checkins-1]]</f>
        <v>1</v>
      </c>
      <c r="I589">
        <f ca="1">IFERROR(VLOOKUP(_xlfn.CONCAT(Table2[[#This Row],[LocationID]],"-",SUM(Table2[[#This Row],[Day of Date]]-3)),Table2[[Lookup]:[checkins]],4,FALSE),0)+Table2[[#This Row],[checkins-2]]</f>
        <v>1</v>
      </c>
      <c r="J589">
        <f ca="1">IFERROR(VLOOKUP(_xlfn.CONCAT(Table2[[#This Row],[LocationID]],"-",SUM(Table2[[#This Row],[Day of Date]]-4)),Table2[[Lookup]:[checkins]],4,FALSE),0)+Table2[[#This Row],[checkins-3]]</f>
        <v>1</v>
      </c>
      <c r="K589">
        <f ca="1">IFERROR(VLOOKUP(_xlfn.CONCAT(Table2[[#This Row],[LocationID]],"-",SUM(Table2[[#This Row],[Day of Date]]-5)),Table2[[Lookup]:[checkins]],4,FALSE),0)+Table2[[#This Row],[checkins-4]]</f>
        <v>2</v>
      </c>
      <c r="L589">
        <f ca="1">IFERROR(VLOOKUP(_xlfn.CONCAT(Table2[[#This Row],[LocationID]],"-",SUM(Table2[[#This Row],[Day of Date]]-6)),Table2[[Lookup]:[checkins]],4,FALSE),0)+Table2[[#This Row],[checkins-5]]</f>
        <v>2</v>
      </c>
      <c r="O589">
        <v>1</v>
      </c>
    </row>
    <row r="590" spans="1:15" x14ac:dyDescent="0.25">
      <c r="A590" t="s">
        <v>544</v>
      </c>
      <c r="B590" t="s">
        <v>571</v>
      </c>
      <c r="C590" t="str">
        <f>_xlfn.CONCAT(Table2[[#This Row],[LocationID]],"-",Table2[[#This Row],[Day of Date]])</f>
        <v>30457-43249</v>
      </c>
      <c r="D590">
        <v>30457</v>
      </c>
      <c r="E590" s="1">
        <v>43249</v>
      </c>
      <c r="F590">
        <v>1</v>
      </c>
      <c r="G590">
        <f>IFERROR(VLOOKUP(_xlfn.CONCAT(Table2[[#This Row],[LocationID]],"-",SUM(Table2[[#This Row],[Day of Date]]-1)),Table2[[Lookup]:[checkins]],4,FALSE),0)+Table2[[#This Row],[checkins]]</f>
        <v>1</v>
      </c>
      <c r="H590">
        <f>IFERROR(VLOOKUP(_xlfn.CONCAT(Table2[[#This Row],[LocationID]],"-",SUM(Table2[[#This Row],[Day of Date]]-2)),Table2[[Lookup]:[checkins]],4,FALSE),0)+Table2[[#This Row],[checkins-1]]</f>
        <v>1</v>
      </c>
      <c r="I590">
        <f>IFERROR(VLOOKUP(_xlfn.CONCAT(Table2[[#This Row],[LocationID]],"-",SUM(Table2[[#This Row],[Day of Date]]-3)),Table2[[Lookup]:[checkins]],4,FALSE),0)+Table2[[#This Row],[checkins-2]]</f>
        <v>1</v>
      </c>
      <c r="J590">
        <f>IFERROR(VLOOKUP(_xlfn.CONCAT(Table2[[#This Row],[LocationID]],"-",SUM(Table2[[#This Row],[Day of Date]]-4)),Table2[[Lookup]:[checkins]],4,FALSE),0)+Table2[[#This Row],[checkins-3]]</f>
        <v>1</v>
      </c>
      <c r="K590">
        <f>IFERROR(VLOOKUP(_xlfn.CONCAT(Table2[[#This Row],[LocationID]],"-",SUM(Table2[[#This Row],[Day of Date]]-5)),Table2[[Lookup]:[checkins]],4,FALSE),0)+Table2[[#This Row],[checkins-4]]</f>
        <v>2</v>
      </c>
      <c r="L590">
        <f>IFERROR(VLOOKUP(_xlfn.CONCAT(Table2[[#This Row],[LocationID]],"-",SUM(Table2[[#This Row],[Day of Date]]-6)),Table2[[Lookup]:[checkins]],4,FALSE),0)+Table2[[#This Row],[checkins-5]]</f>
        <v>2</v>
      </c>
      <c r="O590">
        <v>1</v>
      </c>
    </row>
    <row r="591" spans="1:15" x14ac:dyDescent="0.25">
      <c r="A591" t="s">
        <v>544</v>
      </c>
      <c r="B591" t="s">
        <v>571</v>
      </c>
      <c r="C591" t="str">
        <f>_xlfn.CONCAT(Table2[[#This Row],[LocationID]],"-",Table2[[#This Row],[Day of Date]])</f>
        <v>30457-43251</v>
      </c>
      <c r="D591">
        <v>30457</v>
      </c>
      <c r="E591" s="1">
        <v>43251</v>
      </c>
      <c r="F591">
        <v>1</v>
      </c>
      <c r="G591">
        <f>IFERROR(VLOOKUP(_xlfn.CONCAT(Table2[[#This Row],[LocationID]],"-",SUM(Table2[[#This Row],[Day of Date]]-1)),Table2[[Lookup]:[checkins]],4,FALSE),0)+Table2[[#This Row],[checkins]]</f>
        <v>1</v>
      </c>
      <c r="H591">
        <f>IFERROR(VLOOKUP(_xlfn.CONCAT(Table2[[#This Row],[LocationID]],"-",SUM(Table2[[#This Row],[Day of Date]]-2)),Table2[[Lookup]:[checkins]],4,FALSE),0)+Table2[[#This Row],[checkins-1]]</f>
        <v>2</v>
      </c>
      <c r="I591">
        <f>IFERROR(VLOOKUP(_xlfn.CONCAT(Table2[[#This Row],[LocationID]],"-",SUM(Table2[[#This Row],[Day of Date]]-3)),Table2[[Lookup]:[checkins]],4,FALSE),0)+Table2[[#This Row],[checkins-2]]</f>
        <v>2</v>
      </c>
      <c r="J591">
        <f>IFERROR(VLOOKUP(_xlfn.CONCAT(Table2[[#This Row],[LocationID]],"-",SUM(Table2[[#This Row],[Day of Date]]-4)),Table2[[Lookup]:[checkins]],4,FALSE),0)+Table2[[#This Row],[checkins-3]]</f>
        <v>2</v>
      </c>
      <c r="K591">
        <f>IFERROR(VLOOKUP(_xlfn.CONCAT(Table2[[#This Row],[LocationID]],"-",SUM(Table2[[#This Row],[Day of Date]]-5)),Table2[[Lookup]:[checkins]],4,FALSE),0)+Table2[[#This Row],[checkins-4]]</f>
        <v>2</v>
      </c>
      <c r="L591">
        <f>IFERROR(VLOOKUP(_xlfn.CONCAT(Table2[[#This Row],[LocationID]],"-",SUM(Table2[[#This Row],[Day of Date]]-6)),Table2[[Lookup]:[checkins]],4,FALSE),0)+Table2[[#This Row],[checkins-5]]</f>
        <v>2</v>
      </c>
      <c r="O591">
        <v>1</v>
      </c>
    </row>
    <row r="592" spans="1:15" x14ac:dyDescent="0.25">
      <c r="A592" t="s">
        <v>544</v>
      </c>
      <c r="B592" t="s">
        <v>571</v>
      </c>
      <c r="C592" t="str">
        <f>_xlfn.CONCAT(Table2[[#This Row],[LocationID]],"-",Table2[[#This Row],[Day of Date]])</f>
        <v>30458-42856</v>
      </c>
      <c r="D592">
        <v>30458</v>
      </c>
      <c r="E592" s="1">
        <v>42856</v>
      </c>
      <c r="F592">
        <v>1</v>
      </c>
      <c r="G592">
        <f>IFERROR(VLOOKUP(_xlfn.CONCAT(Table2[[#This Row],[LocationID]],"-",SUM(Table2[[#This Row],[Day of Date]]-1)),Table2[[Lookup]:[checkins]],4,FALSE),0)+Table2[[#This Row],[checkins]]</f>
        <v>1</v>
      </c>
      <c r="H592">
        <f>IFERROR(VLOOKUP(_xlfn.CONCAT(Table2[[#This Row],[LocationID]],"-",SUM(Table2[[#This Row],[Day of Date]]-2)),Table2[[Lookup]:[checkins]],4,FALSE),0)+Table2[[#This Row],[checkins-1]]</f>
        <v>1</v>
      </c>
      <c r="I592">
        <f>IFERROR(VLOOKUP(_xlfn.CONCAT(Table2[[#This Row],[LocationID]],"-",SUM(Table2[[#This Row],[Day of Date]]-3)),Table2[[Lookup]:[checkins]],4,FALSE),0)+Table2[[#This Row],[checkins-2]]</f>
        <v>1</v>
      </c>
      <c r="J592">
        <f>IFERROR(VLOOKUP(_xlfn.CONCAT(Table2[[#This Row],[LocationID]],"-",SUM(Table2[[#This Row],[Day of Date]]-4)),Table2[[Lookup]:[checkins]],4,FALSE),0)+Table2[[#This Row],[checkins-3]]</f>
        <v>1</v>
      </c>
      <c r="K592">
        <f>IFERROR(VLOOKUP(_xlfn.CONCAT(Table2[[#This Row],[LocationID]],"-",SUM(Table2[[#This Row],[Day of Date]]-5)),Table2[[Lookup]:[checkins]],4,FALSE),0)+Table2[[#This Row],[checkins-4]]</f>
        <v>1</v>
      </c>
      <c r="L592">
        <f>IFERROR(VLOOKUP(_xlfn.CONCAT(Table2[[#This Row],[LocationID]],"-",SUM(Table2[[#This Row],[Day of Date]]-6)),Table2[[Lookup]:[checkins]],4,FALSE),0)+Table2[[#This Row],[checkins-5]]</f>
        <v>1</v>
      </c>
      <c r="O592">
        <v>1</v>
      </c>
    </row>
    <row r="593" spans="1:15" x14ac:dyDescent="0.25">
      <c r="A593" t="s">
        <v>544</v>
      </c>
      <c r="B593" t="s">
        <v>571</v>
      </c>
      <c r="C593" t="str">
        <f>_xlfn.CONCAT(Table2[[#This Row],[LocationID]],"-",Table2[[#This Row],[Day of Date]])</f>
        <v>30458-42863</v>
      </c>
      <c r="D593">
        <v>30458</v>
      </c>
      <c r="E593" s="1">
        <v>42863</v>
      </c>
      <c r="F593">
        <v>1</v>
      </c>
      <c r="G593">
        <f>IFERROR(VLOOKUP(_xlfn.CONCAT(Table2[[#This Row],[LocationID]],"-",SUM(Table2[[#This Row],[Day of Date]]-1)),Table2[[Lookup]:[checkins]],4,FALSE),0)+Table2[[#This Row],[checkins]]</f>
        <v>1</v>
      </c>
      <c r="H593">
        <f>IFERROR(VLOOKUP(_xlfn.CONCAT(Table2[[#This Row],[LocationID]],"-",SUM(Table2[[#This Row],[Day of Date]]-2)),Table2[[Lookup]:[checkins]],4,FALSE),0)+Table2[[#This Row],[checkins-1]]</f>
        <v>1</v>
      </c>
      <c r="I593">
        <f>IFERROR(VLOOKUP(_xlfn.CONCAT(Table2[[#This Row],[LocationID]],"-",SUM(Table2[[#This Row],[Day of Date]]-3)),Table2[[Lookup]:[checkins]],4,FALSE),0)+Table2[[#This Row],[checkins-2]]</f>
        <v>1</v>
      </c>
      <c r="J593">
        <f>IFERROR(VLOOKUP(_xlfn.CONCAT(Table2[[#This Row],[LocationID]],"-",SUM(Table2[[#This Row],[Day of Date]]-4)),Table2[[Lookup]:[checkins]],4,FALSE),0)+Table2[[#This Row],[checkins-3]]</f>
        <v>1</v>
      </c>
      <c r="K593">
        <f>IFERROR(VLOOKUP(_xlfn.CONCAT(Table2[[#This Row],[LocationID]],"-",SUM(Table2[[#This Row],[Day of Date]]-5)),Table2[[Lookup]:[checkins]],4,FALSE),0)+Table2[[#This Row],[checkins-4]]</f>
        <v>1</v>
      </c>
      <c r="L593">
        <f>IFERROR(VLOOKUP(_xlfn.CONCAT(Table2[[#This Row],[LocationID]],"-",SUM(Table2[[#This Row],[Day of Date]]-6)),Table2[[Lookup]:[checkins]],4,FALSE),0)+Table2[[#This Row],[checkins-5]]</f>
        <v>1</v>
      </c>
      <c r="M593">
        <v>1</v>
      </c>
      <c r="O593">
        <v>1</v>
      </c>
    </row>
    <row r="594" spans="1:15" x14ac:dyDescent="0.25">
      <c r="A594" t="s">
        <v>544</v>
      </c>
      <c r="B594" t="s">
        <v>571</v>
      </c>
      <c r="C594" t="str">
        <f>_xlfn.CONCAT(Table2[[#This Row],[LocationID]],"-",Table2[[#This Row],[Day of Date]])</f>
        <v>30458-42866</v>
      </c>
      <c r="D594">
        <v>30458</v>
      </c>
      <c r="E594" s="1">
        <v>42866</v>
      </c>
      <c r="F594">
        <v>1</v>
      </c>
      <c r="G594">
        <f>IFERROR(VLOOKUP(_xlfn.CONCAT(Table2[[#This Row],[LocationID]],"-",SUM(Table2[[#This Row],[Day of Date]]-1)),Table2[[Lookup]:[checkins]],4,FALSE),0)+Table2[[#This Row],[checkins]]</f>
        <v>1</v>
      </c>
      <c r="H594">
        <f>IFERROR(VLOOKUP(_xlfn.CONCAT(Table2[[#This Row],[LocationID]],"-",SUM(Table2[[#This Row],[Day of Date]]-2)),Table2[[Lookup]:[checkins]],4,FALSE),0)+Table2[[#This Row],[checkins-1]]</f>
        <v>1</v>
      </c>
      <c r="I594">
        <f>IFERROR(VLOOKUP(_xlfn.CONCAT(Table2[[#This Row],[LocationID]],"-",SUM(Table2[[#This Row],[Day of Date]]-3)),Table2[[Lookup]:[checkins]],4,FALSE),0)+Table2[[#This Row],[checkins-2]]</f>
        <v>2</v>
      </c>
      <c r="J594">
        <f>IFERROR(VLOOKUP(_xlfn.CONCAT(Table2[[#This Row],[LocationID]],"-",SUM(Table2[[#This Row],[Day of Date]]-4)),Table2[[Lookup]:[checkins]],4,FALSE),0)+Table2[[#This Row],[checkins-3]]</f>
        <v>2</v>
      </c>
      <c r="K594">
        <f>IFERROR(VLOOKUP(_xlfn.CONCAT(Table2[[#This Row],[LocationID]],"-",SUM(Table2[[#This Row],[Day of Date]]-5)),Table2[[Lookup]:[checkins]],4,FALSE),0)+Table2[[#This Row],[checkins-4]]</f>
        <v>2</v>
      </c>
      <c r="L594">
        <f>IFERROR(VLOOKUP(_xlfn.CONCAT(Table2[[#This Row],[LocationID]],"-",SUM(Table2[[#This Row],[Day of Date]]-6)),Table2[[Lookup]:[checkins]],4,FALSE),0)+Table2[[#This Row],[checkins-5]]</f>
        <v>2</v>
      </c>
      <c r="N594">
        <v>1</v>
      </c>
      <c r="O594">
        <v>1</v>
      </c>
    </row>
    <row r="595" spans="1:15" x14ac:dyDescent="0.25">
      <c r="A595" t="s">
        <v>544</v>
      </c>
      <c r="B595" t="s">
        <v>571</v>
      </c>
      <c r="C595" t="str">
        <f>_xlfn.CONCAT(Table2[[#This Row],[LocationID]],"-",Table2[[#This Row],[Day of Date]])</f>
        <v>30458-42877</v>
      </c>
      <c r="D595">
        <v>30458</v>
      </c>
      <c r="E595" s="1">
        <v>42877</v>
      </c>
      <c r="F595">
        <v>1</v>
      </c>
      <c r="G595">
        <f>IFERROR(VLOOKUP(_xlfn.CONCAT(Table2[[#This Row],[LocationID]],"-",SUM(Table2[[#This Row],[Day of Date]]-1)),Table2[[Lookup]:[checkins]],4,FALSE),0)+Table2[[#This Row],[checkins]]</f>
        <v>1</v>
      </c>
      <c r="H595">
        <f>IFERROR(VLOOKUP(_xlfn.CONCAT(Table2[[#This Row],[LocationID]],"-",SUM(Table2[[#This Row],[Day of Date]]-2)),Table2[[Lookup]:[checkins]],4,FALSE),0)+Table2[[#This Row],[checkins-1]]</f>
        <v>1</v>
      </c>
      <c r="I595">
        <f>IFERROR(VLOOKUP(_xlfn.CONCAT(Table2[[#This Row],[LocationID]],"-",SUM(Table2[[#This Row],[Day of Date]]-3)),Table2[[Lookup]:[checkins]],4,FALSE),0)+Table2[[#This Row],[checkins-2]]</f>
        <v>1</v>
      </c>
      <c r="J595">
        <f>IFERROR(VLOOKUP(_xlfn.CONCAT(Table2[[#This Row],[LocationID]],"-",SUM(Table2[[#This Row],[Day of Date]]-4)),Table2[[Lookup]:[checkins]],4,FALSE),0)+Table2[[#This Row],[checkins-3]]</f>
        <v>1</v>
      </c>
      <c r="K595">
        <f>IFERROR(VLOOKUP(_xlfn.CONCAT(Table2[[#This Row],[LocationID]],"-",SUM(Table2[[#This Row],[Day of Date]]-5)),Table2[[Lookup]:[checkins]],4,FALSE),0)+Table2[[#This Row],[checkins-4]]</f>
        <v>1</v>
      </c>
      <c r="L595">
        <f>IFERROR(VLOOKUP(_xlfn.CONCAT(Table2[[#This Row],[LocationID]],"-",SUM(Table2[[#This Row],[Day of Date]]-6)),Table2[[Lookup]:[checkins]],4,FALSE),0)+Table2[[#This Row],[checkins-5]]</f>
        <v>1</v>
      </c>
      <c r="N595">
        <v>2</v>
      </c>
      <c r="O595">
        <v>1</v>
      </c>
    </row>
    <row r="596" spans="1:15" x14ac:dyDescent="0.25">
      <c r="A596" t="s">
        <v>544</v>
      </c>
      <c r="B596" t="s">
        <v>571</v>
      </c>
      <c r="C596" t="str">
        <f>_xlfn.CONCAT(Table2[[#This Row],[LocationID]],"-",Table2[[#This Row],[Day of Date]])</f>
        <v>30458-42879</v>
      </c>
      <c r="D596">
        <v>30458</v>
      </c>
      <c r="E596" s="1">
        <v>42879</v>
      </c>
      <c r="F596">
        <v>1</v>
      </c>
      <c r="G596">
        <f>IFERROR(VLOOKUP(_xlfn.CONCAT(Table2[[#This Row],[LocationID]],"-",SUM(Table2[[#This Row],[Day of Date]]-1)),Table2[[Lookup]:[checkins]],4,FALSE),0)+Table2[[#This Row],[checkins]]</f>
        <v>1</v>
      </c>
      <c r="H596">
        <f>IFERROR(VLOOKUP(_xlfn.CONCAT(Table2[[#This Row],[LocationID]],"-",SUM(Table2[[#This Row],[Day of Date]]-2)),Table2[[Lookup]:[checkins]],4,FALSE),0)+Table2[[#This Row],[checkins-1]]</f>
        <v>2</v>
      </c>
      <c r="I596">
        <f>IFERROR(VLOOKUP(_xlfn.CONCAT(Table2[[#This Row],[LocationID]],"-",SUM(Table2[[#This Row],[Day of Date]]-3)),Table2[[Lookup]:[checkins]],4,FALSE),0)+Table2[[#This Row],[checkins-2]]</f>
        <v>2</v>
      </c>
      <c r="J596">
        <f>IFERROR(VLOOKUP(_xlfn.CONCAT(Table2[[#This Row],[LocationID]],"-",SUM(Table2[[#This Row],[Day of Date]]-4)),Table2[[Lookup]:[checkins]],4,FALSE),0)+Table2[[#This Row],[checkins-3]]</f>
        <v>2</v>
      </c>
      <c r="K596">
        <f>IFERROR(VLOOKUP(_xlfn.CONCAT(Table2[[#This Row],[LocationID]],"-",SUM(Table2[[#This Row],[Day of Date]]-5)),Table2[[Lookup]:[checkins]],4,FALSE),0)+Table2[[#This Row],[checkins-4]]</f>
        <v>2</v>
      </c>
      <c r="L596">
        <f>IFERROR(VLOOKUP(_xlfn.CONCAT(Table2[[#This Row],[LocationID]],"-",SUM(Table2[[#This Row],[Day of Date]]-6)),Table2[[Lookup]:[checkins]],4,FALSE),0)+Table2[[#This Row],[checkins-5]]</f>
        <v>2</v>
      </c>
      <c r="N596">
        <v>1</v>
      </c>
      <c r="O596">
        <v>1</v>
      </c>
    </row>
    <row r="597" spans="1:15" x14ac:dyDescent="0.25">
      <c r="A597" t="s">
        <v>544</v>
      </c>
      <c r="B597" t="s">
        <v>571</v>
      </c>
      <c r="C597" t="str">
        <f>_xlfn.CONCAT(Table2[[#This Row],[LocationID]],"-",Table2[[#This Row],[Day of Date]])</f>
        <v>30458-42880</v>
      </c>
      <c r="D597">
        <v>30458</v>
      </c>
      <c r="E597" s="1">
        <v>42880</v>
      </c>
      <c r="F597">
        <v>1</v>
      </c>
      <c r="G597">
        <f>IFERROR(VLOOKUP(_xlfn.CONCAT(Table2[[#This Row],[LocationID]],"-",SUM(Table2[[#This Row],[Day of Date]]-1)),Table2[[Lookup]:[checkins]],4,FALSE),0)+Table2[[#This Row],[checkins]]</f>
        <v>2</v>
      </c>
      <c r="H597">
        <f>IFERROR(VLOOKUP(_xlfn.CONCAT(Table2[[#This Row],[LocationID]],"-",SUM(Table2[[#This Row],[Day of Date]]-2)),Table2[[Lookup]:[checkins]],4,FALSE),0)+Table2[[#This Row],[checkins-1]]</f>
        <v>2</v>
      </c>
      <c r="I597">
        <f>IFERROR(VLOOKUP(_xlfn.CONCAT(Table2[[#This Row],[LocationID]],"-",SUM(Table2[[#This Row],[Day of Date]]-3)),Table2[[Lookup]:[checkins]],4,FALSE),0)+Table2[[#This Row],[checkins-2]]</f>
        <v>3</v>
      </c>
      <c r="J597">
        <f>IFERROR(VLOOKUP(_xlfn.CONCAT(Table2[[#This Row],[LocationID]],"-",SUM(Table2[[#This Row],[Day of Date]]-4)),Table2[[Lookup]:[checkins]],4,FALSE),0)+Table2[[#This Row],[checkins-3]]</f>
        <v>3</v>
      </c>
      <c r="K597">
        <f>IFERROR(VLOOKUP(_xlfn.CONCAT(Table2[[#This Row],[LocationID]],"-",SUM(Table2[[#This Row],[Day of Date]]-5)),Table2[[Lookup]:[checkins]],4,FALSE),0)+Table2[[#This Row],[checkins-4]]</f>
        <v>3</v>
      </c>
      <c r="L597">
        <f>IFERROR(VLOOKUP(_xlfn.CONCAT(Table2[[#This Row],[LocationID]],"-",SUM(Table2[[#This Row],[Day of Date]]-6)),Table2[[Lookup]:[checkins]],4,FALSE),0)+Table2[[#This Row],[checkins-5]]</f>
        <v>3</v>
      </c>
      <c r="N597">
        <v>2</v>
      </c>
      <c r="O597">
        <v>1</v>
      </c>
    </row>
    <row r="598" spans="1:15" x14ac:dyDescent="0.25">
      <c r="A598" t="s">
        <v>544</v>
      </c>
      <c r="B598" t="s">
        <v>571</v>
      </c>
      <c r="C598" t="str">
        <f>_xlfn.CONCAT(Table2[[#This Row],[LocationID]],"-",Table2[[#This Row],[Day of Date]])</f>
        <v>30458-43224</v>
      </c>
      <c r="D598">
        <v>30458</v>
      </c>
      <c r="E598" s="1">
        <v>43224</v>
      </c>
      <c r="F598">
        <v>1</v>
      </c>
      <c r="G598">
        <f>IFERROR(VLOOKUP(_xlfn.CONCAT(Table2[[#This Row],[LocationID]],"-",SUM(Table2[[#This Row],[Day of Date]]-1)),Table2[[Lookup]:[checkins]],4,FALSE),0)+Table2[[#This Row],[checkins]]</f>
        <v>1</v>
      </c>
      <c r="H598">
        <f>IFERROR(VLOOKUP(_xlfn.CONCAT(Table2[[#This Row],[LocationID]],"-",SUM(Table2[[#This Row],[Day of Date]]-2)),Table2[[Lookup]:[checkins]],4,FALSE),0)+Table2[[#This Row],[checkins-1]]</f>
        <v>1</v>
      </c>
      <c r="I598">
        <f>IFERROR(VLOOKUP(_xlfn.CONCAT(Table2[[#This Row],[LocationID]],"-",SUM(Table2[[#This Row],[Day of Date]]-3)),Table2[[Lookup]:[checkins]],4,FALSE),0)+Table2[[#This Row],[checkins-2]]</f>
        <v>1</v>
      </c>
      <c r="J598">
        <f>IFERROR(VLOOKUP(_xlfn.CONCAT(Table2[[#This Row],[LocationID]],"-",SUM(Table2[[#This Row],[Day of Date]]-4)),Table2[[Lookup]:[checkins]],4,FALSE),0)+Table2[[#This Row],[checkins-3]]</f>
        <v>1</v>
      </c>
      <c r="K598">
        <f>IFERROR(VLOOKUP(_xlfn.CONCAT(Table2[[#This Row],[LocationID]],"-",SUM(Table2[[#This Row],[Day of Date]]-5)),Table2[[Lookup]:[checkins]],4,FALSE),0)+Table2[[#This Row],[checkins-4]]</f>
        <v>1</v>
      </c>
      <c r="L598">
        <f>IFERROR(VLOOKUP(_xlfn.CONCAT(Table2[[#This Row],[LocationID]],"-",SUM(Table2[[#This Row],[Day of Date]]-6)),Table2[[Lookup]:[checkins]],4,FALSE),0)+Table2[[#This Row],[checkins-5]]</f>
        <v>1</v>
      </c>
      <c r="O598">
        <v>1</v>
      </c>
    </row>
    <row r="599" spans="1:15" x14ac:dyDescent="0.25">
      <c r="A599" t="s">
        <v>544</v>
      </c>
      <c r="B599" t="s">
        <v>571</v>
      </c>
      <c r="C599" t="str">
        <f>_xlfn.CONCAT(Table2[[#This Row],[LocationID]],"-",Table2[[#This Row],[Day of Date]])</f>
        <v>30458-43228</v>
      </c>
      <c r="D599">
        <v>30458</v>
      </c>
      <c r="E599" s="1">
        <v>43228</v>
      </c>
      <c r="F599">
        <v>1</v>
      </c>
      <c r="G599">
        <f>IFERROR(VLOOKUP(_xlfn.CONCAT(Table2[[#This Row],[LocationID]],"-",SUM(Table2[[#This Row],[Day of Date]]-1)),Table2[[Lookup]:[checkins]],4,FALSE),0)+Table2[[#This Row],[checkins]]</f>
        <v>1</v>
      </c>
      <c r="H599">
        <f>IFERROR(VLOOKUP(_xlfn.CONCAT(Table2[[#This Row],[LocationID]],"-",SUM(Table2[[#This Row],[Day of Date]]-2)),Table2[[Lookup]:[checkins]],4,FALSE),0)+Table2[[#This Row],[checkins-1]]</f>
        <v>1</v>
      </c>
      <c r="I599">
        <f>IFERROR(VLOOKUP(_xlfn.CONCAT(Table2[[#This Row],[LocationID]],"-",SUM(Table2[[#This Row],[Day of Date]]-3)),Table2[[Lookup]:[checkins]],4,FALSE),0)+Table2[[#This Row],[checkins-2]]</f>
        <v>1</v>
      </c>
      <c r="J599">
        <f>IFERROR(VLOOKUP(_xlfn.CONCAT(Table2[[#This Row],[LocationID]],"-",SUM(Table2[[#This Row],[Day of Date]]-4)),Table2[[Lookup]:[checkins]],4,FALSE),0)+Table2[[#This Row],[checkins-3]]</f>
        <v>2</v>
      </c>
      <c r="K599">
        <f>IFERROR(VLOOKUP(_xlfn.CONCAT(Table2[[#This Row],[LocationID]],"-",SUM(Table2[[#This Row],[Day of Date]]-5)),Table2[[Lookup]:[checkins]],4,FALSE),0)+Table2[[#This Row],[checkins-4]]</f>
        <v>2</v>
      </c>
      <c r="L599">
        <f>IFERROR(VLOOKUP(_xlfn.CONCAT(Table2[[#This Row],[LocationID]],"-",SUM(Table2[[#This Row],[Day of Date]]-6)),Table2[[Lookup]:[checkins]],4,FALSE),0)+Table2[[#This Row],[checkins-5]]</f>
        <v>2</v>
      </c>
      <c r="O599">
        <v>1</v>
      </c>
    </row>
    <row r="600" spans="1:15" x14ac:dyDescent="0.25">
      <c r="A600" t="s">
        <v>544</v>
      </c>
      <c r="B600" t="s">
        <v>571</v>
      </c>
      <c r="C600" t="str">
        <f>_xlfn.CONCAT(Table2[[#This Row],[LocationID]],"-",Table2[[#This Row],[Day of Date]])</f>
        <v>30458-43230</v>
      </c>
      <c r="D600">
        <v>30458</v>
      </c>
      <c r="E600" s="1">
        <v>43230</v>
      </c>
      <c r="F600">
        <v>1</v>
      </c>
      <c r="G600">
        <f>IFERROR(VLOOKUP(_xlfn.CONCAT(Table2[[#This Row],[LocationID]],"-",SUM(Table2[[#This Row],[Day of Date]]-1)),Table2[[Lookup]:[checkins]],4,FALSE),0)+Table2[[#This Row],[checkins]]</f>
        <v>1</v>
      </c>
      <c r="H600">
        <f>IFERROR(VLOOKUP(_xlfn.CONCAT(Table2[[#This Row],[LocationID]],"-",SUM(Table2[[#This Row],[Day of Date]]-2)),Table2[[Lookup]:[checkins]],4,FALSE),0)+Table2[[#This Row],[checkins-1]]</f>
        <v>2</v>
      </c>
      <c r="I600">
        <f>IFERROR(VLOOKUP(_xlfn.CONCAT(Table2[[#This Row],[LocationID]],"-",SUM(Table2[[#This Row],[Day of Date]]-3)),Table2[[Lookup]:[checkins]],4,FALSE),0)+Table2[[#This Row],[checkins-2]]</f>
        <v>2</v>
      </c>
      <c r="J600">
        <f>IFERROR(VLOOKUP(_xlfn.CONCAT(Table2[[#This Row],[LocationID]],"-",SUM(Table2[[#This Row],[Day of Date]]-4)),Table2[[Lookup]:[checkins]],4,FALSE),0)+Table2[[#This Row],[checkins-3]]</f>
        <v>2</v>
      </c>
      <c r="K600">
        <f>IFERROR(VLOOKUP(_xlfn.CONCAT(Table2[[#This Row],[LocationID]],"-",SUM(Table2[[#This Row],[Day of Date]]-5)),Table2[[Lookup]:[checkins]],4,FALSE),0)+Table2[[#This Row],[checkins-4]]</f>
        <v>2</v>
      </c>
      <c r="L600">
        <f>IFERROR(VLOOKUP(_xlfn.CONCAT(Table2[[#This Row],[LocationID]],"-",SUM(Table2[[#This Row],[Day of Date]]-6)),Table2[[Lookup]:[checkins]],4,FALSE),0)+Table2[[#This Row],[checkins-5]]</f>
        <v>3</v>
      </c>
      <c r="N600">
        <v>2</v>
      </c>
      <c r="O600">
        <v>1</v>
      </c>
    </row>
    <row r="601" spans="1:15" x14ac:dyDescent="0.25">
      <c r="A601" t="s">
        <v>544</v>
      </c>
      <c r="B601" t="s">
        <v>571</v>
      </c>
      <c r="C601" t="str">
        <f>_xlfn.CONCAT(Table2[[#This Row],[LocationID]],"-",Table2[[#This Row],[Day of Date]])</f>
        <v>30458-43238</v>
      </c>
      <c r="D601">
        <v>30458</v>
      </c>
      <c r="E601" s="1">
        <v>43238</v>
      </c>
      <c r="F601">
        <v>1</v>
      </c>
      <c r="G601">
        <f>IFERROR(VLOOKUP(_xlfn.CONCAT(Table2[[#This Row],[LocationID]],"-",SUM(Table2[[#This Row],[Day of Date]]-1)),Table2[[Lookup]:[checkins]],4,FALSE),0)+Table2[[#This Row],[checkins]]</f>
        <v>1</v>
      </c>
      <c r="H601">
        <f>IFERROR(VLOOKUP(_xlfn.CONCAT(Table2[[#This Row],[LocationID]],"-",SUM(Table2[[#This Row],[Day of Date]]-2)),Table2[[Lookup]:[checkins]],4,FALSE),0)+Table2[[#This Row],[checkins-1]]</f>
        <v>1</v>
      </c>
      <c r="I601">
        <f>IFERROR(VLOOKUP(_xlfn.CONCAT(Table2[[#This Row],[LocationID]],"-",SUM(Table2[[#This Row],[Day of Date]]-3)),Table2[[Lookup]:[checkins]],4,FALSE),0)+Table2[[#This Row],[checkins-2]]</f>
        <v>1</v>
      </c>
      <c r="J601">
        <f>IFERROR(VLOOKUP(_xlfn.CONCAT(Table2[[#This Row],[LocationID]],"-",SUM(Table2[[#This Row],[Day of Date]]-4)),Table2[[Lookup]:[checkins]],4,FALSE),0)+Table2[[#This Row],[checkins-3]]</f>
        <v>1</v>
      </c>
      <c r="K601">
        <f>IFERROR(VLOOKUP(_xlfn.CONCAT(Table2[[#This Row],[LocationID]],"-",SUM(Table2[[#This Row],[Day of Date]]-5)),Table2[[Lookup]:[checkins]],4,FALSE),0)+Table2[[#This Row],[checkins-4]]</f>
        <v>1</v>
      </c>
      <c r="L601">
        <f>IFERROR(VLOOKUP(_xlfn.CONCAT(Table2[[#This Row],[LocationID]],"-",SUM(Table2[[#This Row],[Day of Date]]-6)),Table2[[Lookup]:[checkins]],4,FALSE),0)+Table2[[#This Row],[checkins-5]]</f>
        <v>1</v>
      </c>
      <c r="O601">
        <v>1</v>
      </c>
    </row>
    <row r="602" spans="1:15" x14ac:dyDescent="0.25">
      <c r="A602" t="s">
        <v>544</v>
      </c>
      <c r="B602" t="s">
        <v>571</v>
      </c>
      <c r="C602" t="str">
        <f>_xlfn.CONCAT(Table2[[#This Row],[LocationID]],"-",Table2[[#This Row],[Day of Date]])</f>
        <v>30458-43239</v>
      </c>
      <c r="D602">
        <v>30458</v>
      </c>
      <c r="E602" s="1">
        <v>43239</v>
      </c>
      <c r="F602">
        <v>1</v>
      </c>
      <c r="G602">
        <f>IFERROR(VLOOKUP(_xlfn.CONCAT(Table2[[#This Row],[LocationID]],"-",SUM(Table2[[#This Row],[Day of Date]]-1)),Table2[[Lookup]:[checkins]],4,FALSE),0)+Table2[[#This Row],[checkins]]</f>
        <v>2</v>
      </c>
      <c r="H602">
        <f>IFERROR(VLOOKUP(_xlfn.CONCAT(Table2[[#This Row],[LocationID]],"-",SUM(Table2[[#This Row],[Day of Date]]-2)),Table2[[Lookup]:[checkins]],4,FALSE),0)+Table2[[#This Row],[checkins-1]]</f>
        <v>2</v>
      </c>
      <c r="I602">
        <f>IFERROR(VLOOKUP(_xlfn.CONCAT(Table2[[#This Row],[LocationID]],"-",SUM(Table2[[#This Row],[Day of Date]]-3)),Table2[[Lookup]:[checkins]],4,FALSE),0)+Table2[[#This Row],[checkins-2]]</f>
        <v>2</v>
      </c>
      <c r="J602">
        <f>IFERROR(VLOOKUP(_xlfn.CONCAT(Table2[[#This Row],[LocationID]],"-",SUM(Table2[[#This Row],[Day of Date]]-4)),Table2[[Lookup]:[checkins]],4,FALSE),0)+Table2[[#This Row],[checkins-3]]</f>
        <v>2</v>
      </c>
      <c r="K602">
        <f>IFERROR(VLOOKUP(_xlfn.CONCAT(Table2[[#This Row],[LocationID]],"-",SUM(Table2[[#This Row],[Day of Date]]-5)),Table2[[Lookup]:[checkins]],4,FALSE),0)+Table2[[#This Row],[checkins-4]]</f>
        <v>2</v>
      </c>
      <c r="L602">
        <f>IFERROR(VLOOKUP(_xlfn.CONCAT(Table2[[#This Row],[LocationID]],"-",SUM(Table2[[#This Row],[Day of Date]]-6)),Table2[[Lookup]:[checkins]],4,FALSE),0)+Table2[[#This Row],[checkins-5]]</f>
        <v>2</v>
      </c>
      <c r="N602">
        <v>2</v>
      </c>
      <c r="O602">
        <v>1</v>
      </c>
    </row>
    <row r="603" spans="1:15" x14ac:dyDescent="0.25">
      <c r="A603" t="s">
        <v>544</v>
      </c>
      <c r="B603" t="s">
        <v>571</v>
      </c>
      <c r="C603" t="str">
        <f>_xlfn.CONCAT(Table2[[#This Row],[LocationID]],"-",Table2[[#This Row],[Day of Date]])</f>
        <v>30458-43241</v>
      </c>
      <c r="D603">
        <v>30458</v>
      </c>
      <c r="E603" s="1">
        <v>43241</v>
      </c>
      <c r="F603">
        <f ca="1">IFERROR(VLOOKUP(_xlfn.CONCAT(Table2[[#This Row],[LocationID]],"-",SUM(Table2[[#This Row],[Day of Date]]-1)),Table2[[Lookup]:[checkins]],4,FALSE),0)+Table2[[#This Row],[checkins]]</f>
        <v>0</v>
      </c>
      <c r="G603">
        <f ca="1">IFERROR(VLOOKUP(_xlfn.CONCAT(Table2[[#This Row],[LocationID]],"-",SUM(Table2[[#This Row],[Day of Date]]-1)),Table2[[Lookup]:[checkins]],4,FALSE),0)+Table2[[#This Row],[checkins]]</f>
        <v>0</v>
      </c>
      <c r="H603">
        <f ca="1">IFERROR(VLOOKUP(_xlfn.CONCAT(Table2[[#This Row],[LocationID]],"-",SUM(Table2[[#This Row],[Day of Date]]-2)),Table2[[Lookup]:[checkins]],4,FALSE),0)+Table2[[#This Row],[checkins-1]]</f>
        <v>1</v>
      </c>
      <c r="I603">
        <f ca="1">IFERROR(VLOOKUP(_xlfn.CONCAT(Table2[[#This Row],[LocationID]],"-",SUM(Table2[[#This Row],[Day of Date]]-3)),Table2[[Lookup]:[checkins]],4,FALSE),0)+Table2[[#This Row],[checkins-2]]</f>
        <v>2</v>
      </c>
      <c r="J603">
        <f ca="1">IFERROR(VLOOKUP(_xlfn.CONCAT(Table2[[#This Row],[LocationID]],"-",SUM(Table2[[#This Row],[Day of Date]]-4)),Table2[[Lookup]:[checkins]],4,FALSE),0)+Table2[[#This Row],[checkins-3]]</f>
        <v>2</v>
      </c>
      <c r="K603">
        <f ca="1">IFERROR(VLOOKUP(_xlfn.CONCAT(Table2[[#This Row],[LocationID]],"-",SUM(Table2[[#This Row],[Day of Date]]-5)),Table2[[Lookup]:[checkins]],4,FALSE),0)+Table2[[#This Row],[checkins-4]]</f>
        <v>2</v>
      </c>
      <c r="L603">
        <f ca="1">IFERROR(VLOOKUP(_xlfn.CONCAT(Table2[[#This Row],[LocationID]],"-",SUM(Table2[[#This Row],[Day of Date]]-6)),Table2[[Lookup]:[checkins]],4,FALSE),0)+Table2[[#This Row],[checkins-5]]</f>
        <v>2</v>
      </c>
      <c r="N603">
        <v>6</v>
      </c>
    </row>
    <row r="604" spans="1:15" x14ac:dyDescent="0.25">
      <c r="A604" t="s">
        <v>544</v>
      </c>
      <c r="B604" t="s">
        <v>571</v>
      </c>
      <c r="C604" t="str">
        <f>_xlfn.CONCAT(Table2[[#This Row],[LocationID]],"-",Table2[[#This Row],[Day of Date]])</f>
        <v>30458-43244</v>
      </c>
      <c r="D604">
        <v>30458</v>
      </c>
      <c r="E604" s="1">
        <v>43244</v>
      </c>
      <c r="F604">
        <v>1</v>
      </c>
      <c r="G604">
        <f>IFERROR(VLOOKUP(_xlfn.CONCAT(Table2[[#This Row],[LocationID]],"-",SUM(Table2[[#This Row],[Day of Date]]-1)),Table2[[Lookup]:[checkins]],4,FALSE),0)+Table2[[#This Row],[checkins]]</f>
        <v>1</v>
      </c>
      <c r="H604">
        <f>IFERROR(VLOOKUP(_xlfn.CONCAT(Table2[[#This Row],[LocationID]],"-",SUM(Table2[[#This Row],[Day of Date]]-2)),Table2[[Lookup]:[checkins]],4,FALSE),0)+Table2[[#This Row],[checkins-1]]</f>
        <v>1</v>
      </c>
      <c r="I604">
        <f ca="1">IFERROR(VLOOKUP(_xlfn.CONCAT(Table2[[#This Row],[LocationID]],"-",SUM(Table2[[#This Row],[Day of Date]]-3)),Table2[[Lookup]:[checkins]],4,FALSE),0)+Table2[[#This Row],[checkins-2]]</f>
        <v>1</v>
      </c>
      <c r="J604">
        <f ca="1">IFERROR(VLOOKUP(_xlfn.CONCAT(Table2[[#This Row],[LocationID]],"-",SUM(Table2[[#This Row],[Day of Date]]-4)),Table2[[Lookup]:[checkins]],4,FALSE),0)+Table2[[#This Row],[checkins-3]]</f>
        <v>1</v>
      </c>
      <c r="K604">
        <f ca="1">IFERROR(VLOOKUP(_xlfn.CONCAT(Table2[[#This Row],[LocationID]],"-",SUM(Table2[[#This Row],[Day of Date]]-5)),Table2[[Lookup]:[checkins]],4,FALSE),0)+Table2[[#This Row],[checkins-4]]</f>
        <v>2</v>
      </c>
      <c r="L604">
        <f ca="1">IFERROR(VLOOKUP(_xlfn.CONCAT(Table2[[#This Row],[LocationID]],"-",SUM(Table2[[#This Row],[Day of Date]]-6)),Table2[[Lookup]:[checkins]],4,FALSE),0)+Table2[[#This Row],[checkins-5]]</f>
        <v>3</v>
      </c>
      <c r="N604">
        <v>1</v>
      </c>
      <c r="O604">
        <v>1</v>
      </c>
    </row>
    <row r="605" spans="1:15" x14ac:dyDescent="0.25">
      <c r="A605" t="s">
        <v>544</v>
      </c>
      <c r="B605" t="s">
        <v>571</v>
      </c>
      <c r="C605" t="str">
        <f>_xlfn.CONCAT(Table2[[#This Row],[LocationID]],"-",Table2[[#This Row],[Day of Date]])</f>
        <v>30643-42859</v>
      </c>
      <c r="D605">
        <v>30643</v>
      </c>
      <c r="E605" s="1">
        <v>42859</v>
      </c>
      <c r="F605">
        <v>1</v>
      </c>
      <c r="G605">
        <f>IFERROR(VLOOKUP(_xlfn.CONCAT(Table2[[#This Row],[LocationID]],"-",SUM(Table2[[#This Row],[Day of Date]]-1)),Table2[[Lookup]:[checkins]],4,FALSE),0)+Table2[[#This Row],[checkins]]</f>
        <v>1</v>
      </c>
      <c r="H605">
        <f>IFERROR(VLOOKUP(_xlfn.CONCAT(Table2[[#This Row],[LocationID]],"-",SUM(Table2[[#This Row],[Day of Date]]-2)),Table2[[Lookup]:[checkins]],4,FALSE),0)+Table2[[#This Row],[checkins-1]]</f>
        <v>1</v>
      </c>
      <c r="I605">
        <f>IFERROR(VLOOKUP(_xlfn.CONCAT(Table2[[#This Row],[LocationID]],"-",SUM(Table2[[#This Row],[Day of Date]]-3)),Table2[[Lookup]:[checkins]],4,FALSE),0)+Table2[[#This Row],[checkins-2]]</f>
        <v>1</v>
      </c>
      <c r="J605">
        <f>IFERROR(VLOOKUP(_xlfn.CONCAT(Table2[[#This Row],[LocationID]],"-",SUM(Table2[[#This Row],[Day of Date]]-4)),Table2[[Lookup]:[checkins]],4,FALSE),0)+Table2[[#This Row],[checkins-3]]</f>
        <v>1</v>
      </c>
      <c r="K605">
        <f>IFERROR(VLOOKUP(_xlfn.CONCAT(Table2[[#This Row],[LocationID]],"-",SUM(Table2[[#This Row],[Day of Date]]-5)),Table2[[Lookup]:[checkins]],4,FALSE),0)+Table2[[#This Row],[checkins-4]]</f>
        <v>1</v>
      </c>
      <c r="L605">
        <f>IFERROR(VLOOKUP(_xlfn.CONCAT(Table2[[#This Row],[LocationID]],"-",SUM(Table2[[#This Row],[Day of Date]]-6)),Table2[[Lookup]:[checkins]],4,FALSE),0)+Table2[[#This Row],[checkins-5]]</f>
        <v>1</v>
      </c>
      <c r="N605">
        <v>1</v>
      </c>
      <c r="O605">
        <v>1</v>
      </c>
    </row>
    <row r="606" spans="1:15" x14ac:dyDescent="0.25">
      <c r="A606" t="s">
        <v>544</v>
      </c>
      <c r="B606" t="s">
        <v>571</v>
      </c>
      <c r="C606" t="str">
        <f>_xlfn.CONCAT(Table2[[#This Row],[LocationID]],"-",Table2[[#This Row],[Day of Date]])</f>
        <v>30643-42860</v>
      </c>
      <c r="D606">
        <v>30643</v>
      </c>
      <c r="E606" s="1">
        <v>42860</v>
      </c>
      <c r="F606">
        <f ca="1">IFERROR(VLOOKUP(_xlfn.CONCAT(Table2[[#This Row],[LocationID]],"-",SUM(Table2[[#This Row],[Day of Date]]-1)),Table2[[Lookup]:[checkins]],4,FALSE),0)+Table2[[#This Row],[checkins]]</f>
        <v>0</v>
      </c>
      <c r="G606">
        <f ca="1">IFERROR(VLOOKUP(_xlfn.CONCAT(Table2[[#This Row],[LocationID]],"-",SUM(Table2[[#This Row],[Day of Date]]-1)),Table2[[Lookup]:[checkins]],4,FALSE),0)+Table2[[#This Row],[checkins]]</f>
        <v>1</v>
      </c>
      <c r="H606">
        <f ca="1">IFERROR(VLOOKUP(_xlfn.CONCAT(Table2[[#This Row],[LocationID]],"-",SUM(Table2[[#This Row],[Day of Date]]-2)),Table2[[Lookup]:[checkins]],4,FALSE),0)+Table2[[#This Row],[checkins-1]]</f>
        <v>1</v>
      </c>
      <c r="I606">
        <f ca="1">IFERROR(VLOOKUP(_xlfn.CONCAT(Table2[[#This Row],[LocationID]],"-",SUM(Table2[[#This Row],[Day of Date]]-3)),Table2[[Lookup]:[checkins]],4,FALSE),0)+Table2[[#This Row],[checkins-2]]</f>
        <v>1</v>
      </c>
      <c r="J606">
        <f ca="1">IFERROR(VLOOKUP(_xlfn.CONCAT(Table2[[#This Row],[LocationID]],"-",SUM(Table2[[#This Row],[Day of Date]]-4)),Table2[[Lookup]:[checkins]],4,FALSE),0)+Table2[[#This Row],[checkins-3]]</f>
        <v>1</v>
      </c>
      <c r="K606">
        <f ca="1">IFERROR(VLOOKUP(_xlfn.CONCAT(Table2[[#This Row],[LocationID]],"-",SUM(Table2[[#This Row],[Day of Date]]-5)),Table2[[Lookup]:[checkins]],4,FALSE),0)+Table2[[#This Row],[checkins-4]]</f>
        <v>1</v>
      </c>
      <c r="L606">
        <f ca="1">IFERROR(VLOOKUP(_xlfn.CONCAT(Table2[[#This Row],[LocationID]],"-",SUM(Table2[[#This Row],[Day of Date]]-6)),Table2[[Lookup]:[checkins]],4,FALSE),0)+Table2[[#This Row],[checkins-5]]</f>
        <v>1</v>
      </c>
      <c r="N606">
        <v>1</v>
      </c>
    </row>
    <row r="607" spans="1:15" x14ac:dyDescent="0.25">
      <c r="A607" t="s">
        <v>544</v>
      </c>
      <c r="B607" t="s">
        <v>571</v>
      </c>
      <c r="C607" t="str">
        <f>_xlfn.CONCAT(Table2[[#This Row],[LocationID]],"-",Table2[[#This Row],[Day of Date]])</f>
        <v>30643-42863</v>
      </c>
      <c r="D607">
        <v>30643</v>
      </c>
      <c r="E607" s="1">
        <v>42863</v>
      </c>
      <c r="F607">
        <v>1</v>
      </c>
      <c r="G607">
        <f>IFERROR(VLOOKUP(_xlfn.CONCAT(Table2[[#This Row],[LocationID]],"-",SUM(Table2[[#This Row],[Day of Date]]-1)),Table2[[Lookup]:[checkins]],4,FALSE),0)+Table2[[#This Row],[checkins]]</f>
        <v>1</v>
      </c>
      <c r="H607">
        <f>IFERROR(VLOOKUP(_xlfn.CONCAT(Table2[[#This Row],[LocationID]],"-",SUM(Table2[[#This Row],[Day of Date]]-2)),Table2[[Lookup]:[checkins]],4,FALSE),0)+Table2[[#This Row],[checkins-1]]</f>
        <v>1</v>
      </c>
      <c r="I607">
        <f ca="1">IFERROR(VLOOKUP(_xlfn.CONCAT(Table2[[#This Row],[LocationID]],"-",SUM(Table2[[#This Row],[Day of Date]]-3)),Table2[[Lookup]:[checkins]],4,FALSE),0)+Table2[[#This Row],[checkins-2]]</f>
        <v>1</v>
      </c>
      <c r="J607">
        <f ca="1">IFERROR(VLOOKUP(_xlfn.CONCAT(Table2[[#This Row],[LocationID]],"-",SUM(Table2[[#This Row],[Day of Date]]-4)),Table2[[Lookup]:[checkins]],4,FALSE),0)+Table2[[#This Row],[checkins-3]]</f>
        <v>2</v>
      </c>
      <c r="K607">
        <f ca="1">IFERROR(VLOOKUP(_xlfn.CONCAT(Table2[[#This Row],[LocationID]],"-",SUM(Table2[[#This Row],[Day of Date]]-5)),Table2[[Lookup]:[checkins]],4,FALSE),0)+Table2[[#This Row],[checkins-4]]</f>
        <v>2</v>
      </c>
      <c r="L607">
        <f ca="1">IFERROR(VLOOKUP(_xlfn.CONCAT(Table2[[#This Row],[LocationID]],"-",SUM(Table2[[#This Row],[Day of Date]]-6)),Table2[[Lookup]:[checkins]],4,FALSE),0)+Table2[[#This Row],[checkins-5]]</f>
        <v>2</v>
      </c>
      <c r="O607">
        <v>1</v>
      </c>
    </row>
    <row r="608" spans="1:15" x14ac:dyDescent="0.25">
      <c r="A608" t="s">
        <v>544</v>
      </c>
      <c r="B608" t="s">
        <v>571</v>
      </c>
      <c r="C608" t="str">
        <f>_xlfn.CONCAT(Table2[[#This Row],[LocationID]],"-",Table2[[#This Row],[Day of Date]])</f>
        <v>30643-42865</v>
      </c>
      <c r="D608">
        <v>30643</v>
      </c>
      <c r="E608" s="1">
        <v>42865</v>
      </c>
      <c r="F608">
        <v>1</v>
      </c>
      <c r="G608">
        <f>IFERROR(VLOOKUP(_xlfn.CONCAT(Table2[[#This Row],[LocationID]],"-",SUM(Table2[[#This Row],[Day of Date]]-1)),Table2[[Lookup]:[checkins]],4,FALSE),0)+Table2[[#This Row],[checkins]]</f>
        <v>1</v>
      </c>
      <c r="H608">
        <f>IFERROR(VLOOKUP(_xlfn.CONCAT(Table2[[#This Row],[LocationID]],"-",SUM(Table2[[#This Row],[Day of Date]]-2)),Table2[[Lookup]:[checkins]],4,FALSE),0)+Table2[[#This Row],[checkins-1]]</f>
        <v>2</v>
      </c>
      <c r="I608">
        <f>IFERROR(VLOOKUP(_xlfn.CONCAT(Table2[[#This Row],[LocationID]],"-",SUM(Table2[[#This Row],[Day of Date]]-3)),Table2[[Lookup]:[checkins]],4,FALSE),0)+Table2[[#This Row],[checkins-2]]</f>
        <v>2</v>
      </c>
      <c r="J608">
        <f>IFERROR(VLOOKUP(_xlfn.CONCAT(Table2[[#This Row],[LocationID]],"-",SUM(Table2[[#This Row],[Day of Date]]-4)),Table2[[Lookup]:[checkins]],4,FALSE),0)+Table2[[#This Row],[checkins-3]]</f>
        <v>2</v>
      </c>
      <c r="K608">
        <f ca="1">IFERROR(VLOOKUP(_xlfn.CONCAT(Table2[[#This Row],[LocationID]],"-",SUM(Table2[[#This Row],[Day of Date]]-5)),Table2[[Lookup]:[checkins]],4,FALSE),0)+Table2[[#This Row],[checkins-4]]</f>
        <v>2</v>
      </c>
      <c r="L608">
        <f ca="1">IFERROR(VLOOKUP(_xlfn.CONCAT(Table2[[#This Row],[LocationID]],"-",SUM(Table2[[#This Row],[Day of Date]]-6)),Table2[[Lookup]:[checkins]],4,FALSE),0)+Table2[[#This Row],[checkins-5]]</f>
        <v>3</v>
      </c>
      <c r="N608">
        <v>2</v>
      </c>
      <c r="O608">
        <v>1</v>
      </c>
    </row>
    <row r="609" spans="1:15" x14ac:dyDescent="0.25">
      <c r="A609" t="s">
        <v>544</v>
      </c>
      <c r="B609" t="s">
        <v>571</v>
      </c>
      <c r="C609" t="str">
        <f>_xlfn.CONCAT(Table2[[#This Row],[LocationID]],"-",Table2[[#This Row],[Day of Date]])</f>
        <v>30643-42866</v>
      </c>
      <c r="D609">
        <v>30643</v>
      </c>
      <c r="E609" s="1">
        <v>42866</v>
      </c>
      <c r="F609">
        <v>1</v>
      </c>
      <c r="G609">
        <f>IFERROR(VLOOKUP(_xlfn.CONCAT(Table2[[#This Row],[LocationID]],"-",SUM(Table2[[#This Row],[Day of Date]]-1)),Table2[[Lookup]:[checkins]],4,FALSE),0)+Table2[[#This Row],[checkins]]</f>
        <v>2</v>
      </c>
      <c r="H609">
        <f>IFERROR(VLOOKUP(_xlfn.CONCAT(Table2[[#This Row],[LocationID]],"-",SUM(Table2[[#This Row],[Day of Date]]-2)),Table2[[Lookup]:[checkins]],4,FALSE),0)+Table2[[#This Row],[checkins-1]]</f>
        <v>2</v>
      </c>
      <c r="I609">
        <f>IFERROR(VLOOKUP(_xlfn.CONCAT(Table2[[#This Row],[LocationID]],"-",SUM(Table2[[#This Row],[Day of Date]]-3)),Table2[[Lookup]:[checkins]],4,FALSE),0)+Table2[[#This Row],[checkins-2]]</f>
        <v>3</v>
      </c>
      <c r="J609">
        <f>IFERROR(VLOOKUP(_xlfn.CONCAT(Table2[[#This Row],[LocationID]],"-",SUM(Table2[[#This Row],[Day of Date]]-4)),Table2[[Lookup]:[checkins]],4,FALSE),0)+Table2[[#This Row],[checkins-3]]</f>
        <v>3</v>
      </c>
      <c r="K609">
        <f>IFERROR(VLOOKUP(_xlfn.CONCAT(Table2[[#This Row],[LocationID]],"-",SUM(Table2[[#This Row],[Day of Date]]-5)),Table2[[Lookup]:[checkins]],4,FALSE),0)+Table2[[#This Row],[checkins-4]]</f>
        <v>3</v>
      </c>
      <c r="L609">
        <f ca="1">IFERROR(VLOOKUP(_xlfn.CONCAT(Table2[[#This Row],[LocationID]],"-",SUM(Table2[[#This Row],[Day of Date]]-6)),Table2[[Lookup]:[checkins]],4,FALSE),0)+Table2[[#This Row],[checkins-5]]</f>
        <v>3</v>
      </c>
      <c r="N609">
        <v>1</v>
      </c>
      <c r="O609">
        <v>1</v>
      </c>
    </row>
    <row r="610" spans="1:15" x14ac:dyDescent="0.25">
      <c r="A610" t="s">
        <v>544</v>
      </c>
      <c r="B610" t="s">
        <v>571</v>
      </c>
      <c r="C610" t="str">
        <f>_xlfn.CONCAT(Table2[[#This Row],[LocationID]],"-",Table2[[#This Row],[Day of Date]])</f>
        <v>30643-42867</v>
      </c>
      <c r="D610">
        <v>30643</v>
      </c>
      <c r="E610" s="1">
        <v>42867</v>
      </c>
      <c r="F610">
        <v>1</v>
      </c>
      <c r="G610">
        <f>IFERROR(VLOOKUP(_xlfn.CONCAT(Table2[[#This Row],[LocationID]],"-",SUM(Table2[[#This Row],[Day of Date]]-1)),Table2[[Lookup]:[checkins]],4,FALSE),0)+Table2[[#This Row],[checkins]]</f>
        <v>2</v>
      </c>
      <c r="H610">
        <f>IFERROR(VLOOKUP(_xlfn.CONCAT(Table2[[#This Row],[LocationID]],"-",SUM(Table2[[#This Row],[Day of Date]]-2)),Table2[[Lookup]:[checkins]],4,FALSE),0)+Table2[[#This Row],[checkins-1]]</f>
        <v>3</v>
      </c>
      <c r="I610">
        <f>IFERROR(VLOOKUP(_xlfn.CONCAT(Table2[[#This Row],[LocationID]],"-",SUM(Table2[[#This Row],[Day of Date]]-3)),Table2[[Lookup]:[checkins]],4,FALSE),0)+Table2[[#This Row],[checkins-2]]</f>
        <v>3</v>
      </c>
      <c r="J610">
        <f>IFERROR(VLOOKUP(_xlfn.CONCAT(Table2[[#This Row],[LocationID]],"-",SUM(Table2[[#This Row],[Day of Date]]-4)),Table2[[Lookup]:[checkins]],4,FALSE),0)+Table2[[#This Row],[checkins-3]]</f>
        <v>4</v>
      </c>
      <c r="K610">
        <f>IFERROR(VLOOKUP(_xlfn.CONCAT(Table2[[#This Row],[LocationID]],"-",SUM(Table2[[#This Row],[Day of Date]]-5)),Table2[[Lookup]:[checkins]],4,FALSE),0)+Table2[[#This Row],[checkins-4]]</f>
        <v>4</v>
      </c>
      <c r="L610">
        <f>IFERROR(VLOOKUP(_xlfn.CONCAT(Table2[[#This Row],[LocationID]],"-",SUM(Table2[[#This Row],[Day of Date]]-6)),Table2[[Lookup]:[checkins]],4,FALSE),0)+Table2[[#This Row],[checkins-5]]</f>
        <v>4</v>
      </c>
      <c r="N610">
        <v>4</v>
      </c>
      <c r="O610">
        <v>1</v>
      </c>
    </row>
    <row r="611" spans="1:15" x14ac:dyDescent="0.25">
      <c r="A611" t="s">
        <v>544</v>
      </c>
      <c r="B611" t="s">
        <v>571</v>
      </c>
      <c r="C611" t="str">
        <f>_xlfn.CONCAT(Table2[[#This Row],[LocationID]],"-",Table2[[#This Row],[Day of Date]])</f>
        <v>30643-42872</v>
      </c>
      <c r="D611">
        <v>30643</v>
      </c>
      <c r="E611" s="1">
        <v>42872</v>
      </c>
      <c r="F611">
        <v>1</v>
      </c>
      <c r="G611">
        <f>IFERROR(VLOOKUP(_xlfn.CONCAT(Table2[[#This Row],[LocationID]],"-",SUM(Table2[[#This Row],[Day of Date]]-1)),Table2[[Lookup]:[checkins]],4,FALSE),0)+Table2[[#This Row],[checkins]]</f>
        <v>1</v>
      </c>
      <c r="H611">
        <f>IFERROR(VLOOKUP(_xlfn.CONCAT(Table2[[#This Row],[LocationID]],"-",SUM(Table2[[#This Row],[Day of Date]]-2)),Table2[[Lookup]:[checkins]],4,FALSE),0)+Table2[[#This Row],[checkins-1]]</f>
        <v>1</v>
      </c>
      <c r="I611">
        <f>IFERROR(VLOOKUP(_xlfn.CONCAT(Table2[[#This Row],[LocationID]],"-",SUM(Table2[[#This Row],[Day of Date]]-3)),Table2[[Lookup]:[checkins]],4,FALSE),0)+Table2[[#This Row],[checkins-2]]</f>
        <v>1</v>
      </c>
      <c r="J611">
        <f>IFERROR(VLOOKUP(_xlfn.CONCAT(Table2[[#This Row],[LocationID]],"-",SUM(Table2[[#This Row],[Day of Date]]-4)),Table2[[Lookup]:[checkins]],4,FALSE),0)+Table2[[#This Row],[checkins-3]]</f>
        <v>1</v>
      </c>
      <c r="K611">
        <f>IFERROR(VLOOKUP(_xlfn.CONCAT(Table2[[#This Row],[LocationID]],"-",SUM(Table2[[#This Row],[Day of Date]]-5)),Table2[[Lookup]:[checkins]],4,FALSE),0)+Table2[[#This Row],[checkins-4]]</f>
        <v>2</v>
      </c>
      <c r="L611">
        <f>IFERROR(VLOOKUP(_xlfn.CONCAT(Table2[[#This Row],[LocationID]],"-",SUM(Table2[[#This Row],[Day of Date]]-6)),Table2[[Lookup]:[checkins]],4,FALSE),0)+Table2[[#This Row],[checkins-5]]</f>
        <v>3</v>
      </c>
      <c r="M611">
        <v>1</v>
      </c>
      <c r="O611">
        <v>1</v>
      </c>
    </row>
    <row r="612" spans="1:15" x14ac:dyDescent="0.25">
      <c r="A612" t="s">
        <v>544</v>
      </c>
      <c r="B612" t="s">
        <v>571</v>
      </c>
      <c r="C612" t="str">
        <f>_xlfn.CONCAT(Table2[[#This Row],[LocationID]],"-",Table2[[#This Row],[Day of Date]])</f>
        <v>30643-42873</v>
      </c>
      <c r="D612">
        <v>30643</v>
      </c>
      <c r="E612" s="1">
        <v>42873</v>
      </c>
      <c r="F612">
        <v>1</v>
      </c>
      <c r="G612">
        <f>IFERROR(VLOOKUP(_xlfn.CONCAT(Table2[[#This Row],[LocationID]],"-",SUM(Table2[[#This Row],[Day of Date]]-1)),Table2[[Lookup]:[checkins]],4,FALSE),0)+Table2[[#This Row],[checkins]]</f>
        <v>2</v>
      </c>
      <c r="H612">
        <f>IFERROR(VLOOKUP(_xlfn.CONCAT(Table2[[#This Row],[LocationID]],"-",SUM(Table2[[#This Row],[Day of Date]]-2)),Table2[[Lookup]:[checkins]],4,FALSE),0)+Table2[[#This Row],[checkins-1]]</f>
        <v>2</v>
      </c>
      <c r="I612">
        <f>IFERROR(VLOOKUP(_xlfn.CONCAT(Table2[[#This Row],[LocationID]],"-",SUM(Table2[[#This Row],[Day of Date]]-3)),Table2[[Lookup]:[checkins]],4,FALSE),0)+Table2[[#This Row],[checkins-2]]</f>
        <v>2</v>
      </c>
      <c r="J612">
        <f>IFERROR(VLOOKUP(_xlfn.CONCAT(Table2[[#This Row],[LocationID]],"-",SUM(Table2[[#This Row],[Day of Date]]-4)),Table2[[Lookup]:[checkins]],4,FALSE),0)+Table2[[#This Row],[checkins-3]]</f>
        <v>2</v>
      </c>
      <c r="K612">
        <f>IFERROR(VLOOKUP(_xlfn.CONCAT(Table2[[#This Row],[LocationID]],"-",SUM(Table2[[#This Row],[Day of Date]]-5)),Table2[[Lookup]:[checkins]],4,FALSE),0)+Table2[[#This Row],[checkins-4]]</f>
        <v>2</v>
      </c>
      <c r="L612">
        <f>IFERROR(VLOOKUP(_xlfn.CONCAT(Table2[[#This Row],[LocationID]],"-",SUM(Table2[[#This Row],[Day of Date]]-6)),Table2[[Lookup]:[checkins]],4,FALSE),0)+Table2[[#This Row],[checkins-5]]</f>
        <v>3</v>
      </c>
      <c r="N612">
        <v>1</v>
      </c>
      <c r="O612">
        <v>1</v>
      </c>
    </row>
    <row r="613" spans="1:15" x14ac:dyDescent="0.25">
      <c r="A613" t="s">
        <v>544</v>
      </c>
      <c r="B613" t="s">
        <v>571</v>
      </c>
      <c r="C613" t="str">
        <f>_xlfn.CONCAT(Table2[[#This Row],[LocationID]],"-",Table2[[#This Row],[Day of Date]])</f>
        <v>30643-42880</v>
      </c>
      <c r="D613">
        <v>30643</v>
      </c>
      <c r="E613" s="1">
        <v>42880</v>
      </c>
      <c r="F613">
        <v>1</v>
      </c>
      <c r="G613">
        <f>IFERROR(VLOOKUP(_xlfn.CONCAT(Table2[[#This Row],[LocationID]],"-",SUM(Table2[[#This Row],[Day of Date]]-1)),Table2[[Lookup]:[checkins]],4,FALSE),0)+Table2[[#This Row],[checkins]]</f>
        <v>1</v>
      </c>
      <c r="H613">
        <f>IFERROR(VLOOKUP(_xlfn.CONCAT(Table2[[#This Row],[LocationID]],"-",SUM(Table2[[#This Row],[Day of Date]]-2)),Table2[[Lookup]:[checkins]],4,FALSE),0)+Table2[[#This Row],[checkins-1]]</f>
        <v>1</v>
      </c>
      <c r="I613">
        <f>IFERROR(VLOOKUP(_xlfn.CONCAT(Table2[[#This Row],[LocationID]],"-",SUM(Table2[[#This Row],[Day of Date]]-3)),Table2[[Lookup]:[checkins]],4,FALSE),0)+Table2[[#This Row],[checkins-2]]</f>
        <v>1</v>
      </c>
      <c r="J613">
        <f>IFERROR(VLOOKUP(_xlfn.CONCAT(Table2[[#This Row],[LocationID]],"-",SUM(Table2[[#This Row],[Day of Date]]-4)),Table2[[Lookup]:[checkins]],4,FALSE),0)+Table2[[#This Row],[checkins-3]]</f>
        <v>1</v>
      </c>
      <c r="K613">
        <f>IFERROR(VLOOKUP(_xlfn.CONCAT(Table2[[#This Row],[LocationID]],"-",SUM(Table2[[#This Row],[Day of Date]]-5)),Table2[[Lookup]:[checkins]],4,FALSE),0)+Table2[[#This Row],[checkins-4]]</f>
        <v>1</v>
      </c>
      <c r="L613">
        <f>IFERROR(VLOOKUP(_xlfn.CONCAT(Table2[[#This Row],[LocationID]],"-",SUM(Table2[[#This Row],[Day of Date]]-6)),Table2[[Lookup]:[checkins]],4,FALSE),0)+Table2[[#This Row],[checkins-5]]</f>
        <v>1</v>
      </c>
      <c r="N613">
        <v>3</v>
      </c>
      <c r="O613">
        <v>1</v>
      </c>
    </row>
    <row r="614" spans="1:15" x14ac:dyDescent="0.25">
      <c r="A614" t="s">
        <v>544</v>
      </c>
      <c r="B614" t="s">
        <v>571</v>
      </c>
      <c r="C614" t="str">
        <f>_xlfn.CONCAT(Table2[[#This Row],[LocationID]],"-",Table2[[#This Row],[Day of Date]])</f>
        <v>30643-42881</v>
      </c>
      <c r="D614">
        <v>30643</v>
      </c>
      <c r="E614" s="1">
        <v>42881</v>
      </c>
      <c r="F614">
        <v>1</v>
      </c>
      <c r="G614">
        <f>IFERROR(VLOOKUP(_xlfn.CONCAT(Table2[[#This Row],[LocationID]],"-",SUM(Table2[[#This Row],[Day of Date]]-1)),Table2[[Lookup]:[checkins]],4,FALSE),0)+Table2[[#This Row],[checkins]]</f>
        <v>2</v>
      </c>
      <c r="H614">
        <f>IFERROR(VLOOKUP(_xlfn.CONCAT(Table2[[#This Row],[LocationID]],"-",SUM(Table2[[#This Row],[Day of Date]]-2)),Table2[[Lookup]:[checkins]],4,FALSE),0)+Table2[[#This Row],[checkins-1]]</f>
        <v>2</v>
      </c>
      <c r="I614">
        <f>IFERROR(VLOOKUP(_xlfn.CONCAT(Table2[[#This Row],[LocationID]],"-",SUM(Table2[[#This Row],[Day of Date]]-3)),Table2[[Lookup]:[checkins]],4,FALSE),0)+Table2[[#This Row],[checkins-2]]</f>
        <v>2</v>
      </c>
      <c r="J614">
        <f>IFERROR(VLOOKUP(_xlfn.CONCAT(Table2[[#This Row],[LocationID]],"-",SUM(Table2[[#This Row],[Day of Date]]-4)),Table2[[Lookup]:[checkins]],4,FALSE),0)+Table2[[#This Row],[checkins-3]]</f>
        <v>2</v>
      </c>
      <c r="K614">
        <f>IFERROR(VLOOKUP(_xlfn.CONCAT(Table2[[#This Row],[LocationID]],"-",SUM(Table2[[#This Row],[Day of Date]]-5)),Table2[[Lookup]:[checkins]],4,FALSE),0)+Table2[[#This Row],[checkins-4]]</f>
        <v>2</v>
      </c>
      <c r="L614">
        <f>IFERROR(VLOOKUP(_xlfn.CONCAT(Table2[[#This Row],[LocationID]],"-",SUM(Table2[[#This Row],[Day of Date]]-6)),Table2[[Lookup]:[checkins]],4,FALSE),0)+Table2[[#This Row],[checkins-5]]</f>
        <v>2</v>
      </c>
    </row>
    <row r="615" spans="1:15" x14ac:dyDescent="0.25">
      <c r="A615" t="s">
        <v>544</v>
      </c>
      <c r="B615" t="s">
        <v>571</v>
      </c>
      <c r="C615" t="str">
        <f>_xlfn.CONCAT(Table2[[#This Row],[LocationID]],"-",Table2[[#This Row],[Day of Date]])</f>
        <v>30643-43222</v>
      </c>
      <c r="D615">
        <v>30643</v>
      </c>
      <c r="E615" s="1">
        <v>43222</v>
      </c>
      <c r="F615">
        <v>1</v>
      </c>
      <c r="G615">
        <f>IFERROR(VLOOKUP(_xlfn.CONCAT(Table2[[#This Row],[LocationID]],"-",SUM(Table2[[#This Row],[Day of Date]]-1)),Table2[[Lookup]:[checkins]],4,FALSE),0)+Table2[[#This Row],[checkins]]</f>
        <v>1</v>
      </c>
      <c r="H615">
        <f>IFERROR(VLOOKUP(_xlfn.CONCAT(Table2[[#This Row],[LocationID]],"-",SUM(Table2[[#This Row],[Day of Date]]-2)),Table2[[Lookup]:[checkins]],4,FALSE),0)+Table2[[#This Row],[checkins-1]]</f>
        <v>1</v>
      </c>
      <c r="I615">
        <f>IFERROR(VLOOKUP(_xlfn.CONCAT(Table2[[#This Row],[LocationID]],"-",SUM(Table2[[#This Row],[Day of Date]]-3)),Table2[[Lookup]:[checkins]],4,FALSE),0)+Table2[[#This Row],[checkins-2]]</f>
        <v>1</v>
      </c>
      <c r="J615">
        <f>IFERROR(VLOOKUP(_xlfn.CONCAT(Table2[[#This Row],[LocationID]],"-",SUM(Table2[[#This Row],[Day of Date]]-4)),Table2[[Lookup]:[checkins]],4,FALSE),0)+Table2[[#This Row],[checkins-3]]</f>
        <v>1</v>
      </c>
      <c r="K615">
        <f>IFERROR(VLOOKUP(_xlfn.CONCAT(Table2[[#This Row],[LocationID]],"-",SUM(Table2[[#This Row],[Day of Date]]-5)),Table2[[Lookup]:[checkins]],4,FALSE),0)+Table2[[#This Row],[checkins-4]]</f>
        <v>1</v>
      </c>
      <c r="L615">
        <f>IFERROR(VLOOKUP(_xlfn.CONCAT(Table2[[#This Row],[LocationID]],"-",SUM(Table2[[#This Row],[Day of Date]]-6)),Table2[[Lookup]:[checkins]],4,FALSE),0)+Table2[[#This Row],[checkins-5]]</f>
        <v>1</v>
      </c>
      <c r="O615">
        <v>1</v>
      </c>
    </row>
    <row r="616" spans="1:15" x14ac:dyDescent="0.25">
      <c r="A616" t="s">
        <v>544</v>
      </c>
      <c r="B616" t="s">
        <v>571</v>
      </c>
      <c r="C616" t="str">
        <f>_xlfn.CONCAT(Table2[[#This Row],[LocationID]],"-",Table2[[#This Row],[Day of Date]])</f>
        <v>30643-43230</v>
      </c>
      <c r="D616">
        <v>30643</v>
      </c>
      <c r="E616" s="1">
        <v>43230</v>
      </c>
      <c r="F616">
        <v>1</v>
      </c>
      <c r="G616">
        <f>IFERROR(VLOOKUP(_xlfn.CONCAT(Table2[[#This Row],[LocationID]],"-",SUM(Table2[[#This Row],[Day of Date]]-1)),Table2[[Lookup]:[checkins]],4,FALSE),0)+Table2[[#This Row],[checkins]]</f>
        <v>1</v>
      </c>
      <c r="H616">
        <f>IFERROR(VLOOKUP(_xlfn.CONCAT(Table2[[#This Row],[LocationID]],"-",SUM(Table2[[#This Row],[Day of Date]]-2)),Table2[[Lookup]:[checkins]],4,FALSE),0)+Table2[[#This Row],[checkins-1]]</f>
        <v>1</v>
      </c>
      <c r="I616">
        <f>IFERROR(VLOOKUP(_xlfn.CONCAT(Table2[[#This Row],[LocationID]],"-",SUM(Table2[[#This Row],[Day of Date]]-3)),Table2[[Lookup]:[checkins]],4,FALSE),0)+Table2[[#This Row],[checkins-2]]</f>
        <v>1</v>
      </c>
      <c r="J616">
        <f>IFERROR(VLOOKUP(_xlfn.CONCAT(Table2[[#This Row],[LocationID]],"-",SUM(Table2[[#This Row],[Day of Date]]-4)),Table2[[Lookup]:[checkins]],4,FALSE),0)+Table2[[#This Row],[checkins-3]]</f>
        <v>1</v>
      </c>
      <c r="K616">
        <f>IFERROR(VLOOKUP(_xlfn.CONCAT(Table2[[#This Row],[LocationID]],"-",SUM(Table2[[#This Row],[Day of Date]]-5)),Table2[[Lookup]:[checkins]],4,FALSE),0)+Table2[[#This Row],[checkins-4]]</f>
        <v>1</v>
      </c>
      <c r="L616">
        <f>IFERROR(VLOOKUP(_xlfn.CONCAT(Table2[[#This Row],[LocationID]],"-",SUM(Table2[[#This Row],[Day of Date]]-6)),Table2[[Lookup]:[checkins]],4,FALSE),0)+Table2[[#This Row],[checkins-5]]</f>
        <v>1</v>
      </c>
      <c r="N616">
        <v>3</v>
      </c>
      <c r="O616">
        <v>1</v>
      </c>
    </row>
    <row r="617" spans="1:15" x14ac:dyDescent="0.25">
      <c r="A617" t="s">
        <v>544</v>
      </c>
      <c r="B617" t="s">
        <v>571</v>
      </c>
      <c r="C617" t="str">
        <f>_xlfn.CONCAT(Table2[[#This Row],[LocationID]],"-",Table2[[#This Row],[Day of Date]])</f>
        <v>30643-43231</v>
      </c>
      <c r="D617">
        <v>30643</v>
      </c>
      <c r="E617" s="1">
        <v>43231</v>
      </c>
      <c r="F617">
        <v>1</v>
      </c>
      <c r="G617">
        <f>IFERROR(VLOOKUP(_xlfn.CONCAT(Table2[[#This Row],[LocationID]],"-",SUM(Table2[[#This Row],[Day of Date]]-1)),Table2[[Lookup]:[checkins]],4,FALSE),0)+Table2[[#This Row],[checkins]]</f>
        <v>2</v>
      </c>
      <c r="H617">
        <f>IFERROR(VLOOKUP(_xlfn.CONCAT(Table2[[#This Row],[LocationID]],"-",SUM(Table2[[#This Row],[Day of Date]]-2)),Table2[[Lookup]:[checkins]],4,FALSE),0)+Table2[[#This Row],[checkins-1]]</f>
        <v>2</v>
      </c>
      <c r="I617">
        <f>IFERROR(VLOOKUP(_xlfn.CONCAT(Table2[[#This Row],[LocationID]],"-",SUM(Table2[[#This Row],[Day of Date]]-3)),Table2[[Lookup]:[checkins]],4,FALSE),0)+Table2[[#This Row],[checkins-2]]</f>
        <v>2</v>
      </c>
      <c r="J617">
        <f>IFERROR(VLOOKUP(_xlfn.CONCAT(Table2[[#This Row],[LocationID]],"-",SUM(Table2[[#This Row],[Day of Date]]-4)),Table2[[Lookup]:[checkins]],4,FALSE),0)+Table2[[#This Row],[checkins-3]]</f>
        <v>2</v>
      </c>
      <c r="K617">
        <f>IFERROR(VLOOKUP(_xlfn.CONCAT(Table2[[#This Row],[LocationID]],"-",SUM(Table2[[#This Row],[Day of Date]]-5)),Table2[[Lookup]:[checkins]],4,FALSE),0)+Table2[[#This Row],[checkins-4]]</f>
        <v>2</v>
      </c>
      <c r="L617">
        <f>IFERROR(VLOOKUP(_xlfn.CONCAT(Table2[[#This Row],[LocationID]],"-",SUM(Table2[[#This Row],[Day of Date]]-6)),Table2[[Lookup]:[checkins]],4,FALSE),0)+Table2[[#This Row],[checkins-5]]</f>
        <v>2</v>
      </c>
      <c r="N617">
        <v>2</v>
      </c>
      <c r="O617">
        <v>1</v>
      </c>
    </row>
    <row r="618" spans="1:15" x14ac:dyDescent="0.25">
      <c r="A618" t="s">
        <v>544</v>
      </c>
      <c r="B618" t="s">
        <v>571</v>
      </c>
      <c r="C618" t="str">
        <f>_xlfn.CONCAT(Table2[[#This Row],[LocationID]],"-",Table2[[#This Row],[Day of Date]])</f>
        <v>30643-43236</v>
      </c>
      <c r="D618">
        <v>30643</v>
      </c>
      <c r="E618" s="1">
        <v>43236</v>
      </c>
      <c r="F618">
        <v>1</v>
      </c>
      <c r="G618">
        <f>IFERROR(VLOOKUP(_xlfn.CONCAT(Table2[[#This Row],[LocationID]],"-",SUM(Table2[[#This Row],[Day of Date]]-1)),Table2[[Lookup]:[checkins]],4,FALSE),0)+Table2[[#This Row],[checkins]]</f>
        <v>1</v>
      </c>
      <c r="H618">
        <f>IFERROR(VLOOKUP(_xlfn.CONCAT(Table2[[#This Row],[LocationID]],"-",SUM(Table2[[#This Row],[Day of Date]]-2)),Table2[[Lookup]:[checkins]],4,FALSE),0)+Table2[[#This Row],[checkins-1]]</f>
        <v>1</v>
      </c>
      <c r="I618">
        <f>IFERROR(VLOOKUP(_xlfn.CONCAT(Table2[[#This Row],[LocationID]],"-",SUM(Table2[[#This Row],[Day of Date]]-3)),Table2[[Lookup]:[checkins]],4,FALSE),0)+Table2[[#This Row],[checkins-2]]</f>
        <v>1</v>
      </c>
      <c r="J618">
        <f>IFERROR(VLOOKUP(_xlfn.CONCAT(Table2[[#This Row],[LocationID]],"-",SUM(Table2[[#This Row],[Day of Date]]-4)),Table2[[Lookup]:[checkins]],4,FALSE),0)+Table2[[#This Row],[checkins-3]]</f>
        <v>1</v>
      </c>
      <c r="K618">
        <f>IFERROR(VLOOKUP(_xlfn.CONCAT(Table2[[#This Row],[LocationID]],"-",SUM(Table2[[#This Row],[Day of Date]]-5)),Table2[[Lookup]:[checkins]],4,FALSE),0)+Table2[[#This Row],[checkins-4]]</f>
        <v>2</v>
      </c>
      <c r="L618">
        <f>IFERROR(VLOOKUP(_xlfn.CONCAT(Table2[[#This Row],[LocationID]],"-",SUM(Table2[[#This Row],[Day of Date]]-6)),Table2[[Lookup]:[checkins]],4,FALSE),0)+Table2[[#This Row],[checkins-5]]</f>
        <v>3</v>
      </c>
      <c r="O618">
        <v>1</v>
      </c>
    </row>
    <row r="619" spans="1:15" x14ac:dyDescent="0.25">
      <c r="A619" t="s">
        <v>544</v>
      </c>
      <c r="B619" t="s">
        <v>571</v>
      </c>
      <c r="C619" t="str">
        <f>_xlfn.CONCAT(Table2[[#This Row],[LocationID]],"-",Table2[[#This Row],[Day of Date]])</f>
        <v>30643-43238</v>
      </c>
      <c r="D619">
        <v>30643</v>
      </c>
      <c r="E619" s="1">
        <v>43238</v>
      </c>
      <c r="F619">
        <v>1</v>
      </c>
      <c r="G619">
        <f>IFERROR(VLOOKUP(_xlfn.CONCAT(Table2[[#This Row],[LocationID]],"-",SUM(Table2[[#This Row],[Day of Date]]-1)),Table2[[Lookup]:[checkins]],4,FALSE),0)+Table2[[#This Row],[checkins]]</f>
        <v>1</v>
      </c>
      <c r="H619">
        <f>IFERROR(VLOOKUP(_xlfn.CONCAT(Table2[[#This Row],[LocationID]],"-",SUM(Table2[[#This Row],[Day of Date]]-2)),Table2[[Lookup]:[checkins]],4,FALSE),0)+Table2[[#This Row],[checkins-1]]</f>
        <v>2</v>
      </c>
      <c r="I619">
        <f>IFERROR(VLOOKUP(_xlfn.CONCAT(Table2[[#This Row],[LocationID]],"-",SUM(Table2[[#This Row],[Day of Date]]-3)),Table2[[Lookup]:[checkins]],4,FALSE),0)+Table2[[#This Row],[checkins-2]]</f>
        <v>2</v>
      </c>
      <c r="J619">
        <f>IFERROR(VLOOKUP(_xlfn.CONCAT(Table2[[#This Row],[LocationID]],"-",SUM(Table2[[#This Row],[Day of Date]]-4)),Table2[[Lookup]:[checkins]],4,FALSE),0)+Table2[[#This Row],[checkins-3]]</f>
        <v>2</v>
      </c>
      <c r="K619">
        <f>IFERROR(VLOOKUP(_xlfn.CONCAT(Table2[[#This Row],[LocationID]],"-",SUM(Table2[[#This Row],[Day of Date]]-5)),Table2[[Lookup]:[checkins]],4,FALSE),0)+Table2[[#This Row],[checkins-4]]</f>
        <v>2</v>
      </c>
      <c r="L619">
        <f>IFERROR(VLOOKUP(_xlfn.CONCAT(Table2[[#This Row],[LocationID]],"-",SUM(Table2[[#This Row],[Day of Date]]-6)),Table2[[Lookup]:[checkins]],4,FALSE),0)+Table2[[#This Row],[checkins-5]]</f>
        <v>2</v>
      </c>
      <c r="N619">
        <v>2</v>
      </c>
      <c r="O619">
        <v>1</v>
      </c>
    </row>
    <row r="620" spans="1:15" x14ac:dyDescent="0.25">
      <c r="A620" t="s">
        <v>544</v>
      </c>
      <c r="B620" t="s">
        <v>571</v>
      </c>
      <c r="C620" t="str">
        <f>_xlfn.CONCAT(Table2[[#This Row],[LocationID]],"-",Table2[[#This Row],[Day of Date]])</f>
        <v>30643-43239</v>
      </c>
      <c r="D620">
        <v>30643</v>
      </c>
      <c r="E620" s="1">
        <v>43239</v>
      </c>
      <c r="F620">
        <v>1</v>
      </c>
      <c r="G620">
        <f>IFERROR(VLOOKUP(_xlfn.CONCAT(Table2[[#This Row],[LocationID]],"-",SUM(Table2[[#This Row],[Day of Date]]-1)),Table2[[Lookup]:[checkins]],4,FALSE),0)+Table2[[#This Row],[checkins]]</f>
        <v>2</v>
      </c>
      <c r="H620">
        <f>IFERROR(VLOOKUP(_xlfn.CONCAT(Table2[[#This Row],[LocationID]],"-",SUM(Table2[[#This Row],[Day of Date]]-2)),Table2[[Lookup]:[checkins]],4,FALSE),0)+Table2[[#This Row],[checkins-1]]</f>
        <v>2</v>
      </c>
      <c r="I620">
        <f>IFERROR(VLOOKUP(_xlfn.CONCAT(Table2[[#This Row],[LocationID]],"-",SUM(Table2[[#This Row],[Day of Date]]-3)),Table2[[Lookup]:[checkins]],4,FALSE),0)+Table2[[#This Row],[checkins-2]]</f>
        <v>3</v>
      </c>
      <c r="J620">
        <f>IFERROR(VLOOKUP(_xlfn.CONCAT(Table2[[#This Row],[LocationID]],"-",SUM(Table2[[#This Row],[Day of Date]]-4)),Table2[[Lookup]:[checkins]],4,FALSE),0)+Table2[[#This Row],[checkins-3]]</f>
        <v>3</v>
      </c>
      <c r="K620">
        <f>IFERROR(VLOOKUP(_xlfn.CONCAT(Table2[[#This Row],[LocationID]],"-",SUM(Table2[[#This Row],[Day of Date]]-5)),Table2[[Lookup]:[checkins]],4,FALSE),0)+Table2[[#This Row],[checkins-4]]</f>
        <v>3</v>
      </c>
      <c r="L620">
        <f>IFERROR(VLOOKUP(_xlfn.CONCAT(Table2[[#This Row],[LocationID]],"-",SUM(Table2[[#This Row],[Day of Date]]-6)),Table2[[Lookup]:[checkins]],4,FALSE),0)+Table2[[#This Row],[checkins-5]]</f>
        <v>3</v>
      </c>
      <c r="N620">
        <v>5</v>
      </c>
      <c r="O620">
        <v>1</v>
      </c>
    </row>
    <row r="621" spans="1:15" x14ac:dyDescent="0.25">
      <c r="A621" t="s">
        <v>544</v>
      </c>
      <c r="B621" t="s">
        <v>571</v>
      </c>
      <c r="C621" t="str">
        <f>_xlfn.CONCAT(Table2[[#This Row],[LocationID]],"-",Table2[[#This Row],[Day of Date]])</f>
        <v>30643-43249</v>
      </c>
      <c r="D621">
        <v>30643</v>
      </c>
      <c r="E621" s="1">
        <v>43249</v>
      </c>
      <c r="F621">
        <v>1</v>
      </c>
      <c r="G621">
        <f>IFERROR(VLOOKUP(_xlfn.CONCAT(Table2[[#This Row],[LocationID]],"-",SUM(Table2[[#This Row],[Day of Date]]-1)),Table2[[Lookup]:[checkins]],4,FALSE),0)+Table2[[#This Row],[checkins]]</f>
        <v>1</v>
      </c>
      <c r="H621">
        <f>IFERROR(VLOOKUP(_xlfn.CONCAT(Table2[[#This Row],[LocationID]],"-",SUM(Table2[[#This Row],[Day of Date]]-2)),Table2[[Lookup]:[checkins]],4,FALSE),0)+Table2[[#This Row],[checkins-1]]</f>
        <v>1</v>
      </c>
      <c r="I621">
        <f>IFERROR(VLOOKUP(_xlfn.CONCAT(Table2[[#This Row],[LocationID]],"-",SUM(Table2[[#This Row],[Day of Date]]-3)),Table2[[Lookup]:[checkins]],4,FALSE),0)+Table2[[#This Row],[checkins-2]]</f>
        <v>1</v>
      </c>
      <c r="J621">
        <f>IFERROR(VLOOKUP(_xlfn.CONCAT(Table2[[#This Row],[LocationID]],"-",SUM(Table2[[#This Row],[Day of Date]]-4)),Table2[[Lookup]:[checkins]],4,FALSE),0)+Table2[[#This Row],[checkins-3]]</f>
        <v>1</v>
      </c>
      <c r="K621">
        <f>IFERROR(VLOOKUP(_xlfn.CONCAT(Table2[[#This Row],[LocationID]],"-",SUM(Table2[[#This Row],[Day of Date]]-5)),Table2[[Lookup]:[checkins]],4,FALSE),0)+Table2[[#This Row],[checkins-4]]</f>
        <v>1</v>
      </c>
      <c r="L621">
        <f>IFERROR(VLOOKUP(_xlfn.CONCAT(Table2[[#This Row],[LocationID]],"-",SUM(Table2[[#This Row],[Day of Date]]-6)),Table2[[Lookup]:[checkins]],4,FALSE),0)+Table2[[#This Row],[checkins-5]]</f>
        <v>1</v>
      </c>
      <c r="N621">
        <v>1</v>
      </c>
      <c r="O621">
        <v>1</v>
      </c>
    </row>
    <row r="622" spans="1:15" x14ac:dyDescent="0.25">
      <c r="A622" t="s">
        <v>544</v>
      </c>
      <c r="B622" t="s">
        <v>571</v>
      </c>
      <c r="C622" t="str">
        <f>_xlfn.CONCAT(Table2[[#This Row],[LocationID]],"-",Table2[[#This Row],[Day of Date]])</f>
        <v>30643-43251</v>
      </c>
      <c r="D622">
        <v>30643</v>
      </c>
      <c r="E622" s="1">
        <v>43251</v>
      </c>
      <c r="F622">
        <v>1</v>
      </c>
      <c r="G622">
        <f>IFERROR(VLOOKUP(_xlfn.CONCAT(Table2[[#This Row],[LocationID]],"-",SUM(Table2[[#This Row],[Day of Date]]-1)),Table2[[Lookup]:[checkins]],4,FALSE),0)+Table2[[#This Row],[checkins]]</f>
        <v>1</v>
      </c>
      <c r="H622">
        <f>IFERROR(VLOOKUP(_xlfn.CONCAT(Table2[[#This Row],[LocationID]],"-",SUM(Table2[[#This Row],[Day of Date]]-2)),Table2[[Lookup]:[checkins]],4,FALSE),0)+Table2[[#This Row],[checkins-1]]</f>
        <v>2</v>
      </c>
      <c r="I622">
        <f>IFERROR(VLOOKUP(_xlfn.CONCAT(Table2[[#This Row],[LocationID]],"-",SUM(Table2[[#This Row],[Day of Date]]-3)),Table2[[Lookup]:[checkins]],4,FALSE),0)+Table2[[#This Row],[checkins-2]]</f>
        <v>2</v>
      </c>
      <c r="J622">
        <f>IFERROR(VLOOKUP(_xlfn.CONCAT(Table2[[#This Row],[LocationID]],"-",SUM(Table2[[#This Row],[Day of Date]]-4)),Table2[[Lookup]:[checkins]],4,FALSE),0)+Table2[[#This Row],[checkins-3]]</f>
        <v>2</v>
      </c>
      <c r="K622">
        <f>IFERROR(VLOOKUP(_xlfn.CONCAT(Table2[[#This Row],[LocationID]],"-",SUM(Table2[[#This Row],[Day of Date]]-5)),Table2[[Lookup]:[checkins]],4,FALSE),0)+Table2[[#This Row],[checkins-4]]</f>
        <v>2</v>
      </c>
      <c r="L622">
        <f>IFERROR(VLOOKUP(_xlfn.CONCAT(Table2[[#This Row],[LocationID]],"-",SUM(Table2[[#This Row],[Day of Date]]-6)),Table2[[Lookup]:[checkins]],4,FALSE),0)+Table2[[#This Row],[checkins-5]]</f>
        <v>2</v>
      </c>
      <c r="N622">
        <v>1</v>
      </c>
      <c r="O622">
        <v>1</v>
      </c>
    </row>
    <row r="623" spans="1:15" x14ac:dyDescent="0.25">
      <c r="A623" t="s">
        <v>544</v>
      </c>
      <c r="B623" t="s">
        <v>571</v>
      </c>
      <c r="C623" t="str">
        <f>_xlfn.CONCAT(Table2[[#This Row],[LocationID]],"-",Table2[[#This Row],[Day of Date]])</f>
        <v>30702-42860</v>
      </c>
      <c r="D623">
        <v>30702</v>
      </c>
      <c r="E623" s="1">
        <v>42860</v>
      </c>
      <c r="F623">
        <v>1</v>
      </c>
      <c r="G623">
        <f>IFERROR(VLOOKUP(_xlfn.CONCAT(Table2[[#This Row],[LocationID]],"-",SUM(Table2[[#This Row],[Day of Date]]-1)),Table2[[Lookup]:[checkins]],4,FALSE),0)+Table2[[#This Row],[checkins]]</f>
        <v>1</v>
      </c>
      <c r="H623">
        <f>IFERROR(VLOOKUP(_xlfn.CONCAT(Table2[[#This Row],[LocationID]],"-",SUM(Table2[[#This Row],[Day of Date]]-2)),Table2[[Lookup]:[checkins]],4,FALSE),0)+Table2[[#This Row],[checkins-1]]</f>
        <v>1</v>
      </c>
      <c r="I623">
        <f>IFERROR(VLOOKUP(_xlfn.CONCAT(Table2[[#This Row],[LocationID]],"-",SUM(Table2[[#This Row],[Day of Date]]-3)),Table2[[Lookup]:[checkins]],4,FALSE),0)+Table2[[#This Row],[checkins-2]]</f>
        <v>1</v>
      </c>
      <c r="J623">
        <f>IFERROR(VLOOKUP(_xlfn.CONCAT(Table2[[#This Row],[LocationID]],"-",SUM(Table2[[#This Row],[Day of Date]]-4)),Table2[[Lookup]:[checkins]],4,FALSE),0)+Table2[[#This Row],[checkins-3]]</f>
        <v>1</v>
      </c>
      <c r="K623">
        <f>IFERROR(VLOOKUP(_xlfn.CONCAT(Table2[[#This Row],[LocationID]],"-",SUM(Table2[[#This Row],[Day of Date]]-5)),Table2[[Lookup]:[checkins]],4,FALSE),0)+Table2[[#This Row],[checkins-4]]</f>
        <v>1</v>
      </c>
      <c r="L623">
        <f>IFERROR(VLOOKUP(_xlfn.CONCAT(Table2[[#This Row],[LocationID]],"-",SUM(Table2[[#This Row],[Day of Date]]-6)),Table2[[Lookup]:[checkins]],4,FALSE),0)+Table2[[#This Row],[checkins-5]]</f>
        <v>1</v>
      </c>
      <c r="N623">
        <v>2</v>
      </c>
      <c r="O623">
        <v>1</v>
      </c>
    </row>
    <row r="624" spans="1:15" x14ac:dyDescent="0.25">
      <c r="A624" t="s">
        <v>544</v>
      </c>
      <c r="B624" t="s">
        <v>571</v>
      </c>
      <c r="C624" t="str">
        <f>_xlfn.CONCAT(Table2[[#This Row],[LocationID]],"-",Table2[[#This Row],[Day of Date]])</f>
        <v>30702-42866</v>
      </c>
      <c r="D624">
        <v>30702</v>
      </c>
      <c r="E624" s="1">
        <v>42866</v>
      </c>
      <c r="F624">
        <v>1</v>
      </c>
      <c r="G624">
        <f>IFERROR(VLOOKUP(_xlfn.CONCAT(Table2[[#This Row],[LocationID]],"-",SUM(Table2[[#This Row],[Day of Date]]-1)),Table2[[Lookup]:[checkins]],4,FALSE),0)+Table2[[#This Row],[checkins]]</f>
        <v>1</v>
      </c>
      <c r="H624">
        <f>IFERROR(VLOOKUP(_xlfn.CONCAT(Table2[[#This Row],[LocationID]],"-",SUM(Table2[[#This Row],[Day of Date]]-2)),Table2[[Lookup]:[checkins]],4,FALSE),0)+Table2[[#This Row],[checkins-1]]</f>
        <v>1</v>
      </c>
      <c r="I624">
        <f>IFERROR(VLOOKUP(_xlfn.CONCAT(Table2[[#This Row],[LocationID]],"-",SUM(Table2[[#This Row],[Day of Date]]-3)),Table2[[Lookup]:[checkins]],4,FALSE),0)+Table2[[#This Row],[checkins-2]]</f>
        <v>1</v>
      </c>
      <c r="J624">
        <f>IFERROR(VLOOKUP(_xlfn.CONCAT(Table2[[#This Row],[LocationID]],"-",SUM(Table2[[#This Row],[Day of Date]]-4)),Table2[[Lookup]:[checkins]],4,FALSE),0)+Table2[[#This Row],[checkins-3]]</f>
        <v>1</v>
      </c>
      <c r="K624">
        <f>IFERROR(VLOOKUP(_xlfn.CONCAT(Table2[[#This Row],[LocationID]],"-",SUM(Table2[[#This Row],[Day of Date]]-5)),Table2[[Lookup]:[checkins]],4,FALSE),0)+Table2[[#This Row],[checkins-4]]</f>
        <v>1</v>
      </c>
      <c r="L624">
        <f>IFERROR(VLOOKUP(_xlfn.CONCAT(Table2[[#This Row],[LocationID]],"-",SUM(Table2[[#This Row],[Day of Date]]-6)),Table2[[Lookup]:[checkins]],4,FALSE),0)+Table2[[#This Row],[checkins-5]]</f>
        <v>2</v>
      </c>
      <c r="O624">
        <v>1</v>
      </c>
    </row>
    <row r="625" spans="1:15" x14ac:dyDescent="0.25">
      <c r="A625" t="s">
        <v>544</v>
      </c>
      <c r="B625" t="s">
        <v>571</v>
      </c>
      <c r="C625" t="str">
        <f>_xlfn.CONCAT(Table2[[#This Row],[LocationID]],"-",Table2[[#This Row],[Day of Date]])</f>
        <v>30702-42871</v>
      </c>
      <c r="D625">
        <v>30702</v>
      </c>
      <c r="E625" s="1">
        <v>42871</v>
      </c>
      <c r="F625">
        <v>1</v>
      </c>
      <c r="G625">
        <f>IFERROR(VLOOKUP(_xlfn.CONCAT(Table2[[#This Row],[LocationID]],"-",SUM(Table2[[#This Row],[Day of Date]]-1)),Table2[[Lookup]:[checkins]],4,FALSE),0)+Table2[[#This Row],[checkins]]</f>
        <v>1</v>
      </c>
      <c r="H625">
        <f>IFERROR(VLOOKUP(_xlfn.CONCAT(Table2[[#This Row],[LocationID]],"-",SUM(Table2[[#This Row],[Day of Date]]-2)),Table2[[Lookup]:[checkins]],4,FALSE),0)+Table2[[#This Row],[checkins-1]]</f>
        <v>1</v>
      </c>
      <c r="I625">
        <f>IFERROR(VLOOKUP(_xlfn.CONCAT(Table2[[#This Row],[LocationID]],"-",SUM(Table2[[#This Row],[Day of Date]]-3)),Table2[[Lookup]:[checkins]],4,FALSE),0)+Table2[[#This Row],[checkins-2]]</f>
        <v>1</v>
      </c>
      <c r="J625">
        <f>IFERROR(VLOOKUP(_xlfn.CONCAT(Table2[[#This Row],[LocationID]],"-",SUM(Table2[[#This Row],[Day of Date]]-4)),Table2[[Lookup]:[checkins]],4,FALSE),0)+Table2[[#This Row],[checkins-3]]</f>
        <v>1</v>
      </c>
      <c r="K625">
        <f>IFERROR(VLOOKUP(_xlfn.CONCAT(Table2[[#This Row],[LocationID]],"-",SUM(Table2[[#This Row],[Day of Date]]-5)),Table2[[Lookup]:[checkins]],4,FALSE),0)+Table2[[#This Row],[checkins-4]]</f>
        <v>2</v>
      </c>
      <c r="L625">
        <f>IFERROR(VLOOKUP(_xlfn.CONCAT(Table2[[#This Row],[LocationID]],"-",SUM(Table2[[#This Row],[Day of Date]]-6)),Table2[[Lookup]:[checkins]],4,FALSE),0)+Table2[[#This Row],[checkins-5]]</f>
        <v>2</v>
      </c>
      <c r="O625">
        <v>1</v>
      </c>
    </row>
    <row r="626" spans="1:15" x14ac:dyDescent="0.25">
      <c r="A626" t="s">
        <v>544</v>
      </c>
      <c r="B626" t="s">
        <v>571</v>
      </c>
      <c r="C626" t="str">
        <f>_xlfn.CONCAT(Table2[[#This Row],[LocationID]],"-",Table2[[#This Row],[Day of Date]])</f>
        <v>30702-42875</v>
      </c>
      <c r="D626">
        <v>30702</v>
      </c>
      <c r="E626" s="1">
        <v>42875</v>
      </c>
      <c r="F626">
        <v>2</v>
      </c>
      <c r="G626">
        <f>IFERROR(VLOOKUP(_xlfn.CONCAT(Table2[[#This Row],[LocationID]],"-",SUM(Table2[[#This Row],[Day of Date]]-1)),Table2[[Lookup]:[checkins]],4,FALSE),0)+Table2[[#This Row],[checkins]]</f>
        <v>2</v>
      </c>
      <c r="H626">
        <f>IFERROR(VLOOKUP(_xlfn.CONCAT(Table2[[#This Row],[LocationID]],"-",SUM(Table2[[#This Row],[Day of Date]]-2)),Table2[[Lookup]:[checkins]],4,FALSE),0)+Table2[[#This Row],[checkins-1]]</f>
        <v>2</v>
      </c>
      <c r="I626">
        <f>IFERROR(VLOOKUP(_xlfn.CONCAT(Table2[[#This Row],[LocationID]],"-",SUM(Table2[[#This Row],[Day of Date]]-3)),Table2[[Lookup]:[checkins]],4,FALSE),0)+Table2[[#This Row],[checkins-2]]</f>
        <v>2</v>
      </c>
      <c r="J626">
        <f>IFERROR(VLOOKUP(_xlfn.CONCAT(Table2[[#This Row],[LocationID]],"-",SUM(Table2[[#This Row],[Day of Date]]-4)),Table2[[Lookup]:[checkins]],4,FALSE),0)+Table2[[#This Row],[checkins-3]]</f>
        <v>3</v>
      </c>
      <c r="K626">
        <f>IFERROR(VLOOKUP(_xlfn.CONCAT(Table2[[#This Row],[LocationID]],"-",SUM(Table2[[#This Row],[Day of Date]]-5)),Table2[[Lookup]:[checkins]],4,FALSE),0)+Table2[[#This Row],[checkins-4]]</f>
        <v>3</v>
      </c>
      <c r="L626">
        <f>IFERROR(VLOOKUP(_xlfn.CONCAT(Table2[[#This Row],[LocationID]],"-",SUM(Table2[[#This Row],[Day of Date]]-6)),Table2[[Lookup]:[checkins]],4,FALSE),0)+Table2[[#This Row],[checkins-5]]</f>
        <v>3</v>
      </c>
      <c r="N626">
        <v>2</v>
      </c>
      <c r="O626">
        <v>2</v>
      </c>
    </row>
    <row r="627" spans="1:15" x14ac:dyDescent="0.25">
      <c r="A627" t="s">
        <v>544</v>
      </c>
      <c r="B627" t="s">
        <v>571</v>
      </c>
      <c r="C627" t="str">
        <f>_xlfn.CONCAT(Table2[[#This Row],[LocationID]],"-",Table2[[#This Row],[Day of Date]])</f>
        <v>30702-42879</v>
      </c>
      <c r="D627">
        <v>30702</v>
      </c>
      <c r="E627" s="1">
        <v>42879</v>
      </c>
      <c r="F627">
        <v>1</v>
      </c>
      <c r="G627">
        <f>IFERROR(VLOOKUP(_xlfn.CONCAT(Table2[[#This Row],[LocationID]],"-",SUM(Table2[[#This Row],[Day of Date]]-1)),Table2[[Lookup]:[checkins]],4,FALSE),0)+Table2[[#This Row],[checkins]]</f>
        <v>1</v>
      </c>
      <c r="H627">
        <f>IFERROR(VLOOKUP(_xlfn.CONCAT(Table2[[#This Row],[LocationID]],"-",SUM(Table2[[#This Row],[Day of Date]]-2)),Table2[[Lookup]:[checkins]],4,FALSE),0)+Table2[[#This Row],[checkins-1]]</f>
        <v>1</v>
      </c>
      <c r="I627">
        <f>IFERROR(VLOOKUP(_xlfn.CONCAT(Table2[[#This Row],[LocationID]],"-",SUM(Table2[[#This Row],[Day of Date]]-3)),Table2[[Lookup]:[checkins]],4,FALSE),0)+Table2[[#This Row],[checkins-2]]</f>
        <v>1</v>
      </c>
      <c r="J627">
        <f>IFERROR(VLOOKUP(_xlfn.CONCAT(Table2[[#This Row],[LocationID]],"-",SUM(Table2[[#This Row],[Day of Date]]-4)),Table2[[Lookup]:[checkins]],4,FALSE),0)+Table2[[#This Row],[checkins-3]]</f>
        <v>3</v>
      </c>
      <c r="K627">
        <f>IFERROR(VLOOKUP(_xlfn.CONCAT(Table2[[#This Row],[LocationID]],"-",SUM(Table2[[#This Row],[Day of Date]]-5)),Table2[[Lookup]:[checkins]],4,FALSE),0)+Table2[[#This Row],[checkins-4]]</f>
        <v>3</v>
      </c>
      <c r="L627">
        <f>IFERROR(VLOOKUP(_xlfn.CONCAT(Table2[[#This Row],[LocationID]],"-",SUM(Table2[[#This Row],[Day of Date]]-6)),Table2[[Lookup]:[checkins]],4,FALSE),0)+Table2[[#This Row],[checkins-5]]</f>
        <v>3</v>
      </c>
      <c r="N627">
        <v>1</v>
      </c>
      <c r="O627">
        <v>1</v>
      </c>
    </row>
    <row r="628" spans="1:15" x14ac:dyDescent="0.25">
      <c r="A628" t="s">
        <v>544</v>
      </c>
      <c r="B628" t="s">
        <v>571</v>
      </c>
      <c r="C628" t="str">
        <f>_xlfn.CONCAT(Table2[[#This Row],[LocationID]],"-",Table2[[#This Row],[Day of Date]])</f>
        <v>30702-42880</v>
      </c>
      <c r="D628">
        <v>30702</v>
      </c>
      <c r="E628" s="1">
        <v>42880</v>
      </c>
      <c r="F628">
        <v>1</v>
      </c>
      <c r="G628">
        <f>IFERROR(VLOOKUP(_xlfn.CONCAT(Table2[[#This Row],[LocationID]],"-",SUM(Table2[[#This Row],[Day of Date]]-1)),Table2[[Lookup]:[checkins]],4,FALSE),0)+Table2[[#This Row],[checkins]]</f>
        <v>2</v>
      </c>
      <c r="H628">
        <f>IFERROR(VLOOKUP(_xlfn.CONCAT(Table2[[#This Row],[LocationID]],"-",SUM(Table2[[#This Row],[Day of Date]]-2)),Table2[[Lookup]:[checkins]],4,FALSE),0)+Table2[[#This Row],[checkins-1]]</f>
        <v>2</v>
      </c>
      <c r="I628">
        <f>IFERROR(VLOOKUP(_xlfn.CONCAT(Table2[[#This Row],[LocationID]],"-",SUM(Table2[[#This Row],[Day of Date]]-3)),Table2[[Lookup]:[checkins]],4,FALSE),0)+Table2[[#This Row],[checkins-2]]</f>
        <v>2</v>
      </c>
      <c r="J628">
        <f>IFERROR(VLOOKUP(_xlfn.CONCAT(Table2[[#This Row],[LocationID]],"-",SUM(Table2[[#This Row],[Day of Date]]-4)),Table2[[Lookup]:[checkins]],4,FALSE),0)+Table2[[#This Row],[checkins-3]]</f>
        <v>2</v>
      </c>
      <c r="K628">
        <f>IFERROR(VLOOKUP(_xlfn.CONCAT(Table2[[#This Row],[LocationID]],"-",SUM(Table2[[#This Row],[Day of Date]]-5)),Table2[[Lookup]:[checkins]],4,FALSE),0)+Table2[[#This Row],[checkins-4]]</f>
        <v>4</v>
      </c>
      <c r="L628">
        <f>IFERROR(VLOOKUP(_xlfn.CONCAT(Table2[[#This Row],[LocationID]],"-",SUM(Table2[[#This Row],[Day of Date]]-6)),Table2[[Lookup]:[checkins]],4,FALSE),0)+Table2[[#This Row],[checkins-5]]</f>
        <v>4</v>
      </c>
      <c r="N628">
        <v>1</v>
      </c>
      <c r="O628">
        <v>1</v>
      </c>
    </row>
    <row r="629" spans="1:15" x14ac:dyDescent="0.25">
      <c r="A629" t="s">
        <v>544</v>
      </c>
      <c r="B629" t="s">
        <v>571</v>
      </c>
      <c r="C629" t="str">
        <f>_xlfn.CONCAT(Table2[[#This Row],[LocationID]],"-",Table2[[#This Row],[Day of Date]])</f>
        <v>30702-43225</v>
      </c>
      <c r="D629">
        <v>30702</v>
      </c>
      <c r="E629" s="1">
        <v>43225</v>
      </c>
      <c r="F629">
        <v>1</v>
      </c>
      <c r="G629">
        <f>IFERROR(VLOOKUP(_xlfn.CONCAT(Table2[[#This Row],[LocationID]],"-",SUM(Table2[[#This Row],[Day of Date]]-1)),Table2[[Lookup]:[checkins]],4,FALSE),0)+Table2[[#This Row],[checkins]]</f>
        <v>1</v>
      </c>
      <c r="H629">
        <f>IFERROR(VLOOKUP(_xlfn.CONCAT(Table2[[#This Row],[LocationID]],"-",SUM(Table2[[#This Row],[Day of Date]]-2)),Table2[[Lookup]:[checkins]],4,FALSE),0)+Table2[[#This Row],[checkins-1]]</f>
        <v>1</v>
      </c>
      <c r="I629">
        <f>IFERROR(VLOOKUP(_xlfn.CONCAT(Table2[[#This Row],[LocationID]],"-",SUM(Table2[[#This Row],[Day of Date]]-3)),Table2[[Lookup]:[checkins]],4,FALSE),0)+Table2[[#This Row],[checkins-2]]</f>
        <v>1</v>
      </c>
      <c r="J629">
        <f>IFERROR(VLOOKUP(_xlfn.CONCAT(Table2[[#This Row],[LocationID]],"-",SUM(Table2[[#This Row],[Day of Date]]-4)),Table2[[Lookup]:[checkins]],4,FALSE),0)+Table2[[#This Row],[checkins-3]]</f>
        <v>1</v>
      </c>
      <c r="K629">
        <f>IFERROR(VLOOKUP(_xlfn.CONCAT(Table2[[#This Row],[LocationID]],"-",SUM(Table2[[#This Row],[Day of Date]]-5)),Table2[[Lookup]:[checkins]],4,FALSE),0)+Table2[[#This Row],[checkins-4]]</f>
        <v>1</v>
      </c>
      <c r="L629">
        <f>IFERROR(VLOOKUP(_xlfn.CONCAT(Table2[[#This Row],[LocationID]],"-",SUM(Table2[[#This Row],[Day of Date]]-6)),Table2[[Lookup]:[checkins]],4,FALSE),0)+Table2[[#This Row],[checkins-5]]</f>
        <v>1</v>
      </c>
      <c r="O629">
        <v>1</v>
      </c>
    </row>
    <row r="630" spans="1:15" x14ac:dyDescent="0.25">
      <c r="A630" t="s">
        <v>544</v>
      </c>
      <c r="B630" t="s">
        <v>571</v>
      </c>
      <c r="C630" t="str">
        <f>_xlfn.CONCAT(Table2[[#This Row],[LocationID]],"-",Table2[[#This Row],[Day of Date]])</f>
        <v>30702-43226</v>
      </c>
      <c r="D630">
        <v>30702</v>
      </c>
      <c r="E630" s="1">
        <v>43226</v>
      </c>
      <c r="F630">
        <f ca="1">IFERROR(VLOOKUP(_xlfn.CONCAT(Table2[[#This Row],[LocationID]],"-",SUM(Table2[[#This Row],[Day of Date]]-1)),Table2[[Lookup]:[checkins]],4,FALSE),0)+Table2[[#This Row],[checkins]]</f>
        <v>0</v>
      </c>
      <c r="G630">
        <f ca="1">IFERROR(VLOOKUP(_xlfn.CONCAT(Table2[[#This Row],[LocationID]],"-",SUM(Table2[[#This Row],[Day of Date]]-1)),Table2[[Lookup]:[checkins]],4,FALSE),0)+Table2[[#This Row],[checkins]]</f>
        <v>1</v>
      </c>
      <c r="H630">
        <f ca="1">IFERROR(VLOOKUP(_xlfn.CONCAT(Table2[[#This Row],[LocationID]],"-",SUM(Table2[[#This Row],[Day of Date]]-2)),Table2[[Lookup]:[checkins]],4,FALSE),0)+Table2[[#This Row],[checkins-1]]</f>
        <v>1</v>
      </c>
      <c r="I630">
        <f ca="1">IFERROR(VLOOKUP(_xlfn.CONCAT(Table2[[#This Row],[LocationID]],"-",SUM(Table2[[#This Row],[Day of Date]]-3)),Table2[[Lookup]:[checkins]],4,FALSE),0)+Table2[[#This Row],[checkins-2]]</f>
        <v>1</v>
      </c>
      <c r="J630">
        <f ca="1">IFERROR(VLOOKUP(_xlfn.CONCAT(Table2[[#This Row],[LocationID]],"-",SUM(Table2[[#This Row],[Day of Date]]-4)),Table2[[Lookup]:[checkins]],4,FALSE),0)+Table2[[#This Row],[checkins-3]]</f>
        <v>1</v>
      </c>
      <c r="K630">
        <f ca="1">IFERROR(VLOOKUP(_xlfn.CONCAT(Table2[[#This Row],[LocationID]],"-",SUM(Table2[[#This Row],[Day of Date]]-5)),Table2[[Lookup]:[checkins]],4,FALSE),0)+Table2[[#This Row],[checkins-4]]</f>
        <v>1</v>
      </c>
      <c r="L630">
        <f ca="1">IFERROR(VLOOKUP(_xlfn.CONCAT(Table2[[#This Row],[LocationID]],"-",SUM(Table2[[#This Row],[Day of Date]]-6)),Table2[[Lookup]:[checkins]],4,FALSE),0)+Table2[[#This Row],[checkins-5]]</f>
        <v>1</v>
      </c>
      <c r="N630">
        <v>2</v>
      </c>
    </row>
    <row r="631" spans="1:15" x14ac:dyDescent="0.25">
      <c r="A631" t="s">
        <v>544</v>
      </c>
      <c r="B631" t="s">
        <v>571</v>
      </c>
      <c r="C631" t="str">
        <f>_xlfn.CONCAT(Table2[[#This Row],[LocationID]],"-",Table2[[#This Row],[Day of Date]])</f>
        <v>30702-43229</v>
      </c>
      <c r="D631">
        <v>30702</v>
      </c>
      <c r="E631" s="1">
        <v>43229</v>
      </c>
      <c r="F631">
        <v>1</v>
      </c>
      <c r="G631">
        <f>IFERROR(VLOOKUP(_xlfn.CONCAT(Table2[[#This Row],[LocationID]],"-",SUM(Table2[[#This Row],[Day of Date]]-1)),Table2[[Lookup]:[checkins]],4,FALSE),0)+Table2[[#This Row],[checkins]]</f>
        <v>1</v>
      </c>
      <c r="H631">
        <f>IFERROR(VLOOKUP(_xlfn.CONCAT(Table2[[#This Row],[LocationID]],"-",SUM(Table2[[#This Row],[Day of Date]]-2)),Table2[[Lookup]:[checkins]],4,FALSE),0)+Table2[[#This Row],[checkins-1]]</f>
        <v>1</v>
      </c>
      <c r="I631">
        <f ca="1">IFERROR(VLOOKUP(_xlfn.CONCAT(Table2[[#This Row],[LocationID]],"-",SUM(Table2[[#This Row],[Day of Date]]-3)),Table2[[Lookup]:[checkins]],4,FALSE),0)+Table2[[#This Row],[checkins-2]]</f>
        <v>1</v>
      </c>
      <c r="J631">
        <f ca="1">IFERROR(VLOOKUP(_xlfn.CONCAT(Table2[[#This Row],[LocationID]],"-",SUM(Table2[[#This Row],[Day of Date]]-4)),Table2[[Lookup]:[checkins]],4,FALSE),0)+Table2[[#This Row],[checkins-3]]</f>
        <v>2</v>
      </c>
      <c r="K631">
        <f ca="1">IFERROR(VLOOKUP(_xlfn.CONCAT(Table2[[#This Row],[LocationID]],"-",SUM(Table2[[#This Row],[Day of Date]]-5)),Table2[[Lookup]:[checkins]],4,FALSE),0)+Table2[[#This Row],[checkins-4]]</f>
        <v>2</v>
      </c>
      <c r="L631">
        <f ca="1">IFERROR(VLOOKUP(_xlfn.CONCAT(Table2[[#This Row],[LocationID]],"-",SUM(Table2[[#This Row],[Day of Date]]-6)),Table2[[Lookup]:[checkins]],4,FALSE),0)+Table2[[#This Row],[checkins-5]]</f>
        <v>2</v>
      </c>
      <c r="M631">
        <v>1</v>
      </c>
      <c r="N631">
        <v>2</v>
      </c>
      <c r="O631">
        <v>1</v>
      </c>
    </row>
    <row r="632" spans="1:15" x14ac:dyDescent="0.25">
      <c r="A632" t="s">
        <v>544</v>
      </c>
      <c r="B632" t="s">
        <v>571</v>
      </c>
      <c r="C632" t="str">
        <f>_xlfn.CONCAT(Table2[[#This Row],[LocationID]],"-",Table2[[#This Row],[Day of Date]])</f>
        <v>30702-43230</v>
      </c>
      <c r="D632">
        <v>30702</v>
      </c>
      <c r="E632" s="1">
        <v>43230</v>
      </c>
      <c r="F632">
        <v>1</v>
      </c>
      <c r="G632">
        <f>IFERROR(VLOOKUP(_xlfn.CONCAT(Table2[[#This Row],[LocationID]],"-",SUM(Table2[[#This Row],[Day of Date]]-1)),Table2[[Lookup]:[checkins]],4,FALSE),0)+Table2[[#This Row],[checkins]]</f>
        <v>2</v>
      </c>
      <c r="H632">
        <f>IFERROR(VLOOKUP(_xlfn.CONCAT(Table2[[#This Row],[LocationID]],"-",SUM(Table2[[#This Row],[Day of Date]]-2)),Table2[[Lookup]:[checkins]],4,FALSE),0)+Table2[[#This Row],[checkins-1]]</f>
        <v>2</v>
      </c>
      <c r="I632">
        <f>IFERROR(VLOOKUP(_xlfn.CONCAT(Table2[[#This Row],[LocationID]],"-",SUM(Table2[[#This Row],[Day of Date]]-3)),Table2[[Lookup]:[checkins]],4,FALSE),0)+Table2[[#This Row],[checkins-2]]</f>
        <v>2</v>
      </c>
      <c r="J632">
        <f ca="1">IFERROR(VLOOKUP(_xlfn.CONCAT(Table2[[#This Row],[LocationID]],"-",SUM(Table2[[#This Row],[Day of Date]]-4)),Table2[[Lookup]:[checkins]],4,FALSE),0)+Table2[[#This Row],[checkins-3]]</f>
        <v>2</v>
      </c>
      <c r="K632">
        <f ca="1">IFERROR(VLOOKUP(_xlfn.CONCAT(Table2[[#This Row],[LocationID]],"-",SUM(Table2[[#This Row],[Day of Date]]-5)),Table2[[Lookup]:[checkins]],4,FALSE),0)+Table2[[#This Row],[checkins-4]]</f>
        <v>3</v>
      </c>
      <c r="L632">
        <f ca="1">IFERROR(VLOOKUP(_xlfn.CONCAT(Table2[[#This Row],[LocationID]],"-",SUM(Table2[[#This Row],[Day of Date]]-6)),Table2[[Lookup]:[checkins]],4,FALSE),0)+Table2[[#This Row],[checkins-5]]</f>
        <v>3</v>
      </c>
      <c r="O632">
        <v>1</v>
      </c>
    </row>
    <row r="633" spans="1:15" x14ac:dyDescent="0.25">
      <c r="A633" t="s">
        <v>544</v>
      </c>
      <c r="B633" t="s">
        <v>571</v>
      </c>
      <c r="C633" t="str">
        <f>_xlfn.CONCAT(Table2[[#This Row],[LocationID]],"-",Table2[[#This Row],[Day of Date]])</f>
        <v>30702-43237</v>
      </c>
      <c r="D633">
        <v>30702</v>
      </c>
      <c r="E633" s="1">
        <v>43237</v>
      </c>
      <c r="F633">
        <v>1</v>
      </c>
      <c r="G633">
        <f>IFERROR(VLOOKUP(_xlfn.CONCAT(Table2[[#This Row],[LocationID]],"-",SUM(Table2[[#This Row],[Day of Date]]-1)),Table2[[Lookup]:[checkins]],4,FALSE),0)+Table2[[#This Row],[checkins]]</f>
        <v>1</v>
      </c>
      <c r="H633">
        <f>IFERROR(VLOOKUP(_xlfn.CONCAT(Table2[[#This Row],[LocationID]],"-",SUM(Table2[[#This Row],[Day of Date]]-2)),Table2[[Lookup]:[checkins]],4,FALSE),0)+Table2[[#This Row],[checkins-1]]</f>
        <v>1</v>
      </c>
      <c r="I633">
        <f>IFERROR(VLOOKUP(_xlfn.CONCAT(Table2[[#This Row],[LocationID]],"-",SUM(Table2[[#This Row],[Day of Date]]-3)),Table2[[Lookup]:[checkins]],4,FALSE),0)+Table2[[#This Row],[checkins-2]]</f>
        <v>1</v>
      </c>
      <c r="J633">
        <f>IFERROR(VLOOKUP(_xlfn.CONCAT(Table2[[#This Row],[LocationID]],"-",SUM(Table2[[#This Row],[Day of Date]]-4)),Table2[[Lookup]:[checkins]],4,FALSE),0)+Table2[[#This Row],[checkins-3]]</f>
        <v>1</v>
      </c>
      <c r="K633">
        <f>IFERROR(VLOOKUP(_xlfn.CONCAT(Table2[[#This Row],[LocationID]],"-",SUM(Table2[[#This Row],[Day of Date]]-5)),Table2[[Lookup]:[checkins]],4,FALSE),0)+Table2[[#This Row],[checkins-4]]</f>
        <v>1</v>
      </c>
      <c r="L633">
        <f>IFERROR(VLOOKUP(_xlfn.CONCAT(Table2[[#This Row],[LocationID]],"-",SUM(Table2[[#This Row],[Day of Date]]-6)),Table2[[Lookup]:[checkins]],4,FALSE),0)+Table2[[#This Row],[checkins-5]]</f>
        <v>1</v>
      </c>
      <c r="O633">
        <v>1</v>
      </c>
    </row>
    <row r="634" spans="1:15" x14ac:dyDescent="0.25">
      <c r="A634" t="s">
        <v>544</v>
      </c>
      <c r="B634" t="s">
        <v>571</v>
      </c>
      <c r="C634" t="str">
        <f>_xlfn.CONCAT(Table2[[#This Row],[LocationID]],"-",Table2[[#This Row],[Day of Date]])</f>
        <v>30702-43238</v>
      </c>
      <c r="D634">
        <v>30702</v>
      </c>
      <c r="E634" s="1">
        <v>43238</v>
      </c>
      <c r="F634">
        <v>1</v>
      </c>
      <c r="G634">
        <f>IFERROR(VLOOKUP(_xlfn.CONCAT(Table2[[#This Row],[LocationID]],"-",SUM(Table2[[#This Row],[Day of Date]]-1)),Table2[[Lookup]:[checkins]],4,FALSE),0)+Table2[[#This Row],[checkins]]</f>
        <v>2</v>
      </c>
      <c r="H634">
        <f>IFERROR(VLOOKUP(_xlfn.CONCAT(Table2[[#This Row],[LocationID]],"-",SUM(Table2[[#This Row],[Day of Date]]-2)),Table2[[Lookup]:[checkins]],4,FALSE),0)+Table2[[#This Row],[checkins-1]]</f>
        <v>2</v>
      </c>
      <c r="I634">
        <f>IFERROR(VLOOKUP(_xlfn.CONCAT(Table2[[#This Row],[LocationID]],"-",SUM(Table2[[#This Row],[Day of Date]]-3)),Table2[[Lookup]:[checkins]],4,FALSE),0)+Table2[[#This Row],[checkins-2]]</f>
        <v>2</v>
      </c>
      <c r="J634">
        <f>IFERROR(VLOOKUP(_xlfn.CONCAT(Table2[[#This Row],[LocationID]],"-",SUM(Table2[[#This Row],[Day of Date]]-4)),Table2[[Lookup]:[checkins]],4,FALSE),0)+Table2[[#This Row],[checkins-3]]</f>
        <v>2</v>
      </c>
      <c r="K634">
        <f>IFERROR(VLOOKUP(_xlfn.CONCAT(Table2[[#This Row],[LocationID]],"-",SUM(Table2[[#This Row],[Day of Date]]-5)),Table2[[Lookup]:[checkins]],4,FALSE),0)+Table2[[#This Row],[checkins-4]]</f>
        <v>2</v>
      </c>
      <c r="L634">
        <f>IFERROR(VLOOKUP(_xlfn.CONCAT(Table2[[#This Row],[LocationID]],"-",SUM(Table2[[#This Row],[Day of Date]]-6)),Table2[[Lookup]:[checkins]],4,FALSE),0)+Table2[[#This Row],[checkins-5]]</f>
        <v>2</v>
      </c>
      <c r="O634">
        <v>1</v>
      </c>
    </row>
    <row r="635" spans="1:15" x14ac:dyDescent="0.25">
      <c r="A635" t="s">
        <v>544</v>
      </c>
      <c r="B635" t="s">
        <v>571</v>
      </c>
      <c r="C635" t="str">
        <f>_xlfn.CONCAT(Table2[[#This Row],[LocationID]],"-",Table2[[#This Row],[Day of Date]])</f>
        <v>30702-43239</v>
      </c>
      <c r="D635">
        <v>30702</v>
      </c>
      <c r="E635" s="1">
        <v>43239</v>
      </c>
      <c r="F635">
        <v>1</v>
      </c>
      <c r="G635">
        <f>IFERROR(VLOOKUP(_xlfn.CONCAT(Table2[[#This Row],[LocationID]],"-",SUM(Table2[[#This Row],[Day of Date]]-1)),Table2[[Lookup]:[checkins]],4,FALSE),0)+Table2[[#This Row],[checkins]]</f>
        <v>2</v>
      </c>
      <c r="H635">
        <f>IFERROR(VLOOKUP(_xlfn.CONCAT(Table2[[#This Row],[LocationID]],"-",SUM(Table2[[#This Row],[Day of Date]]-2)),Table2[[Lookup]:[checkins]],4,FALSE),0)+Table2[[#This Row],[checkins-1]]</f>
        <v>3</v>
      </c>
      <c r="I635">
        <f>IFERROR(VLOOKUP(_xlfn.CONCAT(Table2[[#This Row],[LocationID]],"-",SUM(Table2[[#This Row],[Day of Date]]-3)),Table2[[Lookup]:[checkins]],4,FALSE),0)+Table2[[#This Row],[checkins-2]]</f>
        <v>3</v>
      </c>
      <c r="J635">
        <f>IFERROR(VLOOKUP(_xlfn.CONCAT(Table2[[#This Row],[LocationID]],"-",SUM(Table2[[#This Row],[Day of Date]]-4)),Table2[[Lookup]:[checkins]],4,FALSE),0)+Table2[[#This Row],[checkins-3]]</f>
        <v>3</v>
      </c>
      <c r="K635">
        <f>IFERROR(VLOOKUP(_xlfn.CONCAT(Table2[[#This Row],[LocationID]],"-",SUM(Table2[[#This Row],[Day of Date]]-5)),Table2[[Lookup]:[checkins]],4,FALSE),0)+Table2[[#This Row],[checkins-4]]</f>
        <v>3</v>
      </c>
      <c r="L635">
        <f>IFERROR(VLOOKUP(_xlfn.CONCAT(Table2[[#This Row],[LocationID]],"-",SUM(Table2[[#This Row],[Day of Date]]-6)),Table2[[Lookup]:[checkins]],4,FALSE),0)+Table2[[#This Row],[checkins-5]]</f>
        <v>3</v>
      </c>
      <c r="N635">
        <v>14</v>
      </c>
      <c r="O635">
        <v>1</v>
      </c>
    </row>
    <row r="636" spans="1:15" x14ac:dyDescent="0.25">
      <c r="A636" t="s">
        <v>544</v>
      </c>
      <c r="B636" t="s">
        <v>571</v>
      </c>
      <c r="C636" t="str">
        <f>_xlfn.CONCAT(Table2[[#This Row],[LocationID]],"-",Table2[[#This Row],[Day of Date]])</f>
        <v>30702-43243</v>
      </c>
      <c r="D636">
        <v>30702</v>
      </c>
      <c r="E636" s="1">
        <v>43243</v>
      </c>
      <c r="F636">
        <v>1</v>
      </c>
      <c r="G636">
        <f>IFERROR(VLOOKUP(_xlfn.CONCAT(Table2[[#This Row],[LocationID]],"-",SUM(Table2[[#This Row],[Day of Date]]-1)),Table2[[Lookup]:[checkins]],4,FALSE),0)+Table2[[#This Row],[checkins]]</f>
        <v>1</v>
      </c>
      <c r="H636">
        <f>IFERROR(VLOOKUP(_xlfn.CONCAT(Table2[[#This Row],[LocationID]],"-",SUM(Table2[[#This Row],[Day of Date]]-2)),Table2[[Lookup]:[checkins]],4,FALSE),0)+Table2[[#This Row],[checkins-1]]</f>
        <v>1</v>
      </c>
      <c r="I636">
        <f>IFERROR(VLOOKUP(_xlfn.CONCAT(Table2[[#This Row],[LocationID]],"-",SUM(Table2[[#This Row],[Day of Date]]-3)),Table2[[Lookup]:[checkins]],4,FALSE),0)+Table2[[#This Row],[checkins-2]]</f>
        <v>1</v>
      </c>
      <c r="J636">
        <f>IFERROR(VLOOKUP(_xlfn.CONCAT(Table2[[#This Row],[LocationID]],"-",SUM(Table2[[#This Row],[Day of Date]]-4)),Table2[[Lookup]:[checkins]],4,FALSE),0)+Table2[[#This Row],[checkins-3]]</f>
        <v>2</v>
      </c>
      <c r="K636">
        <f>IFERROR(VLOOKUP(_xlfn.CONCAT(Table2[[#This Row],[LocationID]],"-",SUM(Table2[[#This Row],[Day of Date]]-5)),Table2[[Lookup]:[checkins]],4,FALSE),0)+Table2[[#This Row],[checkins-4]]</f>
        <v>3</v>
      </c>
      <c r="L636">
        <f>IFERROR(VLOOKUP(_xlfn.CONCAT(Table2[[#This Row],[LocationID]],"-",SUM(Table2[[#This Row],[Day of Date]]-6)),Table2[[Lookup]:[checkins]],4,FALSE),0)+Table2[[#This Row],[checkins-5]]</f>
        <v>4</v>
      </c>
      <c r="O636">
        <v>1</v>
      </c>
    </row>
    <row r="637" spans="1:15" x14ac:dyDescent="0.25">
      <c r="A637" t="s">
        <v>544</v>
      </c>
      <c r="B637" t="s">
        <v>571</v>
      </c>
      <c r="C637" t="str">
        <f>_xlfn.CONCAT(Table2[[#This Row],[LocationID]],"-",Table2[[#This Row],[Day of Date]])</f>
        <v>30702-43249</v>
      </c>
      <c r="D637">
        <v>30702</v>
      </c>
      <c r="E637" s="1">
        <v>43249</v>
      </c>
      <c r="F637">
        <v>1</v>
      </c>
      <c r="G637">
        <f>IFERROR(VLOOKUP(_xlfn.CONCAT(Table2[[#This Row],[LocationID]],"-",SUM(Table2[[#This Row],[Day of Date]]-1)),Table2[[Lookup]:[checkins]],4,FALSE),0)+Table2[[#This Row],[checkins]]</f>
        <v>1</v>
      </c>
      <c r="H637">
        <f>IFERROR(VLOOKUP(_xlfn.CONCAT(Table2[[#This Row],[LocationID]],"-",SUM(Table2[[#This Row],[Day of Date]]-2)),Table2[[Lookup]:[checkins]],4,FALSE),0)+Table2[[#This Row],[checkins-1]]</f>
        <v>1</v>
      </c>
      <c r="I637">
        <f>IFERROR(VLOOKUP(_xlfn.CONCAT(Table2[[#This Row],[LocationID]],"-",SUM(Table2[[#This Row],[Day of Date]]-3)),Table2[[Lookup]:[checkins]],4,FALSE),0)+Table2[[#This Row],[checkins-2]]</f>
        <v>1</v>
      </c>
      <c r="J637">
        <f>IFERROR(VLOOKUP(_xlfn.CONCAT(Table2[[#This Row],[LocationID]],"-",SUM(Table2[[#This Row],[Day of Date]]-4)),Table2[[Lookup]:[checkins]],4,FALSE),0)+Table2[[#This Row],[checkins-3]]</f>
        <v>1</v>
      </c>
      <c r="K637">
        <f>IFERROR(VLOOKUP(_xlfn.CONCAT(Table2[[#This Row],[LocationID]],"-",SUM(Table2[[#This Row],[Day of Date]]-5)),Table2[[Lookup]:[checkins]],4,FALSE),0)+Table2[[#This Row],[checkins-4]]</f>
        <v>1</v>
      </c>
      <c r="L637">
        <f>IFERROR(VLOOKUP(_xlfn.CONCAT(Table2[[#This Row],[LocationID]],"-",SUM(Table2[[#This Row],[Day of Date]]-6)),Table2[[Lookup]:[checkins]],4,FALSE),0)+Table2[[#This Row],[checkins-5]]</f>
        <v>2</v>
      </c>
    </row>
    <row r="638" spans="1:15" x14ac:dyDescent="0.25">
      <c r="A638" t="s">
        <v>544</v>
      </c>
      <c r="B638" t="s">
        <v>571</v>
      </c>
      <c r="C638" t="str">
        <f>_xlfn.CONCAT(Table2[[#This Row],[LocationID]],"-",Table2[[#This Row],[Day of Date]])</f>
        <v>30734-42858</v>
      </c>
      <c r="D638">
        <v>30734</v>
      </c>
      <c r="E638" s="1">
        <v>42858</v>
      </c>
      <c r="F638">
        <v>1</v>
      </c>
      <c r="G638">
        <f>IFERROR(VLOOKUP(_xlfn.CONCAT(Table2[[#This Row],[LocationID]],"-",SUM(Table2[[#This Row],[Day of Date]]-1)),Table2[[Lookup]:[checkins]],4,FALSE),0)+Table2[[#This Row],[checkins]]</f>
        <v>1</v>
      </c>
      <c r="H638">
        <f>IFERROR(VLOOKUP(_xlfn.CONCAT(Table2[[#This Row],[LocationID]],"-",SUM(Table2[[#This Row],[Day of Date]]-2)),Table2[[Lookup]:[checkins]],4,FALSE),0)+Table2[[#This Row],[checkins-1]]</f>
        <v>1</v>
      </c>
      <c r="I638">
        <f>IFERROR(VLOOKUP(_xlfn.CONCAT(Table2[[#This Row],[LocationID]],"-",SUM(Table2[[#This Row],[Day of Date]]-3)),Table2[[Lookup]:[checkins]],4,FALSE),0)+Table2[[#This Row],[checkins-2]]</f>
        <v>1</v>
      </c>
      <c r="J638">
        <f>IFERROR(VLOOKUP(_xlfn.CONCAT(Table2[[#This Row],[LocationID]],"-",SUM(Table2[[#This Row],[Day of Date]]-4)),Table2[[Lookup]:[checkins]],4,FALSE),0)+Table2[[#This Row],[checkins-3]]</f>
        <v>1</v>
      </c>
      <c r="K638">
        <f>IFERROR(VLOOKUP(_xlfn.CONCAT(Table2[[#This Row],[LocationID]],"-",SUM(Table2[[#This Row],[Day of Date]]-5)),Table2[[Lookup]:[checkins]],4,FALSE),0)+Table2[[#This Row],[checkins-4]]</f>
        <v>1</v>
      </c>
      <c r="L638">
        <f>IFERROR(VLOOKUP(_xlfn.CONCAT(Table2[[#This Row],[LocationID]],"-",SUM(Table2[[#This Row],[Day of Date]]-6)),Table2[[Lookup]:[checkins]],4,FALSE),0)+Table2[[#This Row],[checkins-5]]</f>
        <v>1</v>
      </c>
      <c r="N638">
        <v>1</v>
      </c>
      <c r="O638">
        <v>1</v>
      </c>
    </row>
    <row r="639" spans="1:15" x14ac:dyDescent="0.25">
      <c r="A639" t="s">
        <v>544</v>
      </c>
      <c r="B639" t="s">
        <v>571</v>
      </c>
      <c r="C639" t="str">
        <f>_xlfn.CONCAT(Table2[[#This Row],[LocationID]],"-",Table2[[#This Row],[Day of Date]])</f>
        <v>30734-42865</v>
      </c>
      <c r="D639">
        <v>30734</v>
      </c>
      <c r="E639" s="1">
        <v>42865</v>
      </c>
      <c r="F639">
        <v>1</v>
      </c>
      <c r="G639">
        <f>IFERROR(VLOOKUP(_xlfn.CONCAT(Table2[[#This Row],[LocationID]],"-",SUM(Table2[[#This Row],[Day of Date]]-1)),Table2[[Lookup]:[checkins]],4,FALSE),0)+Table2[[#This Row],[checkins]]</f>
        <v>1</v>
      </c>
      <c r="H639">
        <f>IFERROR(VLOOKUP(_xlfn.CONCAT(Table2[[#This Row],[LocationID]],"-",SUM(Table2[[#This Row],[Day of Date]]-2)),Table2[[Lookup]:[checkins]],4,FALSE),0)+Table2[[#This Row],[checkins-1]]</f>
        <v>1</v>
      </c>
      <c r="I639">
        <f>IFERROR(VLOOKUP(_xlfn.CONCAT(Table2[[#This Row],[LocationID]],"-",SUM(Table2[[#This Row],[Day of Date]]-3)),Table2[[Lookup]:[checkins]],4,FALSE),0)+Table2[[#This Row],[checkins-2]]</f>
        <v>1</v>
      </c>
      <c r="J639">
        <f>IFERROR(VLOOKUP(_xlfn.CONCAT(Table2[[#This Row],[LocationID]],"-",SUM(Table2[[#This Row],[Day of Date]]-4)),Table2[[Lookup]:[checkins]],4,FALSE),0)+Table2[[#This Row],[checkins-3]]</f>
        <v>1</v>
      </c>
      <c r="K639">
        <f>IFERROR(VLOOKUP(_xlfn.CONCAT(Table2[[#This Row],[LocationID]],"-",SUM(Table2[[#This Row],[Day of Date]]-5)),Table2[[Lookup]:[checkins]],4,FALSE),0)+Table2[[#This Row],[checkins-4]]</f>
        <v>1</v>
      </c>
      <c r="L639">
        <f>IFERROR(VLOOKUP(_xlfn.CONCAT(Table2[[#This Row],[LocationID]],"-",SUM(Table2[[#This Row],[Day of Date]]-6)),Table2[[Lookup]:[checkins]],4,FALSE),0)+Table2[[#This Row],[checkins-5]]</f>
        <v>1</v>
      </c>
      <c r="O639">
        <v>1</v>
      </c>
    </row>
    <row r="640" spans="1:15" x14ac:dyDescent="0.25">
      <c r="A640" t="s">
        <v>544</v>
      </c>
      <c r="B640" t="s">
        <v>571</v>
      </c>
      <c r="C640" t="str">
        <f>_xlfn.CONCAT(Table2[[#This Row],[LocationID]],"-",Table2[[#This Row],[Day of Date]])</f>
        <v>30734-42867</v>
      </c>
      <c r="D640">
        <v>30734</v>
      </c>
      <c r="E640" s="1">
        <v>42867</v>
      </c>
      <c r="F640">
        <v>1</v>
      </c>
      <c r="G640">
        <f>IFERROR(VLOOKUP(_xlfn.CONCAT(Table2[[#This Row],[LocationID]],"-",SUM(Table2[[#This Row],[Day of Date]]-1)),Table2[[Lookup]:[checkins]],4,FALSE),0)+Table2[[#This Row],[checkins]]</f>
        <v>1</v>
      </c>
      <c r="H640">
        <f>IFERROR(VLOOKUP(_xlfn.CONCAT(Table2[[#This Row],[LocationID]],"-",SUM(Table2[[#This Row],[Day of Date]]-2)),Table2[[Lookup]:[checkins]],4,FALSE),0)+Table2[[#This Row],[checkins-1]]</f>
        <v>2</v>
      </c>
      <c r="I640">
        <f>IFERROR(VLOOKUP(_xlfn.CONCAT(Table2[[#This Row],[LocationID]],"-",SUM(Table2[[#This Row],[Day of Date]]-3)),Table2[[Lookup]:[checkins]],4,FALSE),0)+Table2[[#This Row],[checkins-2]]</f>
        <v>2</v>
      </c>
      <c r="J640">
        <f>IFERROR(VLOOKUP(_xlfn.CONCAT(Table2[[#This Row],[LocationID]],"-",SUM(Table2[[#This Row],[Day of Date]]-4)),Table2[[Lookup]:[checkins]],4,FALSE),0)+Table2[[#This Row],[checkins-3]]</f>
        <v>2</v>
      </c>
      <c r="K640">
        <f>IFERROR(VLOOKUP(_xlfn.CONCAT(Table2[[#This Row],[LocationID]],"-",SUM(Table2[[#This Row],[Day of Date]]-5)),Table2[[Lookup]:[checkins]],4,FALSE),0)+Table2[[#This Row],[checkins-4]]</f>
        <v>2</v>
      </c>
      <c r="L640">
        <f>IFERROR(VLOOKUP(_xlfn.CONCAT(Table2[[#This Row],[LocationID]],"-",SUM(Table2[[#This Row],[Day of Date]]-6)),Table2[[Lookup]:[checkins]],4,FALSE),0)+Table2[[#This Row],[checkins-5]]</f>
        <v>2</v>
      </c>
      <c r="O640">
        <v>1</v>
      </c>
    </row>
    <row r="641" spans="1:15" x14ac:dyDescent="0.25">
      <c r="A641" t="s">
        <v>544</v>
      </c>
      <c r="B641" t="s">
        <v>571</v>
      </c>
      <c r="C641" t="str">
        <f>_xlfn.CONCAT(Table2[[#This Row],[LocationID]],"-",Table2[[#This Row],[Day of Date]])</f>
        <v>30734-42872</v>
      </c>
      <c r="D641">
        <v>30734</v>
      </c>
      <c r="E641" s="1">
        <v>42872</v>
      </c>
      <c r="F641">
        <v>1</v>
      </c>
      <c r="G641">
        <f>IFERROR(VLOOKUP(_xlfn.CONCAT(Table2[[#This Row],[LocationID]],"-",SUM(Table2[[#This Row],[Day of Date]]-1)),Table2[[Lookup]:[checkins]],4,FALSE),0)+Table2[[#This Row],[checkins]]</f>
        <v>1</v>
      </c>
      <c r="H641">
        <f>IFERROR(VLOOKUP(_xlfn.CONCAT(Table2[[#This Row],[LocationID]],"-",SUM(Table2[[#This Row],[Day of Date]]-2)),Table2[[Lookup]:[checkins]],4,FALSE),0)+Table2[[#This Row],[checkins-1]]</f>
        <v>1</v>
      </c>
      <c r="I641">
        <f>IFERROR(VLOOKUP(_xlfn.CONCAT(Table2[[#This Row],[LocationID]],"-",SUM(Table2[[#This Row],[Day of Date]]-3)),Table2[[Lookup]:[checkins]],4,FALSE),0)+Table2[[#This Row],[checkins-2]]</f>
        <v>1</v>
      </c>
      <c r="J641">
        <f>IFERROR(VLOOKUP(_xlfn.CONCAT(Table2[[#This Row],[LocationID]],"-",SUM(Table2[[#This Row],[Day of Date]]-4)),Table2[[Lookup]:[checkins]],4,FALSE),0)+Table2[[#This Row],[checkins-3]]</f>
        <v>1</v>
      </c>
      <c r="K641">
        <f>IFERROR(VLOOKUP(_xlfn.CONCAT(Table2[[#This Row],[LocationID]],"-",SUM(Table2[[#This Row],[Day of Date]]-5)),Table2[[Lookup]:[checkins]],4,FALSE),0)+Table2[[#This Row],[checkins-4]]</f>
        <v>2</v>
      </c>
      <c r="L641">
        <f>IFERROR(VLOOKUP(_xlfn.CONCAT(Table2[[#This Row],[LocationID]],"-",SUM(Table2[[#This Row],[Day of Date]]-6)),Table2[[Lookup]:[checkins]],4,FALSE),0)+Table2[[#This Row],[checkins-5]]</f>
        <v>2</v>
      </c>
      <c r="O641">
        <v>1</v>
      </c>
    </row>
    <row r="642" spans="1:15" x14ac:dyDescent="0.25">
      <c r="A642" t="s">
        <v>544</v>
      </c>
      <c r="B642" t="s">
        <v>571</v>
      </c>
      <c r="C642" t="str">
        <f>_xlfn.CONCAT(Table2[[#This Row],[LocationID]],"-",Table2[[#This Row],[Day of Date]])</f>
        <v>30734-42873</v>
      </c>
      <c r="D642">
        <v>30734</v>
      </c>
      <c r="E642" s="1">
        <v>42873</v>
      </c>
      <c r="F642">
        <v>1</v>
      </c>
      <c r="G642">
        <f>IFERROR(VLOOKUP(_xlfn.CONCAT(Table2[[#This Row],[LocationID]],"-",SUM(Table2[[#This Row],[Day of Date]]-1)),Table2[[Lookup]:[checkins]],4,FALSE),0)+Table2[[#This Row],[checkins]]</f>
        <v>2</v>
      </c>
      <c r="H642">
        <f>IFERROR(VLOOKUP(_xlfn.CONCAT(Table2[[#This Row],[LocationID]],"-",SUM(Table2[[#This Row],[Day of Date]]-2)),Table2[[Lookup]:[checkins]],4,FALSE),0)+Table2[[#This Row],[checkins-1]]</f>
        <v>2</v>
      </c>
      <c r="I642">
        <f>IFERROR(VLOOKUP(_xlfn.CONCAT(Table2[[#This Row],[LocationID]],"-",SUM(Table2[[#This Row],[Day of Date]]-3)),Table2[[Lookup]:[checkins]],4,FALSE),0)+Table2[[#This Row],[checkins-2]]</f>
        <v>2</v>
      </c>
      <c r="J642">
        <f>IFERROR(VLOOKUP(_xlfn.CONCAT(Table2[[#This Row],[LocationID]],"-",SUM(Table2[[#This Row],[Day of Date]]-4)),Table2[[Lookup]:[checkins]],4,FALSE),0)+Table2[[#This Row],[checkins-3]]</f>
        <v>2</v>
      </c>
      <c r="K642">
        <f>IFERROR(VLOOKUP(_xlfn.CONCAT(Table2[[#This Row],[LocationID]],"-",SUM(Table2[[#This Row],[Day of Date]]-5)),Table2[[Lookup]:[checkins]],4,FALSE),0)+Table2[[#This Row],[checkins-4]]</f>
        <v>2</v>
      </c>
      <c r="L642">
        <f>IFERROR(VLOOKUP(_xlfn.CONCAT(Table2[[#This Row],[LocationID]],"-",SUM(Table2[[#This Row],[Day of Date]]-6)),Table2[[Lookup]:[checkins]],4,FALSE),0)+Table2[[#This Row],[checkins-5]]</f>
        <v>3</v>
      </c>
      <c r="M642">
        <v>2</v>
      </c>
      <c r="O642">
        <v>1</v>
      </c>
    </row>
    <row r="643" spans="1:15" x14ac:dyDescent="0.25">
      <c r="A643" t="s">
        <v>544</v>
      </c>
      <c r="B643" t="s">
        <v>571</v>
      </c>
      <c r="C643" t="str">
        <f>_xlfn.CONCAT(Table2[[#This Row],[LocationID]],"-",Table2[[#This Row],[Day of Date]])</f>
        <v>30734-42880</v>
      </c>
      <c r="D643">
        <v>30734</v>
      </c>
      <c r="E643" s="1">
        <v>42880</v>
      </c>
      <c r="F643">
        <v>1</v>
      </c>
      <c r="G643">
        <f>IFERROR(VLOOKUP(_xlfn.CONCAT(Table2[[#This Row],[LocationID]],"-",SUM(Table2[[#This Row],[Day of Date]]-1)),Table2[[Lookup]:[checkins]],4,FALSE),0)+Table2[[#This Row],[checkins]]</f>
        <v>1</v>
      </c>
      <c r="H643">
        <f>IFERROR(VLOOKUP(_xlfn.CONCAT(Table2[[#This Row],[LocationID]],"-",SUM(Table2[[#This Row],[Day of Date]]-2)),Table2[[Lookup]:[checkins]],4,FALSE),0)+Table2[[#This Row],[checkins-1]]</f>
        <v>1</v>
      </c>
      <c r="I643">
        <f>IFERROR(VLOOKUP(_xlfn.CONCAT(Table2[[#This Row],[LocationID]],"-",SUM(Table2[[#This Row],[Day of Date]]-3)),Table2[[Lookup]:[checkins]],4,FALSE),0)+Table2[[#This Row],[checkins-2]]</f>
        <v>1</v>
      </c>
      <c r="J643">
        <f>IFERROR(VLOOKUP(_xlfn.CONCAT(Table2[[#This Row],[LocationID]],"-",SUM(Table2[[#This Row],[Day of Date]]-4)),Table2[[Lookup]:[checkins]],4,FALSE),0)+Table2[[#This Row],[checkins-3]]</f>
        <v>1</v>
      </c>
      <c r="K643">
        <f>IFERROR(VLOOKUP(_xlfn.CONCAT(Table2[[#This Row],[LocationID]],"-",SUM(Table2[[#This Row],[Day of Date]]-5)),Table2[[Lookup]:[checkins]],4,FALSE),0)+Table2[[#This Row],[checkins-4]]</f>
        <v>1</v>
      </c>
      <c r="L643">
        <f>IFERROR(VLOOKUP(_xlfn.CONCAT(Table2[[#This Row],[LocationID]],"-",SUM(Table2[[#This Row],[Day of Date]]-6)),Table2[[Lookup]:[checkins]],4,FALSE),0)+Table2[[#This Row],[checkins-5]]</f>
        <v>1</v>
      </c>
      <c r="O643">
        <v>1</v>
      </c>
    </row>
    <row r="644" spans="1:15" x14ac:dyDescent="0.25">
      <c r="A644" t="s">
        <v>544</v>
      </c>
      <c r="B644" t="s">
        <v>571</v>
      </c>
      <c r="C644" t="str">
        <f>_xlfn.CONCAT(Table2[[#This Row],[LocationID]],"-",Table2[[#This Row],[Day of Date]])</f>
        <v>30734-42881</v>
      </c>
      <c r="D644">
        <v>30734</v>
      </c>
      <c r="E644" s="1">
        <v>42881</v>
      </c>
      <c r="F644">
        <v>1</v>
      </c>
      <c r="G644">
        <f>IFERROR(VLOOKUP(_xlfn.CONCAT(Table2[[#This Row],[LocationID]],"-",SUM(Table2[[#This Row],[Day of Date]]-1)),Table2[[Lookup]:[checkins]],4,FALSE),0)+Table2[[#This Row],[checkins]]</f>
        <v>2</v>
      </c>
      <c r="H644">
        <f>IFERROR(VLOOKUP(_xlfn.CONCAT(Table2[[#This Row],[LocationID]],"-",SUM(Table2[[#This Row],[Day of Date]]-2)),Table2[[Lookup]:[checkins]],4,FALSE),0)+Table2[[#This Row],[checkins-1]]</f>
        <v>2</v>
      </c>
      <c r="I644">
        <f>IFERROR(VLOOKUP(_xlfn.CONCAT(Table2[[#This Row],[LocationID]],"-",SUM(Table2[[#This Row],[Day of Date]]-3)),Table2[[Lookup]:[checkins]],4,FALSE),0)+Table2[[#This Row],[checkins-2]]</f>
        <v>2</v>
      </c>
      <c r="J644">
        <f>IFERROR(VLOOKUP(_xlfn.CONCAT(Table2[[#This Row],[LocationID]],"-",SUM(Table2[[#This Row],[Day of Date]]-4)),Table2[[Lookup]:[checkins]],4,FALSE),0)+Table2[[#This Row],[checkins-3]]</f>
        <v>2</v>
      </c>
      <c r="K644">
        <f>IFERROR(VLOOKUP(_xlfn.CONCAT(Table2[[#This Row],[LocationID]],"-",SUM(Table2[[#This Row],[Day of Date]]-5)),Table2[[Lookup]:[checkins]],4,FALSE),0)+Table2[[#This Row],[checkins-4]]</f>
        <v>2</v>
      </c>
      <c r="L644">
        <f>IFERROR(VLOOKUP(_xlfn.CONCAT(Table2[[#This Row],[LocationID]],"-",SUM(Table2[[#This Row],[Day of Date]]-6)),Table2[[Lookup]:[checkins]],4,FALSE),0)+Table2[[#This Row],[checkins-5]]</f>
        <v>2</v>
      </c>
      <c r="N644">
        <v>1</v>
      </c>
      <c r="O644">
        <v>1</v>
      </c>
    </row>
    <row r="645" spans="1:15" x14ac:dyDescent="0.25">
      <c r="A645" t="s">
        <v>544</v>
      </c>
      <c r="B645" t="s">
        <v>571</v>
      </c>
      <c r="C645" t="str">
        <f>_xlfn.CONCAT(Table2[[#This Row],[LocationID]],"-",Table2[[#This Row],[Day of Date]])</f>
        <v>30734-42886</v>
      </c>
      <c r="D645">
        <v>30734</v>
      </c>
      <c r="E645" s="1">
        <v>42886</v>
      </c>
      <c r="F645">
        <v>1</v>
      </c>
      <c r="G645">
        <f>IFERROR(VLOOKUP(_xlfn.CONCAT(Table2[[#This Row],[LocationID]],"-",SUM(Table2[[#This Row],[Day of Date]]-1)),Table2[[Lookup]:[checkins]],4,FALSE),0)+Table2[[#This Row],[checkins]]</f>
        <v>1</v>
      </c>
      <c r="H645">
        <f>IFERROR(VLOOKUP(_xlfn.CONCAT(Table2[[#This Row],[LocationID]],"-",SUM(Table2[[#This Row],[Day of Date]]-2)),Table2[[Lookup]:[checkins]],4,FALSE),0)+Table2[[#This Row],[checkins-1]]</f>
        <v>1</v>
      </c>
      <c r="I645">
        <f>IFERROR(VLOOKUP(_xlfn.CONCAT(Table2[[#This Row],[LocationID]],"-",SUM(Table2[[#This Row],[Day of Date]]-3)),Table2[[Lookup]:[checkins]],4,FALSE),0)+Table2[[#This Row],[checkins-2]]</f>
        <v>1</v>
      </c>
      <c r="J645">
        <f>IFERROR(VLOOKUP(_xlfn.CONCAT(Table2[[#This Row],[LocationID]],"-",SUM(Table2[[#This Row],[Day of Date]]-4)),Table2[[Lookup]:[checkins]],4,FALSE),0)+Table2[[#This Row],[checkins-3]]</f>
        <v>1</v>
      </c>
      <c r="K645">
        <f>IFERROR(VLOOKUP(_xlfn.CONCAT(Table2[[#This Row],[LocationID]],"-",SUM(Table2[[#This Row],[Day of Date]]-5)),Table2[[Lookup]:[checkins]],4,FALSE),0)+Table2[[#This Row],[checkins-4]]</f>
        <v>2</v>
      </c>
      <c r="L645">
        <f>IFERROR(VLOOKUP(_xlfn.CONCAT(Table2[[#This Row],[LocationID]],"-",SUM(Table2[[#This Row],[Day of Date]]-6)),Table2[[Lookup]:[checkins]],4,FALSE),0)+Table2[[#This Row],[checkins-5]]</f>
        <v>3</v>
      </c>
      <c r="O645">
        <v>1</v>
      </c>
    </row>
    <row r="646" spans="1:15" x14ac:dyDescent="0.25">
      <c r="A646" t="s">
        <v>544</v>
      </c>
      <c r="B646" t="s">
        <v>571</v>
      </c>
      <c r="C646" t="str">
        <f>_xlfn.CONCAT(Table2[[#This Row],[LocationID]],"-",Table2[[#This Row],[Day of Date]])</f>
        <v>30734-43222</v>
      </c>
      <c r="D646">
        <v>30734</v>
      </c>
      <c r="E646" s="1">
        <v>43222</v>
      </c>
      <c r="F646">
        <v>1</v>
      </c>
      <c r="G646">
        <f>IFERROR(VLOOKUP(_xlfn.CONCAT(Table2[[#This Row],[LocationID]],"-",SUM(Table2[[#This Row],[Day of Date]]-1)),Table2[[Lookup]:[checkins]],4,FALSE),0)+Table2[[#This Row],[checkins]]</f>
        <v>1</v>
      </c>
      <c r="H646">
        <f>IFERROR(VLOOKUP(_xlfn.CONCAT(Table2[[#This Row],[LocationID]],"-",SUM(Table2[[#This Row],[Day of Date]]-2)),Table2[[Lookup]:[checkins]],4,FALSE),0)+Table2[[#This Row],[checkins-1]]</f>
        <v>1</v>
      </c>
      <c r="I646">
        <f>IFERROR(VLOOKUP(_xlfn.CONCAT(Table2[[#This Row],[LocationID]],"-",SUM(Table2[[#This Row],[Day of Date]]-3)),Table2[[Lookup]:[checkins]],4,FALSE),0)+Table2[[#This Row],[checkins-2]]</f>
        <v>1</v>
      </c>
      <c r="J646">
        <f>IFERROR(VLOOKUP(_xlfn.CONCAT(Table2[[#This Row],[LocationID]],"-",SUM(Table2[[#This Row],[Day of Date]]-4)),Table2[[Lookup]:[checkins]],4,FALSE),0)+Table2[[#This Row],[checkins-3]]</f>
        <v>1</v>
      </c>
      <c r="K646">
        <f>IFERROR(VLOOKUP(_xlfn.CONCAT(Table2[[#This Row],[LocationID]],"-",SUM(Table2[[#This Row],[Day of Date]]-5)),Table2[[Lookup]:[checkins]],4,FALSE),0)+Table2[[#This Row],[checkins-4]]</f>
        <v>1</v>
      </c>
      <c r="L646">
        <f>IFERROR(VLOOKUP(_xlfn.CONCAT(Table2[[#This Row],[LocationID]],"-",SUM(Table2[[#This Row],[Day of Date]]-6)),Table2[[Lookup]:[checkins]],4,FALSE),0)+Table2[[#This Row],[checkins-5]]</f>
        <v>1</v>
      </c>
      <c r="O646">
        <v>1</v>
      </c>
    </row>
    <row r="647" spans="1:15" x14ac:dyDescent="0.25">
      <c r="A647" t="s">
        <v>544</v>
      </c>
      <c r="B647" t="s">
        <v>571</v>
      </c>
      <c r="C647" t="str">
        <f>_xlfn.CONCAT(Table2[[#This Row],[LocationID]],"-",Table2[[#This Row],[Day of Date]])</f>
        <v>30734-43230</v>
      </c>
      <c r="D647">
        <v>30734</v>
      </c>
      <c r="E647" s="1">
        <v>43230</v>
      </c>
      <c r="F647">
        <v>1</v>
      </c>
      <c r="G647">
        <f>IFERROR(VLOOKUP(_xlfn.CONCAT(Table2[[#This Row],[LocationID]],"-",SUM(Table2[[#This Row],[Day of Date]]-1)),Table2[[Lookup]:[checkins]],4,FALSE),0)+Table2[[#This Row],[checkins]]</f>
        <v>1</v>
      </c>
      <c r="H647">
        <f>IFERROR(VLOOKUP(_xlfn.CONCAT(Table2[[#This Row],[LocationID]],"-",SUM(Table2[[#This Row],[Day of Date]]-2)),Table2[[Lookup]:[checkins]],4,FALSE),0)+Table2[[#This Row],[checkins-1]]</f>
        <v>1</v>
      </c>
      <c r="I647">
        <f>IFERROR(VLOOKUP(_xlfn.CONCAT(Table2[[#This Row],[LocationID]],"-",SUM(Table2[[#This Row],[Day of Date]]-3)),Table2[[Lookup]:[checkins]],4,FALSE),0)+Table2[[#This Row],[checkins-2]]</f>
        <v>1</v>
      </c>
      <c r="J647">
        <f>IFERROR(VLOOKUP(_xlfn.CONCAT(Table2[[#This Row],[LocationID]],"-",SUM(Table2[[#This Row],[Day of Date]]-4)),Table2[[Lookup]:[checkins]],4,FALSE),0)+Table2[[#This Row],[checkins-3]]</f>
        <v>1</v>
      </c>
      <c r="K647">
        <f>IFERROR(VLOOKUP(_xlfn.CONCAT(Table2[[#This Row],[LocationID]],"-",SUM(Table2[[#This Row],[Day of Date]]-5)),Table2[[Lookup]:[checkins]],4,FALSE),0)+Table2[[#This Row],[checkins-4]]</f>
        <v>1</v>
      </c>
      <c r="L647">
        <f>IFERROR(VLOOKUP(_xlfn.CONCAT(Table2[[#This Row],[LocationID]],"-",SUM(Table2[[#This Row],[Day of Date]]-6)),Table2[[Lookup]:[checkins]],4,FALSE),0)+Table2[[#This Row],[checkins-5]]</f>
        <v>1</v>
      </c>
      <c r="N647">
        <v>4</v>
      </c>
      <c r="O647">
        <v>1</v>
      </c>
    </row>
    <row r="648" spans="1:15" x14ac:dyDescent="0.25">
      <c r="A648" t="s">
        <v>544</v>
      </c>
      <c r="B648" t="s">
        <v>571</v>
      </c>
      <c r="C648" t="str">
        <f>_xlfn.CONCAT(Table2[[#This Row],[LocationID]],"-",Table2[[#This Row],[Day of Date]])</f>
        <v>30734-43231</v>
      </c>
      <c r="D648">
        <v>30734</v>
      </c>
      <c r="E648" s="1">
        <v>43231</v>
      </c>
      <c r="F648">
        <v>1</v>
      </c>
      <c r="G648">
        <f>IFERROR(VLOOKUP(_xlfn.CONCAT(Table2[[#This Row],[LocationID]],"-",SUM(Table2[[#This Row],[Day of Date]]-1)),Table2[[Lookup]:[checkins]],4,FALSE),0)+Table2[[#This Row],[checkins]]</f>
        <v>2</v>
      </c>
      <c r="H648">
        <f>IFERROR(VLOOKUP(_xlfn.CONCAT(Table2[[#This Row],[LocationID]],"-",SUM(Table2[[#This Row],[Day of Date]]-2)),Table2[[Lookup]:[checkins]],4,FALSE),0)+Table2[[#This Row],[checkins-1]]</f>
        <v>2</v>
      </c>
      <c r="I648">
        <f>IFERROR(VLOOKUP(_xlfn.CONCAT(Table2[[#This Row],[LocationID]],"-",SUM(Table2[[#This Row],[Day of Date]]-3)),Table2[[Lookup]:[checkins]],4,FALSE),0)+Table2[[#This Row],[checkins-2]]</f>
        <v>2</v>
      </c>
      <c r="J648">
        <f>IFERROR(VLOOKUP(_xlfn.CONCAT(Table2[[#This Row],[LocationID]],"-",SUM(Table2[[#This Row],[Day of Date]]-4)),Table2[[Lookup]:[checkins]],4,FALSE),0)+Table2[[#This Row],[checkins-3]]</f>
        <v>2</v>
      </c>
      <c r="K648">
        <f>IFERROR(VLOOKUP(_xlfn.CONCAT(Table2[[#This Row],[LocationID]],"-",SUM(Table2[[#This Row],[Day of Date]]-5)),Table2[[Lookup]:[checkins]],4,FALSE),0)+Table2[[#This Row],[checkins-4]]</f>
        <v>2</v>
      </c>
      <c r="L648">
        <f>IFERROR(VLOOKUP(_xlfn.CONCAT(Table2[[#This Row],[LocationID]],"-",SUM(Table2[[#This Row],[Day of Date]]-6)),Table2[[Lookup]:[checkins]],4,FALSE),0)+Table2[[#This Row],[checkins-5]]</f>
        <v>2</v>
      </c>
      <c r="N648">
        <v>5</v>
      </c>
      <c r="O648">
        <v>1</v>
      </c>
    </row>
    <row r="649" spans="1:15" x14ac:dyDescent="0.25">
      <c r="A649" t="s">
        <v>544</v>
      </c>
      <c r="B649" t="s">
        <v>571</v>
      </c>
      <c r="C649" t="str">
        <f>_xlfn.CONCAT(Table2[[#This Row],[LocationID]],"-",Table2[[#This Row],[Day of Date]])</f>
        <v>30734-43236</v>
      </c>
      <c r="D649">
        <v>30734</v>
      </c>
      <c r="E649" s="1">
        <v>43236</v>
      </c>
      <c r="F649">
        <v>1</v>
      </c>
      <c r="G649">
        <f>IFERROR(VLOOKUP(_xlfn.CONCAT(Table2[[#This Row],[LocationID]],"-",SUM(Table2[[#This Row],[Day of Date]]-1)),Table2[[Lookup]:[checkins]],4,FALSE),0)+Table2[[#This Row],[checkins]]</f>
        <v>1</v>
      </c>
      <c r="H649">
        <f>IFERROR(VLOOKUP(_xlfn.CONCAT(Table2[[#This Row],[LocationID]],"-",SUM(Table2[[#This Row],[Day of Date]]-2)),Table2[[Lookup]:[checkins]],4,FALSE),0)+Table2[[#This Row],[checkins-1]]</f>
        <v>1</v>
      </c>
      <c r="I649">
        <f>IFERROR(VLOOKUP(_xlfn.CONCAT(Table2[[#This Row],[LocationID]],"-",SUM(Table2[[#This Row],[Day of Date]]-3)),Table2[[Lookup]:[checkins]],4,FALSE),0)+Table2[[#This Row],[checkins-2]]</f>
        <v>1</v>
      </c>
      <c r="J649">
        <f>IFERROR(VLOOKUP(_xlfn.CONCAT(Table2[[#This Row],[LocationID]],"-",SUM(Table2[[#This Row],[Day of Date]]-4)),Table2[[Lookup]:[checkins]],4,FALSE),0)+Table2[[#This Row],[checkins-3]]</f>
        <v>1</v>
      </c>
      <c r="K649">
        <f>IFERROR(VLOOKUP(_xlfn.CONCAT(Table2[[#This Row],[LocationID]],"-",SUM(Table2[[#This Row],[Day of Date]]-5)),Table2[[Lookup]:[checkins]],4,FALSE),0)+Table2[[#This Row],[checkins-4]]</f>
        <v>2</v>
      </c>
      <c r="L649">
        <f>IFERROR(VLOOKUP(_xlfn.CONCAT(Table2[[#This Row],[LocationID]],"-",SUM(Table2[[#This Row],[Day of Date]]-6)),Table2[[Lookup]:[checkins]],4,FALSE),0)+Table2[[#This Row],[checkins-5]]</f>
        <v>3</v>
      </c>
      <c r="N649">
        <v>2</v>
      </c>
      <c r="O649">
        <v>1</v>
      </c>
    </row>
    <row r="650" spans="1:15" x14ac:dyDescent="0.25">
      <c r="A650" t="s">
        <v>544</v>
      </c>
      <c r="B650" t="s">
        <v>571</v>
      </c>
      <c r="C650" t="str">
        <f>_xlfn.CONCAT(Table2[[#This Row],[LocationID]],"-",Table2[[#This Row],[Day of Date]])</f>
        <v>30734-43239</v>
      </c>
      <c r="D650">
        <v>30734</v>
      </c>
      <c r="E650" s="1">
        <v>43239</v>
      </c>
      <c r="F650">
        <v>1</v>
      </c>
      <c r="G650">
        <f>IFERROR(VLOOKUP(_xlfn.CONCAT(Table2[[#This Row],[LocationID]],"-",SUM(Table2[[#This Row],[Day of Date]]-1)),Table2[[Lookup]:[checkins]],4,FALSE),0)+Table2[[#This Row],[checkins]]</f>
        <v>1</v>
      </c>
      <c r="H650">
        <f>IFERROR(VLOOKUP(_xlfn.CONCAT(Table2[[#This Row],[LocationID]],"-",SUM(Table2[[#This Row],[Day of Date]]-2)),Table2[[Lookup]:[checkins]],4,FALSE),0)+Table2[[#This Row],[checkins-1]]</f>
        <v>1</v>
      </c>
      <c r="I650">
        <f>IFERROR(VLOOKUP(_xlfn.CONCAT(Table2[[#This Row],[LocationID]],"-",SUM(Table2[[#This Row],[Day of Date]]-3)),Table2[[Lookup]:[checkins]],4,FALSE),0)+Table2[[#This Row],[checkins-2]]</f>
        <v>2</v>
      </c>
      <c r="J650">
        <f>IFERROR(VLOOKUP(_xlfn.CONCAT(Table2[[#This Row],[LocationID]],"-",SUM(Table2[[#This Row],[Day of Date]]-4)),Table2[[Lookup]:[checkins]],4,FALSE),0)+Table2[[#This Row],[checkins-3]]</f>
        <v>2</v>
      </c>
      <c r="K650">
        <f>IFERROR(VLOOKUP(_xlfn.CONCAT(Table2[[#This Row],[LocationID]],"-",SUM(Table2[[#This Row],[Day of Date]]-5)),Table2[[Lookup]:[checkins]],4,FALSE),0)+Table2[[#This Row],[checkins-4]]</f>
        <v>2</v>
      </c>
      <c r="L650">
        <f>IFERROR(VLOOKUP(_xlfn.CONCAT(Table2[[#This Row],[LocationID]],"-",SUM(Table2[[#This Row],[Day of Date]]-6)),Table2[[Lookup]:[checkins]],4,FALSE),0)+Table2[[#This Row],[checkins-5]]</f>
        <v>2</v>
      </c>
      <c r="N650">
        <v>4</v>
      </c>
      <c r="O650">
        <v>1</v>
      </c>
    </row>
    <row r="651" spans="1:15" x14ac:dyDescent="0.25">
      <c r="A651" t="s">
        <v>544</v>
      </c>
      <c r="B651" t="s">
        <v>571</v>
      </c>
      <c r="C651" t="str">
        <f>_xlfn.CONCAT(Table2[[#This Row],[LocationID]],"-",Table2[[#This Row],[Day of Date]])</f>
        <v>30734-43244</v>
      </c>
      <c r="D651">
        <v>30734</v>
      </c>
      <c r="E651" s="1">
        <v>43244</v>
      </c>
      <c r="F651">
        <v>1</v>
      </c>
      <c r="G651">
        <f>IFERROR(VLOOKUP(_xlfn.CONCAT(Table2[[#This Row],[LocationID]],"-",SUM(Table2[[#This Row],[Day of Date]]-1)),Table2[[Lookup]:[checkins]],4,FALSE),0)+Table2[[#This Row],[checkins]]</f>
        <v>1</v>
      </c>
      <c r="H651">
        <f>IFERROR(VLOOKUP(_xlfn.CONCAT(Table2[[#This Row],[LocationID]],"-",SUM(Table2[[#This Row],[Day of Date]]-2)),Table2[[Lookup]:[checkins]],4,FALSE),0)+Table2[[#This Row],[checkins-1]]</f>
        <v>1</v>
      </c>
      <c r="I651">
        <f>IFERROR(VLOOKUP(_xlfn.CONCAT(Table2[[#This Row],[LocationID]],"-",SUM(Table2[[#This Row],[Day of Date]]-3)),Table2[[Lookup]:[checkins]],4,FALSE),0)+Table2[[#This Row],[checkins-2]]</f>
        <v>1</v>
      </c>
      <c r="J651">
        <f>IFERROR(VLOOKUP(_xlfn.CONCAT(Table2[[#This Row],[LocationID]],"-",SUM(Table2[[#This Row],[Day of Date]]-4)),Table2[[Lookup]:[checkins]],4,FALSE),0)+Table2[[#This Row],[checkins-3]]</f>
        <v>1</v>
      </c>
      <c r="K651">
        <f>IFERROR(VLOOKUP(_xlfn.CONCAT(Table2[[#This Row],[LocationID]],"-",SUM(Table2[[#This Row],[Day of Date]]-5)),Table2[[Lookup]:[checkins]],4,FALSE),0)+Table2[[#This Row],[checkins-4]]</f>
        <v>2</v>
      </c>
      <c r="L651">
        <f>IFERROR(VLOOKUP(_xlfn.CONCAT(Table2[[#This Row],[LocationID]],"-",SUM(Table2[[#This Row],[Day of Date]]-6)),Table2[[Lookup]:[checkins]],4,FALSE),0)+Table2[[#This Row],[checkins-5]]</f>
        <v>2</v>
      </c>
      <c r="N651">
        <v>2</v>
      </c>
      <c r="O651">
        <v>1</v>
      </c>
    </row>
    <row r="652" spans="1:15" x14ac:dyDescent="0.25">
      <c r="A652" t="s">
        <v>544</v>
      </c>
      <c r="B652" t="s">
        <v>571</v>
      </c>
      <c r="C652" t="str">
        <f>_xlfn.CONCAT(Table2[[#This Row],[LocationID]],"-",Table2[[#This Row],[Day of Date]])</f>
        <v>30734-43249</v>
      </c>
      <c r="D652">
        <v>30734</v>
      </c>
      <c r="E652" s="1">
        <v>43249</v>
      </c>
      <c r="F652">
        <v>1</v>
      </c>
      <c r="G652">
        <f>IFERROR(VLOOKUP(_xlfn.CONCAT(Table2[[#This Row],[LocationID]],"-",SUM(Table2[[#This Row],[Day of Date]]-1)),Table2[[Lookup]:[checkins]],4,FALSE),0)+Table2[[#This Row],[checkins]]</f>
        <v>1</v>
      </c>
      <c r="H652">
        <f>IFERROR(VLOOKUP(_xlfn.CONCAT(Table2[[#This Row],[LocationID]],"-",SUM(Table2[[#This Row],[Day of Date]]-2)),Table2[[Lookup]:[checkins]],4,FALSE),0)+Table2[[#This Row],[checkins-1]]</f>
        <v>1</v>
      </c>
      <c r="I652">
        <f>IFERROR(VLOOKUP(_xlfn.CONCAT(Table2[[#This Row],[LocationID]],"-",SUM(Table2[[#This Row],[Day of Date]]-3)),Table2[[Lookup]:[checkins]],4,FALSE),0)+Table2[[#This Row],[checkins-2]]</f>
        <v>1</v>
      </c>
      <c r="J652">
        <f>IFERROR(VLOOKUP(_xlfn.CONCAT(Table2[[#This Row],[LocationID]],"-",SUM(Table2[[#This Row],[Day of Date]]-4)),Table2[[Lookup]:[checkins]],4,FALSE),0)+Table2[[#This Row],[checkins-3]]</f>
        <v>1</v>
      </c>
      <c r="K652">
        <f>IFERROR(VLOOKUP(_xlfn.CONCAT(Table2[[#This Row],[LocationID]],"-",SUM(Table2[[#This Row],[Day of Date]]-5)),Table2[[Lookup]:[checkins]],4,FALSE),0)+Table2[[#This Row],[checkins-4]]</f>
        <v>2</v>
      </c>
      <c r="L652">
        <f>IFERROR(VLOOKUP(_xlfn.CONCAT(Table2[[#This Row],[LocationID]],"-",SUM(Table2[[#This Row],[Day of Date]]-6)),Table2[[Lookup]:[checkins]],4,FALSE),0)+Table2[[#This Row],[checkins-5]]</f>
        <v>2</v>
      </c>
      <c r="N652">
        <v>4</v>
      </c>
      <c r="O652">
        <v>1</v>
      </c>
    </row>
    <row r="653" spans="1:15" x14ac:dyDescent="0.25">
      <c r="A653" t="s">
        <v>544</v>
      </c>
      <c r="B653" t="s">
        <v>571</v>
      </c>
      <c r="C653" t="str">
        <f>_xlfn.CONCAT(Table2[[#This Row],[LocationID]],"-",Table2[[#This Row],[Day of Date]])</f>
        <v>30734-43251</v>
      </c>
      <c r="D653">
        <v>30734</v>
      </c>
      <c r="E653" s="1">
        <v>43251</v>
      </c>
      <c r="F653">
        <v>1</v>
      </c>
      <c r="G653">
        <f>IFERROR(VLOOKUP(_xlfn.CONCAT(Table2[[#This Row],[LocationID]],"-",SUM(Table2[[#This Row],[Day of Date]]-1)),Table2[[Lookup]:[checkins]],4,FALSE),0)+Table2[[#This Row],[checkins]]</f>
        <v>1</v>
      </c>
      <c r="H653">
        <f>IFERROR(VLOOKUP(_xlfn.CONCAT(Table2[[#This Row],[LocationID]],"-",SUM(Table2[[#This Row],[Day of Date]]-2)),Table2[[Lookup]:[checkins]],4,FALSE),0)+Table2[[#This Row],[checkins-1]]</f>
        <v>2</v>
      </c>
      <c r="I653">
        <f>IFERROR(VLOOKUP(_xlfn.CONCAT(Table2[[#This Row],[LocationID]],"-",SUM(Table2[[#This Row],[Day of Date]]-3)),Table2[[Lookup]:[checkins]],4,FALSE),0)+Table2[[#This Row],[checkins-2]]</f>
        <v>2</v>
      </c>
      <c r="J653">
        <f>IFERROR(VLOOKUP(_xlfn.CONCAT(Table2[[#This Row],[LocationID]],"-",SUM(Table2[[#This Row],[Day of Date]]-4)),Table2[[Lookup]:[checkins]],4,FALSE),0)+Table2[[#This Row],[checkins-3]]</f>
        <v>2</v>
      </c>
      <c r="K653">
        <f>IFERROR(VLOOKUP(_xlfn.CONCAT(Table2[[#This Row],[LocationID]],"-",SUM(Table2[[#This Row],[Day of Date]]-5)),Table2[[Lookup]:[checkins]],4,FALSE),0)+Table2[[#This Row],[checkins-4]]</f>
        <v>2</v>
      </c>
      <c r="L653">
        <f>IFERROR(VLOOKUP(_xlfn.CONCAT(Table2[[#This Row],[LocationID]],"-",SUM(Table2[[#This Row],[Day of Date]]-6)),Table2[[Lookup]:[checkins]],4,FALSE),0)+Table2[[#This Row],[checkins-5]]</f>
        <v>2</v>
      </c>
      <c r="O653">
        <v>1</v>
      </c>
    </row>
    <row r="654" spans="1:15" x14ac:dyDescent="0.25">
      <c r="A654" t="s">
        <v>544</v>
      </c>
      <c r="B654" t="s">
        <v>571</v>
      </c>
      <c r="C654" t="str">
        <f>_xlfn.CONCAT(Table2[[#This Row],[LocationID]],"-",Table2[[#This Row],[Day of Date]])</f>
        <v>673673-42858</v>
      </c>
      <c r="D654">
        <v>673673</v>
      </c>
      <c r="E654" s="1">
        <v>42858</v>
      </c>
      <c r="F654">
        <v>1</v>
      </c>
      <c r="G654">
        <f>IFERROR(VLOOKUP(_xlfn.CONCAT(Table2[[#This Row],[LocationID]],"-",SUM(Table2[[#This Row],[Day of Date]]-1)),Table2[[Lookup]:[checkins]],4,FALSE),0)+Table2[[#This Row],[checkins]]</f>
        <v>1</v>
      </c>
      <c r="H654">
        <f>IFERROR(VLOOKUP(_xlfn.CONCAT(Table2[[#This Row],[LocationID]],"-",SUM(Table2[[#This Row],[Day of Date]]-2)),Table2[[Lookup]:[checkins]],4,FALSE),0)+Table2[[#This Row],[checkins-1]]</f>
        <v>1</v>
      </c>
      <c r="I654">
        <f>IFERROR(VLOOKUP(_xlfn.CONCAT(Table2[[#This Row],[LocationID]],"-",SUM(Table2[[#This Row],[Day of Date]]-3)),Table2[[Lookup]:[checkins]],4,FALSE),0)+Table2[[#This Row],[checkins-2]]</f>
        <v>1</v>
      </c>
      <c r="J654">
        <f>IFERROR(VLOOKUP(_xlfn.CONCAT(Table2[[#This Row],[LocationID]],"-",SUM(Table2[[#This Row],[Day of Date]]-4)),Table2[[Lookup]:[checkins]],4,FALSE),0)+Table2[[#This Row],[checkins-3]]</f>
        <v>1</v>
      </c>
      <c r="K654">
        <f>IFERROR(VLOOKUP(_xlfn.CONCAT(Table2[[#This Row],[LocationID]],"-",SUM(Table2[[#This Row],[Day of Date]]-5)),Table2[[Lookup]:[checkins]],4,FALSE),0)+Table2[[#This Row],[checkins-4]]</f>
        <v>1</v>
      </c>
      <c r="L654">
        <f>IFERROR(VLOOKUP(_xlfn.CONCAT(Table2[[#This Row],[LocationID]],"-",SUM(Table2[[#This Row],[Day of Date]]-6)),Table2[[Lookup]:[checkins]],4,FALSE),0)+Table2[[#This Row],[checkins-5]]</f>
        <v>1</v>
      </c>
      <c r="O654">
        <v>1</v>
      </c>
    </row>
    <row r="655" spans="1:15" x14ac:dyDescent="0.25">
      <c r="A655" t="s">
        <v>544</v>
      </c>
      <c r="B655" t="s">
        <v>571</v>
      </c>
      <c r="C655" t="str">
        <f>_xlfn.CONCAT(Table2[[#This Row],[LocationID]],"-",Table2[[#This Row],[Day of Date]])</f>
        <v>673673-42873</v>
      </c>
      <c r="D655">
        <v>673673</v>
      </c>
      <c r="E655" s="1">
        <v>42873</v>
      </c>
      <c r="F655">
        <f ca="1">IFERROR(VLOOKUP(_xlfn.CONCAT(Table2[[#This Row],[LocationID]],"-",SUM(Table2[[#This Row],[Day of Date]]-1)),Table2[[Lookup]:[checkins]],4,FALSE),0)+Table2[[#This Row],[checkins]]</f>
        <v>0</v>
      </c>
      <c r="G655">
        <f ca="1">IFERROR(VLOOKUP(_xlfn.CONCAT(Table2[[#This Row],[LocationID]],"-",SUM(Table2[[#This Row],[Day of Date]]-1)),Table2[[Lookup]:[checkins]],4,FALSE),0)+Table2[[#This Row],[checkins]]</f>
        <v>0</v>
      </c>
      <c r="H655">
        <f ca="1">IFERROR(VLOOKUP(_xlfn.CONCAT(Table2[[#This Row],[LocationID]],"-",SUM(Table2[[#This Row],[Day of Date]]-2)),Table2[[Lookup]:[checkins]],4,FALSE),0)+Table2[[#This Row],[checkins-1]]</f>
        <v>0</v>
      </c>
      <c r="I655">
        <f ca="1">IFERROR(VLOOKUP(_xlfn.CONCAT(Table2[[#This Row],[LocationID]],"-",SUM(Table2[[#This Row],[Day of Date]]-3)),Table2[[Lookup]:[checkins]],4,FALSE),0)+Table2[[#This Row],[checkins-2]]</f>
        <v>0</v>
      </c>
      <c r="J655">
        <f ca="1">IFERROR(VLOOKUP(_xlfn.CONCAT(Table2[[#This Row],[LocationID]],"-",SUM(Table2[[#This Row],[Day of Date]]-4)),Table2[[Lookup]:[checkins]],4,FALSE),0)+Table2[[#This Row],[checkins-3]]</f>
        <v>0</v>
      </c>
      <c r="K655">
        <f ca="1">IFERROR(VLOOKUP(_xlfn.CONCAT(Table2[[#This Row],[LocationID]],"-",SUM(Table2[[#This Row],[Day of Date]]-5)),Table2[[Lookup]:[checkins]],4,FALSE),0)+Table2[[#This Row],[checkins-4]]</f>
        <v>0</v>
      </c>
      <c r="L655">
        <f ca="1">IFERROR(VLOOKUP(_xlfn.CONCAT(Table2[[#This Row],[LocationID]],"-",SUM(Table2[[#This Row],[Day of Date]]-6)),Table2[[Lookup]:[checkins]],4,FALSE),0)+Table2[[#This Row],[checkins-5]]</f>
        <v>0</v>
      </c>
      <c r="O655">
        <v>1</v>
      </c>
    </row>
    <row r="656" spans="1:15" x14ac:dyDescent="0.25">
      <c r="A656" t="s">
        <v>544</v>
      </c>
      <c r="B656" t="s">
        <v>571</v>
      </c>
      <c r="C656" t="str">
        <f>_xlfn.CONCAT(Table2[[#This Row],[LocationID]],"-",Table2[[#This Row],[Day of Date]])</f>
        <v>673673-42878</v>
      </c>
      <c r="D656">
        <v>673673</v>
      </c>
      <c r="E656" s="1">
        <v>42878</v>
      </c>
      <c r="F656">
        <f ca="1">IFERROR(VLOOKUP(_xlfn.CONCAT(Table2[[#This Row],[LocationID]],"-",SUM(Table2[[#This Row],[Day of Date]]-1)),Table2[[Lookup]:[checkins]],4,FALSE),0)+Table2[[#This Row],[checkins]]</f>
        <v>0</v>
      </c>
      <c r="G656">
        <f ca="1">IFERROR(VLOOKUP(_xlfn.CONCAT(Table2[[#This Row],[LocationID]],"-",SUM(Table2[[#This Row],[Day of Date]]-1)),Table2[[Lookup]:[checkins]],4,FALSE),0)+Table2[[#This Row],[checkins]]</f>
        <v>0</v>
      </c>
      <c r="H656">
        <f ca="1">IFERROR(VLOOKUP(_xlfn.CONCAT(Table2[[#This Row],[LocationID]],"-",SUM(Table2[[#This Row],[Day of Date]]-2)),Table2[[Lookup]:[checkins]],4,FALSE),0)+Table2[[#This Row],[checkins-1]]</f>
        <v>0</v>
      </c>
      <c r="I656">
        <f ca="1">IFERROR(VLOOKUP(_xlfn.CONCAT(Table2[[#This Row],[LocationID]],"-",SUM(Table2[[#This Row],[Day of Date]]-3)),Table2[[Lookup]:[checkins]],4,FALSE),0)+Table2[[#This Row],[checkins-2]]</f>
        <v>0</v>
      </c>
      <c r="J656">
        <f ca="1">IFERROR(VLOOKUP(_xlfn.CONCAT(Table2[[#This Row],[LocationID]],"-",SUM(Table2[[#This Row],[Day of Date]]-4)),Table2[[Lookup]:[checkins]],4,FALSE),0)+Table2[[#This Row],[checkins-3]]</f>
        <v>0</v>
      </c>
      <c r="K656">
        <f ca="1">IFERROR(VLOOKUP(_xlfn.CONCAT(Table2[[#This Row],[LocationID]],"-",SUM(Table2[[#This Row],[Day of Date]]-5)),Table2[[Lookup]:[checkins]],4,FALSE),0)+Table2[[#This Row],[checkins-4]]</f>
        <v>0</v>
      </c>
      <c r="L656">
        <f ca="1">IFERROR(VLOOKUP(_xlfn.CONCAT(Table2[[#This Row],[LocationID]],"-",SUM(Table2[[#This Row],[Day of Date]]-6)),Table2[[Lookup]:[checkins]],4,FALSE),0)+Table2[[#This Row],[checkins-5]]</f>
        <v>0</v>
      </c>
      <c r="O656">
        <v>1</v>
      </c>
    </row>
    <row r="657" spans="1:15" x14ac:dyDescent="0.25">
      <c r="A657" t="s">
        <v>544</v>
      </c>
      <c r="B657" t="s">
        <v>571</v>
      </c>
      <c r="C657" t="str">
        <f>_xlfn.CONCAT(Table2[[#This Row],[LocationID]],"-",Table2[[#This Row],[Day of Date]])</f>
        <v>673673-43221</v>
      </c>
      <c r="D657">
        <v>673673</v>
      </c>
      <c r="E657" s="1">
        <v>43221</v>
      </c>
      <c r="F657">
        <v>1</v>
      </c>
      <c r="G657">
        <f>IFERROR(VLOOKUP(_xlfn.CONCAT(Table2[[#This Row],[LocationID]],"-",SUM(Table2[[#This Row],[Day of Date]]-1)),Table2[[Lookup]:[checkins]],4,FALSE),0)+Table2[[#This Row],[checkins]]</f>
        <v>1</v>
      </c>
      <c r="H657">
        <f>IFERROR(VLOOKUP(_xlfn.CONCAT(Table2[[#This Row],[LocationID]],"-",SUM(Table2[[#This Row],[Day of Date]]-2)),Table2[[Lookup]:[checkins]],4,FALSE),0)+Table2[[#This Row],[checkins-1]]</f>
        <v>1</v>
      </c>
      <c r="I657">
        <f>IFERROR(VLOOKUP(_xlfn.CONCAT(Table2[[#This Row],[LocationID]],"-",SUM(Table2[[#This Row],[Day of Date]]-3)),Table2[[Lookup]:[checkins]],4,FALSE),0)+Table2[[#This Row],[checkins-2]]</f>
        <v>1</v>
      </c>
      <c r="J657">
        <f>IFERROR(VLOOKUP(_xlfn.CONCAT(Table2[[#This Row],[LocationID]],"-",SUM(Table2[[#This Row],[Day of Date]]-4)),Table2[[Lookup]:[checkins]],4,FALSE),0)+Table2[[#This Row],[checkins-3]]</f>
        <v>1</v>
      </c>
      <c r="K657">
        <f>IFERROR(VLOOKUP(_xlfn.CONCAT(Table2[[#This Row],[LocationID]],"-",SUM(Table2[[#This Row],[Day of Date]]-5)),Table2[[Lookup]:[checkins]],4,FALSE),0)+Table2[[#This Row],[checkins-4]]</f>
        <v>1</v>
      </c>
      <c r="L657">
        <f>IFERROR(VLOOKUP(_xlfn.CONCAT(Table2[[#This Row],[LocationID]],"-",SUM(Table2[[#This Row],[Day of Date]]-6)),Table2[[Lookup]:[checkins]],4,FALSE),0)+Table2[[#This Row],[checkins-5]]</f>
        <v>1</v>
      </c>
      <c r="O657">
        <v>1</v>
      </c>
    </row>
    <row r="658" spans="1:15" x14ac:dyDescent="0.25">
      <c r="A658" t="s">
        <v>544</v>
      </c>
      <c r="B658" t="s">
        <v>571</v>
      </c>
      <c r="C658" t="str">
        <f>_xlfn.CONCAT(Table2[[#This Row],[LocationID]],"-",Table2[[#This Row],[Day of Date]])</f>
        <v>673673-43237</v>
      </c>
      <c r="D658">
        <v>673673</v>
      </c>
      <c r="E658" s="1">
        <v>43237</v>
      </c>
      <c r="F658">
        <v>1</v>
      </c>
      <c r="G658">
        <f>IFERROR(VLOOKUP(_xlfn.CONCAT(Table2[[#This Row],[LocationID]],"-",SUM(Table2[[#This Row],[Day of Date]]-1)),Table2[[Lookup]:[checkins]],4,FALSE),0)+Table2[[#This Row],[checkins]]</f>
        <v>1</v>
      </c>
      <c r="H658">
        <f>IFERROR(VLOOKUP(_xlfn.CONCAT(Table2[[#This Row],[LocationID]],"-",SUM(Table2[[#This Row],[Day of Date]]-2)),Table2[[Lookup]:[checkins]],4,FALSE),0)+Table2[[#This Row],[checkins-1]]</f>
        <v>1</v>
      </c>
      <c r="I658">
        <f>IFERROR(VLOOKUP(_xlfn.CONCAT(Table2[[#This Row],[LocationID]],"-",SUM(Table2[[#This Row],[Day of Date]]-3)),Table2[[Lookup]:[checkins]],4,FALSE),0)+Table2[[#This Row],[checkins-2]]</f>
        <v>1</v>
      </c>
      <c r="J658">
        <f>IFERROR(VLOOKUP(_xlfn.CONCAT(Table2[[#This Row],[LocationID]],"-",SUM(Table2[[#This Row],[Day of Date]]-4)),Table2[[Lookup]:[checkins]],4,FALSE),0)+Table2[[#This Row],[checkins-3]]</f>
        <v>1</v>
      </c>
      <c r="K658">
        <f>IFERROR(VLOOKUP(_xlfn.CONCAT(Table2[[#This Row],[LocationID]],"-",SUM(Table2[[#This Row],[Day of Date]]-5)),Table2[[Lookup]:[checkins]],4,FALSE),0)+Table2[[#This Row],[checkins-4]]</f>
        <v>1</v>
      </c>
      <c r="L658">
        <f>IFERROR(VLOOKUP(_xlfn.CONCAT(Table2[[#This Row],[LocationID]],"-",SUM(Table2[[#This Row],[Day of Date]]-6)),Table2[[Lookup]:[checkins]],4,FALSE),0)+Table2[[#This Row],[checkins-5]]</f>
        <v>1</v>
      </c>
      <c r="O658">
        <v>1</v>
      </c>
    </row>
    <row r="659" spans="1:15" x14ac:dyDescent="0.25">
      <c r="A659" t="s">
        <v>544</v>
      </c>
      <c r="B659" t="s">
        <v>571</v>
      </c>
      <c r="C659" t="str">
        <f>_xlfn.CONCAT(Table2[[#This Row],[LocationID]],"-",Table2[[#This Row],[Day of Date]])</f>
        <v>673674-42858</v>
      </c>
      <c r="D659">
        <v>673674</v>
      </c>
      <c r="E659" s="1">
        <v>42858</v>
      </c>
      <c r="F659">
        <v>1</v>
      </c>
      <c r="G659">
        <f>IFERROR(VLOOKUP(_xlfn.CONCAT(Table2[[#This Row],[LocationID]],"-",SUM(Table2[[#This Row],[Day of Date]]-1)),Table2[[Lookup]:[checkins]],4,FALSE),0)+Table2[[#This Row],[checkins]]</f>
        <v>1</v>
      </c>
      <c r="H659">
        <f>IFERROR(VLOOKUP(_xlfn.CONCAT(Table2[[#This Row],[LocationID]],"-",SUM(Table2[[#This Row],[Day of Date]]-2)),Table2[[Lookup]:[checkins]],4,FALSE),0)+Table2[[#This Row],[checkins-1]]</f>
        <v>1</v>
      </c>
      <c r="I659">
        <f>IFERROR(VLOOKUP(_xlfn.CONCAT(Table2[[#This Row],[LocationID]],"-",SUM(Table2[[#This Row],[Day of Date]]-3)),Table2[[Lookup]:[checkins]],4,FALSE),0)+Table2[[#This Row],[checkins-2]]</f>
        <v>1</v>
      </c>
      <c r="J659">
        <f>IFERROR(VLOOKUP(_xlfn.CONCAT(Table2[[#This Row],[LocationID]],"-",SUM(Table2[[#This Row],[Day of Date]]-4)),Table2[[Lookup]:[checkins]],4,FALSE),0)+Table2[[#This Row],[checkins-3]]</f>
        <v>1</v>
      </c>
      <c r="K659">
        <f>IFERROR(VLOOKUP(_xlfn.CONCAT(Table2[[#This Row],[LocationID]],"-",SUM(Table2[[#This Row],[Day of Date]]-5)),Table2[[Lookup]:[checkins]],4,FALSE),0)+Table2[[#This Row],[checkins-4]]</f>
        <v>1</v>
      </c>
      <c r="L659">
        <f>IFERROR(VLOOKUP(_xlfn.CONCAT(Table2[[#This Row],[LocationID]],"-",SUM(Table2[[#This Row],[Day of Date]]-6)),Table2[[Lookup]:[checkins]],4,FALSE),0)+Table2[[#This Row],[checkins-5]]</f>
        <v>1</v>
      </c>
    </row>
    <row r="660" spans="1:15" x14ac:dyDescent="0.25">
      <c r="A660" t="s">
        <v>544</v>
      </c>
      <c r="B660" t="s">
        <v>572</v>
      </c>
      <c r="C660" t="str">
        <f>_xlfn.CONCAT(Table2[[#This Row],[LocationID]],"-",Table2[[#This Row],[Day of Date]])</f>
        <v>30627-42870</v>
      </c>
      <c r="D660">
        <v>30627</v>
      </c>
      <c r="E660" s="1">
        <v>42870</v>
      </c>
      <c r="F660">
        <v>1</v>
      </c>
      <c r="G660">
        <f>IFERROR(VLOOKUP(_xlfn.CONCAT(Table2[[#This Row],[LocationID]],"-",SUM(Table2[[#This Row],[Day of Date]]-1)),Table2[[Lookup]:[checkins]],4,FALSE),0)+Table2[[#This Row],[checkins]]</f>
        <v>1</v>
      </c>
      <c r="H660">
        <f>IFERROR(VLOOKUP(_xlfn.CONCAT(Table2[[#This Row],[LocationID]],"-",SUM(Table2[[#This Row],[Day of Date]]-2)),Table2[[Lookup]:[checkins]],4,FALSE),0)+Table2[[#This Row],[checkins-1]]</f>
        <v>1</v>
      </c>
      <c r="I660">
        <f>IFERROR(VLOOKUP(_xlfn.CONCAT(Table2[[#This Row],[LocationID]],"-",SUM(Table2[[#This Row],[Day of Date]]-3)),Table2[[Lookup]:[checkins]],4,FALSE),0)+Table2[[#This Row],[checkins-2]]</f>
        <v>1</v>
      </c>
      <c r="J660">
        <f>IFERROR(VLOOKUP(_xlfn.CONCAT(Table2[[#This Row],[LocationID]],"-",SUM(Table2[[#This Row],[Day of Date]]-4)),Table2[[Lookup]:[checkins]],4,FALSE),0)+Table2[[#This Row],[checkins-3]]</f>
        <v>1</v>
      </c>
      <c r="K660">
        <f>IFERROR(VLOOKUP(_xlfn.CONCAT(Table2[[#This Row],[LocationID]],"-",SUM(Table2[[#This Row],[Day of Date]]-5)),Table2[[Lookup]:[checkins]],4,FALSE),0)+Table2[[#This Row],[checkins-4]]</f>
        <v>1</v>
      </c>
      <c r="L660">
        <f>IFERROR(VLOOKUP(_xlfn.CONCAT(Table2[[#This Row],[LocationID]],"-",SUM(Table2[[#This Row],[Day of Date]]-6)),Table2[[Lookup]:[checkins]],4,FALSE),0)+Table2[[#This Row],[checkins-5]]</f>
        <v>1</v>
      </c>
      <c r="M660">
        <v>1</v>
      </c>
      <c r="N660">
        <v>1</v>
      </c>
    </row>
    <row r="661" spans="1:15" x14ac:dyDescent="0.25">
      <c r="A661" t="s">
        <v>544</v>
      </c>
      <c r="B661" t="s">
        <v>572</v>
      </c>
      <c r="C661" t="str">
        <f>_xlfn.CONCAT(Table2[[#This Row],[LocationID]],"-",Table2[[#This Row],[Day of Date]])</f>
        <v>30627-42877</v>
      </c>
      <c r="D661">
        <v>30627</v>
      </c>
      <c r="E661" s="1">
        <v>42877</v>
      </c>
      <c r="F661">
        <v>1</v>
      </c>
      <c r="G661">
        <f>IFERROR(VLOOKUP(_xlfn.CONCAT(Table2[[#This Row],[LocationID]],"-",SUM(Table2[[#This Row],[Day of Date]]-1)),Table2[[Lookup]:[checkins]],4,FALSE),0)+Table2[[#This Row],[checkins]]</f>
        <v>1</v>
      </c>
      <c r="H661">
        <f>IFERROR(VLOOKUP(_xlfn.CONCAT(Table2[[#This Row],[LocationID]],"-",SUM(Table2[[#This Row],[Day of Date]]-2)),Table2[[Lookup]:[checkins]],4,FALSE),0)+Table2[[#This Row],[checkins-1]]</f>
        <v>1</v>
      </c>
      <c r="I661">
        <f>IFERROR(VLOOKUP(_xlfn.CONCAT(Table2[[#This Row],[LocationID]],"-",SUM(Table2[[#This Row],[Day of Date]]-3)),Table2[[Lookup]:[checkins]],4,FALSE),0)+Table2[[#This Row],[checkins-2]]</f>
        <v>1</v>
      </c>
      <c r="J661">
        <f>IFERROR(VLOOKUP(_xlfn.CONCAT(Table2[[#This Row],[LocationID]],"-",SUM(Table2[[#This Row],[Day of Date]]-4)),Table2[[Lookup]:[checkins]],4,FALSE),0)+Table2[[#This Row],[checkins-3]]</f>
        <v>1</v>
      </c>
      <c r="K661">
        <f>IFERROR(VLOOKUP(_xlfn.CONCAT(Table2[[#This Row],[LocationID]],"-",SUM(Table2[[#This Row],[Day of Date]]-5)),Table2[[Lookup]:[checkins]],4,FALSE),0)+Table2[[#This Row],[checkins-4]]</f>
        <v>1</v>
      </c>
      <c r="L661">
        <f>IFERROR(VLOOKUP(_xlfn.CONCAT(Table2[[#This Row],[LocationID]],"-",SUM(Table2[[#This Row],[Day of Date]]-6)),Table2[[Lookup]:[checkins]],4,FALSE),0)+Table2[[#This Row],[checkins-5]]</f>
        <v>1</v>
      </c>
      <c r="N661">
        <v>2</v>
      </c>
    </row>
    <row r="662" spans="1:15" x14ac:dyDescent="0.25">
      <c r="A662" t="s">
        <v>544</v>
      </c>
      <c r="B662" t="s">
        <v>572</v>
      </c>
      <c r="C662" t="str">
        <f>_xlfn.CONCAT(Table2[[#This Row],[LocationID]],"-",Table2[[#This Row],[Day of Date]])</f>
        <v>30627-43221</v>
      </c>
      <c r="D662">
        <v>30627</v>
      </c>
      <c r="E662" s="1">
        <v>43221</v>
      </c>
      <c r="F662">
        <v>1</v>
      </c>
      <c r="G662">
        <f>IFERROR(VLOOKUP(_xlfn.CONCAT(Table2[[#This Row],[LocationID]],"-",SUM(Table2[[#This Row],[Day of Date]]-1)),Table2[[Lookup]:[checkins]],4,FALSE),0)+Table2[[#This Row],[checkins]]</f>
        <v>1</v>
      </c>
      <c r="H662">
        <f>IFERROR(VLOOKUP(_xlfn.CONCAT(Table2[[#This Row],[LocationID]],"-",SUM(Table2[[#This Row],[Day of Date]]-2)),Table2[[Lookup]:[checkins]],4,FALSE),0)+Table2[[#This Row],[checkins-1]]</f>
        <v>1</v>
      </c>
      <c r="I662">
        <f>IFERROR(VLOOKUP(_xlfn.CONCAT(Table2[[#This Row],[LocationID]],"-",SUM(Table2[[#This Row],[Day of Date]]-3)),Table2[[Lookup]:[checkins]],4,FALSE),0)+Table2[[#This Row],[checkins-2]]</f>
        <v>1</v>
      </c>
      <c r="J662">
        <f>IFERROR(VLOOKUP(_xlfn.CONCAT(Table2[[#This Row],[LocationID]],"-",SUM(Table2[[#This Row],[Day of Date]]-4)),Table2[[Lookup]:[checkins]],4,FALSE),0)+Table2[[#This Row],[checkins-3]]</f>
        <v>1</v>
      </c>
      <c r="K662">
        <f>IFERROR(VLOOKUP(_xlfn.CONCAT(Table2[[#This Row],[LocationID]],"-",SUM(Table2[[#This Row],[Day of Date]]-5)),Table2[[Lookup]:[checkins]],4,FALSE),0)+Table2[[#This Row],[checkins-4]]</f>
        <v>1</v>
      </c>
      <c r="L662">
        <f>IFERROR(VLOOKUP(_xlfn.CONCAT(Table2[[#This Row],[LocationID]],"-",SUM(Table2[[#This Row],[Day of Date]]-6)),Table2[[Lookup]:[checkins]],4,FALSE),0)+Table2[[#This Row],[checkins-5]]</f>
        <v>1</v>
      </c>
      <c r="N662">
        <v>4</v>
      </c>
    </row>
    <row r="663" spans="1:15" x14ac:dyDescent="0.25">
      <c r="A663" t="s">
        <v>544</v>
      </c>
      <c r="B663" t="s">
        <v>572</v>
      </c>
      <c r="C663" t="str">
        <f>_xlfn.CONCAT(Table2[[#This Row],[LocationID]],"-",Table2[[#This Row],[Day of Date]])</f>
        <v>30627-43227</v>
      </c>
      <c r="D663">
        <v>30627</v>
      </c>
      <c r="E663" s="1">
        <v>43227</v>
      </c>
      <c r="F663">
        <v>1</v>
      </c>
      <c r="G663">
        <f>IFERROR(VLOOKUP(_xlfn.CONCAT(Table2[[#This Row],[LocationID]],"-",SUM(Table2[[#This Row],[Day of Date]]-1)),Table2[[Lookup]:[checkins]],4,FALSE),0)+Table2[[#This Row],[checkins]]</f>
        <v>1</v>
      </c>
      <c r="H663">
        <f>IFERROR(VLOOKUP(_xlfn.CONCAT(Table2[[#This Row],[LocationID]],"-",SUM(Table2[[#This Row],[Day of Date]]-2)),Table2[[Lookup]:[checkins]],4,FALSE),0)+Table2[[#This Row],[checkins-1]]</f>
        <v>1</v>
      </c>
      <c r="I663">
        <f>IFERROR(VLOOKUP(_xlfn.CONCAT(Table2[[#This Row],[LocationID]],"-",SUM(Table2[[#This Row],[Day of Date]]-3)),Table2[[Lookup]:[checkins]],4,FALSE),0)+Table2[[#This Row],[checkins-2]]</f>
        <v>1</v>
      </c>
      <c r="J663">
        <f>IFERROR(VLOOKUP(_xlfn.CONCAT(Table2[[#This Row],[LocationID]],"-",SUM(Table2[[#This Row],[Day of Date]]-4)),Table2[[Lookup]:[checkins]],4,FALSE),0)+Table2[[#This Row],[checkins-3]]</f>
        <v>1</v>
      </c>
      <c r="K663">
        <f>IFERROR(VLOOKUP(_xlfn.CONCAT(Table2[[#This Row],[LocationID]],"-",SUM(Table2[[#This Row],[Day of Date]]-5)),Table2[[Lookup]:[checkins]],4,FALSE),0)+Table2[[#This Row],[checkins-4]]</f>
        <v>1</v>
      </c>
      <c r="L663">
        <f>IFERROR(VLOOKUP(_xlfn.CONCAT(Table2[[#This Row],[LocationID]],"-",SUM(Table2[[#This Row],[Day of Date]]-6)),Table2[[Lookup]:[checkins]],4,FALSE),0)+Table2[[#This Row],[checkins-5]]</f>
        <v>2</v>
      </c>
      <c r="N663">
        <v>9</v>
      </c>
    </row>
    <row r="664" spans="1:15" x14ac:dyDescent="0.25">
      <c r="A664" t="s">
        <v>544</v>
      </c>
      <c r="B664" t="s">
        <v>572</v>
      </c>
      <c r="C664" t="str">
        <f>_xlfn.CONCAT(Table2[[#This Row],[LocationID]],"-",Table2[[#This Row],[Day of Date]])</f>
        <v>30627-43236</v>
      </c>
      <c r="D664">
        <v>30627</v>
      </c>
      <c r="E664" s="1">
        <v>43236</v>
      </c>
      <c r="F664">
        <v>1</v>
      </c>
      <c r="G664">
        <f>IFERROR(VLOOKUP(_xlfn.CONCAT(Table2[[#This Row],[LocationID]],"-",SUM(Table2[[#This Row],[Day of Date]]-1)),Table2[[Lookup]:[checkins]],4,FALSE),0)+Table2[[#This Row],[checkins]]</f>
        <v>1</v>
      </c>
      <c r="H664">
        <f>IFERROR(VLOOKUP(_xlfn.CONCAT(Table2[[#This Row],[LocationID]],"-",SUM(Table2[[#This Row],[Day of Date]]-2)),Table2[[Lookup]:[checkins]],4,FALSE),0)+Table2[[#This Row],[checkins-1]]</f>
        <v>1</v>
      </c>
      <c r="I664">
        <f>IFERROR(VLOOKUP(_xlfn.CONCAT(Table2[[#This Row],[LocationID]],"-",SUM(Table2[[#This Row],[Day of Date]]-3)),Table2[[Lookup]:[checkins]],4,FALSE),0)+Table2[[#This Row],[checkins-2]]</f>
        <v>1</v>
      </c>
      <c r="J664">
        <f>IFERROR(VLOOKUP(_xlfn.CONCAT(Table2[[#This Row],[LocationID]],"-",SUM(Table2[[#This Row],[Day of Date]]-4)),Table2[[Lookup]:[checkins]],4,FALSE),0)+Table2[[#This Row],[checkins-3]]</f>
        <v>1</v>
      </c>
      <c r="K664">
        <f>IFERROR(VLOOKUP(_xlfn.CONCAT(Table2[[#This Row],[LocationID]],"-",SUM(Table2[[#This Row],[Day of Date]]-5)),Table2[[Lookup]:[checkins]],4,FALSE),0)+Table2[[#This Row],[checkins-4]]</f>
        <v>1</v>
      </c>
      <c r="L664">
        <f>IFERROR(VLOOKUP(_xlfn.CONCAT(Table2[[#This Row],[LocationID]],"-",SUM(Table2[[#This Row],[Day of Date]]-6)),Table2[[Lookup]:[checkins]],4,FALSE),0)+Table2[[#This Row],[checkins-5]]</f>
        <v>1</v>
      </c>
    </row>
    <row r="665" spans="1:15" x14ac:dyDescent="0.25">
      <c r="A665" t="s">
        <v>544</v>
      </c>
      <c r="B665" t="s">
        <v>572</v>
      </c>
      <c r="C665" t="str">
        <f>_xlfn.CONCAT(Table2[[#This Row],[LocationID]],"-",Table2[[#This Row],[Day of Date]])</f>
        <v>30627-43241</v>
      </c>
      <c r="D665">
        <v>30627</v>
      </c>
      <c r="E665" s="1">
        <v>43241</v>
      </c>
      <c r="F665">
        <v>1</v>
      </c>
      <c r="G665">
        <f>IFERROR(VLOOKUP(_xlfn.CONCAT(Table2[[#This Row],[LocationID]],"-",SUM(Table2[[#This Row],[Day of Date]]-1)),Table2[[Lookup]:[checkins]],4,FALSE),0)+Table2[[#This Row],[checkins]]</f>
        <v>1</v>
      </c>
      <c r="H665">
        <f>IFERROR(VLOOKUP(_xlfn.CONCAT(Table2[[#This Row],[LocationID]],"-",SUM(Table2[[#This Row],[Day of Date]]-2)),Table2[[Lookup]:[checkins]],4,FALSE),0)+Table2[[#This Row],[checkins-1]]</f>
        <v>1</v>
      </c>
      <c r="I665">
        <f>IFERROR(VLOOKUP(_xlfn.CONCAT(Table2[[#This Row],[LocationID]],"-",SUM(Table2[[#This Row],[Day of Date]]-3)),Table2[[Lookup]:[checkins]],4,FALSE),0)+Table2[[#This Row],[checkins-2]]</f>
        <v>1</v>
      </c>
      <c r="J665">
        <f>IFERROR(VLOOKUP(_xlfn.CONCAT(Table2[[#This Row],[LocationID]],"-",SUM(Table2[[#This Row],[Day of Date]]-4)),Table2[[Lookup]:[checkins]],4,FALSE),0)+Table2[[#This Row],[checkins-3]]</f>
        <v>1</v>
      </c>
      <c r="K665">
        <f>IFERROR(VLOOKUP(_xlfn.CONCAT(Table2[[#This Row],[LocationID]],"-",SUM(Table2[[#This Row],[Day of Date]]-5)),Table2[[Lookup]:[checkins]],4,FALSE),0)+Table2[[#This Row],[checkins-4]]</f>
        <v>2</v>
      </c>
      <c r="L665">
        <f>IFERROR(VLOOKUP(_xlfn.CONCAT(Table2[[#This Row],[LocationID]],"-",SUM(Table2[[#This Row],[Day of Date]]-6)),Table2[[Lookup]:[checkins]],4,FALSE),0)+Table2[[#This Row],[checkins-5]]</f>
        <v>2</v>
      </c>
      <c r="N665">
        <v>5</v>
      </c>
    </row>
    <row r="666" spans="1:15" x14ac:dyDescent="0.25">
      <c r="A666" t="s">
        <v>544</v>
      </c>
      <c r="B666" t="s">
        <v>572</v>
      </c>
      <c r="C666" t="str">
        <f>_xlfn.CONCAT(Table2[[#This Row],[LocationID]],"-",Table2[[#This Row],[Day of Date]])</f>
        <v>30627-43249</v>
      </c>
      <c r="D666">
        <v>30627</v>
      </c>
      <c r="E666" s="1">
        <v>43249</v>
      </c>
      <c r="F666">
        <v>1</v>
      </c>
      <c r="G666">
        <f>IFERROR(VLOOKUP(_xlfn.CONCAT(Table2[[#This Row],[LocationID]],"-",SUM(Table2[[#This Row],[Day of Date]]-1)),Table2[[Lookup]:[checkins]],4,FALSE),0)+Table2[[#This Row],[checkins]]</f>
        <v>1</v>
      </c>
      <c r="H666">
        <f>IFERROR(VLOOKUP(_xlfn.CONCAT(Table2[[#This Row],[LocationID]],"-",SUM(Table2[[#This Row],[Day of Date]]-2)),Table2[[Lookup]:[checkins]],4,FALSE),0)+Table2[[#This Row],[checkins-1]]</f>
        <v>1</v>
      </c>
      <c r="I666">
        <f>IFERROR(VLOOKUP(_xlfn.CONCAT(Table2[[#This Row],[LocationID]],"-",SUM(Table2[[#This Row],[Day of Date]]-3)),Table2[[Lookup]:[checkins]],4,FALSE),0)+Table2[[#This Row],[checkins-2]]</f>
        <v>1</v>
      </c>
      <c r="J666">
        <f>IFERROR(VLOOKUP(_xlfn.CONCAT(Table2[[#This Row],[LocationID]],"-",SUM(Table2[[#This Row],[Day of Date]]-4)),Table2[[Lookup]:[checkins]],4,FALSE),0)+Table2[[#This Row],[checkins-3]]</f>
        <v>1</v>
      </c>
      <c r="K666">
        <f>IFERROR(VLOOKUP(_xlfn.CONCAT(Table2[[#This Row],[LocationID]],"-",SUM(Table2[[#This Row],[Day of Date]]-5)),Table2[[Lookup]:[checkins]],4,FALSE),0)+Table2[[#This Row],[checkins-4]]</f>
        <v>1</v>
      </c>
      <c r="L666">
        <f>IFERROR(VLOOKUP(_xlfn.CONCAT(Table2[[#This Row],[LocationID]],"-",SUM(Table2[[#This Row],[Day of Date]]-6)),Table2[[Lookup]:[checkins]],4,FALSE),0)+Table2[[#This Row],[checkins-5]]</f>
        <v>1</v>
      </c>
    </row>
    <row r="667" spans="1:15" x14ac:dyDescent="0.25">
      <c r="A667" t="s">
        <v>544</v>
      </c>
      <c r="B667" t="s">
        <v>572</v>
      </c>
      <c r="C667" t="str">
        <f>_xlfn.CONCAT(Table2[[#This Row],[LocationID]],"-",Table2[[#This Row],[Day of Date]])</f>
        <v>30627-43251</v>
      </c>
      <c r="D667">
        <v>30627</v>
      </c>
      <c r="E667" s="1">
        <v>43251</v>
      </c>
      <c r="F667">
        <v>1</v>
      </c>
      <c r="G667">
        <f>IFERROR(VLOOKUP(_xlfn.CONCAT(Table2[[#This Row],[LocationID]],"-",SUM(Table2[[#This Row],[Day of Date]]-1)),Table2[[Lookup]:[checkins]],4,FALSE),0)+Table2[[#This Row],[checkins]]</f>
        <v>1</v>
      </c>
      <c r="H667">
        <f>IFERROR(VLOOKUP(_xlfn.CONCAT(Table2[[#This Row],[LocationID]],"-",SUM(Table2[[#This Row],[Day of Date]]-2)),Table2[[Lookup]:[checkins]],4,FALSE),0)+Table2[[#This Row],[checkins-1]]</f>
        <v>2</v>
      </c>
      <c r="I667">
        <f>IFERROR(VLOOKUP(_xlfn.CONCAT(Table2[[#This Row],[LocationID]],"-",SUM(Table2[[#This Row],[Day of Date]]-3)),Table2[[Lookup]:[checkins]],4,FALSE),0)+Table2[[#This Row],[checkins-2]]</f>
        <v>2</v>
      </c>
      <c r="J667">
        <f>IFERROR(VLOOKUP(_xlfn.CONCAT(Table2[[#This Row],[LocationID]],"-",SUM(Table2[[#This Row],[Day of Date]]-4)),Table2[[Lookup]:[checkins]],4,FALSE),0)+Table2[[#This Row],[checkins-3]]</f>
        <v>2</v>
      </c>
      <c r="K667">
        <f>IFERROR(VLOOKUP(_xlfn.CONCAT(Table2[[#This Row],[LocationID]],"-",SUM(Table2[[#This Row],[Day of Date]]-5)),Table2[[Lookup]:[checkins]],4,FALSE),0)+Table2[[#This Row],[checkins-4]]</f>
        <v>2</v>
      </c>
      <c r="L667">
        <f>IFERROR(VLOOKUP(_xlfn.CONCAT(Table2[[#This Row],[LocationID]],"-",SUM(Table2[[#This Row],[Day of Date]]-6)),Table2[[Lookup]:[checkins]],4,FALSE),0)+Table2[[#This Row],[checkins-5]]</f>
        <v>2</v>
      </c>
    </row>
    <row r="668" spans="1:15" x14ac:dyDescent="0.25">
      <c r="A668" t="s">
        <v>544</v>
      </c>
      <c r="B668" t="s">
        <v>573</v>
      </c>
      <c r="C668" t="str">
        <f>_xlfn.CONCAT(Table2[[#This Row],[LocationID]],"-",Table2[[#This Row],[Day of Date]])</f>
        <v>30223-42860</v>
      </c>
      <c r="D668">
        <v>30223</v>
      </c>
      <c r="E668" s="1">
        <v>42860</v>
      </c>
      <c r="F668">
        <v>1</v>
      </c>
      <c r="G668">
        <f>IFERROR(VLOOKUP(_xlfn.CONCAT(Table2[[#This Row],[LocationID]],"-",SUM(Table2[[#This Row],[Day of Date]]-1)),Table2[[Lookup]:[checkins]],4,FALSE),0)+Table2[[#This Row],[checkins]]</f>
        <v>1</v>
      </c>
      <c r="H668">
        <f>IFERROR(VLOOKUP(_xlfn.CONCAT(Table2[[#This Row],[LocationID]],"-",SUM(Table2[[#This Row],[Day of Date]]-2)),Table2[[Lookup]:[checkins]],4,FALSE),0)+Table2[[#This Row],[checkins-1]]</f>
        <v>1</v>
      </c>
      <c r="I668">
        <f>IFERROR(VLOOKUP(_xlfn.CONCAT(Table2[[#This Row],[LocationID]],"-",SUM(Table2[[#This Row],[Day of Date]]-3)),Table2[[Lookup]:[checkins]],4,FALSE),0)+Table2[[#This Row],[checkins-2]]</f>
        <v>1</v>
      </c>
      <c r="J668">
        <f>IFERROR(VLOOKUP(_xlfn.CONCAT(Table2[[#This Row],[LocationID]],"-",SUM(Table2[[#This Row],[Day of Date]]-4)),Table2[[Lookup]:[checkins]],4,FALSE),0)+Table2[[#This Row],[checkins-3]]</f>
        <v>1</v>
      </c>
      <c r="K668">
        <f>IFERROR(VLOOKUP(_xlfn.CONCAT(Table2[[#This Row],[LocationID]],"-",SUM(Table2[[#This Row],[Day of Date]]-5)),Table2[[Lookup]:[checkins]],4,FALSE),0)+Table2[[#This Row],[checkins-4]]</f>
        <v>1</v>
      </c>
      <c r="L668">
        <f>IFERROR(VLOOKUP(_xlfn.CONCAT(Table2[[#This Row],[LocationID]],"-",SUM(Table2[[#This Row],[Day of Date]]-6)),Table2[[Lookup]:[checkins]],4,FALSE),0)+Table2[[#This Row],[checkins-5]]</f>
        <v>1</v>
      </c>
      <c r="M668">
        <v>1</v>
      </c>
      <c r="N668">
        <v>4</v>
      </c>
    </row>
    <row r="669" spans="1:15" x14ac:dyDescent="0.25">
      <c r="A669" t="s">
        <v>544</v>
      </c>
      <c r="B669" t="s">
        <v>573</v>
      </c>
      <c r="C669" t="str">
        <f>_xlfn.CONCAT(Table2[[#This Row],[LocationID]],"-",Table2[[#This Row],[Day of Date]])</f>
        <v>30223-42885</v>
      </c>
      <c r="D669">
        <v>30223</v>
      </c>
      <c r="E669" s="1">
        <v>42885</v>
      </c>
      <c r="F669">
        <v>1</v>
      </c>
      <c r="G669">
        <f>IFERROR(VLOOKUP(_xlfn.CONCAT(Table2[[#This Row],[LocationID]],"-",SUM(Table2[[#This Row],[Day of Date]]-1)),Table2[[Lookup]:[checkins]],4,FALSE),0)+Table2[[#This Row],[checkins]]</f>
        <v>1</v>
      </c>
      <c r="H669">
        <f>IFERROR(VLOOKUP(_xlfn.CONCAT(Table2[[#This Row],[LocationID]],"-",SUM(Table2[[#This Row],[Day of Date]]-2)),Table2[[Lookup]:[checkins]],4,FALSE),0)+Table2[[#This Row],[checkins-1]]</f>
        <v>1</v>
      </c>
      <c r="I669">
        <f>IFERROR(VLOOKUP(_xlfn.CONCAT(Table2[[#This Row],[LocationID]],"-",SUM(Table2[[#This Row],[Day of Date]]-3)),Table2[[Lookup]:[checkins]],4,FALSE),0)+Table2[[#This Row],[checkins-2]]</f>
        <v>1</v>
      </c>
      <c r="J669">
        <f>IFERROR(VLOOKUP(_xlfn.CONCAT(Table2[[#This Row],[LocationID]],"-",SUM(Table2[[#This Row],[Day of Date]]-4)),Table2[[Lookup]:[checkins]],4,FALSE),0)+Table2[[#This Row],[checkins-3]]</f>
        <v>1</v>
      </c>
      <c r="K669">
        <f>IFERROR(VLOOKUP(_xlfn.CONCAT(Table2[[#This Row],[LocationID]],"-",SUM(Table2[[#This Row],[Day of Date]]-5)),Table2[[Lookup]:[checkins]],4,FALSE),0)+Table2[[#This Row],[checkins-4]]</f>
        <v>1</v>
      </c>
      <c r="L669">
        <f>IFERROR(VLOOKUP(_xlfn.CONCAT(Table2[[#This Row],[LocationID]],"-",SUM(Table2[[#This Row],[Day of Date]]-6)),Table2[[Lookup]:[checkins]],4,FALSE),0)+Table2[[#This Row],[checkins-5]]</f>
        <v>1</v>
      </c>
      <c r="N669">
        <v>3</v>
      </c>
    </row>
    <row r="670" spans="1:15" x14ac:dyDescent="0.25">
      <c r="A670" t="s">
        <v>544</v>
      </c>
      <c r="B670" t="s">
        <v>573</v>
      </c>
      <c r="C670" t="str">
        <f>_xlfn.CONCAT(Table2[[#This Row],[LocationID]],"-",Table2[[#This Row],[Day of Date]])</f>
        <v>30589-42871</v>
      </c>
      <c r="D670">
        <v>30589</v>
      </c>
      <c r="E670" s="1">
        <v>42871</v>
      </c>
      <c r="F670">
        <v>1</v>
      </c>
      <c r="G670">
        <f>IFERROR(VLOOKUP(_xlfn.CONCAT(Table2[[#This Row],[LocationID]],"-",SUM(Table2[[#This Row],[Day of Date]]-1)),Table2[[Lookup]:[checkins]],4,FALSE),0)+Table2[[#This Row],[checkins]]</f>
        <v>1</v>
      </c>
      <c r="H670">
        <f>IFERROR(VLOOKUP(_xlfn.CONCAT(Table2[[#This Row],[LocationID]],"-",SUM(Table2[[#This Row],[Day of Date]]-2)),Table2[[Lookup]:[checkins]],4,FALSE),0)+Table2[[#This Row],[checkins-1]]</f>
        <v>1</v>
      </c>
      <c r="I670">
        <f>IFERROR(VLOOKUP(_xlfn.CONCAT(Table2[[#This Row],[LocationID]],"-",SUM(Table2[[#This Row],[Day of Date]]-3)),Table2[[Lookup]:[checkins]],4,FALSE),0)+Table2[[#This Row],[checkins-2]]</f>
        <v>1</v>
      </c>
      <c r="J670">
        <f>IFERROR(VLOOKUP(_xlfn.CONCAT(Table2[[#This Row],[LocationID]],"-",SUM(Table2[[#This Row],[Day of Date]]-4)),Table2[[Lookup]:[checkins]],4,FALSE),0)+Table2[[#This Row],[checkins-3]]</f>
        <v>1</v>
      </c>
      <c r="K670">
        <f>IFERROR(VLOOKUP(_xlfn.CONCAT(Table2[[#This Row],[LocationID]],"-",SUM(Table2[[#This Row],[Day of Date]]-5)),Table2[[Lookup]:[checkins]],4,FALSE),0)+Table2[[#This Row],[checkins-4]]</f>
        <v>1</v>
      </c>
      <c r="L670">
        <f>IFERROR(VLOOKUP(_xlfn.CONCAT(Table2[[#This Row],[LocationID]],"-",SUM(Table2[[#This Row],[Day of Date]]-6)),Table2[[Lookup]:[checkins]],4,FALSE),0)+Table2[[#This Row],[checkins-5]]</f>
        <v>1</v>
      </c>
    </row>
    <row r="671" spans="1:15" x14ac:dyDescent="0.25">
      <c r="A671" t="s">
        <v>544</v>
      </c>
      <c r="B671" t="s">
        <v>573</v>
      </c>
      <c r="C671" t="str">
        <f>_xlfn.CONCAT(Table2[[#This Row],[LocationID]],"-",Table2[[#This Row],[Day of Date]])</f>
        <v>30721-42870</v>
      </c>
      <c r="D671">
        <v>30721</v>
      </c>
      <c r="E671" s="1">
        <v>42870</v>
      </c>
      <c r="F671">
        <v>1</v>
      </c>
      <c r="G671">
        <f>IFERROR(VLOOKUP(_xlfn.CONCAT(Table2[[#This Row],[LocationID]],"-",SUM(Table2[[#This Row],[Day of Date]]-1)),Table2[[Lookup]:[checkins]],4,FALSE),0)+Table2[[#This Row],[checkins]]</f>
        <v>1</v>
      </c>
      <c r="H671">
        <f>IFERROR(VLOOKUP(_xlfn.CONCAT(Table2[[#This Row],[LocationID]],"-",SUM(Table2[[#This Row],[Day of Date]]-2)),Table2[[Lookup]:[checkins]],4,FALSE),0)+Table2[[#This Row],[checkins-1]]</f>
        <v>1</v>
      </c>
      <c r="I671">
        <f>IFERROR(VLOOKUP(_xlfn.CONCAT(Table2[[#This Row],[LocationID]],"-",SUM(Table2[[#This Row],[Day of Date]]-3)),Table2[[Lookup]:[checkins]],4,FALSE),0)+Table2[[#This Row],[checkins-2]]</f>
        <v>1</v>
      </c>
      <c r="J671">
        <f>IFERROR(VLOOKUP(_xlfn.CONCAT(Table2[[#This Row],[LocationID]],"-",SUM(Table2[[#This Row],[Day of Date]]-4)),Table2[[Lookup]:[checkins]],4,FALSE),0)+Table2[[#This Row],[checkins-3]]</f>
        <v>1</v>
      </c>
      <c r="K671">
        <f>IFERROR(VLOOKUP(_xlfn.CONCAT(Table2[[#This Row],[LocationID]],"-",SUM(Table2[[#This Row],[Day of Date]]-5)),Table2[[Lookup]:[checkins]],4,FALSE),0)+Table2[[#This Row],[checkins-4]]</f>
        <v>1</v>
      </c>
      <c r="L671">
        <f>IFERROR(VLOOKUP(_xlfn.CONCAT(Table2[[#This Row],[LocationID]],"-",SUM(Table2[[#This Row],[Day of Date]]-6)),Table2[[Lookup]:[checkins]],4,FALSE),0)+Table2[[#This Row],[checkins-5]]</f>
        <v>1</v>
      </c>
      <c r="N671">
        <v>5</v>
      </c>
    </row>
    <row r="672" spans="1:15" x14ac:dyDescent="0.25">
      <c r="A672" t="s">
        <v>544</v>
      </c>
      <c r="B672" t="s">
        <v>573</v>
      </c>
      <c r="C672" t="str">
        <f>_xlfn.CONCAT(Table2[[#This Row],[LocationID]],"-",Table2[[#This Row],[Day of Date]])</f>
        <v>30721-42885</v>
      </c>
      <c r="D672">
        <v>30721</v>
      </c>
      <c r="E672" s="1">
        <v>42885</v>
      </c>
      <c r="F672">
        <v>1</v>
      </c>
      <c r="G672">
        <f>IFERROR(VLOOKUP(_xlfn.CONCAT(Table2[[#This Row],[LocationID]],"-",SUM(Table2[[#This Row],[Day of Date]]-1)),Table2[[Lookup]:[checkins]],4,FALSE),0)+Table2[[#This Row],[checkins]]</f>
        <v>1</v>
      </c>
      <c r="H672">
        <f>IFERROR(VLOOKUP(_xlfn.CONCAT(Table2[[#This Row],[LocationID]],"-",SUM(Table2[[#This Row],[Day of Date]]-2)),Table2[[Lookup]:[checkins]],4,FALSE),0)+Table2[[#This Row],[checkins-1]]</f>
        <v>1</v>
      </c>
      <c r="I672">
        <f>IFERROR(VLOOKUP(_xlfn.CONCAT(Table2[[#This Row],[LocationID]],"-",SUM(Table2[[#This Row],[Day of Date]]-3)),Table2[[Lookup]:[checkins]],4,FALSE),0)+Table2[[#This Row],[checkins-2]]</f>
        <v>1</v>
      </c>
      <c r="J672">
        <f>IFERROR(VLOOKUP(_xlfn.CONCAT(Table2[[#This Row],[LocationID]],"-",SUM(Table2[[#This Row],[Day of Date]]-4)),Table2[[Lookup]:[checkins]],4,FALSE),0)+Table2[[#This Row],[checkins-3]]</f>
        <v>1</v>
      </c>
      <c r="K672">
        <f>IFERROR(VLOOKUP(_xlfn.CONCAT(Table2[[#This Row],[LocationID]],"-",SUM(Table2[[#This Row],[Day of Date]]-5)),Table2[[Lookup]:[checkins]],4,FALSE),0)+Table2[[#This Row],[checkins-4]]</f>
        <v>1</v>
      </c>
      <c r="L672">
        <f>IFERROR(VLOOKUP(_xlfn.CONCAT(Table2[[#This Row],[LocationID]],"-",SUM(Table2[[#This Row],[Day of Date]]-6)),Table2[[Lookup]:[checkins]],4,FALSE),0)+Table2[[#This Row],[checkins-5]]</f>
        <v>1</v>
      </c>
      <c r="N672">
        <v>5</v>
      </c>
    </row>
    <row r="673" spans="1:15" x14ac:dyDescent="0.25">
      <c r="A673" t="s">
        <v>544</v>
      </c>
      <c r="B673" t="s">
        <v>574</v>
      </c>
      <c r="C673" t="str">
        <f>_xlfn.CONCAT(Table2[[#This Row],[LocationID]],"-",Table2[[#This Row],[Day of Date]])</f>
        <v>30740-42856</v>
      </c>
      <c r="D673">
        <v>30740</v>
      </c>
      <c r="E673" s="1">
        <v>42856</v>
      </c>
      <c r="F673">
        <v>1</v>
      </c>
      <c r="G673">
        <f>IFERROR(VLOOKUP(_xlfn.CONCAT(Table2[[#This Row],[LocationID]],"-",SUM(Table2[[#This Row],[Day of Date]]-1)),Table2[[Lookup]:[checkins]],4,FALSE),0)+Table2[[#This Row],[checkins]]</f>
        <v>1</v>
      </c>
      <c r="H673">
        <f>IFERROR(VLOOKUP(_xlfn.CONCAT(Table2[[#This Row],[LocationID]],"-",SUM(Table2[[#This Row],[Day of Date]]-2)),Table2[[Lookup]:[checkins]],4,FALSE),0)+Table2[[#This Row],[checkins-1]]</f>
        <v>1</v>
      </c>
      <c r="I673">
        <f>IFERROR(VLOOKUP(_xlfn.CONCAT(Table2[[#This Row],[LocationID]],"-",SUM(Table2[[#This Row],[Day of Date]]-3)),Table2[[Lookup]:[checkins]],4,FALSE),0)+Table2[[#This Row],[checkins-2]]</f>
        <v>1</v>
      </c>
      <c r="J673">
        <f>IFERROR(VLOOKUP(_xlfn.CONCAT(Table2[[#This Row],[LocationID]],"-",SUM(Table2[[#This Row],[Day of Date]]-4)),Table2[[Lookup]:[checkins]],4,FALSE),0)+Table2[[#This Row],[checkins-3]]</f>
        <v>1</v>
      </c>
      <c r="K673">
        <f>IFERROR(VLOOKUP(_xlfn.CONCAT(Table2[[#This Row],[LocationID]],"-",SUM(Table2[[#This Row],[Day of Date]]-5)),Table2[[Lookup]:[checkins]],4,FALSE),0)+Table2[[#This Row],[checkins-4]]</f>
        <v>1</v>
      </c>
      <c r="L673">
        <f>IFERROR(VLOOKUP(_xlfn.CONCAT(Table2[[#This Row],[LocationID]],"-",SUM(Table2[[#This Row],[Day of Date]]-6)),Table2[[Lookup]:[checkins]],4,FALSE),0)+Table2[[#This Row],[checkins-5]]</f>
        <v>1</v>
      </c>
      <c r="N673">
        <v>4</v>
      </c>
    </row>
    <row r="674" spans="1:15" x14ac:dyDescent="0.25">
      <c r="A674" t="s">
        <v>544</v>
      </c>
      <c r="B674" t="s">
        <v>574</v>
      </c>
      <c r="C674" t="str">
        <f>_xlfn.CONCAT(Table2[[#This Row],[LocationID]],"-",Table2[[#This Row],[Day of Date]])</f>
        <v>30740-42866</v>
      </c>
      <c r="D674">
        <v>30740</v>
      </c>
      <c r="E674" s="1">
        <v>42866</v>
      </c>
      <c r="F674">
        <v>2</v>
      </c>
      <c r="G674">
        <f>IFERROR(VLOOKUP(_xlfn.CONCAT(Table2[[#This Row],[LocationID]],"-",SUM(Table2[[#This Row],[Day of Date]]-1)),Table2[[Lookup]:[checkins]],4,FALSE),0)+Table2[[#This Row],[checkins]]</f>
        <v>2</v>
      </c>
      <c r="H674">
        <f>IFERROR(VLOOKUP(_xlfn.CONCAT(Table2[[#This Row],[LocationID]],"-",SUM(Table2[[#This Row],[Day of Date]]-2)),Table2[[Lookup]:[checkins]],4,FALSE),0)+Table2[[#This Row],[checkins-1]]</f>
        <v>2</v>
      </c>
      <c r="I674">
        <f>IFERROR(VLOOKUP(_xlfn.CONCAT(Table2[[#This Row],[LocationID]],"-",SUM(Table2[[#This Row],[Day of Date]]-3)),Table2[[Lookup]:[checkins]],4,FALSE),0)+Table2[[#This Row],[checkins-2]]</f>
        <v>2</v>
      </c>
      <c r="J674">
        <f>IFERROR(VLOOKUP(_xlfn.CONCAT(Table2[[#This Row],[LocationID]],"-",SUM(Table2[[#This Row],[Day of Date]]-4)),Table2[[Lookup]:[checkins]],4,FALSE),0)+Table2[[#This Row],[checkins-3]]</f>
        <v>2</v>
      </c>
      <c r="K674">
        <f>IFERROR(VLOOKUP(_xlfn.CONCAT(Table2[[#This Row],[LocationID]],"-",SUM(Table2[[#This Row],[Day of Date]]-5)),Table2[[Lookup]:[checkins]],4,FALSE),0)+Table2[[#This Row],[checkins-4]]</f>
        <v>2</v>
      </c>
      <c r="L674">
        <f>IFERROR(VLOOKUP(_xlfn.CONCAT(Table2[[#This Row],[LocationID]],"-",SUM(Table2[[#This Row],[Day of Date]]-6)),Table2[[Lookup]:[checkins]],4,FALSE),0)+Table2[[#This Row],[checkins-5]]</f>
        <v>2</v>
      </c>
    </row>
    <row r="675" spans="1:15" x14ac:dyDescent="0.25">
      <c r="A675" t="s">
        <v>544</v>
      </c>
      <c r="B675" t="s">
        <v>574</v>
      </c>
      <c r="C675" t="str">
        <f>_xlfn.CONCAT(Table2[[#This Row],[LocationID]],"-",Table2[[#This Row],[Day of Date]])</f>
        <v>30740-42869</v>
      </c>
      <c r="D675">
        <v>30740</v>
      </c>
      <c r="E675" s="1">
        <v>42869</v>
      </c>
      <c r="F675">
        <v>1</v>
      </c>
      <c r="G675">
        <f>IFERROR(VLOOKUP(_xlfn.CONCAT(Table2[[#This Row],[LocationID]],"-",SUM(Table2[[#This Row],[Day of Date]]-1)),Table2[[Lookup]:[checkins]],4,FALSE),0)+Table2[[#This Row],[checkins]]</f>
        <v>1</v>
      </c>
      <c r="H675">
        <f>IFERROR(VLOOKUP(_xlfn.CONCAT(Table2[[#This Row],[LocationID]],"-",SUM(Table2[[#This Row],[Day of Date]]-2)),Table2[[Lookup]:[checkins]],4,FALSE),0)+Table2[[#This Row],[checkins-1]]</f>
        <v>1</v>
      </c>
      <c r="I675">
        <f>IFERROR(VLOOKUP(_xlfn.CONCAT(Table2[[#This Row],[LocationID]],"-",SUM(Table2[[#This Row],[Day of Date]]-3)),Table2[[Lookup]:[checkins]],4,FALSE),0)+Table2[[#This Row],[checkins-2]]</f>
        <v>3</v>
      </c>
      <c r="J675">
        <f>IFERROR(VLOOKUP(_xlfn.CONCAT(Table2[[#This Row],[LocationID]],"-",SUM(Table2[[#This Row],[Day of Date]]-4)),Table2[[Lookup]:[checkins]],4,FALSE),0)+Table2[[#This Row],[checkins-3]]</f>
        <v>3</v>
      </c>
      <c r="K675">
        <f>IFERROR(VLOOKUP(_xlfn.CONCAT(Table2[[#This Row],[LocationID]],"-",SUM(Table2[[#This Row],[Day of Date]]-5)),Table2[[Lookup]:[checkins]],4,FALSE),0)+Table2[[#This Row],[checkins-4]]</f>
        <v>3</v>
      </c>
      <c r="L675">
        <f>IFERROR(VLOOKUP(_xlfn.CONCAT(Table2[[#This Row],[LocationID]],"-",SUM(Table2[[#This Row],[Day of Date]]-6)),Table2[[Lookup]:[checkins]],4,FALSE),0)+Table2[[#This Row],[checkins-5]]</f>
        <v>3</v>
      </c>
    </row>
    <row r="676" spans="1:15" x14ac:dyDescent="0.25">
      <c r="A676" t="s">
        <v>544</v>
      </c>
      <c r="B676" t="s">
        <v>574</v>
      </c>
      <c r="C676" t="str">
        <f>_xlfn.CONCAT(Table2[[#This Row],[LocationID]],"-",Table2[[#This Row],[Day of Date]])</f>
        <v>30740-42872</v>
      </c>
      <c r="D676">
        <v>30740</v>
      </c>
      <c r="E676" s="1">
        <v>42872</v>
      </c>
      <c r="F676">
        <v>2</v>
      </c>
      <c r="G676">
        <f>IFERROR(VLOOKUP(_xlfn.CONCAT(Table2[[#This Row],[LocationID]],"-",SUM(Table2[[#This Row],[Day of Date]]-1)),Table2[[Lookup]:[checkins]],4,FALSE),0)+Table2[[#This Row],[checkins]]</f>
        <v>2</v>
      </c>
      <c r="H676">
        <f>IFERROR(VLOOKUP(_xlfn.CONCAT(Table2[[#This Row],[LocationID]],"-",SUM(Table2[[#This Row],[Day of Date]]-2)),Table2[[Lookup]:[checkins]],4,FALSE),0)+Table2[[#This Row],[checkins-1]]</f>
        <v>2</v>
      </c>
      <c r="I676">
        <f>IFERROR(VLOOKUP(_xlfn.CONCAT(Table2[[#This Row],[LocationID]],"-",SUM(Table2[[#This Row],[Day of Date]]-3)),Table2[[Lookup]:[checkins]],4,FALSE),0)+Table2[[#This Row],[checkins-2]]</f>
        <v>3</v>
      </c>
      <c r="J676">
        <f>IFERROR(VLOOKUP(_xlfn.CONCAT(Table2[[#This Row],[LocationID]],"-",SUM(Table2[[#This Row],[Day of Date]]-4)),Table2[[Lookup]:[checkins]],4,FALSE),0)+Table2[[#This Row],[checkins-3]]</f>
        <v>3</v>
      </c>
      <c r="K676">
        <f>IFERROR(VLOOKUP(_xlfn.CONCAT(Table2[[#This Row],[LocationID]],"-",SUM(Table2[[#This Row],[Day of Date]]-5)),Table2[[Lookup]:[checkins]],4,FALSE),0)+Table2[[#This Row],[checkins-4]]</f>
        <v>3</v>
      </c>
      <c r="L676">
        <f>IFERROR(VLOOKUP(_xlfn.CONCAT(Table2[[#This Row],[LocationID]],"-",SUM(Table2[[#This Row],[Day of Date]]-6)),Table2[[Lookup]:[checkins]],4,FALSE),0)+Table2[[#This Row],[checkins-5]]</f>
        <v>5</v>
      </c>
    </row>
    <row r="677" spans="1:15" x14ac:dyDescent="0.25">
      <c r="A677" t="s">
        <v>544</v>
      </c>
      <c r="B677" t="s">
        <v>574</v>
      </c>
      <c r="C677" t="str">
        <f>_xlfn.CONCAT(Table2[[#This Row],[LocationID]],"-",Table2[[#This Row],[Day of Date]])</f>
        <v>30740-42878</v>
      </c>
      <c r="D677">
        <v>30740</v>
      </c>
      <c r="E677" s="1">
        <v>42878</v>
      </c>
      <c r="F677">
        <v>1</v>
      </c>
      <c r="G677">
        <f>IFERROR(VLOOKUP(_xlfn.CONCAT(Table2[[#This Row],[LocationID]],"-",SUM(Table2[[#This Row],[Day of Date]]-1)),Table2[[Lookup]:[checkins]],4,FALSE),0)+Table2[[#This Row],[checkins]]</f>
        <v>1</v>
      </c>
      <c r="H677">
        <f>IFERROR(VLOOKUP(_xlfn.CONCAT(Table2[[#This Row],[LocationID]],"-",SUM(Table2[[#This Row],[Day of Date]]-2)),Table2[[Lookup]:[checkins]],4,FALSE),0)+Table2[[#This Row],[checkins-1]]</f>
        <v>1</v>
      </c>
      <c r="I677">
        <f>IFERROR(VLOOKUP(_xlfn.CONCAT(Table2[[#This Row],[LocationID]],"-",SUM(Table2[[#This Row],[Day of Date]]-3)),Table2[[Lookup]:[checkins]],4,FALSE),0)+Table2[[#This Row],[checkins-2]]</f>
        <v>1</v>
      </c>
      <c r="J677">
        <f>IFERROR(VLOOKUP(_xlfn.CONCAT(Table2[[#This Row],[LocationID]],"-",SUM(Table2[[#This Row],[Day of Date]]-4)),Table2[[Lookup]:[checkins]],4,FALSE),0)+Table2[[#This Row],[checkins-3]]</f>
        <v>1</v>
      </c>
      <c r="K677">
        <f>IFERROR(VLOOKUP(_xlfn.CONCAT(Table2[[#This Row],[LocationID]],"-",SUM(Table2[[#This Row],[Day of Date]]-5)),Table2[[Lookup]:[checkins]],4,FALSE),0)+Table2[[#This Row],[checkins-4]]</f>
        <v>1</v>
      </c>
      <c r="L677">
        <f>IFERROR(VLOOKUP(_xlfn.CONCAT(Table2[[#This Row],[LocationID]],"-",SUM(Table2[[#This Row],[Day of Date]]-6)),Table2[[Lookup]:[checkins]],4,FALSE),0)+Table2[[#This Row],[checkins-5]]</f>
        <v>3</v>
      </c>
      <c r="N677">
        <v>4</v>
      </c>
    </row>
    <row r="678" spans="1:15" x14ac:dyDescent="0.25">
      <c r="A678" t="s">
        <v>544</v>
      </c>
      <c r="B678" t="s">
        <v>574</v>
      </c>
      <c r="C678" t="str">
        <f>_xlfn.CONCAT(Table2[[#This Row],[LocationID]],"-",Table2[[#This Row],[Day of Date]])</f>
        <v>30740-42885</v>
      </c>
      <c r="D678">
        <v>30740</v>
      </c>
      <c r="E678" s="1">
        <v>42885</v>
      </c>
      <c r="F678">
        <v>1</v>
      </c>
      <c r="G678">
        <f>IFERROR(VLOOKUP(_xlfn.CONCAT(Table2[[#This Row],[LocationID]],"-",SUM(Table2[[#This Row],[Day of Date]]-1)),Table2[[Lookup]:[checkins]],4,FALSE),0)+Table2[[#This Row],[checkins]]</f>
        <v>1</v>
      </c>
      <c r="H678">
        <f>IFERROR(VLOOKUP(_xlfn.CONCAT(Table2[[#This Row],[LocationID]],"-",SUM(Table2[[#This Row],[Day of Date]]-2)),Table2[[Lookup]:[checkins]],4,FALSE),0)+Table2[[#This Row],[checkins-1]]</f>
        <v>1</v>
      </c>
      <c r="I678">
        <f>IFERROR(VLOOKUP(_xlfn.CONCAT(Table2[[#This Row],[LocationID]],"-",SUM(Table2[[#This Row],[Day of Date]]-3)),Table2[[Lookup]:[checkins]],4,FALSE),0)+Table2[[#This Row],[checkins-2]]</f>
        <v>1</v>
      </c>
      <c r="J678">
        <f>IFERROR(VLOOKUP(_xlfn.CONCAT(Table2[[#This Row],[LocationID]],"-",SUM(Table2[[#This Row],[Day of Date]]-4)),Table2[[Lookup]:[checkins]],4,FALSE),0)+Table2[[#This Row],[checkins-3]]</f>
        <v>1</v>
      </c>
      <c r="K678">
        <f>IFERROR(VLOOKUP(_xlfn.CONCAT(Table2[[#This Row],[LocationID]],"-",SUM(Table2[[#This Row],[Day of Date]]-5)),Table2[[Lookup]:[checkins]],4,FALSE),0)+Table2[[#This Row],[checkins-4]]</f>
        <v>1</v>
      </c>
      <c r="L678">
        <f>IFERROR(VLOOKUP(_xlfn.CONCAT(Table2[[#This Row],[LocationID]],"-",SUM(Table2[[#This Row],[Day of Date]]-6)),Table2[[Lookup]:[checkins]],4,FALSE),0)+Table2[[#This Row],[checkins-5]]</f>
        <v>1</v>
      </c>
      <c r="O678">
        <v>1</v>
      </c>
    </row>
    <row r="679" spans="1:15" x14ac:dyDescent="0.25">
      <c r="A679" t="s">
        <v>544</v>
      </c>
      <c r="B679" t="s">
        <v>574</v>
      </c>
      <c r="C679" t="str">
        <f>_xlfn.CONCAT(Table2[[#This Row],[LocationID]],"-",Table2[[#This Row],[Day of Date]])</f>
        <v>30740-43223</v>
      </c>
      <c r="D679">
        <v>30740</v>
      </c>
      <c r="E679" s="1">
        <v>43223</v>
      </c>
      <c r="F679">
        <v>1</v>
      </c>
      <c r="G679">
        <f>IFERROR(VLOOKUP(_xlfn.CONCAT(Table2[[#This Row],[LocationID]],"-",SUM(Table2[[#This Row],[Day of Date]]-1)),Table2[[Lookup]:[checkins]],4,FALSE),0)+Table2[[#This Row],[checkins]]</f>
        <v>1</v>
      </c>
      <c r="H679">
        <f>IFERROR(VLOOKUP(_xlfn.CONCAT(Table2[[#This Row],[LocationID]],"-",SUM(Table2[[#This Row],[Day of Date]]-2)),Table2[[Lookup]:[checkins]],4,FALSE),0)+Table2[[#This Row],[checkins-1]]</f>
        <v>1</v>
      </c>
      <c r="I679">
        <f>IFERROR(VLOOKUP(_xlfn.CONCAT(Table2[[#This Row],[LocationID]],"-",SUM(Table2[[#This Row],[Day of Date]]-3)),Table2[[Lookup]:[checkins]],4,FALSE),0)+Table2[[#This Row],[checkins-2]]</f>
        <v>1</v>
      </c>
      <c r="J679">
        <f>IFERROR(VLOOKUP(_xlfn.CONCAT(Table2[[#This Row],[LocationID]],"-",SUM(Table2[[#This Row],[Day of Date]]-4)),Table2[[Lookup]:[checkins]],4,FALSE),0)+Table2[[#This Row],[checkins-3]]</f>
        <v>1</v>
      </c>
      <c r="K679">
        <f>IFERROR(VLOOKUP(_xlfn.CONCAT(Table2[[#This Row],[LocationID]],"-",SUM(Table2[[#This Row],[Day of Date]]-5)),Table2[[Lookup]:[checkins]],4,FALSE),0)+Table2[[#This Row],[checkins-4]]</f>
        <v>1</v>
      </c>
      <c r="L679">
        <f>IFERROR(VLOOKUP(_xlfn.CONCAT(Table2[[#This Row],[LocationID]],"-",SUM(Table2[[#This Row],[Day of Date]]-6)),Table2[[Lookup]:[checkins]],4,FALSE),0)+Table2[[#This Row],[checkins-5]]</f>
        <v>1</v>
      </c>
      <c r="N679">
        <v>1</v>
      </c>
      <c r="O679">
        <v>2</v>
      </c>
    </row>
    <row r="680" spans="1:15" x14ac:dyDescent="0.25">
      <c r="A680" t="s">
        <v>544</v>
      </c>
      <c r="B680" t="s">
        <v>574</v>
      </c>
      <c r="C680" t="str">
        <f>_xlfn.CONCAT(Table2[[#This Row],[LocationID]],"-",Table2[[#This Row],[Day of Date]])</f>
        <v>30740-43226</v>
      </c>
      <c r="D680">
        <v>30740</v>
      </c>
      <c r="E680" s="1">
        <v>43226</v>
      </c>
      <c r="F680">
        <v>1</v>
      </c>
      <c r="G680">
        <f>IFERROR(VLOOKUP(_xlfn.CONCAT(Table2[[#This Row],[LocationID]],"-",SUM(Table2[[#This Row],[Day of Date]]-1)),Table2[[Lookup]:[checkins]],4,FALSE),0)+Table2[[#This Row],[checkins]]</f>
        <v>1</v>
      </c>
      <c r="H680">
        <f>IFERROR(VLOOKUP(_xlfn.CONCAT(Table2[[#This Row],[LocationID]],"-",SUM(Table2[[#This Row],[Day of Date]]-2)),Table2[[Lookup]:[checkins]],4,FALSE),0)+Table2[[#This Row],[checkins-1]]</f>
        <v>1</v>
      </c>
      <c r="I680">
        <f>IFERROR(VLOOKUP(_xlfn.CONCAT(Table2[[#This Row],[LocationID]],"-",SUM(Table2[[#This Row],[Day of Date]]-3)),Table2[[Lookup]:[checkins]],4,FALSE),0)+Table2[[#This Row],[checkins-2]]</f>
        <v>2</v>
      </c>
      <c r="J680">
        <f>IFERROR(VLOOKUP(_xlfn.CONCAT(Table2[[#This Row],[LocationID]],"-",SUM(Table2[[#This Row],[Day of Date]]-4)),Table2[[Lookup]:[checkins]],4,FALSE),0)+Table2[[#This Row],[checkins-3]]</f>
        <v>2</v>
      </c>
      <c r="K680">
        <f>IFERROR(VLOOKUP(_xlfn.CONCAT(Table2[[#This Row],[LocationID]],"-",SUM(Table2[[#This Row],[Day of Date]]-5)),Table2[[Lookup]:[checkins]],4,FALSE),0)+Table2[[#This Row],[checkins-4]]</f>
        <v>2</v>
      </c>
      <c r="L680">
        <f>IFERROR(VLOOKUP(_xlfn.CONCAT(Table2[[#This Row],[LocationID]],"-",SUM(Table2[[#This Row],[Day of Date]]-6)),Table2[[Lookup]:[checkins]],4,FALSE),0)+Table2[[#This Row],[checkins-5]]</f>
        <v>2</v>
      </c>
      <c r="N680">
        <v>6</v>
      </c>
      <c r="O680">
        <v>1</v>
      </c>
    </row>
    <row r="681" spans="1:15" x14ac:dyDescent="0.25">
      <c r="A681" t="s">
        <v>544</v>
      </c>
      <c r="B681" t="s">
        <v>574</v>
      </c>
      <c r="C681" t="str">
        <f>_xlfn.CONCAT(Table2[[#This Row],[LocationID]],"-",Table2[[#This Row],[Day of Date]])</f>
        <v>30740-43230</v>
      </c>
      <c r="D681">
        <v>30740</v>
      </c>
      <c r="E681" s="1">
        <v>43230</v>
      </c>
      <c r="F681">
        <v>1</v>
      </c>
      <c r="G681">
        <f>IFERROR(VLOOKUP(_xlfn.CONCAT(Table2[[#This Row],[LocationID]],"-",SUM(Table2[[#This Row],[Day of Date]]-1)),Table2[[Lookup]:[checkins]],4,FALSE),0)+Table2[[#This Row],[checkins]]</f>
        <v>1</v>
      </c>
      <c r="H681">
        <f>IFERROR(VLOOKUP(_xlfn.CONCAT(Table2[[#This Row],[LocationID]],"-",SUM(Table2[[#This Row],[Day of Date]]-2)),Table2[[Lookup]:[checkins]],4,FALSE),0)+Table2[[#This Row],[checkins-1]]</f>
        <v>1</v>
      </c>
      <c r="I681">
        <f>IFERROR(VLOOKUP(_xlfn.CONCAT(Table2[[#This Row],[LocationID]],"-",SUM(Table2[[#This Row],[Day of Date]]-3)),Table2[[Lookup]:[checkins]],4,FALSE),0)+Table2[[#This Row],[checkins-2]]</f>
        <v>1</v>
      </c>
      <c r="J681">
        <f>IFERROR(VLOOKUP(_xlfn.CONCAT(Table2[[#This Row],[LocationID]],"-",SUM(Table2[[#This Row],[Day of Date]]-4)),Table2[[Lookup]:[checkins]],4,FALSE),0)+Table2[[#This Row],[checkins-3]]</f>
        <v>2</v>
      </c>
      <c r="K681">
        <f>IFERROR(VLOOKUP(_xlfn.CONCAT(Table2[[#This Row],[LocationID]],"-",SUM(Table2[[#This Row],[Day of Date]]-5)),Table2[[Lookup]:[checkins]],4,FALSE),0)+Table2[[#This Row],[checkins-4]]</f>
        <v>2</v>
      </c>
      <c r="L681">
        <f>IFERROR(VLOOKUP(_xlfn.CONCAT(Table2[[#This Row],[LocationID]],"-",SUM(Table2[[#This Row],[Day of Date]]-6)),Table2[[Lookup]:[checkins]],4,FALSE),0)+Table2[[#This Row],[checkins-5]]</f>
        <v>2</v>
      </c>
      <c r="N681">
        <v>1</v>
      </c>
      <c r="O681">
        <v>1</v>
      </c>
    </row>
    <row r="682" spans="1:15" x14ac:dyDescent="0.25">
      <c r="A682" t="s">
        <v>544</v>
      </c>
      <c r="B682" t="s">
        <v>574</v>
      </c>
      <c r="C682" t="str">
        <f>_xlfn.CONCAT(Table2[[#This Row],[LocationID]],"-",Table2[[#This Row],[Day of Date]])</f>
        <v>30740-43236</v>
      </c>
      <c r="D682">
        <v>30740</v>
      </c>
      <c r="E682" s="1">
        <v>43236</v>
      </c>
      <c r="F682">
        <v>1</v>
      </c>
      <c r="G682">
        <f>IFERROR(VLOOKUP(_xlfn.CONCAT(Table2[[#This Row],[LocationID]],"-",SUM(Table2[[#This Row],[Day of Date]]-1)),Table2[[Lookup]:[checkins]],4,FALSE),0)+Table2[[#This Row],[checkins]]</f>
        <v>1</v>
      </c>
      <c r="H682">
        <f>IFERROR(VLOOKUP(_xlfn.CONCAT(Table2[[#This Row],[LocationID]],"-",SUM(Table2[[#This Row],[Day of Date]]-2)),Table2[[Lookup]:[checkins]],4,FALSE),0)+Table2[[#This Row],[checkins-1]]</f>
        <v>1</v>
      </c>
      <c r="I682">
        <f>IFERROR(VLOOKUP(_xlfn.CONCAT(Table2[[#This Row],[LocationID]],"-",SUM(Table2[[#This Row],[Day of Date]]-3)),Table2[[Lookup]:[checkins]],4,FALSE),0)+Table2[[#This Row],[checkins-2]]</f>
        <v>1</v>
      </c>
      <c r="J682">
        <f>IFERROR(VLOOKUP(_xlfn.CONCAT(Table2[[#This Row],[LocationID]],"-",SUM(Table2[[#This Row],[Day of Date]]-4)),Table2[[Lookup]:[checkins]],4,FALSE),0)+Table2[[#This Row],[checkins-3]]</f>
        <v>1</v>
      </c>
      <c r="K682">
        <f>IFERROR(VLOOKUP(_xlfn.CONCAT(Table2[[#This Row],[LocationID]],"-",SUM(Table2[[#This Row],[Day of Date]]-5)),Table2[[Lookup]:[checkins]],4,FALSE),0)+Table2[[#This Row],[checkins-4]]</f>
        <v>1</v>
      </c>
      <c r="L682">
        <f>IFERROR(VLOOKUP(_xlfn.CONCAT(Table2[[#This Row],[LocationID]],"-",SUM(Table2[[#This Row],[Day of Date]]-6)),Table2[[Lookup]:[checkins]],4,FALSE),0)+Table2[[#This Row],[checkins-5]]</f>
        <v>2</v>
      </c>
      <c r="O682">
        <v>1</v>
      </c>
    </row>
    <row r="683" spans="1:15" x14ac:dyDescent="0.25">
      <c r="A683" t="s">
        <v>544</v>
      </c>
      <c r="B683" t="s">
        <v>574</v>
      </c>
      <c r="C683" t="str">
        <f>_xlfn.CONCAT(Table2[[#This Row],[LocationID]],"-",Table2[[#This Row],[Day of Date]])</f>
        <v>30740-43239</v>
      </c>
      <c r="D683">
        <v>30740</v>
      </c>
      <c r="E683" s="1">
        <v>43239</v>
      </c>
      <c r="F683">
        <v>1</v>
      </c>
      <c r="G683">
        <f>IFERROR(VLOOKUP(_xlfn.CONCAT(Table2[[#This Row],[LocationID]],"-",SUM(Table2[[#This Row],[Day of Date]]-1)),Table2[[Lookup]:[checkins]],4,FALSE),0)+Table2[[#This Row],[checkins]]</f>
        <v>1</v>
      </c>
      <c r="H683">
        <f>IFERROR(VLOOKUP(_xlfn.CONCAT(Table2[[#This Row],[LocationID]],"-",SUM(Table2[[#This Row],[Day of Date]]-2)),Table2[[Lookup]:[checkins]],4,FALSE),0)+Table2[[#This Row],[checkins-1]]</f>
        <v>1</v>
      </c>
      <c r="I683">
        <f>IFERROR(VLOOKUP(_xlfn.CONCAT(Table2[[#This Row],[LocationID]],"-",SUM(Table2[[#This Row],[Day of Date]]-3)),Table2[[Lookup]:[checkins]],4,FALSE),0)+Table2[[#This Row],[checkins-2]]</f>
        <v>2</v>
      </c>
      <c r="J683">
        <f>IFERROR(VLOOKUP(_xlfn.CONCAT(Table2[[#This Row],[LocationID]],"-",SUM(Table2[[#This Row],[Day of Date]]-4)),Table2[[Lookup]:[checkins]],4,FALSE),0)+Table2[[#This Row],[checkins-3]]</f>
        <v>2</v>
      </c>
      <c r="K683">
        <f>IFERROR(VLOOKUP(_xlfn.CONCAT(Table2[[#This Row],[LocationID]],"-",SUM(Table2[[#This Row],[Day of Date]]-5)),Table2[[Lookup]:[checkins]],4,FALSE),0)+Table2[[#This Row],[checkins-4]]</f>
        <v>2</v>
      </c>
      <c r="L683">
        <f>IFERROR(VLOOKUP(_xlfn.CONCAT(Table2[[#This Row],[LocationID]],"-",SUM(Table2[[#This Row],[Day of Date]]-6)),Table2[[Lookup]:[checkins]],4,FALSE),0)+Table2[[#This Row],[checkins-5]]</f>
        <v>2</v>
      </c>
      <c r="O683">
        <v>1</v>
      </c>
    </row>
    <row r="684" spans="1:15" x14ac:dyDescent="0.25">
      <c r="A684" t="s">
        <v>544</v>
      </c>
      <c r="B684" t="s">
        <v>575</v>
      </c>
      <c r="C684" t="str">
        <f>_xlfn.CONCAT(Table2[[#This Row],[LocationID]],"-",Table2[[#This Row],[Day of Date]])</f>
        <v>30405-42860</v>
      </c>
      <c r="D684">
        <v>30405</v>
      </c>
      <c r="E684" s="1">
        <v>42860</v>
      </c>
      <c r="F684">
        <v>1</v>
      </c>
      <c r="G684">
        <f>IFERROR(VLOOKUP(_xlfn.CONCAT(Table2[[#This Row],[LocationID]],"-",SUM(Table2[[#This Row],[Day of Date]]-1)),Table2[[Lookup]:[checkins]],4,FALSE),0)+Table2[[#This Row],[checkins]]</f>
        <v>1</v>
      </c>
      <c r="H684">
        <f>IFERROR(VLOOKUP(_xlfn.CONCAT(Table2[[#This Row],[LocationID]],"-",SUM(Table2[[#This Row],[Day of Date]]-2)),Table2[[Lookup]:[checkins]],4,FALSE),0)+Table2[[#This Row],[checkins-1]]</f>
        <v>1</v>
      </c>
      <c r="I684">
        <f>IFERROR(VLOOKUP(_xlfn.CONCAT(Table2[[#This Row],[LocationID]],"-",SUM(Table2[[#This Row],[Day of Date]]-3)),Table2[[Lookup]:[checkins]],4,FALSE),0)+Table2[[#This Row],[checkins-2]]</f>
        <v>1</v>
      </c>
      <c r="J684">
        <f>IFERROR(VLOOKUP(_xlfn.CONCAT(Table2[[#This Row],[LocationID]],"-",SUM(Table2[[#This Row],[Day of Date]]-4)),Table2[[Lookup]:[checkins]],4,FALSE),0)+Table2[[#This Row],[checkins-3]]</f>
        <v>1</v>
      </c>
      <c r="K684">
        <f>IFERROR(VLOOKUP(_xlfn.CONCAT(Table2[[#This Row],[LocationID]],"-",SUM(Table2[[#This Row],[Day of Date]]-5)),Table2[[Lookup]:[checkins]],4,FALSE),0)+Table2[[#This Row],[checkins-4]]</f>
        <v>1</v>
      </c>
      <c r="L684">
        <f>IFERROR(VLOOKUP(_xlfn.CONCAT(Table2[[#This Row],[LocationID]],"-",SUM(Table2[[#This Row],[Day of Date]]-6)),Table2[[Lookup]:[checkins]],4,FALSE),0)+Table2[[#This Row],[checkins-5]]</f>
        <v>1</v>
      </c>
      <c r="N684">
        <v>9</v>
      </c>
      <c r="O684">
        <v>1</v>
      </c>
    </row>
    <row r="685" spans="1:15" x14ac:dyDescent="0.25">
      <c r="A685" t="s">
        <v>544</v>
      </c>
      <c r="B685" t="s">
        <v>575</v>
      </c>
      <c r="C685" t="str">
        <f>_xlfn.CONCAT(Table2[[#This Row],[LocationID]],"-",Table2[[#This Row],[Day of Date]])</f>
        <v>30405-42863</v>
      </c>
      <c r="D685">
        <v>30405</v>
      </c>
      <c r="E685" s="1">
        <v>42863</v>
      </c>
      <c r="F685">
        <v>1</v>
      </c>
      <c r="G685">
        <f>IFERROR(VLOOKUP(_xlfn.CONCAT(Table2[[#This Row],[LocationID]],"-",SUM(Table2[[#This Row],[Day of Date]]-1)),Table2[[Lookup]:[checkins]],4,FALSE),0)+Table2[[#This Row],[checkins]]</f>
        <v>1</v>
      </c>
      <c r="H685">
        <f>IFERROR(VLOOKUP(_xlfn.CONCAT(Table2[[#This Row],[LocationID]],"-",SUM(Table2[[#This Row],[Day of Date]]-2)),Table2[[Lookup]:[checkins]],4,FALSE),0)+Table2[[#This Row],[checkins-1]]</f>
        <v>1</v>
      </c>
      <c r="I685">
        <f>IFERROR(VLOOKUP(_xlfn.CONCAT(Table2[[#This Row],[LocationID]],"-",SUM(Table2[[#This Row],[Day of Date]]-3)),Table2[[Lookup]:[checkins]],4,FALSE),0)+Table2[[#This Row],[checkins-2]]</f>
        <v>2</v>
      </c>
      <c r="J685">
        <f>IFERROR(VLOOKUP(_xlfn.CONCAT(Table2[[#This Row],[LocationID]],"-",SUM(Table2[[#This Row],[Day of Date]]-4)),Table2[[Lookup]:[checkins]],4,FALSE),0)+Table2[[#This Row],[checkins-3]]</f>
        <v>2</v>
      </c>
      <c r="K685">
        <f>IFERROR(VLOOKUP(_xlfn.CONCAT(Table2[[#This Row],[LocationID]],"-",SUM(Table2[[#This Row],[Day of Date]]-5)),Table2[[Lookup]:[checkins]],4,FALSE),0)+Table2[[#This Row],[checkins-4]]</f>
        <v>2</v>
      </c>
      <c r="L685">
        <f>IFERROR(VLOOKUP(_xlfn.CONCAT(Table2[[#This Row],[LocationID]],"-",SUM(Table2[[#This Row],[Day of Date]]-6)),Table2[[Lookup]:[checkins]],4,FALSE),0)+Table2[[#This Row],[checkins-5]]</f>
        <v>2</v>
      </c>
      <c r="O685">
        <v>1</v>
      </c>
    </row>
    <row r="686" spans="1:15" x14ac:dyDescent="0.25">
      <c r="A686" t="s">
        <v>544</v>
      </c>
      <c r="B686" t="s">
        <v>575</v>
      </c>
      <c r="C686" t="str">
        <f>_xlfn.CONCAT(Table2[[#This Row],[LocationID]],"-",Table2[[#This Row],[Day of Date]])</f>
        <v>30405-42870</v>
      </c>
      <c r="D686">
        <v>30405</v>
      </c>
      <c r="E686" s="1">
        <v>42870</v>
      </c>
      <c r="F686">
        <v>1</v>
      </c>
      <c r="G686">
        <f>IFERROR(VLOOKUP(_xlfn.CONCAT(Table2[[#This Row],[LocationID]],"-",SUM(Table2[[#This Row],[Day of Date]]-1)),Table2[[Lookup]:[checkins]],4,FALSE),0)+Table2[[#This Row],[checkins]]</f>
        <v>1</v>
      </c>
      <c r="H686">
        <f>IFERROR(VLOOKUP(_xlfn.CONCAT(Table2[[#This Row],[LocationID]],"-",SUM(Table2[[#This Row],[Day of Date]]-2)),Table2[[Lookup]:[checkins]],4,FALSE),0)+Table2[[#This Row],[checkins-1]]</f>
        <v>1</v>
      </c>
      <c r="I686">
        <f>IFERROR(VLOOKUP(_xlfn.CONCAT(Table2[[#This Row],[LocationID]],"-",SUM(Table2[[#This Row],[Day of Date]]-3)),Table2[[Lookup]:[checkins]],4,FALSE),0)+Table2[[#This Row],[checkins-2]]</f>
        <v>1</v>
      </c>
      <c r="J686">
        <f>IFERROR(VLOOKUP(_xlfn.CONCAT(Table2[[#This Row],[LocationID]],"-",SUM(Table2[[#This Row],[Day of Date]]-4)),Table2[[Lookup]:[checkins]],4,FALSE),0)+Table2[[#This Row],[checkins-3]]</f>
        <v>1</v>
      </c>
      <c r="K686">
        <f>IFERROR(VLOOKUP(_xlfn.CONCAT(Table2[[#This Row],[LocationID]],"-",SUM(Table2[[#This Row],[Day of Date]]-5)),Table2[[Lookup]:[checkins]],4,FALSE),0)+Table2[[#This Row],[checkins-4]]</f>
        <v>1</v>
      </c>
      <c r="L686">
        <f>IFERROR(VLOOKUP(_xlfn.CONCAT(Table2[[#This Row],[LocationID]],"-",SUM(Table2[[#This Row],[Day of Date]]-6)),Table2[[Lookup]:[checkins]],4,FALSE),0)+Table2[[#This Row],[checkins-5]]</f>
        <v>1</v>
      </c>
      <c r="N686">
        <v>1</v>
      </c>
    </row>
    <row r="687" spans="1:15" x14ac:dyDescent="0.25">
      <c r="A687" t="s">
        <v>544</v>
      </c>
      <c r="B687" t="s">
        <v>575</v>
      </c>
      <c r="C687" t="str">
        <f>_xlfn.CONCAT(Table2[[#This Row],[LocationID]],"-",Table2[[#This Row],[Day of Date]])</f>
        <v>30405-42875</v>
      </c>
      <c r="D687">
        <v>30405</v>
      </c>
      <c r="E687" s="1">
        <v>42875</v>
      </c>
      <c r="F687">
        <v>1</v>
      </c>
      <c r="G687">
        <f>IFERROR(VLOOKUP(_xlfn.CONCAT(Table2[[#This Row],[LocationID]],"-",SUM(Table2[[#This Row],[Day of Date]]-1)),Table2[[Lookup]:[checkins]],4,FALSE),0)+Table2[[#This Row],[checkins]]</f>
        <v>1</v>
      </c>
      <c r="H687">
        <f>IFERROR(VLOOKUP(_xlfn.CONCAT(Table2[[#This Row],[LocationID]],"-",SUM(Table2[[#This Row],[Day of Date]]-2)),Table2[[Lookup]:[checkins]],4,FALSE),0)+Table2[[#This Row],[checkins-1]]</f>
        <v>1</v>
      </c>
      <c r="I687">
        <f>IFERROR(VLOOKUP(_xlfn.CONCAT(Table2[[#This Row],[LocationID]],"-",SUM(Table2[[#This Row],[Day of Date]]-3)),Table2[[Lookup]:[checkins]],4,FALSE),0)+Table2[[#This Row],[checkins-2]]</f>
        <v>1</v>
      </c>
      <c r="J687">
        <f>IFERROR(VLOOKUP(_xlfn.CONCAT(Table2[[#This Row],[LocationID]],"-",SUM(Table2[[#This Row],[Day of Date]]-4)),Table2[[Lookup]:[checkins]],4,FALSE),0)+Table2[[#This Row],[checkins-3]]</f>
        <v>1</v>
      </c>
      <c r="K687">
        <f>IFERROR(VLOOKUP(_xlfn.CONCAT(Table2[[#This Row],[LocationID]],"-",SUM(Table2[[#This Row],[Day of Date]]-5)),Table2[[Lookup]:[checkins]],4,FALSE),0)+Table2[[#This Row],[checkins-4]]</f>
        <v>2</v>
      </c>
      <c r="L687">
        <f>IFERROR(VLOOKUP(_xlfn.CONCAT(Table2[[#This Row],[LocationID]],"-",SUM(Table2[[#This Row],[Day of Date]]-6)),Table2[[Lookup]:[checkins]],4,FALSE),0)+Table2[[#This Row],[checkins-5]]</f>
        <v>2</v>
      </c>
      <c r="N687">
        <v>2</v>
      </c>
      <c r="O687">
        <v>1</v>
      </c>
    </row>
    <row r="688" spans="1:15" x14ac:dyDescent="0.25">
      <c r="A688" t="s">
        <v>544</v>
      </c>
      <c r="B688" t="s">
        <v>575</v>
      </c>
      <c r="C688" t="str">
        <f>_xlfn.CONCAT(Table2[[#This Row],[LocationID]],"-",Table2[[#This Row],[Day of Date]])</f>
        <v>30405-42886</v>
      </c>
      <c r="D688">
        <v>30405</v>
      </c>
      <c r="E688" s="1">
        <v>42886</v>
      </c>
      <c r="F688">
        <f ca="1">IFERROR(VLOOKUP(_xlfn.CONCAT(Table2[[#This Row],[LocationID]],"-",SUM(Table2[[#This Row],[Day of Date]]-1)),Table2[[Lookup]:[checkins]],4,FALSE),0)+Table2[[#This Row],[checkins]]</f>
        <v>0</v>
      </c>
      <c r="G688">
        <f ca="1">IFERROR(VLOOKUP(_xlfn.CONCAT(Table2[[#This Row],[LocationID]],"-",SUM(Table2[[#This Row],[Day of Date]]-1)),Table2[[Lookup]:[checkins]],4,FALSE),0)+Table2[[#This Row],[checkins]]</f>
        <v>0</v>
      </c>
      <c r="H688">
        <f ca="1">IFERROR(VLOOKUP(_xlfn.CONCAT(Table2[[#This Row],[LocationID]],"-",SUM(Table2[[#This Row],[Day of Date]]-2)),Table2[[Lookup]:[checkins]],4,FALSE),0)+Table2[[#This Row],[checkins-1]]</f>
        <v>0</v>
      </c>
      <c r="I688">
        <f ca="1">IFERROR(VLOOKUP(_xlfn.CONCAT(Table2[[#This Row],[LocationID]],"-",SUM(Table2[[#This Row],[Day of Date]]-3)),Table2[[Lookup]:[checkins]],4,FALSE),0)+Table2[[#This Row],[checkins-2]]</f>
        <v>0</v>
      </c>
      <c r="J688">
        <f ca="1">IFERROR(VLOOKUP(_xlfn.CONCAT(Table2[[#This Row],[LocationID]],"-",SUM(Table2[[#This Row],[Day of Date]]-4)),Table2[[Lookup]:[checkins]],4,FALSE),0)+Table2[[#This Row],[checkins-3]]</f>
        <v>0</v>
      </c>
      <c r="K688">
        <f ca="1">IFERROR(VLOOKUP(_xlfn.CONCAT(Table2[[#This Row],[LocationID]],"-",SUM(Table2[[#This Row],[Day of Date]]-5)),Table2[[Lookup]:[checkins]],4,FALSE),0)+Table2[[#This Row],[checkins-4]]</f>
        <v>0</v>
      </c>
      <c r="L688">
        <f ca="1">IFERROR(VLOOKUP(_xlfn.CONCAT(Table2[[#This Row],[LocationID]],"-",SUM(Table2[[#This Row],[Day of Date]]-6)),Table2[[Lookup]:[checkins]],4,FALSE),0)+Table2[[#This Row],[checkins-5]]</f>
        <v>0</v>
      </c>
      <c r="N688">
        <v>4</v>
      </c>
    </row>
    <row r="689" spans="1:15" x14ac:dyDescent="0.25">
      <c r="A689" t="s">
        <v>544</v>
      </c>
      <c r="B689" t="s">
        <v>575</v>
      </c>
      <c r="C689" t="str">
        <f>_xlfn.CONCAT(Table2[[#This Row],[LocationID]],"-",Table2[[#This Row],[Day of Date]])</f>
        <v>30405-43222</v>
      </c>
      <c r="D689">
        <v>30405</v>
      </c>
      <c r="E689" s="1">
        <v>43222</v>
      </c>
      <c r="F689">
        <v>1</v>
      </c>
      <c r="G689">
        <f>IFERROR(VLOOKUP(_xlfn.CONCAT(Table2[[#This Row],[LocationID]],"-",SUM(Table2[[#This Row],[Day of Date]]-1)),Table2[[Lookup]:[checkins]],4,FALSE),0)+Table2[[#This Row],[checkins]]</f>
        <v>1</v>
      </c>
      <c r="H689">
        <f>IFERROR(VLOOKUP(_xlfn.CONCAT(Table2[[#This Row],[LocationID]],"-",SUM(Table2[[#This Row],[Day of Date]]-2)),Table2[[Lookup]:[checkins]],4,FALSE),0)+Table2[[#This Row],[checkins-1]]</f>
        <v>1</v>
      </c>
      <c r="I689">
        <f>IFERROR(VLOOKUP(_xlfn.CONCAT(Table2[[#This Row],[LocationID]],"-",SUM(Table2[[#This Row],[Day of Date]]-3)),Table2[[Lookup]:[checkins]],4,FALSE),0)+Table2[[#This Row],[checkins-2]]</f>
        <v>1</v>
      </c>
      <c r="J689">
        <f>IFERROR(VLOOKUP(_xlfn.CONCAT(Table2[[#This Row],[LocationID]],"-",SUM(Table2[[#This Row],[Day of Date]]-4)),Table2[[Lookup]:[checkins]],4,FALSE),0)+Table2[[#This Row],[checkins-3]]</f>
        <v>1</v>
      </c>
      <c r="K689">
        <f>IFERROR(VLOOKUP(_xlfn.CONCAT(Table2[[#This Row],[LocationID]],"-",SUM(Table2[[#This Row],[Day of Date]]-5)),Table2[[Lookup]:[checkins]],4,FALSE),0)+Table2[[#This Row],[checkins-4]]</f>
        <v>1</v>
      </c>
      <c r="L689">
        <f>IFERROR(VLOOKUP(_xlfn.CONCAT(Table2[[#This Row],[LocationID]],"-",SUM(Table2[[#This Row],[Day of Date]]-6)),Table2[[Lookup]:[checkins]],4,FALSE),0)+Table2[[#This Row],[checkins-5]]</f>
        <v>1</v>
      </c>
      <c r="O689">
        <v>1</v>
      </c>
    </row>
    <row r="690" spans="1:15" x14ac:dyDescent="0.25">
      <c r="A690" t="s">
        <v>544</v>
      </c>
      <c r="B690" t="s">
        <v>575</v>
      </c>
      <c r="C690" t="str">
        <f>_xlfn.CONCAT(Table2[[#This Row],[LocationID]],"-",Table2[[#This Row],[Day of Date]])</f>
        <v>30405-43225</v>
      </c>
      <c r="D690">
        <v>30405</v>
      </c>
      <c r="E690" s="1">
        <v>43225</v>
      </c>
      <c r="F690">
        <v>1</v>
      </c>
      <c r="G690">
        <f>IFERROR(VLOOKUP(_xlfn.CONCAT(Table2[[#This Row],[LocationID]],"-",SUM(Table2[[#This Row],[Day of Date]]-1)),Table2[[Lookup]:[checkins]],4,FALSE),0)+Table2[[#This Row],[checkins]]</f>
        <v>1</v>
      </c>
      <c r="H690">
        <f>IFERROR(VLOOKUP(_xlfn.CONCAT(Table2[[#This Row],[LocationID]],"-",SUM(Table2[[#This Row],[Day of Date]]-2)),Table2[[Lookup]:[checkins]],4,FALSE),0)+Table2[[#This Row],[checkins-1]]</f>
        <v>1</v>
      </c>
      <c r="I690">
        <f>IFERROR(VLOOKUP(_xlfn.CONCAT(Table2[[#This Row],[LocationID]],"-",SUM(Table2[[#This Row],[Day of Date]]-3)),Table2[[Lookup]:[checkins]],4,FALSE),0)+Table2[[#This Row],[checkins-2]]</f>
        <v>2</v>
      </c>
      <c r="J690">
        <f>IFERROR(VLOOKUP(_xlfn.CONCAT(Table2[[#This Row],[LocationID]],"-",SUM(Table2[[#This Row],[Day of Date]]-4)),Table2[[Lookup]:[checkins]],4,FALSE),0)+Table2[[#This Row],[checkins-3]]</f>
        <v>2</v>
      </c>
      <c r="K690">
        <f>IFERROR(VLOOKUP(_xlfn.CONCAT(Table2[[#This Row],[LocationID]],"-",SUM(Table2[[#This Row],[Day of Date]]-5)),Table2[[Lookup]:[checkins]],4,FALSE),0)+Table2[[#This Row],[checkins-4]]</f>
        <v>2</v>
      </c>
      <c r="L690">
        <f>IFERROR(VLOOKUP(_xlfn.CONCAT(Table2[[#This Row],[LocationID]],"-",SUM(Table2[[#This Row],[Day of Date]]-6)),Table2[[Lookup]:[checkins]],4,FALSE),0)+Table2[[#This Row],[checkins-5]]</f>
        <v>2</v>
      </c>
      <c r="N690">
        <v>6</v>
      </c>
      <c r="O690">
        <v>1</v>
      </c>
    </row>
    <row r="691" spans="1:15" x14ac:dyDescent="0.25">
      <c r="A691" t="s">
        <v>544</v>
      </c>
      <c r="B691" t="s">
        <v>575</v>
      </c>
      <c r="C691" t="str">
        <f>_xlfn.CONCAT(Table2[[#This Row],[LocationID]],"-",Table2[[#This Row],[Day of Date]])</f>
        <v>30405-43237</v>
      </c>
      <c r="D691">
        <v>30405</v>
      </c>
      <c r="E691" s="1">
        <v>43237</v>
      </c>
      <c r="F691">
        <v>1</v>
      </c>
      <c r="G691">
        <f>IFERROR(VLOOKUP(_xlfn.CONCAT(Table2[[#This Row],[LocationID]],"-",SUM(Table2[[#This Row],[Day of Date]]-1)),Table2[[Lookup]:[checkins]],4,FALSE),0)+Table2[[#This Row],[checkins]]</f>
        <v>1</v>
      </c>
      <c r="H691">
        <f>IFERROR(VLOOKUP(_xlfn.CONCAT(Table2[[#This Row],[LocationID]],"-",SUM(Table2[[#This Row],[Day of Date]]-2)),Table2[[Lookup]:[checkins]],4,FALSE),0)+Table2[[#This Row],[checkins-1]]</f>
        <v>1</v>
      </c>
      <c r="I691">
        <f>IFERROR(VLOOKUP(_xlfn.CONCAT(Table2[[#This Row],[LocationID]],"-",SUM(Table2[[#This Row],[Day of Date]]-3)),Table2[[Lookup]:[checkins]],4,FALSE),0)+Table2[[#This Row],[checkins-2]]</f>
        <v>1</v>
      </c>
      <c r="J691">
        <f>IFERROR(VLOOKUP(_xlfn.CONCAT(Table2[[#This Row],[LocationID]],"-",SUM(Table2[[#This Row],[Day of Date]]-4)),Table2[[Lookup]:[checkins]],4,FALSE),0)+Table2[[#This Row],[checkins-3]]</f>
        <v>1</v>
      </c>
      <c r="K691">
        <f>IFERROR(VLOOKUP(_xlfn.CONCAT(Table2[[#This Row],[LocationID]],"-",SUM(Table2[[#This Row],[Day of Date]]-5)),Table2[[Lookup]:[checkins]],4,FALSE),0)+Table2[[#This Row],[checkins-4]]</f>
        <v>1</v>
      </c>
      <c r="L691">
        <f>IFERROR(VLOOKUP(_xlfn.CONCAT(Table2[[#This Row],[LocationID]],"-",SUM(Table2[[#This Row],[Day of Date]]-6)),Table2[[Lookup]:[checkins]],4,FALSE),0)+Table2[[#This Row],[checkins-5]]</f>
        <v>1</v>
      </c>
      <c r="O691">
        <v>3</v>
      </c>
    </row>
    <row r="692" spans="1:15" x14ac:dyDescent="0.25">
      <c r="A692" t="s">
        <v>544</v>
      </c>
      <c r="B692" t="s">
        <v>575</v>
      </c>
      <c r="C692" t="str">
        <f>_xlfn.CONCAT(Table2[[#This Row],[LocationID]],"-",Table2[[#This Row],[Day of Date]])</f>
        <v>30405-43246</v>
      </c>
      <c r="D692">
        <v>30405</v>
      </c>
      <c r="E692" s="1">
        <v>43246</v>
      </c>
      <c r="F692">
        <v>1</v>
      </c>
      <c r="G692">
        <f>IFERROR(VLOOKUP(_xlfn.CONCAT(Table2[[#This Row],[LocationID]],"-",SUM(Table2[[#This Row],[Day of Date]]-1)),Table2[[Lookup]:[checkins]],4,FALSE),0)+Table2[[#This Row],[checkins]]</f>
        <v>1</v>
      </c>
      <c r="H692">
        <f>IFERROR(VLOOKUP(_xlfn.CONCAT(Table2[[#This Row],[LocationID]],"-",SUM(Table2[[#This Row],[Day of Date]]-2)),Table2[[Lookup]:[checkins]],4,FALSE),0)+Table2[[#This Row],[checkins-1]]</f>
        <v>1</v>
      </c>
      <c r="I692">
        <f>IFERROR(VLOOKUP(_xlfn.CONCAT(Table2[[#This Row],[LocationID]],"-",SUM(Table2[[#This Row],[Day of Date]]-3)),Table2[[Lookup]:[checkins]],4,FALSE),0)+Table2[[#This Row],[checkins-2]]</f>
        <v>1</v>
      </c>
      <c r="J692">
        <f>IFERROR(VLOOKUP(_xlfn.CONCAT(Table2[[#This Row],[LocationID]],"-",SUM(Table2[[#This Row],[Day of Date]]-4)),Table2[[Lookup]:[checkins]],4,FALSE),0)+Table2[[#This Row],[checkins-3]]</f>
        <v>1</v>
      </c>
      <c r="K692">
        <f>IFERROR(VLOOKUP(_xlfn.CONCAT(Table2[[#This Row],[LocationID]],"-",SUM(Table2[[#This Row],[Day of Date]]-5)),Table2[[Lookup]:[checkins]],4,FALSE),0)+Table2[[#This Row],[checkins-4]]</f>
        <v>1</v>
      </c>
      <c r="L692">
        <f>IFERROR(VLOOKUP(_xlfn.CONCAT(Table2[[#This Row],[LocationID]],"-",SUM(Table2[[#This Row],[Day of Date]]-6)),Table2[[Lookup]:[checkins]],4,FALSE),0)+Table2[[#This Row],[checkins-5]]</f>
        <v>1</v>
      </c>
      <c r="O692">
        <v>1</v>
      </c>
    </row>
    <row r="693" spans="1:15" x14ac:dyDescent="0.25">
      <c r="A693" t="s">
        <v>544</v>
      </c>
      <c r="B693" t="s">
        <v>576</v>
      </c>
      <c r="C693" t="str">
        <f>_xlfn.CONCAT(Table2[[#This Row],[LocationID]],"-",Table2[[#This Row],[Day of Date]])</f>
        <v>30233-42858</v>
      </c>
      <c r="D693">
        <v>30233</v>
      </c>
      <c r="E693" s="1">
        <v>42858</v>
      </c>
      <c r="F693">
        <v>1</v>
      </c>
      <c r="G693">
        <f>IFERROR(VLOOKUP(_xlfn.CONCAT(Table2[[#This Row],[LocationID]],"-",SUM(Table2[[#This Row],[Day of Date]]-1)),Table2[[Lookup]:[checkins]],4,FALSE),0)+Table2[[#This Row],[checkins]]</f>
        <v>1</v>
      </c>
      <c r="H693">
        <f>IFERROR(VLOOKUP(_xlfn.CONCAT(Table2[[#This Row],[LocationID]],"-",SUM(Table2[[#This Row],[Day of Date]]-2)),Table2[[Lookup]:[checkins]],4,FALSE),0)+Table2[[#This Row],[checkins-1]]</f>
        <v>1</v>
      </c>
      <c r="I693">
        <f>IFERROR(VLOOKUP(_xlfn.CONCAT(Table2[[#This Row],[LocationID]],"-",SUM(Table2[[#This Row],[Day of Date]]-3)),Table2[[Lookup]:[checkins]],4,FALSE),0)+Table2[[#This Row],[checkins-2]]</f>
        <v>1</v>
      </c>
      <c r="J693">
        <f>IFERROR(VLOOKUP(_xlfn.CONCAT(Table2[[#This Row],[LocationID]],"-",SUM(Table2[[#This Row],[Day of Date]]-4)),Table2[[Lookup]:[checkins]],4,FALSE),0)+Table2[[#This Row],[checkins-3]]</f>
        <v>1</v>
      </c>
      <c r="K693">
        <f>IFERROR(VLOOKUP(_xlfn.CONCAT(Table2[[#This Row],[LocationID]],"-",SUM(Table2[[#This Row],[Day of Date]]-5)),Table2[[Lookup]:[checkins]],4,FALSE),0)+Table2[[#This Row],[checkins-4]]</f>
        <v>1</v>
      </c>
      <c r="L693">
        <f>IFERROR(VLOOKUP(_xlfn.CONCAT(Table2[[#This Row],[LocationID]],"-",SUM(Table2[[#This Row],[Day of Date]]-6)),Table2[[Lookup]:[checkins]],4,FALSE),0)+Table2[[#This Row],[checkins-5]]</f>
        <v>1</v>
      </c>
      <c r="N693">
        <v>1</v>
      </c>
      <c r="O693">
        <v>1</v>
      </c>
    </row>
    <row r="694" spans="1:15" x14ac:dyDescent="0.25">
      <c r="A694" t="s">
        <v>544</v>
      </c>
      <c r="B694" t="s">
        <v>576</v>
      </c>
      <c r="C694" t="str">
        <f>_xlfn.CONCAT(Table2[[#This Row],[LocationID]],"-",Table2[[#This Row],[Day of Date]])</f>
        <v>30233-42864</v>
      </c>
      <c r="D694">
        <v>30233</v>
      </c>
      <c r="E694" s="1">
        <v>42864</v>
      </c>
      <c r="F694">
        <f ca="1">IFERROR(VLOOKUP(_xlfn.CONCAT(Table2[[#This Row],[LocationID]],"-",SUM(Table2[[#This Row],[Day of Date]]-1)),Table2[[Lookup]:[checkins]],4,FALSE),0)+Table2[[#This Row],[checkins]]</f>
        <v>0</v>
      </c>
      <c r="G694">
        <f ca="1">IFERROR(VLOOKUP(_xlfn.CONCAT(Table2[[#This Row],[LocationID]],"-",SUM(Table2[[#This Row],[Day of Date]]-1)),Table2[[Lookup]:[checkins]],4,FALSE),0)+Table2[[#This Row],[checkins]]</f>
        <v>0</v>
      </c>
      <c r="H694">
        <f ca="1">IFERROR(VLOOKUP(_xlfn.CONCAT(Table2[[#This Row],[LocationID]],"-",SUM(Table2[[#This Row],[Day of Date]]-2)),Table2[[Lookup]:[checkins]],4,FALSE),0)+Table2[[#This Row],[checkins-1]]</f>
        <v>0</v>
      </c>
      <c r="I694">
        <f ca="1">IFERROR(VLOOKUP(_xlfn.CONCAT(Table2[[#This Row],[LocationID]],"-",SUM(Table2[[#This Row],[Day of Date]]-3)),Table2[[Lookup]:[checkins]],4,FALSE),0)+Table2[[#This Row],[checkins-2]]</f>
        <v>0</v>
      </c>
      <c r="J694">
        <f ca="1">IFERROR(VLOOKUP(_xlfn.CONCAT(Table2[[#This Row],[LocationID]],"-",SUM(Table2[[#This Row],[Day of Date]]-4)),Table2[[Lookup]:[checkins]],4,FALSE),0)+Table2[[#This Row],[checkins-3]]</f>
        <v>0</v>
      </c>
      <c r="K694">
        <f ca="1">IFERROR(VLOOKUP(_xlfn.CONCAT(Table2[[#This Row],[LocationID]],"-",SUM(Table2[[#This Row],[Day of Date]]-5)),Table2[[Lookup]:[checkins]],4,FALSE),0)+Table2[[#This Row],[checkins-4]]</f>
        <v>0</v>
      </c>
      <c r="L694">
        <f ca="1">IFERROR(VLOOKUP(_xlfn.CONCAT(Table2[[#This Row],[LocationID]],"-",SUM(Table2[[#This Row],[Day of Date]]-6)),Table2[[Lookup]:[checkins]],4,FALSE),0)+Table2[[#This Row],[checkins-5]]</f>
        <v>1</v>
      </c>
      <c r="N694">
        <v>2</v>
      </c>
    </row>
    <row r="695" spans="1:15" x14ac:dyDescent="0.25">
      <c r="A695" t="s">
        <v>544</v>
      </c>
      <c r="B695" t="s">
        <v>576</v>
      </c>
      <c r="C695" t="str">
        <f>_xlfn.CONCAT(Table2[[#This Row],[LocationID]],"-",Table2[[#This Row],[Day of Date]])</f>
        <v>30233-42881</v>
      </c>
      <c r="D695">
        <v>30233</v>
      </c>
      <c r="E695" s="1">
        <v>42881</v>
      </c>
      <c r="F695">
        <v>2</v>
      </c>
      <c r="G695">
        <f>IFERROR(VLOOKUP(_xlfn.CONCAT(Table2[[#This Row],[LocationID]],"-",SUM(Table2[[#This Row],[Day of Date]]-1)),Table2[[Lookup]:[checkins]],4,FALSE),0)+Table2[[#This Row],[checkins]]</f>
        <v>2</v>
      </c>
      <c r="H695">
        <f>IFERROR(VLOOKUP(_xlfn.CONCAT(Table2[[#This Row],[LocationID]],"-",SUM(Table2[[#This Row],[Day of Date]]-2)),Table2[[Lookup]:[checkins]],4,FALSE),0)+Table2[[#This Row],[checkins-1]]</f>
        <v>2</v>
      </c>
      <c r="I695">
        <f>IFERROR(VLOOKUP(_xlfn.CONCAT(Table2[[#This Row],[LocationID]],"-",SUM(Table2[[#This Row],[Day of Date]]-3)),Table2[[Lookup]:[checkins]],4,FALSE),0)+Table2[[#This Row],[checkins-2]]</f>
        <v>2</v>
      </c>
      <c r="J695">
        <f>IFERROR(VLOOKUP(_xlfn.CONCAT(Table2[[#This Row],[LocationID]],"-",SUM(Table2[[#This Row],[Day of Date]]-4)),Table2[[Lookup]:[checkins]],4,FALSE),0)+Table2[[#This Row],[checkins-3]]</f>
        <v>2</v>
      </c>
      <c r="K695">
        <f>IFERROR(VLOOKUP(_xlfn.CONCAT(Table2[[#This Row],[LocationID]],"-",SUM(Table2[[#This Row],[Day of Date]]-5)),Table2[[Lookup]:[checkins]],4,FALSE),0)+Table2[[#This Row],[checkins-4]]</f>
        <v>2</v>
      </c>
      <c r="L695">
        <f>IFERROR(VLOOKUP(_xlfn.CONCAT(Table2[[#This Row],[LocationID]],"-",SUM(Table2[[#This Row],[Day of Date]]-6)),Table2[[Lookup]:[checkins]],4,FALSE),0)+Table2[[#This Row],[checkins-5]]</f>
        <v>2</v>
      </c>
      <c r="O695">
        <v>1</v>
      </c>
    </row>
    <row r="696" spans="1:15" x14ac:dyDescent="0.25">
      <c r="A696" t="s">
        <v>544</v>
      </c>
      <c r="B696" t="s">
        <v>576</v>
      </c>
      <c r="C696" t="str">
        <f>_xlfn.CONCAT(Table2[[#This Row],[LocationID]],"-",Table2[[#This Row],[Day of Date]])</f>
        <v>30233-42882</v>
      </c>
      <c r="D696">
        <v>30233</v>
      </c>
      <c r="E696" s="1">
        <v>42882</v>
      </c>
      <c r="F696">
        <f ca="1">IFERROR(VLOOKUP(_xlfn.CONCAT(Table2[[#This Row],[LocationID]],"-",SUM(Table2[[#This Row],[Day of Date]]-1)),Table2[[Lookup]:[checkins]],4,FALSE),0)+Table2[[#This Row],[checkins]]</f>
        <v>0</v>
      </c>
      <c r="G696">
        <f ca="1">IFERROR(VLOOKUP(_xlfn.CONCAT(Table2[[#This Row],[LocationID]],"-",SUM(Table2[[#This Row],[Day of Date]]-1)),Table2[[Lookup]:[checkins]],4,FALSE),0)+Table2[[#This Row],[checkins]]</f>
        <v>2</v>
      </c>
      <c r="H696">
        <f ca="1">IFERROR(VLOOKUP(_xlfn.CONCAT(Table2[[#This Row],[LocationID]],"-",SUM(Table2[[#This Row],[Day of Date]]-2)),Table2[[Lookup]:[checkins]],4,FALSE),0)+Table2[[#This Row],[checkins-1]]</f>
        <v>2</v>
      </c>
      <c r="I696">
        <f ca="1">IFERROR(VLOOKUP(_xlfn.CONCAT(Table2[[#This Row],[LocationID]],"-",SUM(Table2[[#This Row],[Day of Date]]-3)),Table2[[Lookup]:[checkins]],4,FALSE),0)+Table2[[#This Row],[checkins-2]]</f>
        <v>2</v>
      </c>
      <c r="J696">
        <f ca="1">IFERROR(VLOOKUP(_xlfn.CONCAT(Table2[[#This Row],[LocationID]],"-",SUM(Table2[[#This Row],[Day of Date]]-4)),Table2[[Lookup]:[checkins]],4,FALSE),0)+Table2[[#This Row],[checkins-3]]</f>
        <v>2</v>
      </c>
      <c r="K696">
        <f ca="1">IFERROR(VLOOKUP(_xlfn.CONCAT(Table2[[#This Row],[LocationID]],"-",SUM(Table2[[#This Row],[Day of Date]]-5)),Table2[[Lookup]:[checkins]],4,FALSE),0)+Table2[[#This Row],[checkins-4]]</f>
        <v>2</v>
      </c>
      <c r="L696">
        <f ca="1">IFERROR(VLOOKUP(_xlfn.CONCAT(Table2[[#This Row],[LocationID]],"-",SUM(Table2[[#This Row],[Day of Date]]-6)),Table2[[Lookup]:[checkins]],4,FALSE),0)+Table2[[#This Row],[checkins-5]]</f>
        <v>2</v>
      </c>
      <c r="N696">
        <v>12</v>
      </c>
    </row>
    <row r="697" spans="1:15" x14ac:dyDescent="0.25">
      <c r="A697" t="s">
        <v>544</v>
      </c>
      <c r="B697" t="s">
        <v>576</v>
      </c>
      <c r="C697" t="str">
        <f>_xlfn.CONCAT(Table2[[#This Row],[LocationID]],"-",Table2[[#This Row],[Day of Date]])</f>
        <v>30233-43221</v>
      </c>
      <c r="D697">
        <v>30233</v>
      </c>
      <c r="E697" s="1">
        <v>43221</v>
      </c>
      <c r="F697">
        <v>1</v>
      </c>
      <c r="G697">
        <f>IFERROR(VLOOKUP(_xlfn.CONCAT(Table2[[#This Row],[LocationID]],"-",SUM(Table2[[#This Row],[Day of Date]]-1)),Table2[[Lookup]:[checkins]],4,FALSE),0)+Table2[[#This Row],[checkins]]</f>
        <v>1</v>
      </c>
      <c r="H697">
        <f>IFERROR(VLOOKUP(_xlfn.CONCAT(Table2[[#This Row],[LocationID]],"-",SUM(Table2[[#This Row],[Day of Date]]-2)),Table2[[Lookup]:[checkins]],4,FALSE),0)+Table2[[#This Row],[checkins-1]]</f>
        <v>1</v>
      </c>
      <c r="I697">
        <f>IFERROR(VLOOKUP(_xlfn.CONCAT(Table2[[#This Row],[LocationID]],"-",SUM(Table2[[#This Row],[Day of Date]]-3)),Table2[[Lookup]:[checkins]],4,FALSE),0)+Table2[[#This Row],[checkins-2]]</f>
        <v>1</v>
      </c>
      <c r="J697">
        <f>IFERROR(VLOOKUP(_xlfn.CONCAT(Table2[[#This Row],[LocationID]],"-",SUM(Table2[[#This Row],[Day of Date]]-4)),Table2[[Lookup]:[checkins]],4,FALSE),0)+Table2[[#This Row],[checkins-3]]</f>
        <v>1</v>
      </c>
      <c r="K697">
        <f>IFERROR(VLOOKUP(_xlfn.CONCAT(Table2[[#This Row],[LocationID]],"-",SUM(Table2[[#This Row],[Day of Date]]-5)),Table2[[Lookup]:[checkins]],4,FALSE),0)+Table2[[#This Row],[checkins-4]]</f>
        <v>1</v>
      </c>
      <c r="L697">
        <f>IFERROR(VLOOKUP(_xlfn.CONCAT(Table2[[#This Row],[LocationID]],"-",SUM(Table2[[#This Row],[Day of Date]]-6)),Table2[[Lookup]:[checkins]],4,FALSE),0)+Table2[[#This Row],[checkins-5]]</f>
        <v>1</v>
      </c>
      <c r="N697">
        <v>4</v>
      </c>
      <c r="O697">
        <v>1</v>
      </c>
    </row>
    <row r="698" spans="1:15" x14ac:dyDescent="0.25">
      <c r="A698" t="s">
        <v>544</v>
      </c>
      <c r="B698" t="s">
        <v>576</v>
      </c>
      <c r="C698" t="str">
        <f>_xlfn.CONCAT(Table2[[#This Row],[LocationID]],"-",Table2[[#This Row],[Day of Date]])</f>
        <v>30233-43222</v>
      </c>
      <c r="D698">
        <v>30233</v>
      </c>
      <c r="E698" s="1">
        <v>43222</v>
      </c>
      <c r="F698">
        <v>1</v>
      </c>
      <c r="G698">
        <f>IFERROR(VLOOKUP(_xlfn.CONCAT(Table2[[#This Row],[LocationID]],"-",SUM(Table2[[#This Row],[Day of Date]]-1)),Table2[[Lookup]:[checkins]],4,FALSE),0)+Table2[[#This Row],[checkins]]</f>
        <v>2</v>
      </c>
      <c r="H698">
        <f>IFERROR(VLOOKUP(_xlfn.CONCAT(Table2[[#This Row],[LocationID]],"-",SUM(Table2[[#This Row],[Day of Date]]-2)),Table2[[Lookup]:[checkins]],4,FALSE),0)+Table2[[#This Row],[checkins-1]]</f>
        <v>2</v>
      </c>
      <c r="I698">
        <f>IFERROR(VLOOKUP(_xlfn.CONCAT(Table2[[#This Row],[LocationID]],"-",SUM(Table2[[#This Row],[Day of Date]]-3)),Table2[[Lookup]:[checkins]],4,FALSE),0)+Table2[[#This Row],[checkins-2]]</f>
        <v>2</v>
      </c>
      <c r="J698">
        <f>IFERROR(VLOOKUP(_xlfn.CONCAT(Table2[[#This Row],[LocationID]],"-",SUM(Table2[[#This Row],[Day of Date]]-4)),Table2[[Lookup]:[checkins]],4,FALSE),0)+Table2[[#This Row],[checkins-3]]</f>
        <v>2</v>
      </c>
      <c r="K698">
        <f>IFERROR(VLOOKUP(_xlfn.CONCAT(Table2[[#This Row],[LocationID]],"-",SUM(Table2[[#This Row],[Day of Date]]-5)),Table2[[Lookup]:[checkins]],4,FALSE),0)+Table2[[#This Row],[checkins-4]]</f>
        <v>2</v>
      </c>
      <c r="L698">
        <f>IFERROR(VLOOKUP(_xlfn.CONCAT(Table2[[#This Row],[LocationID]],"-",SUM(Table2[[#This Row],[Day of Date]]-6)),Table2[[Lookup]:[checkins]],4,FALSE),0)+Table2[[#This Row],[checkins-5]]</f>
        <v>2</v>
      </c>
    </row>
    <row r="699" spans="1:15" x14ac:dyDescent="0.25">
      <c r="A699" t="s">
        <v>544</v>
      </c>
      <c r="B699" t="s">
        <v>576</v>
      </c>
      <c r="C699" t="str">
        <f>_xlfn.CONCAT(Table2[[#This Row],[LocationID]],"-",Table2[[#This Row],[Day of Date]])</f>
        <v>30233-43240</v>
      </c>
      <c r="D699">
        <v>30233</v>
      </c>
      <c r="E699" s="1">
        <v>43240</v>
      </c>
      <c r="F699">
        <v>1</v>
      </c>
      <c r="G699">
        <f>IFERROR(VLOOKUP(_xlfn.CONCAT(Table2[[#This Row],[LocationID]],"-",SUM(Table2[[#This Row],[Day of Date]]-1)),Table2[[Lookup]:[checkins]],4,FALSE),0)+Table2[[#This Row],[checkins]]</f>
        <v>1</v>
      </c>
      <c r="H699">
        <f>IFERROR(VLOOKUP(_xlfn.CONCAT(Table2[[#This Row],[LocationID]],"-",SUM(Table2[[#This Row],[Day of Date]]-2)),Table2[[Lookup]:[checkins]],4,FALSE),0)+Table2[[#This Row],[checkins-1]]</f>
        <v>1</v>
      </c>
      <c r="I699">
        <f>IFERROR(VLOOKUP(_xlfn.CONCAT(Table2[[#This Row],[LocationID]],"-",SUM(Table2[[#This Row],[Day of Date]]-3)),Table2[[Lookup]:[checkins]],4,FALSE),0)+Table2[[#This Row],[checkins-2]]</f>
        <v>1</v>
      </c>
      <c r="J699">
        <f>IFERROR(VLOOKUP(_xlfn.CONCAT(Table2[[#This Row],[LocationID]],"-",SUM(Table2[[#This Row],[Day of Date]]-4)),Table2[[Lookup]:[checkins]],4,FALSE),0)+Table2[[#This Row],[checkins-3]]</f>
        <v>1</v>
      </c>
      <c r="K699">
        <f>IFERROR(VLOOKUP(_xlfn.CONCAT(Table2[[#This Row],[LocationID]],"-",SUM(Table2[[#This Row],[Day of Date]]-5)),Table2[[Lookup]:[checkins]],4,FALSE),0)+Table2[[#This Row],[checkins-4]]</f>
        <v>1</v>
      </c>
      <c r="L699">
        <f>IFERROR(VLOOKUP(_xlfn.CONCAT(Table2[[#This Row],[LocationID]],"-",SUM(Table2[[#This Row],[Day of Date]]-6)),Table2[[Lookup]:[checkins]],4,FALSE),0)+Table2[[#This Row],[checkins-5]]</f>
        <v>1</v>
      </c>
      <c r="M699">
        <v>1</v>
      </c>
      <c r="N699">
        <v>3</v>
      </c>
    </row>
    <row r="700" spans="1:15" x14ac:dyDescent="0.25">
      <c r="A700" t="s">
        <v>544</v>
      </c>
      <c r="B700" t="s">
        <v>576</v>
      </c>
      <c r="C700" t="str">
        <f>_xlfn.CONCAT(Table2[[#This Row],[LocationID]],"-",Table2[[#This Row],[Day of Date]])</f>
        <v>30287-42858</v>
      </c>
      <c r="D700">
        <v>30287</v>
      </c>
      <c r="E700" s="1">
        <v>42858</v>
      </c>
      <c r="F700">
        <v>1</v>
      </c>
      <c r="G700">
        <f>IFERROR(VLOOKUP(_xlfn.CONCAT(Table2[[#This Row],[LocationID]],"-",SUM(Table2[[#This Row],[Day of Date]]-1)),Table2[[Lookup]:[checkins]],4,FALSE),0)+Table2[[#This Row],[checkins]]</f>
        <v>1</v>
      </c>
      <c r="H700">
        <f>IFERROR(VLOOKUP(_xlfn.CONCAT(Table2[[#This Row],[LocationID]],"-",SUM(Table2[[#This Row],[Day of Date]]-2)),Table2[[Lookup]:[checkins]],4,FALSE),0)+Table2[[#This Row],[checkins-1]]</f>
        <v>1</v>
      </c>
      <c r="I700">
        <f>IFERROR(VLOOKUP(_xlfn.CONCAT(Table2[[#This Row],[LocationID]],"-",SUM(Table2[[#This Row],[Day of Date]]-3)),Table2[[Lookup]:[checkins]],4,FALSE),0)+Table2[[#This Row],[checkins-2]]</f>
        <v>1</v>
      </c>
      <c r="J700">
        <f>IFERROR(VLOOKUP(_xlfn.CONCAT(Table2[[#This Row],[LocationID]],"-",SUM(Table2[[#This Row],[Day of Date]]-4)),Table2[[Lookup]:[checkins]],4,FALSE),0)+Table2[[#This Row],[checkins-3]]</f>
        <v>1</v>
      </c>
      <c r="K700">
        <f>IFERROR(VLOOKUP(_xlfn.CONCAT(Table2[[#This Row],[LocationID]],"-",SUM(Table2[[#This Row],[Day of Date]]-5)),Table2[[Lookup]:[checkins]],4,FALSE),0)+Table2[[#This Row],[checkins-4]]</f>
        <v>1</v>
      </c>
      <c r="L700">
        <f>IFERROR(VLOOKUP(_xlfn.CONCAT(Table2[[#This Row],[LocationID]],"-",SUM(Table2[[#This Row],[Day of Date]]-6)),Table2[[Lookup]:[checkins]],4,FALSE),0)+Table2[[#This Row],[checkins-5]]</f>
        <v>1</v>
      </c>
    </row>
    <row r="701" spans="1:15" x14ac:dyDescent="0.25">
      <c r="A701" t="s">
        <v>544</v>
      </c>
      <c r="B701" t="s">
        <v>576</v>
      </c>
      <c r="C701" t="str">
        <f>_xlfn.CONCAT(Table2[[#This Row],[LocationID]],"-",Table2[[#This Row],[Day of Date]])</f>
        <v>30287-42864</v>
      </c>
      <c r="D701">
        <v>30287</v>
      </c>
      <c r="E701" s="1">
        <v>42864</v>
      </c>
      <c r="F701">
        <v>1</v>
      </c>
      <c r="G701">
        <f>IFERROR(VLOOKUP(_xlfn.CONCAT(Table2[[#This Row],[LocationID]],"-",SUM(Table2[[#This Row],[Day of Date]]-1)),Table2[[Lookup]:[checkins]],4,FALSE),0)+Table2[[#This Row],[checkins]]</f>
        <v>1</v>
      </c>
      <c r="H701">
        <f>IFERROR(VLOOKUP(_xlfn.CONCAT(Table2[[#This Row],[LocationID]],"-",SUM(Table2[[#This Row],[Day of Date]]-2)),Table2[[Lookup]:[checkins]],4,FALSE),0)+Table2[[#This Row],[checkins-1]]</f>
        <v>1</v>
      </c>
      <c r="I701">
        <f>IFERROR(VLOOKUP(_xlfn.CONCAT(Table2[[#This Row],[LocationID]],"-",SUM(Table2[[#This Row],[Day of Date]]-3)),Table2[[Lookup]:[checkins]],4,FALSE),0)+Table2[[#This Row],[checkins-2]]</f>
        <v>1</v>
      </c>
      <c r="J701">
        <f>IFERROR(VLOOKUP(_xlfn.CONCAT(Table2[[#This Row],[LocationID]],"-",SUM(Table2[[#This Row],[Day of Date]]-4)),Table2[[Lookup]:[checkins]],4,FALSE),0)+Table2[[#This Row],[checkins-3]]</f>
        <v>1</v>
      </c>
      <c r="K701">
        <f>IFERROR(VLOOKUP(_xlfn.CONCAT(Table2[[#This Row],[LocationID]],"-",SUM(Table2[[#This Row],[Day of Date]]-5)),Table2[[Lookup]:[checkins]],4,FALSE),0)+Table2[[#This Row],[checkins-4]]</f>
        <v>1</v>
      </c>
      <c r="L701">
        <f>IFERROR(VLOOKUP(_xlfn.CONCAT(Table2[[#This Row],[LocationID]],"-",SUM(Table2[[#This Row],[Day of Date]]-6)),Table2[[Lookup]:[checkins]],4,FALSE),0)+Table2[[#This Row],[checkins-5]]</f>
        <v>2</v>
      </c>
      <c r="N701">
        <v>2</v>
      </c>
    </row>
    <row r="702" spans="1:15" x14ac:dyDescent="0.25">
      <c r="A702" t="s">
        <v>544</v>
      </c>
      <c r="B702" t="s">
        <v>576</v>
      </c>
      <c r="C702" t="str">
        <f>_xlfn.CONCAT(Table2[[#This Row],[LocationID]],"-",Table2[[#This Row],[Day of Date]])</f>
        <v>30287-42873</v>
      </c>
      <c r="D702">
        <v>30287</v>
      </c>
      <c r="E702" s="1">
        <v>42873</v>
      </c>
      <c r="F702">
        <v>1</v>
      </c>
      <c r="G702">
        <f>IFERROR(VLOOKUP(_xlfn.CONCAT(Table2[[#This Row],[LocationID]],"-",SUM(Table2[[#This Row],[Day of Date]]-1)),Table2[[Lookup]:[checkins]],4,FALSE),0)+Table2[[#This Row],[checkins]]</f>
        <v>1</v>
      </c>
      <c r="H702">
        <f>IFERROR(VLOOKUP(_xlfn.CONCAT(Table2[[#This Row],[LocationID]],"-",SUM(Table2[[#This Row],[Day of Date]]-2)),Table2[[Lookup]:[checkins]],4,FALSE),0)+Table2[[#This Row],[checkins-1]]</f>
        <v>1</v>
      </c>
      <c r="I702">
        <f>IFERROR(VLOOKUP(_xlfn.CONCAT(Table2[[#This Row],[LocationID]],"-",SUM(Table2[[#This Row],[Day of Date]]-3)),Table2[[Lookup]:[checkins]],4,FALSE),0)+Table2[[#This Row],[checkins-2]]</f>
        <v>1</v>
      </c>
      <c r="J702">
        <f>IFERROR(VLOOKUP(_xlfn.CONCAT(Table2[[#This Row],[LocationID]],"-",SUM(Table2[[#This Row],[Day of Date]]-4)),Table2[[Lookup]:[checkins]],4,FALSE),0)+Table2[[#This Row],[checkins-3]]</f>
        <v>1</v>
      </c>
      <c r="K702">
        <f>IFERROR(VLOOKUP(_xlfn.CONCAT(Table2[[#This Row],[LocationID]],"-",SUM(Table2[[#This Row],[Day of Date]]-5)),Table2[[Lookup]:[checkins]],4,FALSE),0)+Table2[[#This Row],[checkins-4]]</f>
        <v>1</v>
      </c>
      <c r="L702">
        <f>IFERROR(VLOOKUP(_xlfn.CONCAT(Table2[[#This Row],[LocationID]],"-",SUM(Table2[[#This Row],[Day of Date]]-6)),Table2[[Lookup]:[checkins]],4,FALSE),0)+Table2[[#This Row],[checkins-5]]</f>
        <v>1</v>
      </c>
    </row>
    <row r="703" spans="1:15" x14ac:dyDescent="0.25">
      <c r="A703" t="s">
        <v>544</v>
      </c>
      <c r="B703" t="s">
        <v>576</v>
      </c>
      <c r="C703" t="str">
        <f>_xlfn.CONCAT(Table2[[#This Row],[LocationID]],"-",Table2[[#This Row],[Day of Date]])</f>
        <v>30287-42881</v>
      </c>
      <c r="D703">
        <v>30287</v>
      </c>
      <c r="E703" s="1">
        <v>42881</v>
      </c>
      <c r="F703">
        <v>1</v>
      </c>
      <c r="G703">
        <f>IFERROR(VLOOKUP(_xlfn.CONCAT(Table2[[#This Row],[LocationID]],"-",SUM(Table2[[#This Row],[Day of Date]]-1)),Table2[[Lookup]:[checkins]],4,FALSE),0)+Table2[[#This Row],[checkins]]</f>
        <v>1</v>
      </c>
      <c r="H703">
        <f>IFERROR(VLOOKUP(_xlfn.CONCAT(Table2[[#This Row],[LocationID]],"-",SUM(Table2[[#This Row],[Day of Date]]-2)),Table2[[Lookup]:[checkins]],4,FALSE),0)+Table2[[#This Row],[checkins-1]]</f>
        <v>1</v>
      </c>
      <c r="I703">
        <f>IFERROR(VLOOKUP(_xlfn.CONCAT(Table2[[#This Row],[LocationID]],"-",SUM(Table2[[#This Row],[Day of Date]]-3)),Table2[[Lookup]:[checkins]],4,FALSE),0)+Table2[[#This Row],[checkins-2]]</f>
        <v>1</v>
      </c>
      <c r="J703">
        <f>IFERROR(VLOOKUP(_xlfn.CONCAT(Table2[[#This Row],[LocationID]],"-",SUM(Table2[[#This Row],[Day of Date]]-4)),Table2[[Lookup]:[checkins]],4,FALSE),0)+Table2[[#This Row],[checkins-3]]</f>
        <v>1</v>
      </c>
      <c r="K703">
        <f>IFERROR(VLOOKUP(_xlfn.CONCAT(Table2[[#This Row],[LocationID]],"-",SUM(Table2[[#This Row],[Day of Date]]-5)),Table2[[Lookup]:[checkins]],4,FALSE),0)+Table2[[#This Row],[checkins-4]]</f>
        <v>1</v>
      </c>
      <c r="L703">
        <f>IFERROR(VLOOKUP(_xlfn.CONCAT(Table2[[#This Row],[LocationID]],"-",SUM(Table2[[#This Row],[Day of Date]]-6)),Table2[[Lookup]:[checkins]],4,FALSE),0)+Table2[[#This Row],[checkins-5]]</f>
        <v>1</v>
      </c>
      <c r="N703">
        <v>9</v>
      </c>
    </row>
    <row r="704" spans="1:15" x14ac:dyDescent="0.25">
      <c r="A704" t="s">
        <v>544</v>
      </c>
      <c r="B704" t="s">
        <v>576</v>
      </c>
      <c r="C704" t="str">
        <f>_xlfn.CONCAT(Table2[[#This Row],[LocationID]],"-",Table2[[#This Row],[Day of Date]])</f>
        <v>30287-43222</v>
      </c>
      <c r="D704">
        <v>30287</v>
      </c>
      <c r="E704" s="1">
        <v>43222</v>
      </c>
      <c r="F704">
        <v>1</v>
      </c>
      <c r="G704">
        <f>IFERROR(VLOOKUP(_xlfn.CONCAT(Table2[[#This Row],[LocationID]],"-",SUM(Table2[[#This Row],[Day of Date]]-1)),Table2[[Lookup]:[checkins]],4,FALSE),0)+Table2[[#This Row],[checkins]]</f>
        <v>1</v>
      </c>
      <c r="H704">
        <f>IFERROR(VLOOKUP(_xlfn.CONCAT(Table2[[#This Row],[LocationID]],"-",SUM(Table2[[#This Row],[Day of Date]]-2)),Table2[[Lookup]:[checkins]],4,FALSE),0)+Table2[[#This Row],[checkins-1]]</f>
        <v>1</v>
      </c>
      <c r="I704">
        <f>IFERROR(VLOOKUP(_xlfn.CONCAT(Table2[[#This Row],[LocationID]],"-",SUM(Table2[[#This Row],[Day of Date]]-3)),Table2[[Lookup]:[checkins]],4,FALSE),0)+Table2[[#This Row],[checkins-2]]</f>
        <v>1</v>
      </c>
      <c r="J704">
        <f>IFERROR(VLOOKUP(_xlfn.CONCAT(Table2[[#This Row],[LocationID]],"-",SUM(Table2[[#This Row],[Day of Date]]-4)),Table2[[Lookup]:[checkins]],4,FALSE),0)+Table2[[#This Row],[checkins-3]]</f>
        <v>1</v>
      </c>
      <c r="K704">
        <f>IFERROR(VLOOKUP(_xlfn.CONCAT(Table2[[#This Row],[LocationID]],"-",SUM(Table2[[#This Row],[Day of Date]]-5)),Table2[[Lookup]:[checkins]],4,FALSE),0)+Table2[[#This Row],[checkins-4]]</f>
        <v>1</v>
      </c>
      <c r="L704">
        <f>IFERROR(VLOOKUP(_xlfn.CONCAT(Table2[[#This Row],[LocationID]],"-",SUM(Table2[[#This Row],[Day of Date]]-6)),Table2[[Lookup]:[checkins]],4,FALSE),0)+Table2[[#This Row],[checkins-5]]</f>
        <v>1</v>
      </c>
      <c r="N704">
        <v>4</v>
      </c>
    </row>
    <row r="705" spans="1:15" x14ac:dyDescent="0.25">
      <c r="A705" t="s">
        <v>544</v>
      </c>
      <c r="B705" t="s">
        <v>576</v>
      </c>
      <c r="C705" t="str">
        <f>_xlfn.CONCAT(Table2[[#This Row],[LocationID]],"-",Table2[[#This Row],[Day of Date]])</f>
        <v>30287-43235</v>
      </c>
      <c r="D705">
        <v>30287</v>
      </c>
      <c r="E705" s="1">
        <v>43235</v>
      </c>
      <c r="F705">
        <v>1</v>
      </c>
      <c r="G705">
        <f>IFERROR(VLOOKUP(_xlfn.CONCAT(Table2[[#This Row],[LocationID]],"-",SUM(Table2[[#This Row],[Day of Date]]-1)),Table2[[Lookup]:[checkins]],4,FALSE),0)+Table2[[#This Row],[checkins]]</f>
        <v>1</v>
      </c>
      <c r="H705">
        <f>IFERROR(VLOOKUP(_xlfn.CONCAT(Table2[[#This Row],[LocationID]],"-",SUM(Table2[[#This Row],[Day of Date]]-2)),Table2[[Lookup]:[checkins]],4,FALSE),0)+Table2[[#This Row],[checkins-1]]</f>
        <v>1</v>
      </c>
      <c r="I705">
        <f>IFERROR(VLOOKUP(_xlfn.CONCAT(Table2[[#This Row],[LocationID]],"-",SUM(Table2[[#This Row],[Day of Date]]-3)),Table2[[Lookup]:[checkins]],4,FALSE),0)+Table2[[#This Row],[checkins-2]]</f>
        <v>1</v>
      </c>
      <c r="J705">
        <f>IFERROR(VLOOKUP(_xlfn.CONCAT(Table2[[#This Row],[LocationID]],"-",SUM(Table2[[#This Row],[Day of Date]]-4)),Table2[[Lookup]:[checkins]],4,FALSE),0)+Table2[[#This Row],[checkins-3]]</f>
        <v>1</v>
      </c>
      <c r="K705">
        <f>IFERROR(VLOOKUP(_xlfn.CONCAT(Table2[[#This Row],[LocationID]],"-",SUM(Table2[[#This Row],[Day of Date]]-5)),Table2[[Lookup]:[checkins]],4,FALSE),0)+Table2[[#This Row],[checkins-4]]</f>
        <v>1</v>
      </c>
      <c r="L705">
        <f>IFERROR(VLOOKUP(_xlfn.CONCAT(Table2[[#This Row],[LocationID]],"-",SUM(Table2[[#This Row],[Day of Date]]-6)),Table2[[Lookup]:[checkins]],4,FALSE),0)+Table2[[#This Row],[checkins-5]]</f>
        <v>1</v>
      </c>
    </row>
    <row r="706" spans="1:15" x14ac:dyDescent="0.25">
      <c r="A706" t="s">
        <v>544</v>
      </c>
      <c r="B706" t="s">
        <v>576</v>
      </c>
      <c r="C706" t="str">
        <f>_xlfn.CONCAT(Table2[[#This Row],[LocationID]],"-",Table2[[#This Row],[Day of Date]])</f>
        <v>30287-43236</v>
      </c>
      <c r="D706">
        <v>30287</v>
      </c>
      <c r="E706" s="1">
        <v>43236</v>
      </c>
      <c r="F706">
        <v>1</v>
      </c>
      <c r="G706">
        <f>IFERROR(VLOOKUP(_xlfn.CONCAT(Table2[[#This Row],[LocationID]],"-",SUM(Table2[[#This Row],[Day of Date]]-1)),Table2[[Lookup]:[checkins]],4,FALSE),0)+Table2[[#This Row],[checkins]]</f>
        <v>2</v>
      </c>
      <c r="H706">
        <f>IFERROR(VLOOKUP(_xlfn.CONCAT(Table2[[#This Row],[LocationID]],"-",SUM(Table2[[#This Row],[Day of Date]]-2)),Table2[[Lookup]:[checkins]],4,FALSE),0)+Table2[[#This Row],[checkins-1]]</f>
        <v>2</v>
      </c>
      <c r="I706">
        <f>IFERROR(VLOOKUP(_xlfn.CONCAT(Table2[[#This Row],[LocationID]],"-",SUM(Table2[[#This Row],[Day of Date]]-3)),Table2[[Lookup]:[checkins]],4,FALSE),0)+Table2[[#This Row],[checkins-2]]</f>
        <v>2</v>
      </c>
      <c r="J706">
        <f>IFERROR(VLOOKUP(_xlfn.CONCAT(Table2[[#This Row],[LocationID]],"-",SUM(Table2[[#This Row],[Day of Date]]-4)),Table2[[Lookup]:[checkins]],4,FALSE),0)+Table2[[#This Row],[checkins-3]]</f>
        <v>2</v>
      </c>
      <c r="K706">
        <f>IFERROR(VLOOKUP(_xlfn.CONCAT(Table2[[#This Row],[LocationID]],"-",SUM(Table2[[#This Row],[Day of Date]]-5)),Table2[[Lookup]:[checkins]],4,FALSE),0)+Table2[[#This Row],[checkins-4]]</f>
        <v>2</v>
      </c>
      <c r="L706">
        <f>IFERROR(VLOOKUP(_xlfn.CONCAT(Table2[[#This Row],[LocationID]],"-",SUM(Table2[[#This Row],[Day of Date]]-6)),Table2[[Lookup]:[checkins]],4,FALSE),0)+Table2[[#This Row],[checkins-5]]</f>
        <v>2</v>
      </c>
    </row>
    <row r="707" spans="1:15" x14ac:dyDescent="0.25">
      <c r="A707" t="s">
        <v>544</v>
      </c>
      <c r="B707" t="s">
        <v>576</v>
      </c>
      <c r="C707" t="str">
        <f>_xlfn.CONCAT(Table2[[#This Row],[LocationID]],"-",Table2[[#This Row],[Day of Date]])</f>
        <v>30287-43246</v>
      </c>
      <c r="D707">
        <v>30287</v>
      </c>
      <c r="E707" s="1">
        <v>43246</v>
      </c>
      <c r="F707">
        <v>1</v>
      </c>
      <c r="G707">
        <f>IFERROR(VLOOKUP(_xlfn.CONCAT(Table2[[#This Row],[LocationID]],"-",SUM(Table2[[#This Row],[Day of Date]]-1)),Table2[[Lookup]:[checkins]],4,FALSE),0)+Table2[[#This Row],[checkins]]</f>
        <v>1</v>
      </c>
      <c r="H707">
        <f>IFERROR(VLOOKUP(_xlfn.CONCAT(Table2[[#This Row],[LocationID]],"-",SUM(Table2[[#This Row],[Day of Date]]-2)),Table2[[Lookup]:[checkins]],4,FALSE),0)+Table2[[#This Row],[checkins-1]]</f>
        <v>1</v>
      </c>
      <c r="I707">
        <f>IFERROR(VLOOKUP(_xlfn.CONCAT(Table2[[#This Row],[LocationID]],"-",SUM(Table2[[#This Row],[Day of Date]]-3)),Table2[[Lookup]:[checkins]],4,FALSE),0)+Table2[[#This Row],[checkins-2]]</f>
        <v>1</v>
      </c>
      <c r="J707">
        <f>IFERROR(VLOOKUP(_xlfn.CONCAT(Table2[[#This Row],[LocationID]],"-",SUM(Table2[[#This Row],[Day of Date]]-4)),Table2[[Lookup]:[checkins]],4,FALSE),0)+Table2[[#This Row],[checkins-3]]</f>
        <v>1</v>
      </c>
      <c r="K707">
        <f>IFERROR(VLOOKUP(_xlfn.CONCAT(Table2[[#This Row],[LocationID]],"-",SUM(Table2[[#This Row],[Day of Date]]-5)),Table2[[Lookup]:[checkins]],4,FALSE),0)+Table2[[#This Row],[checkins-4]]</f>
        <v>1</v>
      </c>
      <c r="L707">
        <f>IFERROR(VLOOKUP(_xlfn.CONCAT(Table2[[#This Row],[LocationID]],"-",SUM(Table2[[#This Row],[Day of Date]]-6)),Table2[[Lookup]:[checkins]],4,FALSE),0)+Table2[[#This Row],[checkins-5]]</f>
        <v>1</v>
      </c>
    </row>
    <row r="708" spans="1:15" x14ac:dyDescent="0.25">
      <c r="A708" t="s">
        <v>544</v>
      </c>
      <c r="B708" t="s">
        <v>576</v>
      </c>
      <c r="C708" t="str">
        <f>_xlfn.CONCAT(Table2[[#This Row],[LocationID]],"-",Table2[[#This Row],[Day of Date]])</f>
        <v>30292-42867</v>
      </c>
      <c r="D708">
        <v>30292</v>
      </c>
      <c r="E708" s="1">
        <v>42867</v>
      </c>
      <c r="F708">
        <v>1</v>
      </c>
      <c r="G708">
        <f>IFERROR(VLOOKUP(_xlfn.CONCAT(Table2[[#This Row],[LocationID]],"-",SUM(Table2[[#This Row],[Day of Date]]-1)),Table2[[Lookup]:[checkins]],4,FALSE),0)+Table2[[#This Row],[checkins]]</f>
        <v>1</v>
      </c>
      <c r="H708">
        <f>IFERROR(VLOOKUP(_xlfn.CONCAT(Table2[[#This Row],[LocationID]],"-",SUM(Table2[[#This Row],[Day of Date]]-2)),Table2[[Lookup]:[checkins]],4,FALSE),0)+Table2[[#This Row],[checkins-1]]</f>
        <v>1</v>
      </c>
      <c r="I708">
        <f>IFERROR(VLOOKUP(_xlfn.CONCAT(Table2[[#This Row],[LocationID]],"-",SUM(Table2[[#This Row],[Day of Date]]-3)),Table2[[Lookup]:[checkins]],4,FALSE),0)+Table2[[#This Row],[checkins-2]]</f>
        <v>1</v>
      </c>
      <c r="J708">
        <f>IFERROR(VLOOKUP(_xlfn.CONCAT(Table2[[#This Row],[LocationID]],"-",SUM(Table2[[#This Row],[Day of Date]]-4)),Table2[[Lookup]:[checkins]],4,FALSE),0)+Table2[[#This Row],[checkins-3]]</f>
        <v>1</v>
      </c>
      <c r="K708">
        <f>IFERROR(VLOOKUP(_xlfn.CONCAT(Table2[[#This Row],[LocationID]],"-",SUM(Table2[[#This Row],[Day of Date]]-5)),Table2[[Lookup]:[checkins]],4,FALSE),0)+Table2[[#This Row],[checkins-4]]</f>
        <v>1</v>
      </c>
      <c r="L708">
        <f>IFERROR(VLOOKUP(_xlfn.CONCAT(Table2[[#This Row],[LocationID]],"-",SUM(Table2[[#This Row],[Day of Date]]-6)),Table2[[Lookup]:[checkins]],4,FALSE),0)+Table2[[#This Row],[checkins-5]]</f>
        <v>1</v>
      </c>
      <c r="N708">
        <v>6</v>
      </c>
      <c r="O708">
        <v>1</v>
      </c>
    </row>
    <row r="709" spans="1:15" x14ac:dyDescent="0.25">
      <c r="A709" t="s">
        <v>544</v>
      </c>
      <c r="B709" t="s">
        <v>576</v>
      </c>
      <c r="C709" t="str">
        <f>_xlfn.CONCAT(Table2[[#This Row],[LocationID]],"-",Table2[[#This Row],[Day of Date]])</f>
        <v>30292-43229</v>
      </c>
      <c r="D709">
        <v>30292</v>
      </c>
      <c r="E709" s="1">
        <v>43229</v>
      </c>
      <c r="F709">
        <v>1</v>
      </c>
      <c r="G709">
        <f>IFERROR(VLOOKUP(_xlfn.CONCAT(Table2[[#This Row],[LocationID]],"-",SUM(Table2[[#This Row],[Day of Date]]-1)),Table2[[Lookup]:[checkins]],4,FALSE),0)+Table2[[#This Row],[checkins]]</f>
        <v>1</v>
      </c>
      <c r="H709">
        <f>IFERROR(VLOOKUP(_xlfn.CONCAT(Table2[[#This Row],[LocationID]],"-",SUM(Table2[[#This Row],[Day of Date]]-2)),Table2[[Lookup]:[checkins]],4,FALSE),0)+Table2[[#This Row],[checkins-1]]</f>
        <v>1</v>
      </c>
      <c r="I709">
        <f>IFERROR(VLOOKUP(_xlfn.CONCAT(Table2[[#This Row],[LocationID]],"-",SUM(Table2[[#This Row],[Day of Date]]-3)),Table2[[Lookup]:[checkins]],4,FALSE),0)+Table2[[#This Row],[checkins-2]]</f>
        <v>1</v>
      </c>
      <c r="J709">
        <f>IFERROR(VLOOKUP(_xlfn.CONCAT(Table2[[#This Row],[LocationID]],"-",SUM(Table2[[#This Row],[Day of Date]]-4)),Table2[[Lookup]:[checkins]],4,FALSE),0)+Table2[[#This Row],[checkins-3]]</f>
        <v>1</v>
      </c>
      <c r="K709">
        <f>IFERROR(VLOOKUP(_xlfn.CONCAT(Table2[[#This Row],[LocationID]],"-",SUM(Table2[[#This Row],[Day of Date]]-5)),Table2[[Lookup]:[checkins]],4,FALSE),0)+Table2[[#This Row],[checkins-4]]</f>
        <v>1</v>
      </c>
      <c r="L709">
        <f>IFERROR(VLOOKUP(_xlfn.CONCAT(Table2[[#This Row],[LocationID]],"-",SUM(Table2[[#This Row],[Day of Date]]-6)),Table2[[Lookup]:[checkins]],4,FALSE),0)+Table2[[#This Row],[checkins-5]]</f>
        <v>1</v>
      </c>
      <c r="N709">
        <v>7</v>
      </c>
    </row>
    <row r="710" spans="1:15" x14ac:dyDescent="0.25">
      <c r="A710" t="s">
        <v>544</v>
      </c>
      <c r="B710" t="s">
        <v>576</v>
      </c>
      <c r="C710" t="str">
        <f>_xlfn.CONCAT(Table2[[#This Row],[LocationID]],"-",Table2[[#This Row],[Day of Date]])</f>
        <v>30292-43247</v>
      </c>
      <c r="D710">
        <v>30292</v>
      </c>
      <c r="E710" s="1">
        <v>43247</v>
      </c>
      <c r="F710">
        <v>1</v>
      </c>
      <c r="G710">
        <f>IFERROR(VLOOKUP(_xlfn.CONCAT(Table2[[#This Row],[LocationID]],"-",SUM(Table2[[#This Row],[Day of Date]]-1)),Table2[[Lookup]:[checkins]],4,FALSE),0)+Table2[[#This Row],[checkins]]</f>
        <v>1</v>
      </c>
      <c r="H710">
        <f>IFERROR(VLOOKUP(_xlfn.CONCAT(Table2[[#This Row],[LocationID]],"-",SUM(Table2[[#This Row],[Day of Date]]-2)),Table2[[Lookup]:[checkins]],4,FALSE),0)+Table2[[#This Row],[checkins-1]]</f>
        <v>1</v>
      </c>
      <c r="I710">
        <f>IFERROR(VLOOKUP(_xlfn.CONCAT(Table2[[#This Row],[LocationID]],"-",SUM(Table2[[#This Row],[Day of Date]]-3)),Table2[[Lookup]:[checkins]],4,FALSE),0)+Table2[[#This Row],[checkins-2]]</f>
        <v>1</v>
      </c>
      <c r="J710">
        <f>IFERROR(VLOOKUP(_xlfn.CONCAT(Table2[[#This Row],[LocationID]],"-",SUM(Table2[[#This Row],[Day of Date]]-4)),Table2[[Lookup]:[checkins]],4,FALSE),0)+Table2[[#This Row],[checkins-3]]</f>
        <v>1</v>
      </c>
      <c r="K710">
        <f>IFERROR(VLOOKUP(_xlfn.CONCAT(Table2[[#This Row],[LocationID]],"-",SUM(Table2[[#This Row],[Day of Date]]-5)),Table2[[Lookup]:[checkins]],4,FALSE),0)+Table2[[#This Row],[checkins-4]]</f>
        <v>1</v>
      </c>
      <c r="L710">
        <f>IFERROR(VLOOKUP(_xlfn.CONCAT(Table2[[#This Row],[LocationID]],"-",SUM(Table2[[#This Row],[Day of Date]]-6)),Table2[[Lookup]:[checkins]],4,FALSE),0)+Table2[[#This Row],[checkins-5]]</f>
        <v>1</v>
      </c>
      <c r="N710">
        <v>5</v>
      </c>
    </row>
    <row r="711" spans="1:15" x14ac:dyDescent="0.25">
      <c r="A711" t="s">
        <v>544</v>
      </c>
      <c r="B711" t="s">
        <v>576</v>
      </c>
      <c r="C711" t="str">
        <f>_xlfn.CONCAT(Table2[[#This Row],[LocationID]],"-",Table2[[#This Row],[Day of Date]])</f>
        <v>30565-42858</v>
      </c>
      <c r="D711">
        <v>30565</v>
      </c>
      <c r="E711" s="1">
        <v>42858</v>
      </c>
      <c r="F711">
        <v>1</v>
      </c>
      <c r="G711">
        <f>IFERROR(VLOOKUP(_xlfn.CONCAT(Table2[[#This Row],[LocationID]],"-",SUM(Table2[[#This Row],[Day of Date]]-1)),Table2[[Lookup]:[checkins]],4,FALSE),0)+Table2[[#This Row],[checkins]]</f>
        <v>1</v>
      </c>
      <c r="H711">
        <f>IFERROR(VLOOKUP(_xlfn.CONCAT(Table2[[#This Row],[LocationID]],"-",SUM(Table2[[#This Row],[Day of Date]]-2)),Table2[[Lookup]:[checkins]],4,FALSE),0)+Table2[[#This Row],[checkins-1]]</f>
        <v>1</v>
      </c>
      <c r="I711">
        <f>IFERROR(VLOOKUP(_xlfn.CONCAT(Table2[[#This Row],[LocationID]],"-",SUM(Table2[[#This Row],[Day of Date]]-3)),Table2[[Lookup]:[checkins]],4,FALSE),0)+Table2[[#This Row],[checkins-2]]</f>
        <v>1</v>
      </c>
      <c r="J711">
        <f>IFERROR(VLOOKUP(_xlfn.CONCAT(Table2[[#This Row],[LocationID]],"-",SUM(Table2[[#This Row],[Day of Date]]-4)),Table2[[Lookup]:[checkins]],4,FALSE),0)+Table2[[#This Row],[checkins-3]]</f>
        <v>1</v>
      </c>
      <c r="K711">
        <f>IFERROR(VLOOKUP(_xlfn.CONCAT(Table2[[#This Row],[LocationID]],"-",SUM(Table2[[#This Row],[Day of Date]]-5)),Table2[[Lookup]:[checkins]],4,FALSE),0)+Table2[[#This Row],[checkins-4]]</f>
        <v>1</v>
      </c>
      <c r="L711">
        <f>IFERROR(VLOOKUP(_xlfn.CONCAT(Table2[[#This Row],[LocationID]],"-",SUM(Table2[[#This Row],[Day of Date]]-6)),Table2[[Lookup]:[checkins]],4,FALSE),0)+Table2[[#This Row],[checkins-5]]</f>
        <v>1</v>
      </c>
    </row>
    <row r="712" spans="1:15" x14ac:dyDescent="0.25">
      <c r="A712" t="s">
        <v>544</v>
      </c>
      <c r="B712" t="s">
        <v>576</v>
      </c>
      <c r="C712" t="str">
        <f>_xlfn.CONCAT(Table2[[#This Row],[LocationID]],"-",Table2[[#This Row],[Day of Date]])</f>
        <v>30565-42865</v>
      </c>
      <c r="D712">
        <v>30565</v>
      </c>
      <c r="E712" s="1">
        <v>42865</v>
      </c>
      <c r="F712">
        <v>1</v>
      </c>
      <c r="G712">
        <f>IFERROR(VLOOKUP(_xlfn.CONCAT(Table2[[#This Row],[LocationID]],"-",SUM(Table2[[#This Row],[Day of Date]]-1)),Table2[[Lookup]:[checkins]],4,FALSE),0)+Table2[[#This Row],[checkins]]</f>
        <v>1</v>
      </c>
      <c r="H712">
        <f>IFERROR(VLOOKUP(_xlfn.CONCAT(Table2[[#This Row],[LocationID]],"-",SUM(Table2[[#This Row],[Day of Date]]-2)),Table2[[Lookup]:[checkins]],4,FALSE),0)+Table2[[#This Row],[checkins-1]]</f>
        <v>1</v>
      </c>
      <c r="I712">
        <f>IFERROR(VLOOKUP(_xlfn.CONCAT(Table2[[#This Row],[LocationID]],"-",SUM(Table2[[#This Row],[Day of Date]]-3)),Table2[[Lookup]:[checkins]],4,FALSE),0)+Table2[[#This Row],[checkins-2]]</f>
        <v>1</v>
      </c>
      <c r="J712">
        <f>IFERROR(VLOOKUP(_xlfn.CONCAT(Table2[[#This Row],[LocationID]],"-",SUM(Table2[[#This Row],[Day of Date]]-4)),Table2[[Lookup]:[checkins]],4,FALSE),0)+Table2[[#This Row],[checkins-3]]</f>
        <v>1</v>
      </c>
      <c r="K712">
        <f>IFERROR(VLOOKUP(_xlfn.CONCAT(Table2[[#This Row],[LocationID]],"-",SUM(Table2[[#This Row],[Day of Date]]-5)),Table2[[Lookup]:[checkins]],4,FALSE),0)+Table2[[#This Row],[checkins-4]]</f>
        <v>1</v>
      </c>
      <c r="L712">
        <f>IFERROR(VLOOKUP(_xlfn.CONCAT(Table2[[#This Row],[LocationID]],"-",SUM(Table2[[#This Row],[Day of Date]]-6)),Table2[[Lookup]:[checkins]],4,FALSE),0)+Table2[[#This Row],[checkins-5]]</f>
        <v>1</v>
      </c>
      <c r="N712">
        <v>1</v>
      </c>
      <c r="O712">
        <v>1</v>
      </c>
    </row>
    <row r="713" spans="1:15" x14ac:dyDescent="0.25">
      <c r="A713" t="s">
        <v>544</v>
      </c>
      <c r="B713" t="s">
        <v>576</v>
      </c>
      <c r="C713" t="str">
        <f>_xlfn.CONCAT(Table2[[#This Row],[LocationID]],"-",Table2[[#This Row],[Day of Date]])</f>
        <v>30565-42874</v>
      </c>
      <c r="D713">
        <v>30565</v>
      </c>
      <c r="E713" s="1">
        <v>42874</v>
      </c>
      <c r="F713">
        <v>1</v>
      </c>
      <c r="G713">
        <f>IFERROR(VLOOKUP(_xlfn.CONCAT(Table2[[#This Row],[LocationID]],"-",SUM(Table2[[#This Row],[Day of Date]]-1)),Table2[[Lookup]:[checkins]],4,FALSE),0)+Table2[[#This Row],[checkins]]</f>
        <v>1</v>
      </c>
      <c r="H713">
        <f>IFERROR(VLOOKUP(_xlfn.CONCAT(Table2[[#This Row],[LocationID]],"-",SUM(Table2[[#This Row],[Day of Date]]-2)),Table2[[Lookup]:[checkins]],4,FALSE),0)+Table2[[#This Row],[checkins-1]]</f>
        <v>1</v>
      </c>
      <c r="I713">
        <f>IFERROR(VLOOKUP(_xlfn.CONCAT(Table2[[#This Row],[LocationID]],"-",SUM(Table2[[#This Row],[Day of Date]]-3)),Table2[[Lookup]:[checkins]],4,FALSE),0)+Table2[[#This Row],[checkins-2]]</f>
        <v>1</v>
      </c>
      <c r="J713">
        <f>IFERROR(VLOOKUP(_xlfn.CONCAT(Table2[[#This Row],[LocationID]],"-",SUM(Table2[[#This Row],[Day of Date]]-4)),Table2[[Lookup]:[checkins]],4,FALSE),0)+Table2[[#This Row],[checkins-3]]</f>
        <v>1</v>
      </c>
      <c r="K713">
        <f>IFERROR(VLOOKUP(_xlfn.CONCAT(Table2[[#This Row],[LocationID]],"-",SUM(Table2[[#This Row],[Day of Date]]-5)),Table2[[Lookup]:[checkins]],4,FALSE),0)+Table2[[#This Row],[checkins-4]]</f>
        <v>1</v>
      </c>
      <c r="L713">
        <f>IFERROR(VLOOKUP(_xlfn.CONCAT(Table2[[#This Row],[LocationID]],"-",SUM(Table2[[#This Row],[Day of Date]]-6)),Table2[[Lookup]:[checkins]],4,FALSE),0)+Table2[[#This Row],[checkins-5]]</f>
        <v>1</v>
      </c>
    </row>
    <row r="714" spans="1:15" x14ac:dyDescent="0.25">
      <c r="A714" t="s">
        <v>544</v>
      </c>
      <c r="B714" t="s">
        <v>576</v>
      </c>
      <c r="C714" t="str">
        <f>_xlfn.CONCAT(Table2[[#This Row],[LocationID]],"-",Table2[[#This Row],[Day of Date]])</f>
        <v>30565-42881</v>
      </c>
      <c r="D714">
        <v>30565</v>
      </c>
      <c r="E714" s="1">
        <v>42881</v>
      </c>
      <c r="F714">
        <v>2</v>
      </c>
      <c r="G714">
        <f>IFERROR(VLOOKUP(_xlfn.CONCAT(Table2[[#This Row],[LocationID]],"-",SUM(Table2[[#This Row],[Day of Date]]-1)),Table2[[Lookup]:[checkins]],4,FALSE),0)+Table2[[#This Row],[checkins]]</f>
        <v>2</v>
      </c>
      <c r="H714">
        <f>IFERROR(VLOOKUP(_xlfn.CONCAT(Table2[[#This Row],[LocationID]],"-",SUM(Table2[[#This Row],[Day of Date]]-2)),Table2[[Lookup]:[checkins]],4,FALSE),0)+Table2[[#This Row],[checkins-1]]</f>
        <v>2</v>
      </c>
      <c r="I714">
        <f>IFERROR(VLOOKUP(_xlfn.CONCAT(Table2[[#This Row],[LocationID]],"-",SUM(Table2[[#This Row],[Day of Date]]-3)),Table2[[Lookup]:[checkins]],4,FALSE),0)+Table2[[#This Row],[checkins-2]]</f>
        <v>2</v>
      </c>
      <c r="J714">
        <f>IFERROR(VLOOKUP(_xlfn.CONCAT(Table2[[#This Row],[LocationID]],"-",SUM(Table2[[#This Row],[Day of Date]]-4)),Table2[[Lookup]:[checkins]],4,FALSE),0)+Table2[[#This Row],[checkins-3]]</f>
        <v>2</v>
      </c>
      <c r="K714">
        <f>IFERROR(VLOOKUP(_xlfn.CONCAT(Table2[[#This Row],[LocationID]],"-",SUM(Table2[[#This Row],[Day of Date]]-5)),Table2[[Lookup]:[checkins]],4,FALSE),0)+Table2[[#This Row],[checkins-4]]</f>
        <v>2</v>
      </c>
      <c r="L714">
        <f>IFERROR(VLOOKUP(_xlfn.CONCAT(Table2[[#This Row],[LocationID]],"-",SUM(Table2[[#This Row],[Day of Date]]-6)),Table2[[Lookup]:[checkins]],4,FALSE),0)+Table2[[#This Row],[checkins-5]]</f>
        <v>2</v>
      </c>
      <c r="N714">
        <v>1</v>
      </c>
      <c r="O714">
        <v>1</v>
      </c>
    </row>
    <row r="715" spans="1:15" x14ac:dyDescent="0.25">
      <c r="A715" t="s">
        <v>544</v>
      </c>
      <c r="B715" t="s">
        <v>576</v>
      </c>
      <c r="C715" t="str">
        <f>_xlfn.CONCAT(Table2[[#This Row],[LocationID]],"-",Table2[[#This Row],[Day of Date]])</f>
        <v>30565-43221</v>
      </c>
      <c r="D715">
        <v>30565</v>
      </c>
      <c r="E715" s="1">
        <v>43221</v>
      </c>
      <c r="F715">
        <v>1</v>
      </c>
      <c r="G715">
        <f>IFERROR(VLOOKUP(_xlfn.CONCAT(Table2[[#This Row],[LocationID]],"-",SUM(Table2[[#This Row],[Day of Date]]-1)),Table2[[Lookup]:[checkins]],4,FALSE),0)+Table2[[#This Row],[checkins]]</f>
        <v>1</v>
      </c>
      <c r="H715">
        <f>IFERROR(VLOOKUP(_xlfn.CONCAT(Table2[[#This Row],[LocationID]],"-",SUM(Table2[[#This Row],[Day of Date]]-2)),Table2[[Lookup]:[checkins]],4,FALSE),0)+Table2[[#This Row],[checkins-1]]</f>
        <v>1</v>
      </c>
      <c r="I715">
        <f>IFERROR(VLOOKUP(_xlfn.CONCAT(Table2[[#This Row],[LocationID]],"-",SUM(Table2[[#This Row],[Day of Date]]-3)),Table2[[Lookup]:[checkins]],4,FALSE),0)+Table2[[#This Row],[checkins-2]]</f>
        <v>1</v>
      </c>
      <c r="J715">
        <f>IFERROR(VLOOKUP(_xlfn.CONCAT(Table2[[#This Row],[LocationID]],"-",SUM(Table2[[#This Row],[Day of Date]]-4)),Table2[[Lookup]:[checkins]],4,FALSE),0)+Table2[[#This Row],[checkins-3]]</f>
        <v>1</v>
      </c>
      <c r="K715">
        <f>IFERROR(VLOOKUP(_xlfn.CONCAT(Table2[[#This Row],[LocationID]],"-",SUM(Table2[[#This Row],[Day of Date]]-5)),Table2[[Lookup]:[checkins]],4,FALSE),0)+Table2[[#This Row],[checkins-4]]</f>
        <v>1</v>
      </c>
      <c r="L715">
        <f>IFERROR(VLOOKUP(_xlfn.CONCAT(Table2[[#This Row],[LocationID]],"-",SUM(Table2[[#This Row],[Day of Date]]-6)),Table2[[Lookup]:[checkins]],4,FALSE),0)+Table2[[#This Row],[checkins-5]]</f>
        <v>1</v>
      </c>
      <c r="N715">
        <v>4</v>
      </c>
      <c r="O715">
        <v>1</v>
      </c>
    </row>
    <row r="716" spans="1:15" x14ac:dyDescent="0.25">
      <c r="A716" t="s">
        <v>544</v>
      </c>
      <c r="B716" t="s">
        <v>576</v>
      </c>
      <c r="C716" t="str">
        <f>_xlfn.CONCAT(Table2[[#This Row],[LocationID]],"-",Table2[[#This Row],[Day of Date]])</f>
        <v>30565-43224</v>
      </c>
      <c r="D716">
        <v>30565</v>
      </c>
      <c r="E716" s="1">
        <v>43224</v>
      </c>
      <c r="F716">
        <v>1</v>
      </c>
      <c r="G716">
        <f>IFERROR(VLOOKUP(_xlfn.CONCAT(Table2[[#This Row],[LocationID]],"-",SUM(Table2[[#This Row],[Day of Date]]-1)),Table2[[Lookup]:[checkins]],4,FALSE),0)+Table2[[#This Row],[checkins]]</f>
        <v>1</v>
      </c>
      <c r="H716">
        <f>IFERROR(VLOOKUP(_xlfn.CONCAT(Table2[[#This Row],[LocationID]],"-",SUM(Table2[[#This Row],[Day of Date]]-2)),Table2[[Lookup]:[checkins]],4,FALSE),0)+Table2[[#This Row],[checkins-1]]</f>
        <v>1</v>
      </c>
      <c r="I716">
        <f>IFERROR(VLOOKUP(_xlfn.CONCAT(Table2[[#This Row],[LocationID]],"-",SUM(Table2[[#This Row],[Day of Date]]-3)),Table2[[Lookup]:[checkins]],4,FALSE),0)+Table2[[#This Row],[checkins-2]]</f>
        <v>2</v>
      </c>
      <c r="J716">
        <f>IFERROR(VLOOKUP(_xlfn.CONCAT(Table2[[#This Row],[LocationID]],"-",SUM(Table2[[#This Row],[Day of Date]]-4)),Table2[[Lookup]:[checkins]],4,FALSE),0)+Table2[[#This Row],[checkins-3]]</f>
        <v>2</v>
      </c>
      <c r="K716">
        <f>IFERROR(VLOOKUP(_xlfn.CONCAT(Table2[[#This Row],[LocationID]],"-",SUM(Table2[[#This Row],[Day of Date]]-5)),Table2[[Lookup]:[checkins]],4,FALSE),0)+Table2[[#This Row],[checkins-4]]</f>
        <v>2</v>
      </c>
      <c r="L716">
        <f>IFERROR(VLOOKUP(_xlfn.CONCAT(Table2[[#This Row],[LocationID]],"-",SUM(Table2[[#This Row],[Day of Date]]-6)),Table2[[Lookup]:[checkins]],4,FALSE),0)+Table2[[#This Row],[checkins-5]]</f>
        <v>2</v>
      </c>
    </row>
    <row r="717" spans="1:15" x14ac:dyDescent="0.25">
      <c r="A717" t="s">
        <v>544</v>
      </c>
      <c r="B717" t="s">
        <v>576</v>
      </c>
      <c r="C717" t="str">
        <f>_xlfn.CONCAT(Table2[[#This Row],[LocationID]],"-",Table2[[#This Row],[Day of Date]])</f>
        <v>30565-43243</v>
      </c>
      <c r="D717">
        <v>30565</v>
      </c>
      <c r="E717" s="1">
        <v>43243</v>
      </c>
      <c r="F717">
        <v>1</v>
      </c>
      <c r="G717">
        <f>IFERROR(VLOOKUP(_xlfn.CONCAT(Table2[[#This Row],[LocationID]],"-",SUM(Table2[[#This Row],[Day of Date]]-1)),Table2[[Lookup]:[checkins]],4,FALSE),0)+Table2[[#This Row],[checkins]]</f>
        <v>1</v>
      </c>
      <c r="H717">
        <f>IFERROR(VLOOKUP(_xlfn.CONCAT(Table2[[#This Row],[LocationID]],"-",SUM(Table2[[#This Row],[Day of Date]]-2)),Table2[[Lookup]:[checkins]],4,FALSE),0)+Table2[[#This Row],[checkins-1]]</f>
        <v>1</v>
      </c>
      <c r="I717">
        <f>IFERROR(VLOOKUP(_xlfn.CONCAT(Table2[[#This Row],[LocationID]],"-",SUM(Table2[[#This Row],[Day of Date]]-3)),Table2[[Lookup]:[checkins]],4,FALSE),0)+Table2[[#This Row],[checkins-2]]</f>
        <v>1</v>
      </c>
      <c r="J717">
        <f>IFERROR(VLOOKUP(_xlfn.CONCAT(Table2[[#This Row],[LocationID]],"-",SUM(Table2[[#This Row],[Day of Date]]-4)),Table2[[Lookup]:[checkins]],4,FALSE),0)+Table2[[#This Row],[checkins-3]]</f>
        <v>1</v>
      </c>
      <c r="K717">
        <f>IFERROR(VLOOKUP(_xlfn.CONCAT(Table2[[#This Row],[LocationID]],"-",SUM(Table2[[#This Row],[Day of Date]]-5)),Table2[[Lookup]:[checkins]],4,FALSE),0)+Table2[[#This Row],[checkins-4]]</f>
        <v>1</v>
      </c>
      <c r="L717">
        <f>IFERROR(VLOOKUP(_xlfn.CONCAT(Table2[[#This Row],[LocationID]],"-",SUM(Table2[[#This Row],[Day of Date]]-6)),Table2[[Lookup]:[checkins]],4,FALSE),0)+Table2[[#This Row],[checkins-5]]</f>
        <v>1</v>
      </c>
      <c r="N717">
        <v>1</v>
      </c>
    </row>
    <row r="718" spans="1:15" x14ac:dyDescent="0.25">
      <c r="A718" t="s">
        <v>544</v>
      </c>
      <c r="B718" t="s">
        <v>576</v>
      </c>
      <c r="C718" t="str">
        <f>_xlfn.CONCAT(Table2[[#This Row],[LocationID]],"-",Table2[[#This Row],[Day of Date]])</f>
        <v>30565-43244</v>
      </c>
      <c r="D718">
        <v>30565</v>
      </c>
      <c r="E718" s="1">
        <v>43244</v>
      </c>
      <c r="F718">
        <v>1</v>
      </c>
      <c r="G718">
        <f>IFERROR(VLOOKUP(_xlfn.CONCAT(Table2[[#This Row],[LocationID]],"-",SUM(Table2[[#This Row],[Day of Date]]-1)),Table2[[Lookup]:[checkins]],4,FALSE),0)+Table2[[#This Row],[checkins]]</f>
        <v>2</v>
      </c>
      <c r="H718">
        <f>IFERROR(VLOOKUP(_xlfn.CONCAT(Table2[[#This Row],[LocationID]],"-",SUM(Table2[[#This Row],[Day of Date]]-2)),Table2[[Lookup]:[checkins]],4,FALSE),0)+Table2[[#This Row],[checkins-1]]</f>
        <v>2</v>
      </c>
      <c r="I718">
        <f>IFERROR(VLOOKUP(_xlfn.CONCAT(Table2[[#This Row],[LocationID]],"-",SUM(Table2[[#This Row],[Day of Date]]-3)),Table2[[Lookup]:[checkins]],4,FALSE),0)+Table2[[#This Row],[checkins-2]]</f>
        <v>2</v>
      </c>
      <c r="J718">
        <f>IFERROR(VLOOKUP(_xlfn.CONCAT(Table2[[#This Row],[LocationID]],"-",SUM(Table2[[#This Row],[Day of Date]]-4)),Table2[[Lookup]:[checkins]],4,FALSE),0)+Table2[[#This Row],[checkins-3]]</f>
        <v>2</v>
      </c>
      <c r="K718">
        <f>IFERROR(VLOOKUP(_xlfn.CONCAT(Table2[[#This Row],[LocationID]],"-",SUM(Table2[[#This Row],[Day of Date]]-5)),Table2[[Lookup]:[checkins]],4,FALSE),0)+Table2[[#This Row],[checkins-4]]</f>
        <v>2</v>
      </c>
      <c r="L718">
        <f>IFERROR(VLOOKUP(_xlfn.CONCAT(Table2[[#This Row],[LocationID]],"-",SUM(Table2[[#This Row],[Day of Date]]-6)),Table2[[Lookup]:[checkins]],4,FALSE),0)+Table2[[#This Row],[checkins-5]]</f>
        <v>2</v>
      </c>
      <c r="N718">
        <v>4</v>
      </c>
    </row>
    <row r="719" spans="1:15" x14ac:dyDescent="0.25">
      <c r="A719" t="s">
        <v>544</v>
      </c>
      <c r="B719" t="s">
        <v>576</v>
      </c>
      <c r="C719" t="str">
        <f>_xlfn.CONCAT(Table2[[#This Row],[LocationID]],"-",Table2[[#This Row],[Day of Date]])</f>
        <v>30565-43246</v>
      </c>
      <c r="D719">
        <v>30565</v>
      </c>
      <c r="E719" s="1">
        <v>43246</v>
      </c>
      <c r="F719">
        <v>1</v>
      </c>
      <c r="G719">
        <f>IFERROR(VLOOKUP(_xlfn.CONCAT(Table2[[#This Row],[LocationID]],"-",SUM(Table2[[#This Row],[Day of Date]]-1)),Table2[[Lookup]:[checkins]],4,FALSE),0)+Table2[[#This Row],[checkins]]</f>
        <v>1</v>
      </c>
      <c r="H719">
        <f>IFERROR(VLOOKUP(_xlfn.CONCAT(Table2[[#This Row],[LocationID]],"-",SUM(Table2[[#This Row],[Day of Date]]-2)),Table2[[Lookup]:[checkins]],4,FALSE),0)+Table2[[#This Row],[checkins-1]]</f>
        <v>2</v>
      </c>
      <c r="I719">
        <f>IFERROR(VLOOKUP(_xlfn.CONCAT(Table2[[#This Row],[LocationID]],"-",SUM(Table2[[#This Row],[Day of Date]]-3)),Table2[[Lookup]:[checkins]],4,FALSE),0)+Table2[[#This Row],[checkins-2]]</f>
        <v>3</v>
      </c>
      <c r="J719">
        <f>IFERROR(VLOOKUP(_xlfn.CONCAT(Table2[[#This Row],[LocationID]],"-",SUM(Table2[[#This Row],[Day of Date]]-4)),Table2[[Lookup]:[checkins]],4,FALSE),0)+Table2[[#This Row],[checkins-3]]</f>
        <v>3</v>
      </c>
      <c r="K719">
        <f>IFERROR(VLOOKUP(_xlfn.CONCAT(Table2[[#This Row],[LocationID]],"-",SUM(Table2[[#This Row],[Day of Date]]-5)),Table2[[Lookup]:[checkins]],4,FALSE),0)+Table2[[#This Row],[checkins-4]]</f>
        <v>3</v>
      </c>
      <c r="L719">
        <f>IFERROR(VLOOKUP(_xlfn.CONCAT(Table2[[#This Row],[LocationID]],"-",SUM(Table2[[#This Row],[Day of Date]]-6)),Table2[[Lookup]:[checkins]],4,FALSE),0)+Table2[[#This Row],[checkins-5]]</f>
        <v>3</v>
      </c>
    </row>
    <row r="720" spans="1:15" x14ac:dyDescent="0.25">
      <c r="A720" t="s">
        <v>544</v>
      </c>
      <c r="B720" t="s">
        <v>576</v>
      </c>
      <c r="C720" t="str">
        <f>_xlfn.CONCAT(Table2[[#This Row],[LocationID]],"-",Table2[[#This Row],[Day of Date]])</f>
        <v>30565-43249</v>
      </c>
      <c r="D720">
        <v>30565</v>
      </c>
      <c r="E720" s="1">
        <v>43249</v>
      </c>
      <c r="F720">
        <v>1</v>
      </c>
      <c r="G720">
        <f>IFERROR(VLOOKUP(_xlfn.CONCAT(Table2[[#This Row],[LocationID]],"-",SUM(Table2[[#This Row],[Day of Date]]-1)),Table2[[Lookup]:[checkins]],4,FALSE),0)+Table2[[#This Row],[checkins]]</f>
        <v>1</v>
      </c>
      <c r="H720">
        <f>IFERROR(VLOOKUP(_xlfn.CONCAT(Table2[[#This Row],[LocationID]],"-",SUM(Table2[[#This Row],[Day of Date]]-2)),Table2[[Lookup]:[checkins]],4,FALSE),0)+Table2[[#This Row],[checkins-1]]</f>
        <v>1</v>
      </c>
      <c r="I720">
        <f>IFERROR(VLOOKUP(_xlfn.CONCAT(Table2[[#This Row],[LocationID]],"-",SUM(Table2[[#This Row],[Day of Date]]-3)),Table2[[Lookup]:[checkins]],4,FALSE),0)+Table2[[#This Row],[checkins-2]]</f>
        <v>2</v>
      </c>
      <c r="J720">
        <f>IFERROR(VLOOKUP(_xlfn.CONCAT(Table2[[#This Row],[LocationID]],"-",SUM(Table2[[#This Row],[Day of Date]]-4)),Table2[[Lookup]:[checkins]],4,FALSE),0)+Table2[[#This Row],[checkins-3]]</f>
        <v>2</v>
      </c>
      <c r="K720">
        <f>IFERROR(VLOOKUP(_xlfn.CONCAT(Table2[[#This Row],[LocationID]],"-",SUM(Table2[[#This Row],[Day of Date]]-5)),Table2[[Lookup]:[checkins]],4,FALSE),0)+Table2[[#This Row],[checkins-4]]</f>
        <v>3</v>
      </c>
      <c r="L720">
        <f>IFERROR(VLOOKUP(_xlfn.CONCAT(Table2[[#This Row],[LocationID]],"-",SUM(Table2[[#This Row],[Day of Date]]-6)),Table2[[Lookup]:[checkins]],4,FALSE),0)+Table2[[#This Row],[checkins-5]]</f>
        <v>4</v>
      </c>
      <c r="N720">
        <v>3</v>
      </c>
    </row>
    <row r="721" spans="1:15" x14ac:dyDescent="0.25">
      <c r="A721" t="s">
        <v>544</v>
      </c>
      <c r="B721" t="s">
        <v>576</v>
      </c>
      <c r="C721" t="str">
        <f>_xlfn.CONCAT(Table2[[#This Row],[LocationID]],"-",Table2[[#This Row],[Day of Date]])</f>
        <v>30687-42878</v>
      </c>
      <c r="D721">
        <v>30687</v>
      </c>
      <c r="E721" s="1">
        <v>42878</v>
      </c>
      <c r="F721">
        <v>1</v>
      </c>
      <c r="G721">
        <f>IFERROR(VLOOKUP(_xlfn.CONCAT(Table2[[#This Row],[LocationID]],"-",SUM(Table2[[#This Row],[Day of Date]]-1)),Table2[[Lookup]:[checkins]],4,FALSE),0)+Table2[[#This Row],[checkins]]</f>
        <v>1</v>
      </c>
      <c r="H721">
        <f>IFERROR(VLOOKUP(_xlfn.CONCAT(Table2[[#This Row],[LocationID]],"-",SUM(Table2[[#This Row],[Day of Date]]-2)),Table2[[Lookup]:[checkins]],4,FALSE),0)+Table2[[#This Row],[checkins-1]]</f>
        <v>1</v>
      </c>
      <c r="I721">
        <f>IFERROR(VLOOKUP(_xlfn.CONCAT(Table2[[#This Row],[LocationID]],"-",SUM(Table2[[#This Row],[Day of Date]]-3)),Table2[[Lookup]:[checkins]],4,FALSE),0)+Table2[[#This Row],[checkins-2]]</f>
        <v>1</v>
      </c>
      <c r="J721">
        <f>IFERROR(VLOOKUP(_xlfn.CONCAT(Table2[[#This Row],[LocationID]],"-",SUM(Table2[[#This Row],[Day of Date]]-4)),Table2[[Lookup]:[checkins]],4,FALSE),0)+Table2[[#This Row],[checkins-3]]</f>
        <v>1</v>
      </c>
      <c r="K721">
        <f>IFERROR(VLOOKUP(_xlfn.CONCAT(Table2[[#This Row],[LocationID]],"-",SUM(Table2[[#This Row],[Day of Date]]-5)),Table2[[Lookup]:[checkins]],4,FALSE),0)+Table2[[#This Row],[checkins-4]]</f>
        <v>1</v>
      </c>
      <c r="L721">
        <f>IFERROR(VLOOKUP(_xlfn.CONCAT(Table2[[#This Row],[LocationID]],"-",SUM(Table2[[#This Row],[Day of Date]]-6)),Table2[[Lookup]:[checkins]],4,FALSE),0)+Table2[[#This Row],[checkins-5]]</f>
        <v>1</v>
      </c>
      <c r="M721">
        <v>1</v>
      </c>
    </row>
    <row r="722" spans="1:15" x14ac:dyDescent="0.25">
      <c r="A722" t="s">
        <v>544</v>
      </c>
      <c r="B722" t="s">
        <v>576</v>
      </c>
      <c r="C722" t="str">
        <f>_xlfn.CONCAT(Table2[[#This Row],[LocationID]],"-",Table2[[#This Row],[Day of Date]])</f>
        <v>30687-43230</v>
      </c>
      <c r="D722">
        <v>30687</v>
      </c>
      <c r="E722" s="1">
        <v>43230</v>
      </c>
      <c r="F722">
        <v>1</v>
      </c>
      <c r="G722">
        <f>IFERROR(VLOOKUP(_xlfn.CONCAT(Table2[[#This Row],[LocationID]],"-",SUM(Table2[[#This Row],[Day of Date]]-1)),Table2[[Lookup]:[checkins]],4,FALSE),0)+Table2[[#This Row],[checkins]]</f>
        <v>1</v>
      </c>
      <c r="H722">
        <f>IFERROR(VLOOKUP(_xlfn.CONCAT(Table2[[#This Row],[LocationID]],"-",SUM(Table2[[#This Row],[Day of Date]]-2)),Table2[[Lookup]:[checkins]],4,FALSE),0)+Table2[[#This Row],[checkins-1]]</f>
        <v>1</v>
      </c>
      <c r="I722">
        <f>IFERROR(VLOOKUP(_xlfn.CONCAT(Table2[[#This Row],[LocationID]],"-",SUM(Table2[[#This Row],[Day of Date]]-3)),Table2[[Lookup]:[checkins]],4,FALSE),0)+Table2[[#This Row],[checkins-2]]</f>
        <v>1</v>
      </c>
      <c r="J722">
        <f>IFERROR(VLOOKUP(_xlfn.CONCAT(Table2[[#This Row],[LocationID]],"-",SUM(Table2[[#This Row],[Day of Date]]-4)),Table2[[Lookup]:[checkins]],4,FALSE),0)+Table2[[#This Row],[checkins-3]]</f>
        <v>1</v>
      </c>
      <c r="K722">
        <f>IFERROR(VLOOKUP(_xlfn.CONCAT(Table2[[#This Row],[LocationID]],"-",SUM(Table2[[#This Row],[Day of Date]]-5)),Table2[[Lookup]:[checkins]],4,FALSE),0)+Table2[[#This Row],[checkins-4]]</f>
        <v>1</v>
      </c>
      <c r="L722">
        <f>IFERROR(VLOOKUP(_xlfn.CONCAT(Table2[[#This Row],[LocationID]],"-",SUM(Table2[[#This Row],[Day of Date]]-6)),Table2[[Lookup]:[checkins]],4,FALSE),0)+Table2[[#This Row],[checkins-5]]</f>
        <v>1</v>
      </c>
      <c r="N722">
        <v>4</v>
      </c>
    </row>
    <row r="723" spans="1:15" x14ac:dyDescent="0.25">
      <c r="A723" t="s">
        <v>544</v>
      </c>
      <c r="B723" t="s">
        <v>576</v>
      </c>
      <c r="C723" t="str">
        <f>_xlfn.CONCAT(Table2[[#This Row],[LocationID]],"-",Table2[[#This Row],[Day of Date]])</f>
        <v>30687-43243</v>
      </c>
      <c r="D723">
        <v>30687</v>
      </c>
      <c r="E723" s="1">
        <v>43243</v>
      </c>
      <c r="F723">
        <v>1</v>
      </c>
      <c r="G723">
        <f>IFERROR(VLOOKUP(_xlfn.CONCAT(Table2[[#This Row],[LocationID]],"-",SUM(Table2[[#This Row],[Day of Date]]-1)),Table2[[Lookup]:[checkins]],4,FALSE),0)+Table2[[#This Row],[checkins]]</f>
        <v>1</v>
      </c>
      <c r="H723">
        <f>IFERROR(VLOOKUP(_xlfn.CONCAT(Table2[[#This Row],[LocationID]],"-",SUM(Table2[[#This Row],[Day of Date]]-2)),Table2[[Lookup]:[checkins]],4,FALSE),0)+Table2[[#This Row],[checkins-1]]</f>
        <v>1</v>
      </c>
      <c r="I723">
        <f>IFERROR(VLOOKUP(_xlfn.CONCAT(Table2[[#This Row],[LocationID]],"-",SUM(Table2[[#This Row],[Day of Date]]-3)),Table2[[Lookup]:[checkins]],4,FALSE),0)+Table2[[#This Row],[checkins-2]]</f>
        <v>1</v>
      </c>
      <c r="J723">
        <f>IFERROR(VLOOKUP(_xlfn.CONCAT(Table2[[#This Row],[LocationID]],"-",SUM(Table2[[#This Row],[Day of Date]]-4)),Table2[[Lookup]:[checkins]],4,FALSE),0)+Table2[[#This Row],[checkins-3]]</f>
        <v>1</v>
      </c>
      <c r="K723">
        <f>IFERROR(VLOOKUP(_xlfn.CONCAT(Table2[[#This Row],[LocationID]],"-",SUM(Table2[[#This Row],[Day of Date]]-5)),Table2[[Lookup]:[checkins]],4,FALSE),0)+Table2[[#This Row],[checkins-4]]</f>
        <v>1</v>
      </c>
      <c r="L723">
        <f>IFERROR(VLOOKUP(_xlfn.CONCAT(Table2[[#This Row],[LocationID]],"-",SUM(Table2[[#This Row],[Day of Date]]-6)),Table2[[Lookup]:[checkins]],4,FALSE),0)+Table2[[#This Row],[checkins-5]]</f>
        <v>1</v>
      </c>
    </row>
    <row r="724" spans="1:15" x14ac:dyDescent="0.25">
      <c r="A724" t="s">
        <v>544</v>
      </c>
      <c r="B724" t="s">
        <v>576</v>
      </c>
      <c r="C724" t="str">
        <f>_xlfn.CONCAT(Table2[[#This Row],[LocationID]],"-",Table2[[#This Row],[Day of Date]])</f>
        <v>30687-43246</v>
      </c>
      <c r="D724">
        <v>30687</v>
      </c>
      <c r="E724" s="1">
        <v>43246</v>
      </c>
      <c r="F724">
        <v>1</v>
      </c>
      <c r="G724">
        <f>IFERROR(VLOOKUP(_xlfn.CONCAT(Table2[[#This Row],[LocationID]],"-",SUM(Table2[[#This Row],[Day of Date]]-1)),Table2[[Lookup]:[checkins]],4,FALSE),0)+Table2[[#This Row],[checkins]]</f>
        <v>1</v>
      </c>
      <c r="H724">
        <f>IFERROR(VLOOKUP(_xlfn.CONCAT(Table2[[#This Row],[LocationID]],"-",SUM(Table2[[#This Row],[Day of Date]]-2)),Table2[[Lookup]:[checkins]],4,FALSE),0)+Table2[[#This Row],[checkins-1]]</f>
        <v>1</v>
      </c>
      <c r="I724">
        <f>IFERROR(VLOOKUP(_xlfn.CONCAT(Table2[[#This Row],[LocationID]],"-",SUM(Table2[[#This Row],[Day of Date]]-3)),Table2[[Lookup]:[checkins]],4,FALSE),0)+Table2[[#This Row],[checkins-2]]</f>
        <v>2</v>
      </c>
      <c r="J724">
        <f>IFERROR(VLOOKUP(_xlfn.CONCAT(Table2[[#This Row],[LocationID]],"-",SUM(Table2[[#This Row],[Day of Date]]-4)),Table2[[Lookup]:[checkins]],4,FALSE),0)+Table2[[#This Row],[checkins-3]]</f>
        <v>2</v>
      </c>
      <c r="K724">
        <f>IFERROR(VLOOKUP(_xlfn.CONCAT(Table2[[#This Row],[LocationID]],"-",SUM(Table2[[#This Row],[Day of Date]]-5)),Table2[[Lookup]:[checkins]],4,FALSE),0)+Table2[[#This Row],[checkins-4]]</f>
        <v>2</v>
      </c>
      <c r="L724">
        <f>IFERROR(VLOOKUP(_xlfn.CONCAT(Table2[[#This Row],[LocationID]],"-",SUM(Table2[[#This Row],[Day of Date]]-6)),Table2[[Lookup]:[checkins]],4,FALSE),0)+Table2[[#This Row],[checkins-5]]</f>
        <v>2</v>
      </c>
      <c r="N724">
        <v>7</v>
      </c>
    </row>
    <row r="725" spans="1:15" x14ac:dyDescent="0.25">
      <c r="A725" t="s">
        <v>544</v>
      </c>
      <c r="B725" t="s">
        <v>576</v>
      </c>
      <c r="C725" t="str">
        <f>_xlfn.CONCAT(Table2[[#This Row],[LocationID]],"-",Table2[[#This Row],[Day of Date]])</f>
        <v>683111-42858</v>
      </c>
      <c r="D725">
        <v>683111</v>
      </c>
      <c r="E725" s="1">
        <v>42858</v>
      </c>
      <c r="F725">
        <v>1</v>
      </c>
      <c r="G725">
        <f>IFERROR(VLOOKUP(_xlfn.CONCAT(Table2[[#This Row],[LocationID]],"-",SUM(Table2[[#This Row],[Day of Date]]-1)),Table2[[Lookup]:[checkins]],4,FALSE),0)+Table2[[#This Row],[checkins]]</f>
        <v>1</v>
      </c>
      <c r="H725">
        <f>IFERROR(VLOOKUP(_xlfn.CONCAT(Table2[[#This Row],[LocationID]],"-",SUM(Table2[[#This Row],[Day of Date]]-2)),Table2[[Lookup]:[checkins]],4,FALSE),0)+Table2[[#This Row],[checkins-1]]</f>
        <v>1</v>
      </c>
      <c r="I725">
        <f>IFERROR(VLOOKUP(_xlfn.CONCAT(Table2[[#This Row],[LocationID]],"-",SUM(Table2[[#This Row],[Day of Date]]-3)),Table2[[Lookup]:[checkins]],4,FALSE),0)+Table2[[#This Row],[checkins-2]]</f>
        <v>1</v>
      </c>
      <c r="J725">
        <f>IFERROR(VLOOKUP(_xlfn.CONCAT(Table2[[#This Row],[LocationID]],"-",SUM(Table2[[#This Row],[Day of Date]]-4)),Table2[[Lookup]:[checkins]],4,FALSE),0)+Table2[[#This Row],[checkins-3]]</f>
        <v>1</v>
      </c>
      <c r="K725">
        <f>IFERROR(VLOOKUP(_xlfn.CONCAT(Table2[[#This Row],[LocationID]],"-",SUM(Table2[[#This Row],[Day of Date]]-5)),Table2[[Lookup]:[checkins]],4,FALSE),0)+Table2[[#This Row],[checkins-4]]</f>
        <v>1</v>
      </c>
      <c r="L725">
        <f>IFERROR(VLOOKUP(_xlfn.CONCAT(Table2[[#This Row],[LocationID]],"-",SUM(Table2[[#This Row],[Day of Date]]-6)),Table2[[Lookup]:[checkins]],4,FALSE),0)+Table2[[#This Row],[checkins-5]]</f>
        <v>1</v>
      </c>
      <c r="N725">
        <v>10</v>
      </c>
      <c r="O725">
        <v>1</v>
      </c>
    </row>
    <row r="726" spans="1:15" x14ac:dyDescent="0.25">
      <c r="A726" t="s">
        <v>544</v>
      </c>
      <c r="B726" t="s">
        <v>576</v>
      </c>
      <c r="C726" t="str">
        <f>_xlfn.CONCAT(Table2[[#This Row],[LocationID]],"-",Table2[[#This Row],[Day of Date]])</f>
        <v>683111-42878</v>
      </c>
      <c r="D726">
        <v>683111</v>
      </c>
      <c r="E726" s="1">
        <v>42878</v>
      </c>
      <c r="F726">
        <v>1</v>
      </c>
      <c r="G726">
        <f>IFERROR(VLOOKUP(_xlfn.CONCAT(Table2[[#This Row],[LocationID]],"-",SUM(Table2[[#This Row],[Day of Date]]-1)),Table2[[Lookup]:[checkins]],4,FALSE),0)+Table2[[#This Row],[checkins]]</f>
        <v>1</v>
      </c>
      <c r="H726">
        <f>IFERROR(VLOOKUP(_xlfn.CONCAT(Table2[[#This Row],[LocationID]],"-",SUM(Table2[[#This Row],[Day of Date]]-2)),Table2[[Lookup]:[checkins]],4,FALSE),0)+Table2[[#This Row],[checkins-1]]</f>
        <v>1</v>
      </c>
      <c r="I726">
        <f>IFERROR(VLOOKUP(_xlfn.CONCAT(Table2[[#This Row],[LocationID]],"-",SUM(Table2[[#This Row],[Day of Date]]-3)),Table2[[Lookup]:[checkins]],4,FALSE),0)+Table2[[#This Row],[checkins-2]]</f>
        <v>1</v>
      </c>
      <c r="J726">
        <f>IFERROR(VLOOKUP(_xlfn.CONCAT(Table2[[#This Row],[LocationID]],"-",SUM(Table2[[#This Row],[Day of Date]]-4)),Table2[[Lookup]:[checkins]],4,FALSE),0)+Table2[[#This Row],[checkins-3]]</f>
        <v>1</v>
      </c>
      <c r="K726">
        <f>IFERROR(VLOOKUP(_xlfn.CONCAT(Table2[[#This Row],[LocationID]],"-",SUM(Table2[[#This Row],[Day of Date]]-5)),Table2[[Lookup]:[checkins]],4,FALSE),0)+Table2[[#This Row],[checkins-4]]</f>
        <v>1</v>
      </c>
      <c r="L726">
        <f>IFERROR(VLOOKUP(_xlfn.CONCAT(Table2[[#This Row],[LocationID]],"-",SUM(Table2[[#This Row],[Day of Date]]-6)),Table2[[Lookup]:[checkins]],4,FALSE),0)+Table2[[#This Row],[checkins-5]]</f>
        <v>1</v>
      </c>
      <c r="M726">
        <v>1</v>
      </c>
    </row>
    <row r="727" spans="1:15" x14ac:dyDescent="0.25">
      <c r="A727" t="s">
        <v>544</v>
      </c>
      <c r="B727" t="s">
        <v>576</v>
      </c>
      <c r="C727" t="str">
        <f>_xlfn.CONCAT(Table2[[#This Row],[LocationID]],"-",Table2[[#This Row],[Day of Date]])</f>
        <v>683111-42881</v>
      </c>
      <c r="D727">
        <v>683111</v>
      </c>
      <c r="E727" s="1">
        <v>42881</v>
      </c>
      <c r="F727">
        <v>2</v>
      </c>
      <c r="G727">
        <f>IFERROR(VLOOKUP(_xlfn.CONCAT(Table2[[#This Row],[LocationID]],"-",SUM(Table2[[#This Row],[Day of Date]]-1)),Table2[[Lookup]:[checkins]],4,FALSE),0)+Table2[[#This Row],[checkins]]</f>
        <v>2</v>
      </c>
      <c r="H727">
        <f>IFERROR(VLOOKUP(_xlfn.CONCAT(Table2[[#This Row],[LocationID]],"-",SUM(Table2[[#This Row],[Day of Date]]-2)),Table2[[Lookup]:[checkins]],4,FALSE),0)+Table2[[#This Row],[checkins-1]]</f>
        <v>2</v>
      </c>
      <c r="I727">
        <f>IFERROR(VLOOKUP(_xlfn.CONCAT(Table2[[#This Row],[LocationID]],"-",SUM(Table2[[#This Row],[Day of Date]]-3)),Table2[[Lookup]:[checkins]],4,FALSE),0)+Table2[[#This Row],[checkins-2]]</f>
        <v>3</v>
      </c>
      <c r="J727">
        <f>IFERROR(VLOOKUP(_xlfn.CONCAT(Table2[[#This Row],[LocationID]],"-",SUM(Table2[[#This Row],[Day of Date]]-4)),Table2[[Lookup]:[checkins]],4,FALSE),0)+Table2[[#This Row],[checkins-3]]</f>
        <v>3</v>
      </c>
      <c r="K727">
        <f>IFERROR(VLOOKUP(_xlfn.CONCAT(Table2[[#This Row],[LocationID]],"-",SUM(Table2[[#This Row],[Day of Date]]-5)),Table2[[Lookup]:[checkins]],4,FALSE),0)+Table2[[#This Row],[checkins-4]]</f>
        <v>3</v>
      </c>
      <c r="L727">
        <f>IFERROR(VLOOKUP(_xlfn.CONCAT(Table2[[#This Row],[LocationID]],"-",SUM(Table2[[#This Row],[Day of Date]]-6)),Table2[[Lookup]:[checkins]],4,FALSE),0)+Table2[[#This Row],[checkins-5]]</f>
        <v>3</v>
      </c>
      <c r="N727">
        <v>2</v>
      </c>
      <c r="O727">
        <v>1</v>
      </c>
    </row>
    <row r="728" spans="1:15" x14ac:dyDescent="0.25">
      <c r="A728" t="s">
        <v>544</v>
      </c>
      <c r="B728" t="s">
        <v>576</v>
      </c>
      <c r="C728" t="str">
        <f>_xlfn.CONCAT(Table2[[#This Row],[LocationID]],"-",Table2[[#This Row],[Day of Date]])</f>
        <v>683111-43224</v>
      </c>
      <c r="D728">
        <v>683111</v>
      </c>
      <c r="E728" s="1">
        <v>43224</v>
      </c>
      <c r="F728">
        <v>1</v>
      </c>
      <c r="G728">
        <f>IFERROR(VLOOKUP(_xlfn.CONCAT(Table2[[#This Row],[LocationID]],"-",SUM(Table2[[#This Row],[Day of Date]]-1)),Table2[[Lookup]:[checkins]],4,FALSE),0)+Table2[[#This Row],[checkins]]</f>
        <v>1</v>
      </c>
      <c r="H728">
        <f>IFERROR(VLOOKUP(_xlfn.CONCAT(Table2[[#This Row],[LocationID]],"-",SUM(Table2[[#This Row],[Day of Date]]-2)),Table2[[Lookup]:[checkins]],4,FALSE),0)+Table2[[#This Row],[checkins-1]]</f>
        <v>1</v>
      </c>
      <c r="I728">
        <f>IFERROR(VLOOKUP(_xlfn.CONCAT(Table2[[#This Row],[LocationID]],"-",SUM(Table2[[#This Row],[Day of Date]]-3)),Table2[[Lookup]:[checkins]],4,FALSE),0)+Table2[[#This Row],[checkins-2]]</f>
        <v>1</v>
      </c>
      <c r="J728">
        <f>IFERROR(VLOOKUP(_xlfn.CONCAT(Table2[[#This Row],[LocationID]],"-",SUM(Table2[[#This Row],[Day of Date]]-4)),Table2[[Lookup]:[checkins]],4,FALSE),0)+Table2[[#This Row],[checkins-3]]</f>
        <v>1</v>
      </c>
      <c r="K728">
        <f>IFERROR(VLOOKUP(_xlfn.CONCAT(Table2[[#This Row],[LocationID]],"-",SUM(Table2[[#This Row],[Day of Date]]-5)),Table2[[Lookup]:[checkins]],4,FALSE),0)+Table2[[#This Row],[checkins-4]]</f>
        <v>1</v>
      </c>
      <c r="L728">
        <f>IFERROR(VLOOKUP(_xlfn.CONCAT(Table2[[#This Row],[LocationID]],"-",SUM(Table2[[#This Row],[Day of Date]]-6)),Table2[[Lookup]:[checkins]],4,FALSE),0)+Table2[[#This Row],[checkins-5]]</f>
        <v>1</v>
      </c>
      <c r="N728">
        <v>8</v>
      </c>
      <c r="O728">
        <v>1</v>
      </c>
    </row>
    <row r="729" spans="1:15" x14ac:dyDescent="0.25">
      <c r="A729" t="s">
        <v>544</v>
      </c>
      <c r="B729" t="s">
        <v>576</v>
      </c>
      <c r="C729" t="str">
        <f>_xlfn.CONCAT(Table2[[#This Row],[LocationID]],"-",Table2[[#This Row],[Day of Date]])</f>
        <v>683111-43246</v>
      </c>
      <c r="D729">
        <v>683111</v>
      </c>
      <c r="E729" s="1">
        <v>43246</v>
      </c>
      <c r="F729">
        <v>1</v>
      </c>
      <c r="G729">
        <f>IFERROR(VLOOKUP(_xlfn.CONCAT(Table2[[#This Row],[LocationID]],"-",SUM(Table2[[#This Row],[Day of Date]]-1)),Table2[[Lookup]:[checkins]],4,FALSE),0)+Table2[[#This Row],[checkins]]</f>
        <v>1</v>
      </c>
      <c r="H729">
        <f>IFERROR(VLOOKUP(_xlfn.CONCAT(Table2[[#This Row],[LocationID]],"-",SUM(Table2[[#This Row],[Day of Date]]-2)),Table2[[Lookup]:[checkins]],4,FALSE),0)+Table2[[#This Row],[checkins-1]]</f>
        <v>1</v>
      </c>
      <c r="I729">
        <f>IFERROR(VLOOKUP(_xlfn.CONCAT(Table2[[#This Row],[LocationID]],"-",SUM(Table2[[#This Row],[Day of Date]]-3)),Table2[[Lookup]:[checkins]],4,FALSE),0)+Table2[[#This Row],[checkins-2]]</f>
        <v>1</v>
      </c>
      <c r="J729">
        <f>IFERROR(VLOOKUP(_xlfn.CONCAT(Table2[[#This Row],[LocationID]],"-",SUM(Table2[[#This Row],[Day of Date]]-4)),Table2[[Lookup]:[checkins]],4,FALSE),0)+Table2[[#This Row],[checkins-3]]</f>
        <v>1</v>
      </c>
      <c r="K729">
        <f>IFERROR(VLOOKUP(_xlfn.CONCAT(Table2[[#This Row],[LocationID]],"-",SUM(Table2[[#This Row],[Day of Date]]-5)),Table2[[Lookup]:[checkins]],4,FALSE),0)+Table2[[#This Row],[checkins-4]]</f>
        <v>1</v>
      </c>
      <c r="L729">
        <f>IFERROR(VLOOKUP(_xlfn.CONCAT(Table2[[#This Row],[LocationID]],"-",SUM(Table2[[#This Row],[Day of Date]]-6)),Table2[[Lookup]:[checkins]],4,FALSE),0)+Table2[[#This Row],[checkins-5]]</f>
        <v>1</v>
      </c>
    </row>
    <row r="730" spans="1:15" x14ac:dyDescent="0.25">
      <c r="A730" t="s">
        <v>544</v>
      </c>
      <c r="B730" t="s">
        <v>577</v>
      </c>
      <c r="C730" t="str">
        <f>_xlfn.CONCAT(Table2[[#This Row],[LocationID]],"-",Table2[[#This Row],[Day of Date]])</f>
        <v>30519-42858</v>
      </c>
      <c r="D730">
        <v>30519</v>
      </c>
      <c r="E730" s="1">
        <v>42858</v>
      </c>
      <c r="F730">
        <v>1</v>
      </c>
      <c r="G730">
        <f>IFERROR(VLOOKUP(_xlfn.CONCAT(Table2[[#This Row],[LocationID]],"-",SUM(Table2[[#This Row],[Day of Date]]-1)),Table2[[Lookup]:[checkins]],4,FALSE),0)+Table2[[#This Row],[checkins]]</f>
        <v>1</v>
      </c>
      <c r="H730">
        <f>IFERROR(VLOOKUP(_xlfn.CONCAT(Table2[[#This Row],[LocationID]],"-",SUM(Table2[[#This Row],[Day of Date]]-2)),Table2[[Lookup]:[checkins]],4,FALSE),0)+Table2[[#This Row],[checkins-1]]</f>
        <v>1</v>
      </c>
      <c r="I730">
        <f>IFERROR(VLOOKUP(_xlfn.CONCAT(Table2[[#This Row],[LocationID]],"-",SUM(Table2[[#This Row],[Day of Date]]-3)),Table2[[Lookup]:[checkins]],4,FALSE),0)+Table2[[#This Row],[checkins-2]]</f>
        <v>1</v>
      </c>
      <c r="J730">
        <f>IFERROR(VLOOKUP(_xlfn.CONCAT(Table2[[#This Row],[LocationID]],"-",SUM(Table2[[#This Row],[Day of Date]]-4)),Table2[[Lookup]:[checkins]],4,FALSE),0)+Table2[[#This Row],[checkins-3]]</f>
        <v>1</v>
      </c>
      <c r="K730">
        <f>IFERROR(VLOOKUP(_xlfn.CONCAT(Table2[[#This Row],[LocationID]],"-",SUM(Table2[[#This Row],[Day of Date]]-5)),Table2[[Lookup]:[checkins]],4,FALSE),0)+Table2[[#This Row],[checkins-4]]</f>
        <v>1</v>
      </c>
      <c r="L730">
        <f>IFERROR(VLOOKUP(_xlfn.CONCAT(Table2[[#This Row],[LocationID]],"-",SUM(Table2[[#This Row],[Day of Date]]-6)),Table2[[Lookup]:[checkins]],4,FALSE),0)+Table2[[#This Row],[checkins-5]]</f>
        <v>1</v>
      </c>
      <c r="O730">
        <v>1</v>
      </c>
    </row>
    <row r="731" spans="1:15" x14ac:dyDescent="0.25">
      <c r="A731" t="s">
        <v>544</v>
      </c>
      <c r="B731" t="s">
        <v>577</v>
      </c>
      <c r="C731" t="str">
        <f>_xlfn.CONCAT(Table2[[#This Row],[LocationID]],"-",Table2[[#This Row],[Day of Date]])</f>
        <v>30519-42881</v>
      </c>
      <c r="D731">
        <v>30519</v>
      </c>
      <c r="E731" s="1">
        <v>42881</v>
      </c>
      <c r="F731">
        <v>1</v>
      </c>
      <c r="G731">
        <f>IFERROR(VLOOKUP(_xlfn.CONCAT(Table2[[#This Row],[LocationID]],"-",SUM(Table2[[#This Row],[Day of Date]]-1)),Table2[[Lookup]:[checkins]],4,FALSE),0)+Table2[[#This Row],[checkins]]</f>
        <v>1</v>
      </c>
      <c r="H731">
        <f>IFERROR(VLOOKUP(_xlfn.CONCAT(Table2[[#This Row],[LocationID]],"-",SUM(Table2[[#This Row],[Day of Date]]-2)),Table2[[Lookup]:[checkins]],4,FALSE),0)+Table2[[#This Row],[checkins-1]]</f>
        <v>1</v>
      </c>
      <c r="I731">
        <f>IFERROR(VLOOKUP(_xlfn.CONCAT(Table2[[#This Row],[LocationID]],"-",SUM(Table2[[#This Row],[Day of Date]]-3)),Table2[[Lookup]:[checkins]],4,FALSE),0)+Table2[[#This Row],[checkins-2]]</f>
        <v>1</v>
      </c>
      <c r="J731">
        <f>IFERROR(VLOOKUP(_xlfn.CONCAT(Table2[[#This Row],[LocationID]],"-",SUM(Table2[[#This Row],[Day of Date]]-4)),Table2[[Lookup]:[checkins]],4,FALSE),0)+Table2[[#This Row],[checkins-3]]</f>
        <v>1</v>
      </c>
      <c r="K731">
        <f>IFERROR(VLOOKUP(_xlfn.CONCAT(Table2[[#This Row],[LocationID]],"-",SUM(Table2[[#This Row],[Day of Date]]-5)),Table2[[Lookup]:[checkins]],4,FALSE),0)+Table2[[#This Row],[checkins-4]]</f>
        <v>1</v>
      </c>
      <c r="L731">
        <f>IFERROR(VLOOKUP(_xlfn.CONCAT(Table2[[#This Row],[LocationID]],"-",SUM(Table2[[#This Row],[Day of Date]]-6)),Table2[[Lookup]:[checkins]],4,FALSE),0)+Table2[[#This Row],[checkins-5]]</f>
        <v>1</v>
      </c>
      <c r="N731">
        <v>11</v>
      </c>
      <c r="O731">
        <v>1</v>
      </c>
    </row>
    <row r="732" spans="1:15" x14ac:dyDescent="0.25">
      <c r="A732" t="s">
        <v>544</v>
      </c>
      <c r="B732" t="s">
        <v>577</v>
      </c>
      <c r="C732" t="str">
        <f>_xlfn.CONCAT(Table2[[#This Row],[LocationID]],"-",Table2[[#This Row],[Day of Date]])</f>
        <v>30519-43223</v>
      </c>
      <c r="D732">
        <v>30519</v>
      </c>
      <c r="E732" s="1">
        <v>43223</v>
      </c>
      <c r="F732">
        <v>1</v>
      </c>
      <c r="G732">
        <f>IFERROR(VLOOKUP(_xlfn.CONCAT(Table2[[#This Row],[LocationID]],"-",SUM(Table2[[#This Row],[Day of Date]]-1)),Table2[[Lookup]:[checkins]],4,FALSE),0)+Table2[[#This Row],[checkins]]</f>
        <v>1</v>
      </c>
      <c r="H732">
        <f>IFERROR(VLOOKUP(_xlfn.CONCAT(Table2[[#This Row],[LocationID]],"-",SUM(Table2[[#This Row],[Day of Date]]-2)),Table2[[Lookup]:[checkins]],4,FALSE),0)+Table2[[#This Row],[checkins-1]]</f>
        <v>1</v>
      </c>
      <c r="I732">
        <f>IFERROR(VLOOKUP(_xlfn.CONCAT(Table2[[#This Row],[LocationID]],"-",SUM(Table2[[#This Row],[Day of Date]]-3)),Table2[[Lookup]:[checkins]],4,FALSE),0)+Table2[[#This Row],[checkins-2]]</f>
        <v>1</v>
      </c>
      <c r="J732">
        <f>IFERROR(VLOOKUP(_xlfn.CONCAT(Table2[[#This Row],[LocationID]],"-",SUM(Table2[[#This Row],[Day of Date]]-4)),Table2[[Lookup]:[checkins]],4,FALSE),0)+Table2[[#This Row],[checkins-3]]</f>
        <v>1</v>
      </c>
      <c r="K732">
        <f>IFERROR(VLOOKUP(_xlfn.CONCAT(Table2[[#This Row],[LocationID]],"-",SUM(Table2[[#This Row],[Day of Date]]-5)),Table2[[Lookup]:[checkins]],4,FALSE),0)+Table2[[#This Row],[checkins-4]]</f>
        <v>1</v>
      </c>
      <c r="L732">
        <f>IFERROR(VLOOKUP(_xlfn.CONCAT(Table2[[#This Row],[LocationID]],"-",SUM(Table2[[#This Row],[Day of Date]]-6)),Table2[[Lookup]:[checkins]],4,FALSE),0)+Table2[[#This Row],[checkins-5]]</f>
        <v>1</v>
      </c>
      <c r="O732">
        <v>1</v>
      </c>
    </row>
    <row r="733" spans="1:15" x14ac:dyDescent="0.25">
      <c r="A733" t="s">
        <v>544</v>
      </c>
      <c r="B733" t="s">
        <v>577</v>
      </c>
      <c r="C733" t="str">
        <f>_xlfn.CONCAT(Table2[[#This Row],[LocationID]],"-",Table2[[#This Row],[Day of Date]])</f>
        <v>30519-43227</v>
      </c>
      <c r="D733">
        <v>30519</v>
      </c>
      <c r="E733" s="1">
        <v>43227</v>
      </c>
      <c r="F733">
        <v>1</v>
      </c>
      <c r="G733">
        <f>IFERROR(VLOOKUP(_xlfn.CONCAT(Table2[[#This Row],[LocationID]],"-",SUM(Table2[[#This Row],[Day of Date]]-1)),Table2[[Lookup]:[checkins]],4,FALSE),0)+Table2[[#This Row],[checkins]]</f>
        <v>1</v>
      </c>
      <c r="H733">
        <f>IFERROR(VLOOKUP(_xlfn.CONCAT(Table2[[#This Row],[LocationID]],"-",SUM(Table2[[#This Row],[Day of Date]]-2)),Table2[[Lookup]:[checkins]],4,FALSE),0)+Table2[[#This Row],[checkins-1]]</f>
        <v>1</v>
      </c>
      <c r="I733">
        <f>IFERROR(VLOOKUP(_xlfn.CONCAT(Table2[[#This Row],[LocationID]],"-",SUM(Table2[[#This Row],[Day of Date]]-3)),Table2[[Lookup]:[checkins]],4,FALSE),0)+Table2[[#This Row],[checkins-2]]</f>
        <v>1</v>
      </c>
      <c r="J733">
        <f>IFERROR(VLOOKUP(_xlfn.CONCAT(Table2[[#This Row],[LocationID]],"-",SUM(Table2[[#This Row],[Day of Date]]-4)),Table2[[Lookup]:[checkins]],4,FALSE),0)+Table2[[#This Row],[checkins-3]]</f>
        <v>2</v>
      </c>
      <c r="K733">
        <f>IFERROR(VLOOKUP(_xlfn.CONCAT(Table2[[#This Row],[LocationID]],"-",SUM(Table2[[#This Row],[Day of Date]]-5)),Table2[[Lookup]:[checkins]],4,FALSE),0)+Table2[[#This Row],[checkins-4]]</f>
        <v>2</v>
      </c>
      <c r="L733">
        <f>IFERROR(VLOOKUP(_xlfn.CONCAT(Table2[[#This Row],[LocationID]],"-",SUM(Table2[[#This Row],[Day of Date]]-6)),Table2[[Lookup]:[checkins]],4,FALSE),0)+Table2[[#This Row],[checkins-5]]</f>
        <v>2</v>
      </c>
      <c r="N733">
        <v>5</v>
      </c>
      <c r="O733">
        <v>1</v>
      </c>
    </row>
    <row r="734" spans="1:15" x14ac:dyDescent="0.25">
      <c r="A734" t="s">
        <v>544</v>
      </c>
      <c r="B734" t="s">
        <v>577</v>
      </c>
      <c r="C734" t="str">
        <f>_xlfn.CONCAT(Table2[[#This Row],[LocationID]],"-",Table2[[#This Row],[Day of Date]])</f>
        <v>30519-43236</v>
      </c>
      <c r="D734">
        <v>30519</v>
      </c>
      <c r="E734" s="1">
        <v>43236</v>
      </c>
      <c r="F734">
        <v>1</v>
      </c>
      <c r="G734">
        <f>IFERROR(VLOOKUP(_xlfn.CONCAT(Table2[[#This Row],[LocationID]],"-",SUM(Table2[[#This Row],[Day of Date]]-1)),Table2[[Lookup]:[checkins]],4,FALSE),0)+Table2[[#This Row],[checkins]]</f>
        <v>1</v>
      </c>
      <c r="H734">
        <f>IFERROR(VLOOKUP(_xlfn.CONCAT(Table2[[#This Row],[LocationID]],"-",SUM(Table2[[#This Row],[Day of Date]]-2)),Table2[[Lookup]:[checkins]],4,FALSE),0)+Table2[[#This Row],[checkins-1]]</f>
        <v>1</v>
      </c>
      <c r="I734">
        <f>IFERROR(VLOOKUP(_xlfn.CONCAT(Table2[[#This Row],[LocationID]],"-",SUM(Table2[[#This Row],[Day of Date]]-3)),Table2[[Lookup]:[checkins]],4,FALSE),0)+Table2[[#This Row],[checkins-2]]</f>
        <v>1</v>
      </c>
      <c r="J734">
        <f>IFERROR(VLOOKUP(_xlfn.CONCAT(Table2[[#This Row],[LocationID]],"-",SUM(Table2[[#This Row],[Day of Date]]-4)),Table2[[Lookup]:[checkins]],4,FALSE),0)+Table2[[#This Row],[checkins-3]]</f>
        <v>1</v>
      </c>
      <c r="K734">
        <f>IFERROR(VLOOKUP(_xlfn.CONCAT(Table2[[#This Row],[LocationID]],"-",SUM(Table2[[#This Row],[Day of Date]]-5)),Table2[[Lookup]:[checkins]],4,FALSE),0)+Table2[[#This Row],[checkins-4]]</f>
        <v>1</v>
      </c>
      <c r="L734">
        <f>IFERROR(VLOOKUP(_xlfn.CONCAT(Table2[[#This Row],[LocationID]],"-",SUM(Table2[[#This Row],[Day of Date]]-6)),Table2[[Lookup]:[checkins]],4,FALSE),0)+Table2[[#This Row],[checkins-5]]</f>
        <v>1</v>
      </c>
    </row>
    <row r="735" spans="1:15" x14ac:dyDescent="0.25">
      <c r="A735" t="s">
        <v>544</v>
      </c>
      <c r="B735" t="s">
        <v>577</v>
      </c>
      <c r="C735" t="str">
        <f>_xlfn.CONCAT(Table2[[#This Row],[LocationID]],"-",Table2[[#This Row],[Day of Date]])</f>
        <v>30519-43246</v>
      </c>
      <c r="D735">
        <v>30519</v>
      </c>
      <c r="E735" s="1">
        <v>43246</v>
      </c>
      <c r="F735">
        <v>1</v>
      </c>
      <c r="G735">
        <f>IFERROR(VLOOKUP(_xlfn.CONCAT(Table2[[#This Row],[LocationID]],"-",SUM(Table2[[#This Row],[Day of Date]]-1)),Table2[[Lookup]:[checkins]],4,FALSE),0)+Table2[[#This Row],[checkins]]</f>
        <v>1</v>
      </c>
      <c r="H735">
        <f>IFERROR(VLOOKUP(_xlfn.CONCAT(Table2[[#This Row],[LocationID]],"-",SUM(Table2[[#This Row],[Day of Date]]-2)),Table2[[Lookup]:[checkins]],4,FALSE),0)+Table2[[#This Row],[checkins-1]]</f>
        <v>1</v>
      </c>
      <c r="I735">
        <f>IFERROR(VLOOKUP(_xlfn.CONCAT(Table2[[#This Row],[LocationID]],"-",SUM(Table2[[#This Row],[Day of Date]]-3)),Table2[[Lookup]:[checkins]],4,FALSE),0)+Table2[[#This Row],[checkins-2]]</f>
        <v>1</v>
      </c>
      <c r="J735">
        <f>IFERROR(VLOOKUP(_xlfn.CONCAT(Table2[[#This Row],[LocationID]],"-",SUM(Table2[[#This Row],[Day of Date]]-4)),Table2[[Lookup]:[checkins]],4,FALSE),0)+Table2[[#This Row],[checkins-3]]</f>
        <v>1</v>
      </c>
      <c r="K735">
        <f>IFERROR(VLOOKUP(_xlfn.CONCAT(Table2[[#This Row],[LocationID]],"-",SUM(Table2[[#This Row],[Day of Date]]-5)),Table2[[Lookup]:[checkins]],4,FALSE),0)+Table2[[#This Row],[checkins-4]]</f>
        <v>1</v>
      </c>
      <c r="L735">
        <f>IFERROR(VLOOKUP(_xlfn.CONCAT(Table2[[#This Row],[LocationID]],"-",SUM(Table2[[#This Row],[Day of Date]]-6)),Table2[[Lookup]:[checkins]],4,FALSE),0)+Table2[[#This Row],[checkins-5]]</f>
        <v>1</v>
      </c>
      <c r="N735">
        <v>2</v>
      </c>
    </row>
    <row r="736" spans="1:15" x14ac:dyDescent="0.25">
      <c r="A736" t="s">
        <v>544</v>
      </c>
      <c r="B736" t="s">
        <v>577</v>
      </c>
      <c r="C736" t="str">
        <f>_xlfn.CONCAT(Table2[[#This Row],[LocationID]],"-",Table2[[#This Row],[Day of Date]])</f>
        <v>30575-42863</v>
      </c>
      <c r="D736">
        <v>30575</v>
      </c>
      <c r="E736" s="1">
        <v>42863</v>
      </c>
      <c r="F736">
        <v>1</v>
      </c>
      <c r="G736">
        <f>IFERROR(VLOOKUP(_xlfn.CONCAT(Table2[[#This Row],[LocationID]],"-",SUM(Table2[[#This Row],[Day of Date]]-1)),Table2[[Lookup]:[checkins]],4,FALSE),0)+Table2[[#This Row],[checkins]]</f>
        <v>1</v>
      </c>
      <c r="H736">
        <f>IFERROR(VLOOKUP(_xlfn.CONCAT(Table2[[#This Row],[LocationID]],"-",SUM(Table2[[#This Row],[Day of Date]]-2)),Table2[[Lookup]:[checkins]],4,FALSE),0)+Table2[[#This Row],[checkins-1]]</f>
        <v>1</v>
      </c>
      <c r="I736">
        <f>IFERROR(VLOOKUP(_xlfn.CONCAT(Table2[[#This Row],[LocationID]],"-",SUM(Table2[[#This Row],[Day of Date]]-3)),Table2[[Lookup]:[checkins]],4,FALSE),0)+Table2[[#This Row],[checkins-2]]</f>
        <v>1</v>
      </c>
      <c r="J736">
        <f>IFERROR(VLOOKUP(_xlfn.CONCAT(Table2[[#This Row],[LocationID]],"-",SUM(Table2[[#This Row],[Day of Date]]-4)),Table2[[Lookup]:[checkins]],4,FALSE),0)+Table2[[#This Row],[checkins-3]]</f>
        <v>1</v>
      </c>
      <c r="K736">
        <f>IFERROR(VLOOKUP(_xlfn.CONCAT(Table2[[#This Row],[LocationID]],"-",SUM(Table2[[#This Row],[Day of Date]]-5)),Table2[[Lookup]:[checkins]],4,FALSE),0)+Table2[[#This Row],[checkins-4]]</f>
        <v>1</v>
      </c>
      <c r="L736">
        <f>IFERROR(VLOOKUP(_xlfn.CONCAT(Table2[[#This Row],[LocationID]],"-",SUM(Table2[[#This Row],[Day of Date]]-6)),Table2[[Lookup]:[checkins]],4,FALSE),0)+Table2[[#This Row],[checkins-5]]</f>
        <v>1</v>
      </c>
      <c r="O736">
        <v>1</v>
      </c>
    </row>
    <row r="737" spans="1:15" x14ac:dyDescent="0.25">
      <c r="A737" t="s">
        <v>544</v>
      </c>
      <c r="B737" t="s">
        <v>577</v>
      </c>
      <c r="C737" t="str">
        <f>_xlfn.CONCAT(Table2[[#This Row],[LocationID]],"-",Table2[[#This Row],[Day of Date]])</f>
        <v>30575-43243</v>
      </c>
      <c r="D737">
        <v>30575</v>
      </c>
      <c r="E737" s="1">
        <v>43243</v>
      </c>
      <c r="F737">
        <v>1</v>
      </c>
      <c r="G737">
        <f>IFERROR(VLOOKUP(_xlfn.CONCAT(Table2[[#This Row],[LocationID]],"-",SUM(Table2[[#This Row],[Day of Date]]-1)),Table2[[Lookup]:[checkins]],4,FALSE),0)+Table2[[#This Row],[checkins]]</f>
        <v>1</v>
      </c>
      <c r="H737">
        <f>IFERROR(VLOOKUP(_xlfn.CONCAT(Table2[[#This Row],[LocationID]],"-",SUM(Table2[[#This Row],[Day of Date]]-2)),Table2[[Lookup]:[checkins]],4,FALSE),0)+Table2[[#This Row],[checkins-1]]</f>
        <v>1</v>
      </c>
      <c r="I737">
        <f>IFERROR(VLOOKUP(_xlfn.CONCAT(Table2[[#This Row],[LocationID]],"-",SUM(Table2[[#This Row],[Day of Date]]-3)),Table2[[Lookup]:[checkins]],4,FALSE),0)+Table2[[#This Row],[checkins-2]]</f>
        <v>1</v>
      </c>
      <c r="J737">
        <f>IFERROR(VLOOKUP(_xlfn.CONCAT(Table2[[#This Row],[LocationID]],"-",SUM(Table2[[#This Row],[Day of Date]]-4)),Table2[[Lookup]:[checkins]],4,FALSE),0)+Table2[[#This Row],[checkins-3]]</f>
        <v>1</v>
      </c>
      <c r="K737">
        <f>IFERROR(VLOOKUP(_xlfn.CONCAT(Table2[[#This Row],[LocationID]],"-",SUM(Table2[[#This Row],[Day of Date]]-5)),Table2[[Lookup]:[checkins]],4,FALSE),0)+Table2[[#This Row],[checkins-4]]</f>
        <v>1</v>
      </c>
      <c r="L737">
        <f>IFERROR(VLOOKUP(_xlfn.CONCAT(Table2[[#This Row],[LocationID]],"-",SUM(Table2[[#This Row],[Day of Date]]-6)),Table2[[Lookup]:[checkins]],4,FALSE),0)+Table2[[#This Row],[checkins-5]]</f>
        <v>1</v>
      </c>
    </row>
    <row r="738" spans="1:15" x14ac:dyDescent="0.25">
      <c r="A738" t="s">
        <v>544</v>
      </c>
      <c r="B738" t="s">
        <v>577</v>
      </c>
      <c r="C738" t="str">
        <f>_xlfn.CONCAT(Table2[[#This Row],[LocationID]],"-",Table2[[#This Row],[Day of Date]])</f>
        <v>30576-42858</v>
      </c>
      <c r="D738">
        <v>30576</v>
      </c>
      <c r="E738" s="1">
        <v>42858</v>
      </c>
      <c r="F738">
        <v>1</v>
      </c>
      <c r="G738">
        <f>IFERROR(VLOOKUP(_xlfn.CONCAT(Table2[[#This Row],[LocationID]],"-",SUM(Table2[[#This Row],[Day of Date]]-1)),Table2[[Lookup]:[checkins]],4,FALSE),0)+Table2[[#This Row],[checkins]]</f>
        <v>1</v>
      </c>
      <c r="H738">
        <f>IFERROR(VLOOKUP(_xlfn.CONCAT(Table2[[#This Row],[LocationID]],"-",SUM(Table2[[#This Row],[Day of Date]]-2)),Table2[[Lookup]:[checkins]],4,FALSE),0)+Table2[[#This Row],[checkins-1]]</f>
        <v>1</v>
      </c>
      <c r="I738">
        <f>IFERROR(VLOOKUP(_xlfn.CONCAT(Table2[[#This Row],[LocationID]],"-",SUM(Table2[[#This Row],[Day of Date]]-3)),Table2[[Lookup]:[checkins]],4,FALSE),0)+Table2[[#This Row],[checkins-2]]</f>
        <v>1</v>
      </c>
      <c r="J738">
        <f>IFERROR(VLOOKUP(_xlfn.CONCAT(Table2[[#This Row],[LocationID]],"-",SUM(Table2[[#This Row],[Day of Date]]-4)),Table2[[Lookup]:[checkins]],4,FALSE),0)+Table2[[#This Row],[checkins-3]]</f>
        <v>1</v>
      </c>
      <c r="K738">
        <f>IFERROR(VLOOKUP(_xlfn.CONCAT(Table2[[#This Row],[LocationID]],"-",SUM(Table2[[#This Row],[Day of Date]]-5)),Table2[[Lookup]:[checkins]],4,FALSE),0)+Table2[[#This Row],[checkins-4]]</f>
        <v>1</v>
      </c>
      <c r="L738">
        <f>IFERROR(VLOOKUP(_xlfn.CONCAT(Table2[[#This Row],[LocationID]],"-",SUM(Table2[[#This Row],[Day of Date]]-6)),Table2[[Lookup]:[checkins]],4,FALSE),0)+Table2[[#This Row],[checkins-5]]</f>
        <v>1</v>
      </c>
      <c r="N738">
        <v>1</v>
      </c>
      <c r="O738">
        <v>1</v>
      </c>
    </row>
    <row r="739" spans="1:15" x14ac:dyDescent="0.25">
      <c r="A739" t="s">
        <v>544</v>
      </c>
      <c r="B739" t="s">
        <v>577</v>
      </c>
      <c r="C739" t="str">
        <f>_xlfn.CONCAT(Table2[[#This Row],[LocationID]],"-",Table2[[#This Row],[Day of Date]])</f>
        <v>30576-42864</v>
      </c>
      <c r="D739">
        <v>30576</v>
      </c>
      <c r="E739" s="1">
        <v>42864</v>
      </c>
      <c r="F739">
        <v>1</v>
      </c>
      <c r="G739">
        <f>IFERROR(VLOOKUP(_xlfn.CONCAT(Table2[[#This Row],[LocationID]],"-",SUM(Table2[[#This Row],[Day of Date]]-1)),Table2[[Lookup]:[checkins]],4,FALSE),0)+Table2[[#This Row],[checkins]]</f>
        <v>1</v>
      </c>
      <c r="H739">
        <f>IFERROR(VLOOKUP(_xlfn.CONCAT(Table2[[#This Row],[LocationID]],"-",SUM(Table2[[#This Row],[Day of Date]]-2)),Table2[[Lookup]:[checkins]],4,FALSE),0)+Table2[[#This Row],[checkins-1]]</f>
        <v>1</v>
      </c>
      <c r="I739">
        <f>IFERROR(VLOOKUP(_xlfn.CONCAT(Table2[[#This Row],[LocationID]],"-",SUM(Table2[[#This Row],[Day of Date]]-3)),Table2[[Lookup]:[checkins]],4,FALSE),0)+Table2[[#This Row],[checkins-2]]</f>
        <v>1</v>
      </c>
      <c r="J739">
        <f>IFERROR(VLOOKUP(_xlfn.CONCAT(Table2[[#This Row],[LocationID]],"-",SUM(Table2[[#This Row],[Day of Date]]-4)),Table2[[Lookup]:[checkins]],4,FALSE),0)+Table2[[#This Row],[checkins-3]]</f>
        <v>1</v>
      </c>
      <c r="K739">
        <f>IFERROR(VLOOKUP(_xlfn.CONCAT(Table2[[#This Row],[LocationID]],"-",SUM(Table2[[#This Row],[Day of Date]]-5)),Table2[[Lookup]:[checkins]],4,FALSE),0)+Table2[[#This Row],[checkins-4]]</f>
        <v>1</v>
      </c>
      <c r="L739">
        <f>IFERROR(VLOOKUP(_xlfn.CONCAT(Table2[[#This Row],[LocationID]],"-",SUM(Table2[[#This Row],[Day of Date]]-6)),Table2[[Lookup]:[checkins]],4,FALSE),0)+Table2[[#This Row],[checkins-5]]</f>
        <v>2</v>
      </c>
      <c r="O739">
        <v>1</v>
      </c>
    </row>
    <row r="740" spans="1:15" x14ac:dyDescent="0.25">
      <c r="A740" t="s">
        <v>544</v>
      </c>
      <c r="B740" t="s">
        <v>577</v>
      </c>
      <c r="C740" t="str">
        <f>_xlfn.CONCAT(Table2[[#This Row],[LocationID]],"-",Table2[[#This Row],[Day of Date]])</f>
        <v>30576-42881</v>
      </c>
      <c r="D740">
        <v>30576</v>
      </c>
      <c r="E740" s="1">
        <v>42881</v>
      </c>
      <c r="F740">
        <v>1</v>
      </c>
      <c r="G740">
        <f>IFERROR(VLOOKUP(_xlfn.CONCAT(Table2[[#This Row],[LocationID]],"-",SUM(Table2[[#This Row],[Day of Date]]-1)),Table2[[Lookup]:[checkins]],4,FALSE),0)+Table2[[#This Row],[checkins]]</f>
        <v>1</v>
      </c>
      <c r="H740">
        <f>IFERROR(VLOOKUP(_xlfn.CONCAT(Table2[[#This Row],[LocationID]],"-",SUM(Table2[[#This Row],[Day of Date]]-2)),Table2[[Lookup]:[checkins]],4,FALSE),0)+Table2[[#This Row],[checkins-1]]</f>
        <v>1</v>
      </c>
      <c r="I740">
        <f>IFERROR(VLOOKUP(_xlfn.CONCAT(Table2[[#This Row],[LocationID]],"-",SUM(Table2[[#This Row],[Day of Date]]-3)),Table2[[Lookup]:[checkins]],4,FALSE),0)+Table2[[#This Row],[checkins-2]]</f>
        <v>1</v>
      </c>
      <c r="J740">
        <f>IFERROR(VLOOKUP(_xlfn.CONCAT(Table2[[#This Row],[LocationID]],"-",SUM(Table2[[#This Row],[Day of Date]]-4)),Table2[[Lookup]:[checkins]],4,FALSE),0)+Table2[[#This Row],[checkins-3]]</f>
        <v>1</v>
      </c>
      <c r="K740">
        <f>IFERROR(VLOOKUP(_xlfn.CONCAT(Table2[[#This Row],[LocationID]],"-",SUM(Table2[[#This Row],[Day of Date]]-5)),Table2[[Lookup]:[checkins]],4,FALSE),0)+Table2[[#This Row],[checkins-4]]</f>
        <v>1</v>
      </c>
      <c r="L740">
        <f>IFERROR(VLOOKUP(_xlfn.CONCAT(Table2[[#This Row],[LocationID]],"-",SUM(Table2[[#This Row],[Day of Date]]-6)),Table2[[Lookup]:[checkins]],4,FALSE),0)+Table2[[#This Row],[checkins-5]]</f>
        <v>1</v>
      </c>
      <c r="N740">
        <v>1</v>
      </c>
      <c r="O740">
        <v>1</v>
      </c>
    </row>
    <row r="741" spans="1:15" x14ac:dyDescent="0.25">
      <c r="A741" t="s">
        <v>544</v>
      </c>
      <c r="B741" t="s">
        <v>577</v>
      </c>
      <c r="C741" t="str">
        <f>_xlfn.CONCAT(Table2[[#This Row],[LocationID]],"-",Table2[[#This Row],[Day of Date]])</f>
        <v>30576-43223</v>
      </c>
      <c r="D741">
        <v>30576</v>
      </c>
      <c r="E741" s="1">
        <v>43223</v>
      </c>
      <c r="F741">
        <v>1</v>
      </c>
      <c r="G741">
        <f>IFERROR(VLOOKUP(_xlfn.CONCAT(Table2[[#This Row],[LocationID]],"-",SUM(Table2[[#This Row],[Day of Date]]-1)),Table2[[Lookup]:[checkins]],4,FALSE),0)+Table2[[#This Row],[checkins]]</f>
        <v>1</v>
      </c>
      <c r="H741">
        <f>IFERROR(VLOOKUP(_xlfn.CONCAT(Table2[[#This Row],[LocationID]],"-",SUM(Table2[[#This Row],[Day of Date]]-2)),Table2[[Lookup]:[checkins]],4,FALSE),0)+Table2[[#This Row],[checkins-1]]</f>
        <v>1</v>
      </c>
      <c r="I741">
        <f>IFERROR(VLOOKUP(_xlfn.CONCAT(Table2[[#This Row],[LocationID]],"-",SUM(Table2[[#This Row],[Day of Date]]-3)),Table2[[Lookup]:[checkins]],4,FALSE),0)+Table2[[#This Row],[checkins-2]]</f>
        <v>1</v>
      </c>
      <c r="J741">
        <f>IFERROR(VLOOKUP(_xlfn.CONCAT(Table2[[#This Row],[LocationID]],"-",SUM(Table2[[#This Row],[Day of Date]]-4)),Table2[[Lookup]:[checkins]],4,FALSE),0)+Table2[[#This Row],[checkins-3]]</f>
        <v>1</v>
      </c>
      <c r="K741">
        <f>IFERROR(VLOOKUP(_xlfn.CONCAT(Table2[[#This Row],[LocationID]],"-",SUM(Table2[[#This Row],[Day of Date]]-5)),Table2[[Lookup]:[checkins]],4,FALSE),0)+Table2[[#This Row],[checkins-4]]</f>
        <v>1</v>
      </c>
      <c r="L741">
        <f>IFERROR(VLOOKUP(_xlfn.CONCAT(Table2[[#This Row],[LocationID]],"-",SUM(Table2[[#This Row],[Day of Date]]-6)),Table2[[Lookup]:[checkins]],4,FALSE),0)+Table2[[#This Row],[checkins-5]]</f>
        <v>1</v>
      </c>
      <c r="O741">
        <v>1</v>
      </c>
    </row>
    <row r="742" spans="1:15" x14ac:dyDescent="0.25">
      <c r="A742" t="s">
        <v>544</v>
      </c>
      <c r="B742" t="s">
        <v>577</v>
      </c>
      <c r="C742" t="str">
        <f>_xlfn.CONCAT(Table2[[#This Row],[LocationID]],"-",Table2[[#This Row],[Day of Date]])</f>
        <v>30576-43243</v>
      </c>
      <c r="D742">
        <v>30576</v>
      </c>
      <c r="E742" s="1">
        <v>43243</v>
      </c>
      <c r="F742">
        <v>1</v>
      </c>
      <c r="G742">
        <f>IFERROR(VLOOKUP(_xlfn.CONCAT(Table2[[#This Row],[LocationID]],"-",SUM(Table2[[#This Row],[Day of Date]]-1)),Table2[[Lookup]:[checkins]],4,FALSE),0)+Table2[[#This Row],[checkins]]</f>
        <v>1</v>
      </c>
      <c r="H742">
        <f>IFERROR(VLOOKUP(_xlfn.CONCAT(Table2[[#This Row],[LocationID]],"-",SUM(Table2[[#This Row],[Day of Date]]-2)),Table2[[Lookup]:[checkins]],4,FALSE),0)+Table2[[#This Row],[checkins-1]]</f>
        <v>1</v>
      </c>
      <c r="I742">
        <f>IFERROR(VLOOKUP(_xlfn.CONCAT(Table2[[#This Row],[LocationID]],"-",SUM(Table2[[#This Row],[Day of Date]]-3)),Table2[[Lookup]:[checkins]],4,FALSE),0)+Table2[[#This Row],[checkins-2]]</f>
        <v>1</v>
      </c>
      <c r="J742">
        <f>IFERROR(VLOOKUP(_xlfn.CONCAT(Table2[[#This Row],[LocationID]],"-",SUM(Table2[[#This Row],[Day of Date]]-4)),Table2[[Lookup]:[checkins]],4,FALSE),0)+Table2[[#This Row],[checkins-3]]</f>
        <v>1</v>
      </c>
      <c r="K742">
        <f>IFERROR(VLOOKUP(_xlfn.CONCAT(Table2[[#This Row],[LocationID]],"-",SUM(Table2[[#This Row],[Day of Date]]-5)),Table2[[Lookup]:[checkins]],4,FALSE),0)+Table2[[#This Row],[checkins-4]]</f>
        <v>1</v>
      </c>
      <c r="L742">
        <f>IFERROR(VLOOKUP(_xlfn.CONCAT(Table2[[#This Row],[LocationID]],"-",SUM(Table2[[#This Row],[Day of Date]]-6)),Table2[[Lookup]:[checkins]],4,FALSE),0)+Table2[[#This Row],[checkins-5]]</f>
        <v>1</v>
      </c>
      <c r="O742">
        <v>1</v>
      </c>
    </row>
    <row r="743" spans="1:15" x14ac:dyDescent="0.25">
      <c r="A743" t="s">
        <v>544</v>
      </c>
      <c r="B743" t="s">
        <v>577</v>
      </c>
      <c r="C743" t="str">
        <f>_xlfn.CONCAT(Table2[[#This Row],[LocationID]],"-",Table2[[#This Row],[Day of Date]])</f>
        <v>30590-42864</v>
      </c>
      <c r="D743">
        <v>30590</v>
      </c>
      <c r="E743" s="1">
        <v>42864</v>
      </c>
      <c r="F743">
        <v>1</v>
      </c>
      <c r="G743">
        <f>IFERROR(VLOOKUP(_xlfn.CONCAT(Table2[[#This Row],[LocationID]],"-",SUM(Table2[[#This Row],[Day of Date]]-1)),Table2[[Lookup]:[checkins]],4,FALSE),0)+Table2[[#This Row],[checkins]]</f>
        <v>1</v>
      </c>
      <c r="H743">
        <f>IFERROR(VLOOKUP(_xlfn.CONCAT(Table2[[#This Row],[LocationID]],"-",SUM(Table2[[#This Row],[Day of Date]]-2)),Table2[[Lookup]:[checkins]],4,FALSE),0)+Table2[[#This Row],[checkins-1]]</f>
        <v>1</v>
      </c>
      <c r="I743">
        <f>IFERROR(VLOOKUP(_xlfn.CONCAT(Table2[[#This Row],[LocationID]],"-",SUM(Table2[[#This Row],[Day of Date]]-3)),Table2[[Lookup]:[checkins]],4,FALSE),0)+Table2[[#This Row],[checkins-2]]</f>
        <v>1</v>
      </c>
      <c r="J743">
        <f>IFERROR(VLOOKUP(_xlfn.CONCAT(Table2[[#This Row],[LocationID]],"-",SUM(Table2[[#This Row],[Day of Date]]-4)),Table2[[Lookup]:[checkins]],4,FALSE),0)+Table2[[#This Row],[checkins-3]]</f>
        <v>1</v>
      </c>
      <c r="K743">
        <f>IFERROR(VLOOKUP(_xlfn.CONCAT(Table2[[#This Row],[LocationID]],"-",SUM(Table2[[#This Row],[Day of Date]]-5)),Table2[[Lookup]:[checkins]],4,FALSE),0)+Table2[[#This Row],[checkins-4]]</f>
        <v>1</v>
      </c>
      <c r="L743">
        <f>IFERROR(VLOOKUP(_xlfn.CONCAT(Table2[[#This Row],[LocationID]],"-",SUM(Table2[[#This Row],[Day of Date]]-6)),Table2[[Lookup]:[checkins]],4,FALSE),0)+Table2[[#This Row],[checkins-5]]</f>
        <v>1</v>
      </c>
      <c r="O743">
        <v>2</v>
      </c>
    </row>
    <row r="744" spans="1:15" x14ac:dyDescent="0.25">
      <c r="A744" t="s">
        <v>544</v>
      </c>
      <c r="B744" t="s">
        <v>577</v>
      </c>
      <c r="C744" t="str">
        <f>_xlfn.CONCAT(Table2[[#This Row],[LocationID]],"-",Table2[[#This Row],[Day of Date]])</f>
        <v>30590-42881</v>
      </c>
      <c r="D744">
        <v>30590</v>
      </c>
      <c r="E744" s="1">
        <v>42881</v>
      </c>
      <c r="F744">
        <v>1</v>
      </c>
      <c r="G744">
        <f>IFERROR(VLOOKUP(_xlfn.CONCAT(Table2[[#This Row],[LocationID]],"-",SUM(Table2[[#This Row],[Day of Date]]-1)),Table2[[Lookup]:[checkins]],4,FALSE),0)+Table2[[#This Row],[checkins]]</f>
        <v>1</v>
      </c>
      <c r="H744">
        <f>IFERROR(VLOOKUP(_xlfn.CONCAT(Table2[[#This Row],[LocationID]],"-",SUM(Table2[[#This Row],[Day of Date]]-2)),Table2[[Lookup]:[checkins]],4,FALSE),0)+Table2[[#This Row],[checkins-1]]</f>
        <v>1</v>
      </c>
      <c r="I744">
        <f>IFERROR(VLOOKUP(_xlfn.CONCAT(Table2[[#This Row],[LocationID]],"-",SUM(Table2[[#This Row],[Day of Date]]-3)),Table2[[Lookup]:[checkins]],4,FALSE),0)+Table2[[#This Row],[checkins-2]]</f>
        <v>1</v>
      </c>
      <c r="J744">
        <f>IFERROR(VLOOKUP(_xlfn.CONCAT(Table2[[#This Row],[LocationID]],"-",SUM(Table2[[#This Row],[Day of Date]]-4)),Table2[[Lookup]:[checkins]],4,FALSE),0)+Table2[[#This Row],[checkins-3]]</f>
        <v>1</v>
      </c>
      <c r="K744">
        <f>IFERROR(VLOOKUP(_xlfn.CONCAT(Table2[[#This Row],[LocationID]],"-",SUM(Table2[[#This Row],[Day of Date]]-5)),Table2[[Lookup]:[checkins]],4,FALSE),0)+Table2[[#This Row],[checkins-4]]</f>
        <v>1</v>
      </c>
      <c r="L744">
        <f>IFERROR(VLOOKUP(_xlfn.CONCAT(Table2[[#This Row],[LocationID]],"-",SUM(Table2[[#This Row],[Day of Date]]-6)),Table2[[Lookup]:[checkins]],4,FALSE),0)+Table2[[#This Row],[checkins-5]]</f>
        <v>1</v>
      </c>
      <c r="N744">
        <v>2</v>
      </c>
      <c r="O744">
        <v>1</v>
      </c>
    </row>
    <row r="745" spans="1:15" x14ac:dyDescent="0.25">
      <c r="A745" t="s">
        <v>544</v>
      </c>
      <c r="B745" t="s">
        <v>577</v>
      </c>
      <c r="C745" t="str">
        <f>_xlfn.CONCAT(Table2[[#This Row],[LocationID]],"-",Table2[[#This Row],[Day of Date]])</f>
        <v>30590-43223</v>
      </c>
      <c r="D745">
        <v>30590</v>
      </c>
      <c r="E745" s="1">
        <v>43223</v>
      </c>
      <c r="F745">
        <v>1</v>
      </c>
      <c r="G745">
        <f>IFERROR(VLOOKUP(_xlfn.CONCAT(Table2[[#This Row],[LocationID]],"-",SUM(Table2[[#This Row],[Day of Date]]-1)),Table2[[Lookup]:[checkins]],4,FALSE),0)+Table2[[#This Row],[checkins]]</f>
        <v>1</v>
      </c>
      <c r="H745">
        <f>IFERROR(VLOOKUP(_xlfn.CONCAT(Table2[[#This Row],[LocationID]],"-",SUM(Table2[[#This Row],[Day of Date]]-2)),Table2[[Lookup]:[checkins]],4,FALSE),0)+Table2[[#This Row],[checkins-1]]</f>
        <v>1</v>
      </c>
      <c r="I745">
        <f>IFERROR(VLOOKUP(_xlfn.CONCAT(Table2[[#This Row],[LocationID]],"-",SUM(Table2[[#This Row],[Day of Date]]-3)),Table2[[Lookup]:[checkins]],4,FALSE),0)+Table2[[#This Row],[checkins-2]]</f>
        <v>1</v>
      </c>
      <c r="J745">
        <f>IFERROR(VLOOKUP(_xlfn.CONCAT(Table2[[#This Row],[LocationID]],"-",SUM(Table2[[#This Row],[Day of Date]]-4)),Table2[[Lookup]:[checkins]],4,FALSE),0)+Table2[[#This Row],[checkins-3]]</f>
        <v>1</v>
      </c>
      <c r="K745">
        <f>IFERROR(VLOOKUP(_xlfn.CONCAT(Table2[[#This Row],[LocationID]],"-",SUM(Table2[[#This Row],[Day of Date]]-5)),Table2[[Lookup]:[checkins]],4,FALSE),0)+Table2[[#This Row],[checkins-4]]</f>
        <v>1</v>
      </c>
      <c r="L745">
        <f>IFERROR(VLOOKUP(_xlfn.CONCAT(Table2[[#This Row],[LocationID]],"-",SUM(Table2[[#This Row],[Day of Date]]-6)),Table2[[Lookup]:[checkins]],4,FALSE),0)+Table2[[#This Row],[checkins-5]]</f>
        <v>1</v>
      </c>
      <c r="O745">
        <v>1</v>
      </c>
    </row>
    <row r="746" spans="1:15" x14ac:dyDescent="0.25">
      <c r="A746" t="s">
        <v>544</v>
      </c>
      <c r="B746" t="s">
        <v>577</v>
      </c>
      <c r="C746" t="str">
        <f>_xlfn.CONCAT(Table2[[#This Row],[LocationID]],"-",Table2[[#This Row],[Day of Date]])</f>
        <v>30590-43227</v>
      </c>
      <c r="D746">
        <v>30590</v>
      </c>
      <c r="E746" s="1">
        <v>43227</v>
      </c>
      <c r="F746">
        <v>1</v>
      </c>
      <c r="G746">
        <f>IFERROR(VLOOKUP(_xlfn.CONCAT(Table2[[#This Row],[LocationID]],"-",SUM(Table2[[#This Row],[Day of Date]]-1)),Table2[[Lookup]:[checkins]],4,FALSE),0)+Table2[[#This Row],[checkins]]</f>
        <v>1</v>
      </c>
      <c r="H746">
        <f>IFERROR(VLOOKUP(_xlfn.CONCAT(Table2[[#This Row],[LocationID]],"-",SUM(Table2[[#This Row],[Day of Date]]-2)),Table2[[Lookup]:[checkins]],4,FALSE),0)+Table2[[#This Row],[checkins-1]]</f>
        <v>1</v>
      </c>
      <c r="I746">
        <f>IFERROR(VLOOKUP(_xlfn.CONCAT(Table2[[#This Row],[LocationID]],"-",SUM(Table2[[#This Row],[Day of Date]]-3)),Table2[[Lookup]:[checkins]],4,FALSE),0)+Table2[[#This Row],[checkins-2]]</f>
        <v>1</v>
      </c>
      <c r="J746">
        <f>IFERROR(VLOOKUP(_xlfn.CONCAT(Table2[[#This Row],[LocationID]],"-",SUM(Table2[[#This Row],[Day of Date]]-4)),Table2[[Lookup]:[checkins]],4,FALSE),0)+Table2[[#This Row],[checkins-3]]</f>
        <v>2</v>
      </c>
      <c r="K746">
        <f>IFERROR(VLOOKUP(_xlfn.CONCAT(Table2[[#This Row],[LocationID]],"-",SUM(Table2[[#This Row],[Day of Date]]-5)),Table2[[Lookup]:[checkins]],4,FALSE),0)+Table2[[#This Row],[checkins-4]]</f>
        <v>2</v>
      </c>
      <c r="L746">
        <f>IFERROR(VLOOKUP(_xlfn.CONCAT(Table2[[#This Row],[LocationID]],"-",SUM(Table2[[#This Row],[Day of Date]]-6)),Table2[[Lookup]:[checkins]],4,FALSE),0)+Table2[[#This Row],[checkins-5]]</f>
        <v>2</v>
      </c>
      <c r="M746">
        <v>1</v>
      </c>
      <c r="O746">
        <v>1</v>
      </c>
    </row>
    <row r="747" spans="1:15" x14ac:dyDescent="0.25">
      <c r="A747" t="s">
        <v>544</v>
      </c>
      <c r="B747" t="s">
        <v>577</v>
      </c>
      <c r="C747" t="str">
        <f>_xlfn.CONCAT(Table2[[#This Row],[LocationID]],"-",Table2[[#This Row],[Day of Date]])</f>
        <v>182906-42881</v>
      </c>
      <c r="D747">
        <v>182906</v>
      </c>
      <c r="E747" s="1">
        <v>42881</v>
      </c>
      <c r="F747">
        <v>1</v>
      </c>
      <c r="G747">
        <f>IFERROR(VLOOKUP(_xlfn.CONCAT(Table2[[#This Row],[LocationID]],"-",SUM(Table2[[#This Row],[Day of Date]]-1)),Table2[[Lookup]:[checkins]],4,FALSE),0)+Table2[[#This Row],[checkins]]</f>
        <v>1</v>
      </c>
      <c r="H747">
        <f>IFERROR(VLOOKUP(_xlfn.CONCAT(Table2[[#This Row],[LocationID]],"-",SUM(Table2[[#This Row],[Day of Date]]-2)),Table2[[Lookup]:[checkins]],4,FALSE),0)+Table2[[#This Row],[checkins-1]]</f>
        <v>1</v>
      </c>
      <c r="I747">
        <f>IFERROR(VLOOKUP(_xlfn.CONCAT(Table2[[#This Row],[LocationID]],"-",SUM(Table2[[#This Row],[Day of Date]]-3)),Table2[[Lookup]:[checkins]],4,FALSE),0)+Table2[[#This Row],[checkins-2]]</f>
        <v>1</v>
      </c>
      <c r="J747">
        <f>IFERROR(VLOOKUP(_xlfn.CONCAT(Table2[[#This Row],[LocationID]],"-",SUM(Table2[[#This Row],[Day of Date]]-4)),Table2[[Lookup]:[checkins]],4,FALSE),0)+Table2[[#This Row],[checkins-3]]</f>
        <v>1</v>
      </c>
      <c r="K747">
        <f>IFERROR(VLOOKUP(_xlfn.CONCAT(Table2[[#This Row],[LocationID]],"-",SUM(Table2[[#This Row],[Day of Date]]-5)),Table2[[Lookup]:[checkins]],4,FALSE),0)+Table2[[#This Row],[checkins-4]]</f>
        <v>1</v>
      </c>
      <c r="L747">
        <f>IFERROR(VLOOKUP(_xlfn.CONCAT(Table2[[#This Row],[LocationID]],"-",SUM(Table2[[#This Row],[Day of Date]]-6)),Table2[[Lookup]:[checkins]],4,FALSE),0)+Table2[[#This Row],[checkins-5]]</f>
        <v>1</v>
      </c>
      <c r="N747">
        <v>6</v>
      </c>
      <c r="O747">
        <v>1</v>
      </c>
    </row>
    <row r="748" spans="1:15" x14ac:dyDescent="0.25">
      <c r="A748" t="s">
        <v>544</v>
      </c>
      <c r="B748" t="s">
        <v>577</v>
      </c>
      <c r="C748" t="str">
        <f>_xlfn.CONCAT(Table2[[#This Row],[LocationID]],"-",Table2[[#This Row],[Day of Date]])</f>
        <v>182906-43232</v>
      </c>
      <c r="D748">
        <v>182906</v>
      </c>
      <c r="E748" s="1">
        <v>43232</v>
      </c>
      <c r="F748">
        <v>1</v>
      </c>
      <c r="G748">
        <f>IFERROR(VLOOKUP(_xlfn.CONCAT(Table2[[#This Row],[LocationID]],"-",SUM(Table2[[#This Row],[Day of Date]]-1)),Table2[[Lookup]:[checkins]],4,FALSE),0)+Table2[[#This Row],[checkins]]</f>
        <v>1</v>
      </c>
      <c r="H748">
        <f>IFERROR(VLOOKUP(_xlfn.CONCAT(Table2[[#This Row],[LocationID]],"-",SUM(Table2[[#This Row],[Day of Date]]-2)),Table2[[Lookup]:[checkins]],4,FALSE),0)+Table2[[#This Row],[checkins-1]]</f>
        <v>1</v>
      </c>
      <c r="I748">
        <f>IFERROR(VLOOKUP(_xlfn.CONCAT(Table2[[#This Row],[LocationID]],"-",SUM(Table2[[#This Row],[Day of Date]]-3)),Table2[[Lookup]:[checkins]],4,FALSE),0)+Table2[[#This Row],[checkins-2]]</f>
        <v>1</v>
      </c>
      <c r="J748">
        <f>IFERROR(VLOOKUP(_xlfn.CONCAT(Table2[[#This Row],[LocationID]],"-",SUM(Table2[[#This Row],[Day of Date]]-4)),Table2[[Lookup]:[checkins]],4,FALSE),0)+Table2[[#This Row],[checkins-3]]</f>
        <v>1</v>
      </c>
      <c r="K748">
        <f>IFERROR(VLOOKUP(_xlfn.CONCAT(Table2[[#This Row],[LocationID]],"-",SUM(Table2[[#This Row],[Day of Date]]-5)),Table2[[Lookup]:[checkins]],4,FALSE),0)+Table2[[#This Row],[checkins-4]]</f>
        <v>1</v>
      </c>
      <c r="L748">
        <f>IFERROR(VLOOKUP(_xlfn.CONCAT(Table2[[#This Row],[LocationID]],"-",SUM(Table2[[#This Row],[Day of Date]]-6)),Table2[[Lookup]:[checkins]],4,FALSE),0)+Table2[[#This Row],[checkins-5]]</f>
        <v>1</v>
      </c>
      <c r="N748">
        <v>5</v>
      </c>
      <c r="O748">
        <v>1</v>
      </c>
    </row>
    <row r="749" spans="1:15" x14ac:dyDescent="0.25">
      <c r="A749" t="s">
        <v>544</v>
      </c>
      <c r="B749" t="s">
        <v>577</v>
      </c>
      <c r="C749" t="str">
        <f>_xlfn.CONCAT(Table2[[#This Row],[LocationID]],"-",Table2[[#This Row],[Day of Date]])</f>
        <v>182906-43243</v>
      </c>
      <c r="D749">
        <v>182906</v>
      </c>
      <c r="E749" s="1">
        <v>43243</v>
      </c>
      <c r="F749">
        <v>1</v>
      </c>
      <c r="G749">
        <f>IFERROR(VLOOKUP(_xlfn.CONCAT(Table2[[#This Row],[LocationID]],"-",SUM(Table2[[#This Row],[Day of Date]]-1)),Table2[[Lookup]:[checkins]],4,FALSE),0)+Table2[[#This Row],[checkins]]</f>
        <v>1</v>
      </c>
      <c r="H749">
        <f>IFERROR(VLOOKUP(_xlfn.CONCAT(Table2[[#This Row],[LocationID]],"-",SUM(Table2[[#This Row],[Day of Date]]-2)),Table2[[Lookup]:[checkins]],4,FALSE),0)+Table2[[#This Row],[checkins-1]]</f>
        <v>1</v>
      </c>
      <c r="I749">
        <f>IFERROR(VLOOKUP(_xlfn.CONCAT(Table2[[#This Row],[LocationID]],"-",SUM(Table2[[#This Row],[Day of Date]]-3)),Table2[[Lookup]:[checkins]],4,FALSE),0)+Table2[[#This Row],[checkins-2]]</f>
        <v>1</v>
      </c>
      <c r="J749">
        <f>IFERROR(VLOOKUP(_xlfn.CONCAT(Table2[[#This Row],[LocationID]],"-",SUM(Table2[[#This Row],[Day of Date]]-4)),Table2[[Lookup]:[checkins]],4,FALSE),0)+Table2[[#This Row],[checkins-3]]</f>
        <v>1</v>
      </c>
      <c r="K749">
        <f>IFERROR(VLOOKUP(_xlfn.CONCAT(Table2[[#This Row],[LocationID]],"-",SUM(Table2[[#This Row],[Day of Date]]-5)),Table2[[Lookup]:[checkins]],4,FALSE),0)+Table2[[#This Row],[checkins-4]]</f>
        <v>1</v>
      </c>
      <c r="L749">
        <f>IFERROR(VLOOKUP(_xlfn.CONCAT(Table2[[#This Row],[LocationID]],"-",SUM(Table2[[#This Row],[Day of Date]]-6)),Table2[[Lookup]:[checkins]],4,FALSE),0)+Table2[[#This Row],[checkins-5]]</f>
        <v>1</v>
      </c>
      <c r="N749">
        <v>1</v>
      </c>
      <c r="O749">
        <v>1</v>
      </c>
    </row>
    <row r="750" spans="1:15" x14ac:dyDescent="0.25">
      <c r="A750" t="s">
        <v>544</v>
      </c>
      <c r="B750" t="s">
        <v>578</v>
      </c>
      <c r="C750" t="str">
        <f>_xlfn.CONCAT(Table2[[#This Row],[LocationID]],"-",Table2[[#This Row],[Day of Date]])</f>
        <v>30694-42860</v>
      </c>
      <c r="D750">
        <v>30694</v>
      </c>
      <c r="E750" s="1">
        <v>42860</v>
      </c>
      <c r="F750">
        <v>1</v>
      </c>
      <c r="G750">
        <f>IFERROR(VLOOKUP(_xlfn.CONCAT(Table2[[#This Row],[LocationID]],"-",SUM(Table2[[#This Row],[Day of Date]]-1)),Table2[[Lookup]:[checkins]],4,FALSE),0)+Table2[[#This Row],[checkins]]</f>
        <v>1</v>
      </c>
      <c r="H750">
        <f>IFERROR(VLOOKUP(_xlfn.CONCAT(Table2[[#This Row],[LocationID]],"-",SUM(Table2[[#This Row],[Day of Date]]-2)),Table2[[Lookup]:[checkins]],4,FALSE),0)+Table2[[#This Row],[checkins-1]]</f>
        <v>1</v>
      </c>
      <c r="I750">
        <f>IFERROR(VLOOKUP(_xlfn.CONCAT(Table2[[#This Row],[LocationID]],"-",SUM(Table2[[#This Row],[Day of Date]]-3)),Table2[[Lookup]:[checkins]],4,FALSE),0)+Table2[[#This Row],[checkins-2]]</f>
        <v>1</v>
      </c>
      <c r="J750">
        <f>IFERROR(VLOOKUP(_xlfn.CONCAT(Table2[[#This Row],[LocationID]],"-",SUM(Table2[[#This Row],[Day of Date]]-4)),Table2[[Lookup]:[checkins]],4,FALSE),0)+Table2[[#This Row],[checkins-3]]</f>
        <v>1</v>
      </c>
      <c r="K750">
        <f>IFERROR(VLOOKUP(_xlfn.CONCAT(Table2[[#This Row],[LocationID]],"-",SUM(Table2[[#This Row],[Day of Date]]-5)),Table2[[Lookup]:[checkins]],4,FALSE),0)+Table2[[#This Row],[checkins-4]]</f>
        <v>1</v>
      </c>
      <c r="L750">
        <f>IFERROR(VLOOKUP(_xlfn.CONCAT(Table2[[#This Row],[LocationID]],"-",SUM(Table2[[#This Row],[Day of Date]]-6)),Table2[[Lookup]:[checkins]],4,FALSE),0)+Table2[[#This Row],[checkins-5]]</f>
        <v>1</v>
      </c>
      <c r="N750">
        <v>7</v>
      </c>
    </row>
    <row r="751" spans="1:15" x14ac:dyDescent="0.25">
      <c r="A751" t="s">
        <v>544</v>
      </c>
      <c r="B751" t="s">
        <v>578</v>
      </c>
      <c r="C751" t="str">
        <f>_xlfn.CONCAT(Table2[[#This Row],[LocationID]],"-",Table2[[#This Row],[Day of Date]])</f>
        <v>30694-42870</v>
      </c>
      <c r="D751">
        <v>30694</v>
      </c>
      <c r="E751" s="1">
        <v>42870</v>
      </c>
      <c r="F751">
        <v>1</v>
      </c>
      <c r="G751">
        <f>IFERROR(VLOOKUP(_xlfn.CONCAT(Table2[[#This Row],[LocationID]],"-",SUM(Table2[[#This Row],[Day of Date]]-1)),Table2[[Lookup]:[checkins]],4,FALSE),0)+Table2[[#This Row],[checkins]]</f>
        <v>1</v>
      </c>
      <c r="H751">
        <f>IFERROR(VLOOKUP(_xlfn.CONCAT(Table2[[#This Row],[LocationID]],"-",SUM(Table2[[#This Row],[Day of Date]]-2)),Table2[[Lookup]:[checkins]],4,FALSE),0)+Table2[[#This Row],[checkins-1]]</f>
        <v>1</v>
      </c>
      <c r="I751">
        <f>IFERROR(VLOOKUP(_xlfn.CONCAT(Table2[[#This Row],[LocationID]],"-",SUM(Table2[[#This Row],[Day of Date]]-3)),Table2[[Lookup]:[checkins]],4,FALSE),0)+Table2[[#This Row],[checkins-2]]</f>
        <v>1</v>
      </c>
      <c r="J751">
        <f>IFERROR(VLOOKUP(_xlfn.CONCAT(Table2[[#This Row],[LocationID]],"-",SUM(Table2[[#This Row],[Day of Date]]-4)),Table2[[Lookup]:[checkins]],4,FALSE),0)+Table2[[#This Row],[checkins-3]]</f>
        <v>1</v>
      </c>
      <c r="K751">
        <f>IFERROR(VLOOKUP(_xlfn.CONCAT(Table2[[#This Row],[LocationID]],"-",SUM(Table2[[#This Row],[Day of Date]]-5)),Table2[[Lookup]:[checkins]],4,FALSE),0)+Table2[[#This Row],[checkins-4]]</f>
        <v>1</v>
      </c>
      <c r="L751">
        <f>IFERROR(VLOOKUP(_xlfn.CONCAT(Table2[[#This Row],[LocationID]],"-",SUM(Table2[[#This Row],[Day of Date]]-6)),Table2[[Lookup]:[checkins]],4,FALSE),0)+Table2[[#This Row],[checkins-5]]</f>
        <v>1</v>
      </c>
    </row>
    <row r="752" spans="1:15" x14ac:dyDescent="0.25">
      <c r="A752" t="s">
        <v>544</v>
      </c>
      <c r="B752" t="s">
        <v>578</v>
      </c>
      <c r="C752" t="str">
        <f>_xlfn.CONCAT(Table2[[#This Row],[LocationID]],"-",Table2[[#This Row],[Day of Date]])</f>
        <v>30694-42874</v>
      </c>
      <c r="D752">
        <v>30694</v>
      </c>
      <c r="E752" s="1">
        <v>42874</v>
      </c>
      <c r="F752">
        <v>1</v>
      </c>
      <c r="G752">
        <f>IFERROR(VLOOKUP(_xlfn.CONCAT(Table2[[#This Row],[LocationID]],"-",SUM(Table2[[#This Row],[Day of Date]]-1)),Table2[[Lookup]:[checkins]],4,FALSE),0)+Table2[[#This Row],[checkins]]</f>
        <v>1</v>
      </c>
      <c r="H752">
        <f>IFERROR(VLOOKUP(_xlfn.CONCAT(Table2[[#This Row],[LocationID]],"-",SUM(Table2[[#This Row],[Day of Date]]-2)),Table2[[Lookup]:[checkins]],4,FALSE),0)+Table2[[#This Row],[checkins-1]]</f>
        <v>1</v>
      </c>
      <c r="I752">
        <f>IFERROR(VLOOKUP(_xlfn.CONCAT(Table2[[#This Row],[LocationID]],"-",SUM(Table2[[#This Row],[Day of Date]]-3)),Table2[[Lookup]:[checkins]],4,FALSE),0)+Table2[[#This Row],[checkins-2]]</f>
        <v>1</v>
      </c>
      <c r="J752">
        <f>IFERROR(VLOOKUP(_xlfn.CONCAT(Table2[[#This Row],[LocationID]],"-",SUM(Table2[[#This Row],[Day of Date]]-4)),Table2[[Lookup]:[checkins]],4,FALSE),0)+Table2[[#This Row],[checkins-3]]</f>
        <v>2</v>
      </c>
      <c r="K752">
        <f>IFERROR(VLOOKUP(_xlfn.CONCAT(Table2[[#This Row],[LocationID]],"-",SUM(Table2[[#This Row],[Day of Date]]-5)),Table2[[Lookup]:[checkins]],4,FALSE),0)+Table2[[#This Row],[checkins-4]]</f>
        <v>2</v>
      </c>
      <c r="L752">
        <f>IFERROR(VLOOKUP(_xlfn.CONCAT(Table2[[#This Row],[LocationID]],"-",SUM(Table2[[#This Row],[Day of Date]]-6)),Table2[[Lookup]:[checkins]],4,FALSE),0)+Table2[[#This Row],[checkins-5]]</f>
        <v>2</v>
      </c>
      <c r="N752">
        <v>2</v>
      </c>
    </row>
    <row r="753" spans="1:15" x14ac:dyDescent="0.25">
      <c r="A753" t="s">
        <v>544</v>
      </c>
      <c r="B753" t="s">
        <v>578</v>
      </c>
      <c r="C753" t="str">
        <f>_xlfn.CONCAT(Table2[[#This Row],[LocationID]],"-",Table2[[#This Row],[Day of Date]])</f>
        <v>30694-42881</v>
      </c>
      <c r="D753">
        <v>30694</v>
      </c>
      <c r="E753" s="1">
        <v>42881</v>
      </c>
      <c r="F753">
        <v>1</v>
      </c>
      <c r="G753">
        <f>IFERROR(VLOOKUP(_xlfn.CONCAT(Table2[[#This Row],[LocationID]],"-",SUM(Table2[[#This Row],[Day of Date]]-1)),Table2[[Lookup]:[checkins]],4,FALSE),0)+Table2[[#This Row],[checkins]]</f>
        <v>1</v>
      </c>
      <c r="H753">
        <f>IFERROR(VLOOKUP(_xlfn.CONCAT(Table2[[#This Row],[LocationID]],"-",SUM(Table2[[#This Row],[Day of Date]]-2)),Table2[[Lookup]:[checkins]],4,FALSE),0)+Table2[[#This Row],[checkins-1]]</f>
        <v>1</v>
      </c>
      <c r="I753">
        <f>IFERROR(VLOOKUP(_xlfn.CONCAT(Table2[[#This Row],[LocationID]],"-",SUM(Table2[[#This Row],[Day of Date]]-3)),Table2[[Lookup]:[checkins]],4,FALSE),0)+Table2[[#This Row],[checkins-2]]</f>
        <v>1</v>
      </c>
      <c r="J753">
        <f>IFERROR(VLOOKUP(_xlfn.CONCAT(Table2[[#This Row],[LocationID]],"-",SUM(Table2[[#This Row],[Day of Date]]-4)),Table2[[Lookup]:[checkins]],4,FALSE),0)+Table2[[#This Row],[checkins-3]]</f>
        <v>1</v>
      </c>
      <c r="K753">
        <f>IFERROR(VLOOKUP(_xlfn.CONCAT(Table2[[#This Row],[LocationID]],"-",SUM(Table2[[#This Row],[Day of Date]]-5)),Table2[[Lookup]:[checkins]],4,FALSE),0)+Table2[[#This Row],[checkins-4]]</f>
        <v>1</v>
      </c>
      <c r="L753">
        <f>IFERROR(VLOOKUP(_xlfn.CONCAT(Table2[[#This Row],[LocationID]],"-",SUM(Table2[[#This Row],[Day of Date]]-6)),Table2[[Lookup]:[checkins]],4,FALSE),0)+Table2[[#This Row],[checkins-5]]</f>
        <v>1</v>
      </c>
      <c r="N753">
        <v>5</v>
      </c>
    </row>
    <row r="754" spans="1:15" x14ac:dyDescent="0.25">
      <c r="A754" t="s">
        <v>544</v>
      </c>
      <c r="B754" t="s">
        <v>578</v>
      </c>
      <c r="C754" t="str">
        <f>_xlfn.CONCAT(Table2[[#This Row],[LocationID]],"-",Table2[[#This Row],[Day of Date]])</f>
        <v>30694-43222</v>
      </c>
      <c r="D754">
        <v>30694</v>
      </c>
      <c r="E754" s="1">
        <v>43222</v>
      </c>
      <c r="F754">
        <v>1</v>
      </c>
      <c r="G754">
        <f>IFERROR(VLOOKUP(_xlfn.CONCAT(Table2[[#This Row],[LocationID]],"-",SUM(Table2[[#This Row],[Day of Date]]-1)),Table2[[Lookup]:[checkins]],4,FALSE),0)+Table2[[#This Row],[checkins]]</f>
        <v>1</v>
      </c>
      <c r="H754">
        <f>IFERROR(VLOOKUP(_xlfn.CONCAT(Table2[[#This Row],[LocationID]],"-",SUM(Table2[[#This Row],[Day of Date]]-2)),Table2[[Lookup]:[checkins]],4,FALSE),0)+Table2[[#This Row],[checkins-1]]</f>
        <v>1</v>
      </c>
      <c r="I754">
        <f>IFERROR(VLOOKUP(_xlfn.CONCAT(Table2[[#This Row],[LocationID]],"-",SUM(Table2[[#This Row],[Day of Date]]-3)),Table2[[Lookup]:[checkins]],4,FALSE),0)+Table2[[#This Row],[checkins-2]]</f>
        <v>1</v>
      </c>
      <c r="J754">
        <f>IFERROR(VLOOKUP(_xlfn.CONCAT(Table2[[#This Row],[LocationID]],"-",SUM(Table2[[#This Row],[Day of Date]]-4)),Table2[[Lookup]:[checkins]],4,FALSE),0)+Table2[[#This Row],[checkins-3]]</f>
        <v>1</v>
      </c>
      <c r="K754">
        <f>IFERROR(VLOOKUP(_xlfn.CONCAT(Table2[[#This Row],[LocationID]],"-",SUM(Table2[[#This Row],[Day of Date]]-5)),Table2[[Lookup]:[checkins]],4,FALSE),0)+Table2[[#This Row],[checkins-4]]</f>
        <v>1</v>
      </c>
      <c r="L754">
        <f>IFERROR(VLOOKUP(_xlfn.CONCAT(Table2[[#This Row],[LocationID]],"-",SUM(Table2[[#This Row],[Day of Date]]-6)),Table2[[Lookup]:[checkins]],4,FALSE),0)+Table2[[#This Row],[checkins-5]]</f>
        <v>1</v>
      </c>
      <c r="N754">
        <v>6</v>
      </c>
      <c r="O754">
        <v>1</v>
      </c>
    </row>
    <row r="755" spans="1:15" x14ac:dyDescent="0.25">
      <c r="A755" t="s">
        <v>544</v>
      </c>
      <c r="B755" t="s">
        <v>579</v>
      </c>
      <c r="C755" t="str">
        <f>_xlfn.CONCAT(Table2[[#This Row],[LocationID]],"-",Table2[[#This Row],[Day of Date]])</f>
        <v>30614-42873</v>
      </c>
      <c r="D755">
        <v>30614</v>
      </c>
      <c r="E755" s="1">
        <v>42873</v>
      </c>
      <c r="F755">
        <v>1</v>
      </c>
      <c r="G755">
        <f>IFERROR(VLOOKUP(_xlfn.CONCAT(Table2[[#This Row],[LocationID]],"-",SUM(Table2[[#This Row],[Day of Date]]-1)),Table2[[Lookup]:[checkins]],4,FALSE),0)+Table2[[#This Row],[checkins]]</f>
        <v>1</v>
      </c>
      <c r="H755">
        <f>IFERROR(VLOOKUP(_xlfn.CONCAT(Table2[[#This Row],[LocationID]],"-",SUM(Table2[[#This Row],[Day of Date]]-2)),Table2[[Lookup]:[checkins]],4,FALSE),0)+Table2[[#This Row],[checkins-1]]</f>
        <v>1</v>
      </c>
      <c r="I755">
        <f>IFERROR(VLOOKUP(_xlfn.CONCAT(Table2[[#This Row],[LocationID]],"-",SUM(Table2[[#This Row],[Day of Date]]-3)),Table2[[Lookup]:[checkins]],4,FALSE),0)+Table2[[#This Row],[checkins-2]]</f>
        <v>1</v>
      </c>
      <c r="J755">
        <f>IFERROR(VLOOKUP(_xlfn.CONCAT(Table2[[#This Row],[LocationID]],"-",SUM(Table2[[#This Row],[Day of Date]]-4)),Table2[[Lookup]:[checkins]],4,FALSE),0)+Table2[[#This Row],[checkins-3]]</f>
        <v>1</v>
      </c>
      <c r="K755">
        <f>IFERROR(VLOOKUP(_xlfn.CONCAT(Table2[[#This Row],[LocationID]],"-",SUM(Table2[[#This Row],[Day of Date]]-5)),Table2[[Lookup]:[checkins]],4,FALSE),0)+Table2[[#This Row],[checkins-4]]</f>
        <v>1</v>
      </c>
      <c r="L755">
        <f>IFERROR(VLOOKUP(_xlfn.CONCAT(Table2[[#This Row],[LocationID]],"-",SUM(Table2[[#This Row],[Day of Date]]-6)),Table2[[Lookup]:[checkins]],4,FALSE),0)+Table2[[#This Row],[checkins-5]]</f>
        <v>1</v>
      </c>
      <c r="M755">
        <v>1</v>
      </c>
      <c r="N755">
        <v>1</v>
      </c>
      <c r="O755">
        <v>1</v>
      </c>
    </row>
    <row r="756" spans="1:15" x14ac:dyDescent="0.25">
      <c r="A756" t="s">
        <v>544</v>
      </c>
      <c r="B756" t="s">
        <v>579</v>
      </c>
      <c r="C756" t="str">
        <f>_xlfn.CONCAT(Table2[[#This Row],[LocationID]],"-",Table2[[#This Row],[Day of Date]])</f>
        <v>30614-43230</v>
      </c>
      <c r="D756">
        <v>30614</v>
      </c>
      <c r="E756" s="1">
        <v>43230</v>
      </c>
      <c r="F756">
        <v>1</v>
      </c>
      <c r="G756">
        <f>IFERROR(VLOOKUP(_xlfn.CONCAT(Table2[[#This Row],[LocationID]],"-",SUM(Table2[[#This Row],[Day of Date]]-1)),Table2[[Lookup]:[checkins]],4,FALSE),0)+Table2[[#This Row],[checkins]]</f>
        <v>1</v>
      </c>
      <c r="H756">
        <f>IFERROR(VLOOKUP(_xlfn.CONCAT(Table2[[#This Row],[LocationID]],"-",SUM(Table2[[#This Row],[Day of Date]]-2)),Table2[[Lookup]:[checkins]],4,FALSE),0)+Table2[[#This Row],[checkins-1]]</f>
        <v>1</v>
      </c>
      <c r="I756">
        <f>IFERROR(VLOOKUP(_xlfn.CONCAT(Table2[[#This Row],[LocationID]],"-",SUM(Table2[[#This Row],[Day of Date]]-3)),Table2[[Lookup]:[checkins]],4,FALSE),0)+Table2[[#This Row],[checkins-2]]</f>
        <v>1</v>
      </c>
      <c r="J756">
        <f>IFERROR(VLOOKUP(_xlfn.CONCAT(Table2[[#This Row],[LocationID]],"-",SUM(Table2[[#This Row],[Day of Date]]-4)),Table2[[Lookup]:[checkins]],4,FALSE),0)+Table2[[#This Row],[checkins-3]]</f>
        <v>1</v>
      </c>
      <c r="K756">
        <f>IFERROR(VLOOKUP(_xlfn.CONCAT(Table2[[#This Row],[LocationID]],"-",SUM(Table2[[#This Row],[Day of Date]]-5)),Table2[[Lookup]:[checkins]],4,FALSE),0)+Table2[[#This Row],[checkins-4]]</f>
        <v>1</v>
      </c>
      <c r="L756">
        <f>IFERROR(VLOOKUP(_xlfn.CONCAT(Table2[[#This Row],[LocationID]],"-",SUM(Table2[[#This Row],[Day of Date]]-6)),Table2[[Lookup]:[checkins]],4,FALSE),0)+Table2[[#This Row],[checkins-5]]</f>
        <v>1</v>
      </c>
      <c r="N756">
        <v>3</v>
      </c>
    </row>
    <row r="757" spans="1:15" x14ac:dyDescent="0.25">
      <c r="A757" t="s">
        <v>544</v>
      </c>
      <c r="B757" t="s">
        <v>579</v>
      </c>
      <c r="C757" t="str">
        <f>_xlfn.CONCAT(Table2[[#This Row],[LocationID]],"-",Table2[[#This Row],[Day of Date]])</f>
        <v>30642-43230</v>
      </c>
      <c r="D757">
        <v>30642</v>
      </c>
      <c r="E757" s="1">
        <v>43230</v>
      </c>
      <c r="F757">
        <v>1</v>
      </c>
      <c r="G757">
        <f>IFERROR(VLOOKUP(_xlfn.CONCAT(Table2[[#This Row],[LocationID]],"-",SUM(Table2[[#This Row],[Day of Date]]-1)),Table2[[Lookup]:[checkins]],4,FALSE),0)+Table2[[#This Row],[checkins]]</f>
        <v>1</v>
      </c>
      <c r="H757">
        <f>IFERROR(VLOOKUP(_xlfn.CONCAT(Table2[[#This Row],[LocationID]],"-",SUM(Table2[[#This Row],[Day of Date]]-2)),Table2[[Lookup]:[checkins]],4,FALSE),0)+Table2[[#This Row],[checkins-1]]</f>
        <v>1</v>
      </c>
      <c r="I757">
        <f>IFERROR(VLOOKUP(_xlfn.CONCAT(Table2[[#This Row],[LocationID]],"-",SUM(Table2[[#This Row],[Day of Date]]-3)),Table2[[Lookup]:[checkins]],4,FALSE),0)+Table2[[#This Row],[checkins-2]]</f>
        <v>1</v>
      </c>
      <c r="J757">
        <f>IFERROR(VLOOKUP(_xlfn.CONCAT(Table2[[#This Row],[LocationID]],"-",SUM(Table2[[#This Row],[Day of Date]]-4)),Table2[[Lookup]:[checkins]],4,FALSE),0)+Table2[[#This Row],[checkins-3]]</f>
        <v>1</v>
      </c>
      <c r="K757">
        <f>IFERROR(VLOOKUP(_xlfn.CONCAT(Table2[[#This Row],[LocationID]],"-",SUM(Table2[[#This Row],[Day of Date]]-5)),Table2[[Lookup]:[checkins]],4,FALSE),0)+Table2[[#This Row],[checkins-4]]</f>
        <v>1</v>
      </c>
      <c r="L757">
        <f>IFERROR(VLOOKUP(_xlfn.CONCAT(Table2[[#This Row],[LocationID]],"-",SUM(Table2[[#This Row],[Day of Date]]-6)),Table2[[Lookup]:[checkins]],4,FALSE),0)+Table2[[#This Row],[checkins-5]]</f>
        <v>1</v>
      </c>
      <c r="M757">
        <v>1</v>
      </c>
    </row>
    <row r="758" spans="1:15" x14ac:dyDescent="0.25">
      <c r="A758" t="s">
        <v>544</v>
      </c>
      <c r="B758" t="s">
        <v>579</v>
      </c>
      <c r="C758" t="str">
        <f>_xlfn.CONCAT(Table2[[#This Row],[LocationID]],"-",Table2[[#This Row],[Day of Date]])</f>
        <v>649289-42873</v>
      </c>
      <c r="D758">
        <v>649289</v>
      </c>
      <c r="E758" s="1">
        <v>42873</v>
      </c>
      <c r="F758">
        <v>1</v>
      </c>
      <c r="G758">
        <f>IFERROR(VLOOKUP(_xlfn.CONCAT(Table2[[#This Row],[LocationID]],"-",SUM(Table2[[#This Row],[Day of Date]]-1)),Table2[[Lookup]:[checkins]],4,FALSE),0)+Table2[[#This Row],[checkins]]</f>
        <v>1</v>
      </c>
      <c r="H758">
        <f>IFERROR(VLOOKUP(_xlfn.CONCAT(Table2[[#This Row],[LocationID]],"-",SUM(Table2[[#This Row],[Day of Date]]-2)),Table2[[Lookup]:[checkins]],4,FALSE),0)+Table2[[#This Row],[checkins-1]]</f>
        <v>1</v>
      </c>
      <c r="I758">
        <f>IFERROR(VLOOKUP(_xlfn.CONCAT(Table2[[#This Row],[LocationID]],"-",SUM(Table2[[#This Row],[Day of Date]]-3)),Table2[[Lookup]:[checkins]],4,FALSE),0)+Table2[[#This Row],[checkins-2]]</f>
        <v>1</v>
      </c>
      <c r="J758">
        <f>IFERROR(VLOOKUP(_xlfn.CONCAT(Table2[[#This Row],[LocationID]],"-",SUM(Table2[[#This Row],[Day of Date]]-4)),Table2[[Lookup]:[checkins]],4,FALSE),0)+Table2[[#This Row],[checkins-3]]</f>
        <v>1</v>
      </c>
      <c r="K758">
        <f>IFERROR(VLOOKUP(_xlfn.CONCAT(Table2[[#This Row],[LocationID]],"-",SUM(Table2[[#This Row],[Day of Date]]-5)),Table2[[Lookup]:[checkins]],4,FALSE),0)+Table2[[#This Row],[checkins-4]]</f>
        <v>1</v>
      </c>
      <c r="L758">
        <f>IFERROR(VLOOKUP(_xlfn.CONCAT(Table2[[#This Row],[LocationID]],"-",SUM(Table2[[#This Row],[Day of Date]]-6)),Table2[[Lookup]:[checkins]],4,FALSE),0)+Table2[[#This Row],[checkins-5]]</f>
        <v>1</v>
      </c>
      <c r="M758">
        <v>1</v>
      </c>
      <c r="N758">
        <v>1</v>
      </c>
      <c r="O758">
        <v>1</v>
      </c>
    </row>
    <row r="759" spans="1:15" x14ac:dyDescent="0.25">
      <c r="A759" t="s">
        <v>544</v>
      </c>
      <c r="B759" t="s">
        <v>579</v>
      </c>
      <c r="C759" t="str">
        <f>_xlfn.CONCAT(Table2[[#This Row],[LocationID]],"-",Table2[[#This Row],[Day of Date]])</f>
        <v>649289-43222</v>
      </c>
      <c r="D759">
        <v>649289</v>
      </c>
      <c r="E759" s="1">
        <v>43222</v>
      </c>
      <c r="F759">
        <v>1</v>
      </c>
      <c r="G759">
        <f>IFERROR(VLOOKUP(_xlfn.CONCAT(Table2[[#This Row],[LocationID]],"-",SUM(Table2[[#This Row],[Day of Date]]-1)),Table2[[Lookup]:[checkins]],4,FALSE),0)+Table2[[#This Row],[checkins]]</f>
        <v>1</v>
      </c>
      <c r="H759">
        <f>IFERROR(VLOOKUP(_xlfn.CONCAT(Table2[[#This Row],[LocationID]],"-",SUM(Table2[[#This Row],[Day of Date]]-2)),Table2[[Lookup]:[checkins]],4,FALSE),0)+Table2[[#This Row],[checkins-1]]</f>
        <v>1</v>
      </c>
      <c r="I759">
        <f>IFERROR(VLOOKUP(_xlfn.CONCAT(Table2[[#This Row],[LocationID]],"-",SUM(Table2[[#This Row],[Day of Date]]-3)),Table2[[Lookup]:[checkins]],4,FALSE),0)+Table2[[#This Row],[checkins-2]]</f>
        <v>1</v>
      </c>
      <c r="J759">
        <f>IFERROR(VLOOKUP(_xlfn.CONCAT(Table2[[#This Row],[LocationID]],"-",SUM(Table2[[#This Row],[Day of Date]]-4)),Table2[[Lookup]:[checkins]],4,FALSE),0)+Table2[[#This Row],[checkins-3]]</f>
        <v>1</v>
      </c>
      <c r="K759">
        <f>IFERROR(VLOOKUP(_xlfn.CONCAT(Table2[[#This Row],[LocationID]],"-",SUM(Table2[[#This Row],[Day of Date]]-5)),Table2[[Lookup]:[checkins]],4,FALSE),0)+Table2[[#This Row],[checkins-4]]</f>
        <v>1</v>
      </c>
      <c r="L759">
        <f>IFERROR(VLOOKUP(_xlfn.CONCAT(Table2[[#This Row],[LocationID]],"-",SUM(Table2[[#This Row],[Day of Date]]-6)),Table2[[Lookup]:[checkins]],4,FALSE),0)+Table2[[#This Row],[checkins-5]]</f>
        <v>1</v>
      </c>
      <c r="N759">
        <v>7</v>
      </c>
      <c r="O759">
        <v>1</v>
      </c>
    </row>
    <row r="760" spans="1:15" x14ac:dyDescent="0.25">
      <c r="A760" t="s">
        <v>544</v>
      </c>
      <c r="B760" t="s">
        <v>579</v>
      </c>
      <c r="C760" t="str">
        <f>_xlfn.CONCAT(Table2[[#This Row],[LocationID]],"-",Table2[[#This Row],[Day of Date]])</f>
        <v>649289-43230</v>
      </c>
      <c r="D760">
        <v>649289</v>
      </c>
      <c r="E760" s="1">
        <v>43230</v>
      </c>
      <c r="F760">
        <v>1</v>
      </c>
      <c r="G760">
        <f>IFERROR(VLOOKUP(_xlfn.CONCAT(Table2[[#This Row],[LocationID]],"-",SUM(Table2[[#This Row],[Day of Date]]-1)),Table2[[Lookup]:[checkins]],4,FALSE),0)+Table2[[#This Row],[checkins]]</f>
        <v>1</v>
      </c>
      <c r="H760">
        <f>IFERROR(VLOOKUP(_xlfn.CONCAT(Table2[[#This Row],[LocationID]],"-",SUM(Table2[[#This Row],[Day of Date]]-2)),Table2[[Lookup]:[checkins]],4,FALSE),0)+Table2[[#This Row],[checkins-1]]</f>
        <v>1</v>
      </c>
      <c r="I760">
        <f>IFERROR(VLOOKUP(_xlfn.CONCAT(Table2[[#This Row],[LocationID]],"-",SUM(Table2[[#This Row],[Day of Date]]-3)),Table2[[Lookup]:[checkins]],4,FALSE),0)+Table2[[#This Row],[checkins-2]]</f>
        <v>1</v>
      </c>
      <c r="J760">
        <f>IFERROR(VLOOKUP(_xlfn.CONCAT(Table2[[#This Row],[LocationID]],"-",SUM(Table2[[#This Row],[Day of Date]]-4)),Table2[[Lookup]:[checkins]],4,FALSE),0)+Table2[[#This Row],[checkins-3]]</f>
        <v>1</v>
      </c>
      <c r="K760">
        <f>IFERROR(VLOOKUP(_xlfn.CONCAT(Table2[[#This Row],[LocationID]],"-",SUM(Table2[[#This Row],[Day of Date]]-5)),Table2[[Lookup]:[checkins]],4,FALSE),0)+Table2[[#This Row],[checkins-4]]</f>
        <v>1</v>
      </c>
      <c r="L760">
        <f>IFERROR(VLOOKUP(_xlfn.CONCAT(Table2[[#This Row],[LocationID]],"-",SUM(Table2[[#This Row],[Day of Date]]-6)),Table2[[Lookup]:[checkins]],4,FALSE),0)+Table2[[#This Row],[checkins-5]]</f>
        <v>1</v>
      </c>
      <c r="N760">
        <v>2</v>
      </c>
    </row>
    <row r="761" spans="1:15" x14ac:dyDescent="0.25">
      <c r="A761" t="s">
        <v>544</v>
      </c>
      <c r="B761" t="s">
        <v>579</v>
      </c>
      <c r="C761" t="str">
        <f>_xlfn.CONCAT(Table2[[#This Row],[LocationID]],"-",Table2[[#This Row],[Day of Date]])</f>
        <v>696140-43238</v>
      </c>
      <c r="D761">
        <v>696140</v>
      </c>
      <c r="E761" s="1">
        <v>43238</v>
      </c>
      <c r="F761">
        <v>1</v>
      </c>
      <c r="G761">
        <f>IFERROR(VLOOKUP(_xlfn.CONCAT(Table2[[#This Row],[LocationID]],"-",SUM(Table2[[#This Row],[Day of Date]]-1)),Table2[[Lookup]:[checkins]],4,FALSE),0)+Table2[[#This Row],[checkins]]</f>
        <v>1</v>
      </c>
      <c r="H761">
        <f>IFERROR(VLOOKUP(_xlfn.CONCAT(Table2[[#This Row],[LocationID]],"-",SUM(Table2[[#This Row],[Day of Date]]-2)),Table2[[Lookup]:[checkins]],4,FALSE),0)+Table2[[#This Row],[checkins-1]]</f>
        <v>1</v>
      </c>
      <c r="I761">
        <f>IFERROR(VLOOKUP(_xlfn.CONCAT(Table2[[#This Row],[LocationID]],"-",SUM(Table2[[#This Row],[Day of Date]]-3)),Table2[[Lookup]:[checkins]],4,FALSE),0)+Table2[[#This Row],[checkins-2]]</f>
        <v>1</v>
      </c>
      <c r="J761">
        <f>IFERROR(VLOOKUP(_xlfn.CONCAT(Table2[[#This Row],[LocationID]],"-",SUM(Table2[[#This Row],[Day of Date]]-4)),Table2[[Lookup]:[checkins]],4,FALSE),0)+Table2[[#This Row],[checkins-3]]</f>
        <v>1</v>
      </c>
      <c r="K761">
        <f>IFERROR(VLOOKUP(_xlfn.CONCAT(Table2[[#This Row],[LocationID]],"-",SUM(Table2[[#This Row],[Day of Date]]-5)),Table2[[Lookup]:[checkins]],4,FALSE),0)+Table2[[#This Row],[checkins-4]]</f>
        <v>1</v>
      </c>
      <c r="L761">
        <f>IFERROR(VLOOKUP(_xlfn.CONCAT(Table2[[#This Row],[LocationID]],"-",SUM(Table2[[#This Row],[Day of Date]]-6)),Table2[[Lookup]:[checkins]],4,FALSE),0)+Table2[[#This Row],[checkins-5]]</f>
        <v>1</v>
      </c>
      <c r="N761">
        <v>5</v>
      </c>
    </row>
    <row r="762" spans="1:15" x14ac:dyDescent="0.25">
      <c r="A762" t="s">
        <v>544</v>
      </c>
      <c r="B762" t="s">
        <v>580</v>
      </c>
      <c r="C762" t="str">
        <f>_xlfn.CONCAT(Table2[[#This Row],[LocationID]],"-",Table2[[#This Row],[Day of Date]])</f>
        <v>30675-42860</v>
      </c>
      <c r="D762">
        <v>30675</v>
      </c>
      <c r="E762" s="1">
        <v>42860</v>
      </c>
      <c r="F762">
        <v>1</v>
      </c>
      <c r="G762">
        <f>IFERROR(VLOOKUP(_xlfn.CONCAT(Table2[[#This Row],[LocationID]],"-",SUM(Table2[[#This Row],[Day of Date]]-1)),Table2[[Lookup]:[checkins]],4,FALSE),0)+Table2[[#This Row],[checkins]]</f>
        <v>1</v>
      </c>
      <c r="H762">
        <f>IFERROR(VLOOKUP(_xlfn.CONCAT(Table2[[#This Row],[LocationID]],"-",SUM(Table2[[#This Row],[Day of Date]]-2)),Table2[[Lookup]:[checkins]],4,FALSE),0)+Table2[[#This Row],[checkins-1]]</f>
        <v>1</v>
      </c>
      <c r="I762">
        <f>IFERROR(VLOOKUP(_xlfn.CONCAT(Table2[[#This Row],[LocationID]],"-",SUM(Table2[[#This Row],[Day of Date]]-3)),Table2[[Lookup]:[checkins]],4,FALSE),0)+Table2[[#This Row],[checkins-2]]</f>
        <v>1</v>
      </c>
      <c r="J762">
        <f>IFERROR(VLOOKUP(_xlfn.CONCAT(Table2[[#This Row],[LocationID]],"-",SUM(Table2[[#This Row],[Day of Date]]-4)),Table2[[Lookup]:[checkins]],4,FALSE),0)+Table2[[#This Row],[checkins-3]]</f>
        <v>1</v>
      </c>
      <c r="K762">
        <f>IFERROR(VLOOKUP(_xlfn.CONCAT(Table2[[#This Row],[LocationID]],"-",SUM(Table2[[#This Row],[Day of Date]]-5)),Table2[[Lookup]:[checkins]],4,FALSE),0)+Table2[[#This Row],[checkins-4]]</f>
        <v>1</v>
      </c>
      <c r="L762">
        <f>IFERROR(VLOOKUP(_xlfn.CONCAT(Table2[[#This Row],[LocationID]],"-",SUM(Table2[[#This Row],[Day of Date]]-6)),Table2[[Lookup]:[checkins]],4,FALSE),0)+Table2[[#This Row],[checkins-5]]</f>
        <v>1</v>
      </c>
      <c r="N762">
        <v>3</v>
      </c>
    </row>
    <row r="763" spans="1:15" x14ac:dyDescent="0.25">
      <c r="A763" t="s">
        <v>544</v>
      </c>
      <c r="B763" t="s">
        <v>580</v>
      </c>
      <c r="C763" t="str">
        <f>_xlfn.CONCAT(Table2[[#This Row],[LocationID]],"-",Table2[[#This Row],[Day of Date]])</f>
        <v>30675-42871</v>
      </c>
      <c r="D763">
        <v>30675</v>
      </c>
      <c r="E763" s="1">
        <v>42871</v>
      </c>
      <c r="F763">
        <v>1</v>
      </c>
      <c r="G763">
        <f>IFERROR(VLOOKUP(_xlfn.CONCAT(Table2[[#This Row],[LocationID]],"-",SUM(Table2[[#This Row],[Day of Date]]-1)),Table2[[Lookup]:[checkins]],4,FALSE),0)+Table2[[#This Row],[checkins]]</f>
        <v>1</v>
      </c>
      <c r="H763">
        <f>IFERROR(VLOOKUP(_xlfn.CONCAT(Table2[[#This Row],[LocationID]],"-",SUM(Table2[[#This Row],[Day of Date]]-2)),Table2[[Lookup]:[checkins]],4,FALSE),0)+Table2[[#This Row],[checkins-1]]</f>
        <v>1</v>
      </c>
      <c r="I763">
        <f>IFERROR(VLOOKUP(_xlfn.CONCAT(Table2[[#This Row],[LocationID]],"-",SUM(Table2[[#This Row],[Day of Date]]-3)),Table2[[Lookup]:[checkins]],4,FALSE),0)+Table2[[#This Row],[checkins-2]]</f>
        <v>1</v>
      </c>
      <c r="J763">
        <f>IFERROR(VLOOKUP(_xlfn.CONCAT(Table2[[#This Row],[LocationID]],"-",SUM(Table2[[#This Row],[Day of Date]]-4)),Table2[[Lookup]:[checkins]],4,FALSE),0)+Table2[[#This Row],[checkins-3]]</f>
        <v>1</v>
      </c>
      <c r="K763">
        <f>IFERROR(VLOOKUP(_xlfn.CONCAT(Table2[[#This Row],[LocationID]],"-",SUM(Table2[[#This Row],[Day of Date]]-5)),Table2[[Lookup]:[checkins]],4,FALSE),0)+Table2[[#This Row],[checkins-4]]</f>
        <v>1</v>
      </c>
      <c r="L763">
        <f>IFERROR(VLOOKUP(_xlfn.CONCAT(Table2[[#This Row],[LocationID]],"-",SUM(Table2[[#This Row],[Day of Date]]-6)),Table2[[Lookup]:[checkins]],4,FALSE),0)+Table2[[#This Row],[checkins-5]]</f>
        <v>1</v>
      </c>
      <c r="N763">
        <v>1</v>
      </c>
      <c r="O763">
        <v>1</v>
      </c>
    </row>
    <row r="764" spans="1:15" x14ac:dyDescent="0.25">
      <c r="A764" t="s">
        <v>544</v>
      </c>
      <c r="B764" t="s">
        <v>580</v>
      </c>
      <c r="C764" t="str">
        <f>_xlfn.CONCAT(Table2[[#This Row],[LocationID]],"-",Table2[[#This Row],[Day of Date]])</f>
        <v>30675-42874</v>
      </c>
      <c r="D764">
        <v>30675</v>
      </c>
      <c r="E764" s="1">
        <v>42874</v>
      </c>
      <c r="F764">
        <v>1</v>
      </c>
      <c r="G764">
        <f>IFERROR(VLOOKUP(_xlfn.CONCAT(Table2[[#This Row],[LocationID]],"-",SUM(Table2[[#This Row],[Day of Date]]-1)),Table2[[Lookup]:[checkins]],4,FALSE),0)+Table2[[#This Row],[checkins]]</f>
        <v>1</v>
      </c>
      <c r="H764">
        <f>IFERROR(VLOOKUP(_xlfn.CONCAT(Table2[[#This Row],[LocationID]],"-",SUM(Table2[[#This Row],[Day of Date]]-2)),Table2[[Lookup]:[checkins]],4,FALSE),0)+Table2[[#This Row],[checkins-1]]</f>
        <v>1</v>
      </c>
      <c r="I764">
        <f>IFERROR(VLOOKUP(_xlfn.CONCAT(Table2[[#This Row],[LocationID]],"-",SUM(Table2[[#This Row],[Day of Date]]-3)),Table2[[Lookup]:[checkins]],4,FALSE),0)+Table2[[#This Row],[checkins-2]]</f>
        <v>2</v>
      </c>
      <c r="J764">
        <f>IFERROR(VLOOKUP(_xlfn.CONCAT(Table2[[#This Row],[LocationID]],"-",SUM(Table2[[#This Row],[Day of Date]]-4)),Table2[[Lookup]:[checkins]],4,FALSE),0)+Table2[[#This Row],[checkins-3]]</f>
        <v>2</v>
      </c>
      <c r="K764">
        <f>IFERROR(VLOOKUP(_xlfn.CONCAT(Table2[[#This Row],[LocationID]],"-",SUM(Table2[[#This Row],[Day of Date]]-5)),Table2[[Lookup]:[checkins]],4,FALSE),0)+Table2[[#This Row],[checkins-4]]</f>
        <v>2</v>
      </c>
      <c r="L764">
        <f>IFERROR(VLOOKUP(_xlfn.CONCAT(Table2[[#This Row],[LocationID]],"-",SUM(Table2[[#This Row],[Day of Date]]-6)),Table2[[Lookup]:[checkins]],4,FALSE),0)+Table2[[#This Row],[checkins-5]]</f>
        <v>2</v>
      </c>
      <c r="O764">
        <v>1</v>
      </c>
    </row>
    <row r="765" spans="1:15" x14ac:dyDescent="0.25">
      <c r="A765" t="s">
        <v>544</v>
      </c>
      <c r="B765" t="s">
        <v>580</v>
      </c>
      <c r="C765" t="str">
        <f>_xlfn.CONCAT(Table2[[#This Row],[LocationID]],"-",Table2[[#This Row],[Day of Date]])</f>
        <v>30675-43221</v>
      </c>
      <c r="D765">
        <v>30675</v>
      </c>
      <c r="E765" s="1">
        <v>43221</v>
      </c>
      <c r="F765">
        <v>1</v>
      </c>
      <c r="G765">
        <f>IFERROR(VLOOKUP(_xlfn.CONCAT(Table2[[#This Row],[LocationID]],"-",SUM(Table2[[#This Row],[Day of Date]]-1)),Table2[[Lookup]:[checkins]],4,FALSE),0)+Table2[[#This Row],[checkins]]</f>
        <v>1</v>
      </c>
      <c r="H765">
        <f>IFERROR(VLOOKUP(_xlfn.CONCAT(Table2[[#This Row],[LocationID]],"-",SUM(Table2[[#This Row],[Day of Date]]-2)),Table2[[Lookup]:[checkins]],4,FALSE),0)+Table2[[#This Row],[checkins-1]]</f>
        <v>1</v>
      </c>
      <c r="I765">
        <f>IFERROR(VLOOKUP(_xlfn.CONCAT(Table2[[#This Row],[LocationID]],"-",SUM(Table2[[#This Row],[Day of Date]]-3)),Table2[[Lookup]:[checkins]],4,FALSE),0)+Table2[[#This Row],[checkins-2]]</f>
        <v>1</v>
      </c>
      <c r="J765">
        <f>IFERROR(VLOOKUP(_xlfn.CONCAT(Table2[[#This Row],[LocationID]],"-",SUM(Table2[[#This Row],[Day of Date]]-4)),Table2[[Lookup]:[checkins]],4,FALSE),0)+Table2[[#This Row],[checkins-3]]</f>
        <v>1</v>
      </c>
      <c r="K765">
        <f>IFERROR(VLOOKUP(_xlfn.CONCAT(Table2[[#This Row],[LocationID]],"-",SUM(Table2[[#This Row],[Day of Date]]-5)),Table2[[Lookup]:[checkins]],4,FALSE),0)+Table2[[#This Row],[checkins-4]]</f>
        <v>1</v>
      </c>
      <c r="L765">
        <f>IFERROR(VLOOKUP(_xlfn.CONCAT(Table2[[#This Row],[LocationID]],"-",SUM(Table2[[#This Row],[Day of Date]]-6)),Table2[[Lookup]:[checkins]],4,FALSE),0)+Table2[[#This Row],[checkins-5]]</f>
        <v>1</v>
      </c>
    </row>
    <row r="766" spans="1:15" x14ac:dyDescent="0.25">
      <c r="A766" t="s">
        <v>544</v>
      </c>
      <c r="B766" t="s">
        <v>580</v>
      </c>
      <c r="C766" t="str">
        <f>_xlfn.CONCAT(Table2[[#This Row],[LocationID]],"-",Table2[[#This Row],[Day of Date]])</f>
        <v>30675-43223</v>
      </c>
      <c r="D766">
        <v>30675</v>
      </c>
      <c r="E766" s="1">
        <v>43223</v>
      </c>
      <c r="F766">
        <v>1</v>
      </c>
      <c r="G766">
        <f>IFERROR(VLOOKUP(_xlfn.CONCAT(Table2[[#This Row],[LocationID]],"-",SUM(Table2[[#This Row],[Day of Date]]-1)),Table2[[Lookup]:[checkins]],4,FALSE),0)+Table2[[#This Row],[checkins]]</f>
        <v>1</v>
      </c>
      <c r="H766">
        <f>IFERROR(VLOOKUP(_xlfn.CONCAT(Table2[[#This Row],[LocationID]],"-",SUM(Table2[[#This Row],[Day of Date]]-2)),Table2[[Lookup]:[checkins]],4,FALSE),0)+Table2[[#This Row],[checkins-1]]</f>
        <v>2</v>
      </c>
      <c r="I766">
        <f>IFERROR(VLOOKUP(_xlfn.CONCAT(Table2[[#This Row],[LocationID]],"-",SUM(Table2[[#This Row],[Day of Date]]-3)),Table2[[Lookup]:[checkins]],4,FALSE),0)+Table2[[#This Row],[checkins-2]]</f>
        <v>2</v>
      </c>
      <c r="J766">
        <f>IFERROR(VLOOKUP(_xlfn.CONCAT(Table2[[#This Row],[LocationID]],"-",SUM(Table2[[#This Row],[Day of Date]]-4)),Table2[[Lookup]:[checkins]],4,FALSE),0)+Table2[[#This Row],[checkins-3]]</f>
        <v>2</v>
      </c>
      <c r="K766">
        <f>IFERROR(VLOOKUP(_xlfn.CONCAT(Table2[[#This Row],[LocationID]],"-",SUM(Table2[[#This Row],[Day of Date]]-5)),Table2[[Lookup]:[checkins]],4,FALSE),0)+Table2[[#This Row],[checkins-4]]</f>
        <v>2</v>
      </c>
      <c r="L766">
        <f>IFERROR(VLOOKUP(_xlfn.CONCAT(Table2[[#This Row],[LocationID]],"-",SUM(Table2[[#This Row],[Day of Date]]-6)),Table2[[Lookup]:[checkins]],4,FALSE),0)+Table2[[#This Row],[checkins-5]]</f>
        <v>2</v>
      </c>
    </row>
    <row r="767" spans="1:15" x14ac:dyDescent="0.25">
      <c r="A767" t="s">
        <v>544</v>
      </c>
      <c r="B767" t="s">
        <v>580</v>
      </c>
      <c r="C767" t="str">
        <f>_xlfn.CONCAT(Table2[[#This Row],[LocationID]],"-",Table2[[#This Row],[Day of Date]])</f>
        <v>30675-43228</v>
      </c>
      <c r="D767">
        <v>30675</v>
      </c>
      <c r="E767" s="1">
        <v>43228</v>
      </c>
      <c r="F767">
        <v>1</v>
      </c>
      <c r="G767">
        <f>IFERROR(VLOOKUP(_xlfn.CONCAT(Table2[[#This Row],[LocationID]],"-",SUM(Table2[[#This Row],[Day of Date]]-1)),Table2[[Lookup]:[checkins]],4,FALSE),0)+Table2[[#This Row],[checkins]]</f>
        <v>1</v>
      </c>
      <c r="H767">
        <f>IFERROR(VLOOKUP(_xlfn.CONCAT(Table2[[#This Row],[LocationID]],"-",SUM(Table2[[#This Row],[Day of Date]]-2)),Table2[[Lookup]:[checkins]],4,FALSE),0)+Table2[[#This Row],[checkins-1]]</f>
        <v>1</v>
      </c>
      <c r="I767">
        <f>IFERROR(VLOOKUP(_xlfn.CONCAT(Table2[[#This Row],[LocationID]],"-",SUM(Table2[[#This Row],[Day of Date]]-3)),Table2[[Lookup]:[checkins]],4,FALSE),0)+Table2[[#This Row],[checkins-2]]</f>
        <v>1</v>
      </c>
      <c r="J767">
        <f>IFERROR(VLOOKUP(_xlfn.CONCAT(Table2[[#This Row],[LocationID]],"-",SUM(Table2[[#This Row],[Day of Date]]-4)),Table2[[Lookup]:[checkins]],4,FALSE),0)+Table2[[#This Row],[checkins-3]]</f>
        <v>1</v>
      </c>
      <c r="K767">
        <f>IFERROR(VLOOKUP(_xlfn.CONCAT(Table2[[#This Row],[LocationID]],"-",SUM(Table2[[#This Row],[Day of Date]]-5)),Table2[[Lookup]:[checkins]],4,FALSE),0)+Table2[[#This Row],[checkins-4]]</f>
        <v>2</v>
      </c>
      <c r="L767">
        <f>IFERROR(VLOOKUP(_xlfn.CONCAT(Table2[[#This Row],[LocationID]],"-",SUM(Table2[[#This Row],[Day of Date]]-6)),Table2[[Lookup]:[checkins]],4,FALSE),0)+Table2[[#This Row],[checkins-5]]</f>
        <v>2</v>
      </c>
    </row>
    <row r="768" spans="1:15" x14ac:dyDescent="0.25">
      <c r="A768" t="s">
        <v>544</v>
      </c>
      <c r="B768" t="s">
        <v>580</v>
      </c>
      <c r="C768" t="str">
        <f>_xlfn.CONCAT(Table2[[#This Row],[LocationID]],"-",Table2[[#This Row],[Day of Date]])</f>
        <v>30675-43234</v>
      </c>
      <c r="D768">
        <v>30675</v>
      </c>
      <c r="E768" s="1">
        <v>43234</v>
      </c>
      <c r="F768">
        <v>1</v>
      </c>
      <c r="G768">
        <f>IFERROR(VLOOKUP(_xlfn.CONCAT(Table2[[#This Row],[LocationID]],"-",SUM(Table2[[#This Row],[Day of Date]]-1)),Table2[[Lookup]:[checkins]],4,FALSE),0)+Table2[[#This Row],[checkins]]</f>
        <v>1</v>
      </c>
      <c r="H768">
        <f>IFERROR(VLOOKUP(_xlfn.CONCAT(Table2[[#This Row],[LocationID]],"-",SUM(Table2[[#This Row],[Day of Date]]-2)),Table2[[Lookup]:[checkins]],4,FALSE),0)+Table2[[#This Row],[checkins-1]]</f>
        <v>1</v>
      </c>
      <c r="I768">
        <f>IFERROR(VLOOKUP(_xlfn.CONCAT(Table2[[#This Row],[LocationID]],"-",SUM(Table2[[#This Row],[Day of Date]]-3)),Table2[[Lookup]:[checkins]],4,FALSE),0)+Table2[[#This Row],[checkins-2]]</f>
        <v>1</v>
      </c>
      <c r="J768">
        <f>IFERROR(VLOOKUP(_xlfn.CONCAT(Table2[[#This Row],[LocationID]],"-",SUM(Table2[[#This Row],[Day of Date]]-4)),Table2[[Lookup]:[checkins]],4,FALSE),0)+Table2[[#This Row],[checkins-3]]</f>
        <v>1</v>
      </c>
      <c r="K768">
        <f>IFERROR(VLOOKUP(_xlfn.CONCAT(Table2[[#This Row],[LocationID]],"-",SUM(Table2[[#This Row],[Day of Date]]-5)),Table2[[Lookup]:[checkins]],4,FALSE),0)+Table2[[#This Row],[checkins-4]]</f>
        <v>1</v>
      </c>
      <c r="L768">
        <f>IFERROR(VLOOKUP(_xlfn.CONCAT(Table2[[#This Row],[LocationID]],"-",SUM(Table2[[#This Row],[Day of Date]]-6)),Table2[[Lookup]:[checkins]],4,FALSE),0)+Table2[[#This Row],[checkins-5]]</f>
        <v>2</v>
      </c>
    </row>
    <row r="769" spans="1:15" x14ac:dyDescent="0.25">
      <c r="A769" t="s">
        <v>544</v>
      </c>
      <c r="B769" t="s">
        <v>580</v>
      </c>
      <c r="C769" t="str">
        <f>_xlfn.CONCAT(Table2[[#This Row],[LocationID]],"-",Table2[[#This Row],[Day of Date]])</f>
        <v>30675-43235</v>
      </c>
      <c r="D769">
        <v>30675</v>
      </c>
      <c r="E769" s="1">
        <v>43235</v>
      </c>
      <c r="F769">
        <v>1</v>
      </c>
      <c r="G769">
        <f>IFERROR(VLOOKUP(_xlfn.CONCAT(Table2[[#This Row],[LocationID]],"-",SUM(Table2[[#This Row],[Day of Date]]-1)),Table2[[Lookup]:[checkins]],4,FALSE),0)+Table2[[#This Row],[checkins]]</f>
        <v>2</v>
      </c>
      <c r="H769">
        <f>IFERROR(VLOOKUP(_xlfn.CONCAT(Table2[[#This Row],[LocationID]],"-",SUM(Table2[[#This Row],[Day of Date]]-2)),Table2[[Lookup]:[checkins]],4,FALSE),0)+Table2[[#This Row],[checkins-1]]</f>
        <v>2</v>
      </c>
      <c r="I769">
        <f>IFERROR(VLOOKUP(_xlfn.CONCAT(Table2[[#This Row],[LocationID]],"-",SUM(Table2[[#This Row],[Day of Date]]-3)),Table2[[Lookup]:[checkins]],4,FALSE),0)+Table2[[#This Row],[checkins-2]]</f>
        <v>2</v>
      </c>
      <c r="J769">
        <f>IFERROR(VLOOKUP(_xlfn.CONCAT(Table2[[#This Row],[LocationID]],"-",SUM(Table2[[#This Row],[Day of Date]]-4)),Table2[[Lookup]:[checkins]],4,FALSE),0)+Table2[[#This Row],[checkins-3]]</f>
        <v>2</v>
      </c>
      <c r="K769">
        <f>IFERROR(VLOOKUP(_xlfn.CONCAT(Table2[[#This Row],[LocationID]],"-",SUM(Table2[[#This Row],[Day of Date]]-5)),Table2[[Lookup]:[checkins]],4,FALSE),0)+Table2[[#This Row],[checkins-4]]</f>
        <v>2</v>
      </c>
      <c r="L769">
        <f>IFERROR(VLOOKUP(_xlfn.CONCAT(Table2[[#This Row],[LocationID]],"-",SUM(Table2[[#This Row],[Day of Date]]-6)),Table2[[Lookup]:[checkins]],4,FALSE),0)+Table2[[#This Row],[checkins-5]]</f>
        <v>2</v>
      </c>
    </row>
    <row r="770" spans="1:15" x14ac:dyDescent="0.25">
      <c r="A770" t="s">
        <v>544</v>
      </c>
      <c r="B770" t="s">
        <v>580</v>
      </c>
      <c r="C770" t="str">
        <f>_xlfn.CONCAT(Table2[[#This Row],[LocationID]],"-",Table2[[#This Row],[Day of Date]])</f>
        <v>30675-43238</v>
      </c>
      <c r="D770">
        <v>30675</v>
      </c>
      <c r="E770" s="1">
        <v>43238</v>
      </c>
      <c r="F770">
        <v>1</v>
      </c>
      <c r="G770">
        <f>IFERROR(VLOOKUP(_xlfn.CONCAT(Table2[[#This Row],[LocationID]],"-",SUM(Table2[[#This Row],[Day of Date]]-1)),Table2[[Lookup]:[checkins]],4,FALSE),0)+Table2[[#This Row],[checkins]]</f>
        <v>1</v>
      </c>
      <c r="H770">
        <f>IFERROR(VLOOKUP(_xlfn.CONCAT(Table2[[#This Row],[LocationID]],"-",SUM(Table2[[#This Row],[Day of Date]]-2)),Table2[[Lookup]:[checkins]],4,FALSE),0)+Table2[[#This Row],[checkins-1]]</f>
        <v>1</v>
      </c>
      <c r="I770">
        <f>IFERROR(VLOOKUP(_xlfn.CONCAT(Table2[[#This Row],[LocationID]],"-",SUM(Table2[[#This Row],[Day of Date]]-3)),Table2[[Lookup]:[checkins]],4,FALSE),0)+Table2[[#This Row],[checkins-2]]</f>
        <v>2</v>
      </c>
      <c r="J770">
        <f>IFERROR(VLOOKUP(_xlfn.CONCAT(Table2[[#This Row],[LocationID]],"-",SUM(Table2[[#This Row],[Day of Date]]-4)),Table2[[Lookup]:[checkins]],4,FALSE),0)+Table2[[#This Row],[checkins-3]]</f>
        <v>3</v>
      </c>
      <c r="K770">
        <f>IFERROR(VLOOKUP(_xlfn.CONCAT(Table2[[#This Row],[LocationID]],"-",SUM(Table2[[#This Row],[Day of Date]]-5)),Table2[[Lookup]:[checkins]],4,FALSE),0)+Table2[[#This Row],[checkins-4]]</f>
        <v>3</v>
      </c>
      <c r="L770">
        <f>IFERROR(VLOOKUP(_xlfn.CONCAT(Table2[[#This Row],[LocationID]],"-",SUM(Table2[[#This Row],[Day of Date]]-6)),Table2[[Lookup]:[checkins]],4,FALSE),0)+Table2[[#This Row],[checkins-5]]</f>
        <v>3</v>
      </c>
    </row>
    <row r="771" spans="1:15" x14ac:dyDescent="0.25">
      <c r="A771" t="s">
        <v>544</v>
      </c>
      <c r="B771" t="s">
        <v>580</v>
      </c>
      <c r="C771" t="str">
        <f>_xlfn.CONCAT(Table2[[#This Row],[LocationID]],"-",Table2[[#This Row],[Day of Date]])</f>
        <v>30675-43244</v>
      </c>
      <c r="D771">
        <v>30675</v>
      </c>
      <c r="E771" s="1">
        <v>43244</v>
      </c>
      <c r="F771">
        <v>1</v>
      </c>
      <c r="G771">
        <f>IFERROR(VLOOKUP(_xlfn.CONCAT(Table2[[#This Row],[LocationID]],"-",SUM(Table2[[#This Row],[Day of Date]]-1)),Table2[[Lookup]:[checkins]],4,FALSE),0)+Table2[[#This Row],[checkins]]</f>
        <v>1</v>
      </c>
      <c r="H771">
        <f>IFERROR(VLOOKUP(_xlfn.CONCAT(Table2[[#This Row],[LocationID]],"-",SUM(Table2[[#This Row],[Day of Date]]-2)),Table2[[Lookup]:[checkins]],4,FALSE),0)+Table2[[#This Row],[checkins-1]]</f>
        <v>1</v>
      </c>
      <c r="I771">
        <f>IFERROR(VLOOKUP(_xlfn.CONCAT(Table2[[#This Row],[LocationID]],"-",SUM(Table2[[#This Row],[Day of Date]]-3)),Table2[[Lookup]:[checkins]],4,FALSE),0)+Table2[[#This Row],[checkins-2]]</f>
        <v>1</v>
      </c>
      <c r="J771">
        <f>IFERROR(VLOOKUP(_xlfn.CONCAT(Table2[[#This Row],[LocationID]],"-",SUM(Table2[[#This Row],[Day of Date]]-4)),Table2[[Lookup]:[checkins]],4,FALSE),0)+Table2[[#This Row],[checkins-3]]</f>
        <v>1</v>
      </c>
      <c r="K771">
        <f>IFERROR(VLOOKUP(_xlfn.CONCAT(Table2[[#This Row],[LocationID]],"-",SUM(Table2[[#This Row],[Day of Date]]-5)),Table2[[Lookup]:[checkins]],4,FALSE),0)+Table2[[#This Row],[checkins-4]]</f>
        <v>1</v>
      </c>
      <c r="L771">
        <f>IFERROR(VLOOKUP(_xlfn.CONCAT(Table2[[#This Row],[LocationID]],"-",SUM(Table2[[#This Row],[Day of Date]]-6)),Table2[[Lookup]:[checkins]],4,FALSE),0)+Table2[[#This Row],[checkins-5]]</f>
        <v>2</v>
      </c>
    </row>
    <row r="772" spans="1:15" x14ac:dyDescent="0.25">
      <c r="A772" t="s">
        <v>544</v>
      </c>
      <c r="B772" t="s">
        <v>580</v>
      </c>
      <c r="C772" t="str">
        <f>_xlfn.CONCAT(Table2[[#This Row],[LocationID]],"-",Table2[[#This Row],[Day of Date]])</f>
        <v>30675-43249</v>
      </c>
      <c r="D772">
        <v>30675</v>
      </c>
      <c r="E772" s="1">
        <v>43249</v>
      </c>
      <c r="F772">
        <v>1</v>
      </c>
      <c r="G772">
        <f>IFERROR(VLOOKUP(_xlfn.CONCAT(Table2[[#This Row],[LocationID]],"-",SUM(Table2[[#This Row],[Day of Date]]-1)),Table2[[Lookup]:[checkins]],4,FALSE),0)+Table2[[#This Row],[checkins]]</f>
        <v>1</v>
      </c>
      <c r="H772">
        <f>IFERROR(VLOOKUP(_xlfn.CONCAT(Table2[[#This Row],[LocationID]],"-",SUM(Table2[[#This Row],[Day of Date]]-2)),Table2[[Lookup]:[checkins]],4,FALSE),0)+Table2[[#This Row],[checkins-1]]</f>
        <v>1</v>
      </c>
      <c r="I772">
        <f>IFERROR(VLOOKUP(_xlfn.CONCAT(Table2[[#This Row],[LocationID]],"-",SUM(Table2[[#This Row],[Day of Date]]-3)),Table2[[Lookup]:[checkins]],4,FALSE),0)+Table2[[#This Row],[checkins-2]]</f>
        <v>1</v>
      </c>
      <c r="J772">
        <f>IFERROR(VLOOKUP(_xlfn.CONCAT(Table2[[#This Row],[LocationID]],"-",SUM(Table2[[#This Row],[Day of Date]]-4)),Table2[[Lookup]:[checkins]],4,FALSE),0)+Table2[[#This Row],[checkins-3]]</f>
        <v>1</v>
      </c>
      <c r="K772">
        <f>IFERROR(VLOOKUP(_xlfn.CONCAT(Table2[[#This Row],[LocationID]],"-",SUM(Table2[[#This Row],[Day of Date]]-5)),Table2[[Lookup]:[checkins]],4,FALSE),0)+Table2[[#This Row],[checkins-4]]</f>
        <v>2</v>
      </c>
      <c r="L772">
        <f>IFERROR(VLOOKUP(_xlfn.CONCAT(Table2[[#This Row],[LocationID]],"-",SUM(Table2[[#This Row],[Day of Date]]-6)),Table2[[Lookup]:[checkins]],4,FALSE),0)+Table2[[#This Row],[checkins-5]]</f>
        <v>2</v>
      </c>
    </row>
    <row r="773" spans="1:15" x14ac:dyDescent="0.25">
      <c r="A773" t="s">
        <v>544</v>
      </c>
      <c r="B773" t="s">
        <v>580</v>
      </c>
      <c r="C773" t="str">
        <f>_xlfn.CONCAT(Table2[[#This Row],[LocationID]],"-",Table2[[#This Row],[Day of Date]])</f>
        <v>30675-43250</v>
      </c>
      <c r="D773">
        <v>30675</v>
      </c>
      <c r="E773" s="1">
        <v>43250</v>
      </c>
      <c r="F773">
        <v>1</v>
      </c>
      <c r="G773">
        <f>IFERROR(VLOOKUP(_xlfn.CONCAT(Table2[[#This Row],[LocationID]],"-",SUM(Table2[[#This Row],[Day of Date]]-1)),Table2[[Lookup]:[checkins]],4,FALSE),0)+Table2[[#This Row],[checkins]]</f>
        <v>2</v>
      </c>
      <c r="H773">
        <f>IFERROR(VLOOKUP(_xlfn.CONCAT(Table2[[#This Row],[LocationID]],"-",SUM(Table2[[#This Row],[Day of Date]]-2)),Table2[[Lookup]:[checkins]],4,FALSE),0)+Table2[[#This Row],[checkins-1]]</f>
        <v>2</v>
      </c>
      <c r="I773">
        <f>IFERROR(VLOOKUP(_xlfn.CONCAT(Table2[[#This Row],[LocationID]],"-",SUM(Table2[[#This Row],[Day of Date]]-3)),Table2[[Lookup]:[checkins]],4,FALSE),0)+Table2[[#This Row],[checkins-2]]</f>
        <v>2</v>
      </c>
      <c r="J773">
        <f>IFERROR(VLOOKUP(_xlfn.CONCAT(Table2[[#This Row],[LocationID]],"-",SUM(Table2[[#This Row],[Day of Date]]-4)),Table2[[Lookup]:[checkins]],4,FALSE),0)+Table2[[#This Row],[checkins-3]]</f>
        <v>2</v>
      </c>
      <c r="K773">
        <f>IFERROR(VLOOKUP(_xlfn.CONCAT(Table2[[#This Row],[LocationID]],"-",SUM(Table2[[#This Row],[Day of Date]]-5)),Table2[[Lookup]:[checkins]],4,FALSE),0)+Table2[[#This Row],[checkins-4]]</f>
        <v>2</v>
      </c>
      <c r="L773">
        <f>IFERROR(VLOOKUP(_xlfn.CONCAT(Table2[[#This Row],[LocationID]],"-",SUM(Table2[[#This Row],[Day of Date]]-6)),Table2[[Lookup]:[checkins]],4,FALSE),0)+Table2[[#This Row],[checkins-5]]</f>
        <v>3</v>
      </c>
    </row>
    <row r="774" spans="1:15" x14ac:dyDescent="0.25">
      <c r="A774" t="s">
        <v>544</v>
      </c>
      <c r="B774" t="s">
        <v>580</v>
      </c>
      <c r="C774" t="str">
        <f>_xlfn.CONCAT(Table2[[#This Row],[LocationID]],"-",Table2[[#This Row],[Day of Date]])</f>
        <v>30678-42860</v>
      </c>
      <c r="D774">
        <v>30678</v>
      </c>
      <c r="E774" s="1">
        <v>42860</v>
      </c>
      <c r="F774">
        <v>1</v>
      </c>
      <c r="G774">
        <f>IFERROR(VLOOKUP(_xlfn.CONCAT(Table2[[#This Row],[LocationID]],"-",SUM(Table2[[#This Row],[Day of Date]]-1)),Table2[[Lookup]:[checkins]],4,FALSE),0)+Table2[[#This Row],[checkins]]</f>
        <v>1</v>
      </c>
      <c r="H774">
        <f>IFERROR(VLOOKUP(_xlfn.CONCAT(Table2[[#This Row],[LocationID]],"-",SUM(Table2[[#This Row],[Day of Date]]-2)),Table2[[Lookup]:[checkins]],4,FALSE),0)+Table2[[#This Row],[checkins-1]]</f>
        <v>1</v>
      </c>
      <c r="I774">
        <f>IFERROR(VLOOKUP(_xlfn.CONCAT(Table2[[#This Row],[LocationID]],"-",SUM(Table2[[#This Row],[Day of Date]]-3)),Table2[[Lookup]:[checkins]],4,FALSE),0)+Table2[[#This Row],[checkins-2]]</f>
        <v>1</v>
      </c>
      <c r="J774">
        <f>IFERROR(VLOOKUP(_xlfn.CONCAT(Table2[[#This Row],[LocationID]],"-",SUM(Table2[[#This Row],[Day of Date]]-4)),Table2[[Lookup]:[checkins]],4,FALSE),0)+Table2[[#This Row],[checkins-3]]</f>
        <v>1</v>
      </c>
      <c r="K774">
        <f>IFERROR(VLOOKUP(_xlfn.CONCAT(Table2[[#This Row],[LocationID]],"-",SUM(Table2[[#This Row],[Day of Date]]-5)),Table2[[Lookup]:[checkins]],4,FALSE),0)+Table2[[#This Row],[checkins-4]]</f>
        <v>1</v>
      </c>
      <c r="L774">
        <f>IFERROR(VLOOKUP(_xlfn.CONCAT(Table2[[#This Row],[LocationID]],"-",SUM(Table2[[#This Row],[Day of Date]]-6)),Table2[[Lookup]:[checkins]],4,FALSE),0)+Table2[[#This Row],[checkins-5]]</f>
        <v>1</v>
      </c>
      <c r="N774">
        <v>2</v>
      </c>
    </row>
    <row r="775" spans="1:15" x14ac:dyDescent="0.25">
      <c r="A775" t="s">
        <v>544</v>
      </c>
      <c r="B775" t="s">
        <v>580</v>
      </c>
      <c r="C775" t="str">
        <f>_xlfn.CONCAT(Table2[[#This Row],[LocationID]],"-",Table2[[#This Row],[Day of Date]])</f>
        <v>30678-42867</v>
      </c>
      <c r="D775">
        <v>30678</v>
      </c>
      <c r="E775" s="1">
        <v>42867</v>
      </c>
      <c r="F775">
        <v>1</v>
      </c>
      <c r="G775">
        <f>IFERROR(VLOOKUP(_xlfn.CONCAT(Table2[[#This Row],[LocationID]],"-",SUM(Table2[[#This Row],[Day of Date]]-1)),Table2[[Lookup]:[checkins]],4,FALSE),0)+Table2[[#This Row],[checkins]]</f>
        <v>1</v>
      </c>
      <c r="H775">
        <f>IFERROR(VLOOKUP(_xlfn.CONCAT(Table2[[#This Row],[LocationID]],"-",SUM(Table2[[#This Row],[Day of Date]]-2)),Table2[[Lookup]:[checkins]],4,FALSE),0)+Table2[[#This Row],[checkins-1]]</f>
        <v>1</v>
      </c>
      <c r="I775">
        <f>IFERROR(VLOOKUP(_xlfn.CONCAT(Table2[[#This Row],[LocationID]],"-",SUM(Table2[[#This Row],[Day of Date]]-3)),Table2[[Lookup]:[checkins]],4,FALSE),0)+Table2[[#This Row],[checkins-2]]</f>
        <v>1</v>
      </c>
      <c r="J775">
        <f>IFERROR(VLOOKUP(_xlfn.CONCAT(Table2[[#This Row],[LocationID]],"-",SUM(Table2[[#This Row],[Day of Date]]-4)),Table2[[Lookup]:[checkins]],4,FALSE),0)+Table2[[#This Row],[checkins-3]]</f>
        <v>1</v>
      </c>
      <c r="K775">
        <f>IFERROR(VLOOKUP(_xlfn.CONCAT(Table2[[#This Row],[LocationID]],"-",SUM(Table2[[#This Row],[Day of Date]]-5)),Table2[[Lookup]:[checkins]],4,FALSE),0)+Table2[[#This Row],[checkins-4]]</f>
        <v>1</v>
      </c>
      <c r="L775">
        <f>IFERROR(VLOOKUP(_xlfn.CONCAT(Table2[[#This Row],[LocationID]],"-",SUM(Table2[[#This Row],[Day of Date]]-6)),Table2[[Lookup]:[checkins]],4,FALSE),0)+Table2[[#This Row],[checkins-5]]</f>
        <v>1</v>
      </c>
      <c r="O775">
        <v>1</v>
      </c>
    </row>
    <row r="776" spans="1:15" x14ac:dyDescent="0.25">
      <c r="A776" t="s">
        <v>544</v>
      </c>
      <c r="B776" t="s">
        <v>580</v>
      </c>
      <c r="C776" t="str">
        <f>_xlfn.CONCAT(Table2[[#This Row],[LocationID]],"-",Table2[[#This Row],[Day of Date]])</f>
        <v>30678-42874</v>
      </c>
      <c r="D776">
        <v>30678</v>
      </c>
      <c r="E776" s="1">
        <v>42874</v>
      </c>
      <c r="F776">
        <v>1</v>
      </c>
      <c r="G776">
        <f>IFERROR(VLOOKUP(_xlfn.CONCAT(Table2[[#This Row],[LocationID]],"-",SUM(Table2[[#This Row],[Day of Date]]-1)),Table2[[Lookup]:[checkins]],4,FALSE),0)+Table2[[#This Row],[checkins]]</f>
        <v>1</v>
      </c>
      <c r="H776">
        <f>IFERROR(VLOOKUP(_xlfn.CONCAT(Table2[[#This Row],[LocationID]],"-",SUM(Table2[[#This Row],[Day of Date]]-2)),Table2[[Lookup]:[checkins]],4,FALSE),0)+Table2[[#This Row],[checkins-1]]</f>
        <v>1</v>
      </c>
      <c r="I776">
        <f>IFERROR(VLOOKUP(_xlfn.CONCAT(Table2[[#This Row],[LocationID]],"-",SUM(Table2[[#This Row],[Day of Date]]-3)),Table2[[Lookup]:[checkins]],4,FALSE),0)+Table2[[#This Row],[checkins-2]]</f>
        <v>1</v>
      </c>
      <c r="J776">
        <f>IFERROR(VLOOKUP(_xlfn.CONCAT(Table2[[#This Row],[LocationID]],"-",SUM(Table2[[#This Row],[Day of Date]]-4)),Table2[[Lookup]:[checkins]],4,FALSE),0)+Table2[[#This Row],[checkins-3]]</f>
        <v>1</v>
      </c>
      <c r="K776">
        <f>IFERROR(VLOOKUP(_xlfn.CONCAT(Table2[[#This Row],[LocationID]],"-",SUM(Table2[[#This Row],[Day of Date]]-5)),Table2[[Lookup]:[checkins]],4,FALSE),0)+Table2[[#This Row],[checkins-4]]</f>
        <v>1</v>
      </c>
      <c r="L776">
        <f>IFERROR(VLOOKUP(_xlfn.CONCAT(Table2[[#This Row],[LocationID]],"-",SUM(Table2[[#This Row],[Day of Date]]-6)),Table2[[Lookup]:[checkins]],4,FALSE),0)+Table2[[#This Row],[checkins-5]]</f>
        <v>1</v>
      </c>
      <c r="N776">
        <v>5</v>
      </c>
      <c r="O776">
        <v>1</v>
      </c>
    </row>
    <row r="777" spans="1:15" x14ac:dyDescent="0.25">
      <c r="A777" t="s">
        <v>544</v>
      </c>
      <c r="B777" t="s">
        <v>580</v>
      </c>
      <c r="C777" t="str">
        <f>_xlfn.CONCAT(Table2[[#This Row],[LocationID]],"-",Table2[[#This Row],[Day of Date]])</f>
        <v>30678-43221</v>
      </c>
      <c r="D777">
        <v>30678</v>
      </c>
      <c r="E777" s="1">
        <v>43221</v>
      </c>
      <c r="F777">
        <v>1</v>
      </c>
      <c r="G777">
        <f>IFERROR(VLOOKUP(_xlfn.CONCAT(Table2[[#This Row],[LocationID]],"-",SUM(Table2[[#This Row],[Day of Date]]-1)),Table2[[Lookup]:[checkins]],4,FALSE),0)+Table2[[#This Row],[checkins]]</f>
        <v>1</v>
      </c>
      <c r="H777">
        <f>IFERROR(VLOOKUP(_xlfn.CONCAT(Table2[[#This Row],[LocationID]],"-",SUM(Table2[[#This Row],[Day of Date]]-2)),Table2[[Lookup]:[checkins]],4,FALSE),0)+Table2[[#This Row],[checkins-1]]</f>
        <v>1</v>
      </c>
      <c r="I777">
        <f>IFERROR(VLOOKUP(_xlfn.CONCAT(Table2[[#This Row],[LocationID]],"-",SUM(Table2[[#This Row],[Day of Date]]-3)),Table2[[Lookup]:[checkins]],4,FALSE),0)+Table2[[#This Row],[checkins-2]]</f>
        <v>1</v>
      </c>
      <c r="J777">
        <f>IFERROR(VLOOKUP(_xlfn.CONCAT(Table2[[#This Row],[LocationID]],"-",SUM(Table2[[#This Row],[Day of Date]]-4)),Table2[[Lookup]:[checkins]],4,FALSE),0)+Table2[[#This Row],[checkins-3]]</f>
        <v>1</v>
      </c>
      <c r="K777">
        <f>IFERROR(VLOOKUP(_xlfn.CONCAT(Table2[[#This Row],[LocationID]],"-",SUM(Table2[[#This Row],[Day of Date]]-5)),Table2[[Lookup]:[checkins]],4,FALSE),0)+Table2[[#This Row],[checkins-4]]</f>
        <v>1</v>
      </c>
      <c r="L777">
        <f>IFERROR(VLOOKUP(_xlfn.CONCAT(Table2[[#This Row],[LocationID]],"-",SUM(Table2[[#This Row],[Day of Date]]-6)),Table2[[Lookup]:[checkins]],4,FALSE),0)+Table2[[#This Row],[checkins-5]]</f>
        <v>1</v>
      </c>
    </row>
    <row r="778" spans="1:15" x14ac:dyDescent="0.25">
      <c r="A778" t="s">
        <v>544</v>
      </c>
      <c r="B778" t="s">
        <v>580</v>
      </c>
      <c r="C778" t="str">
        <f>_xlfn.CONCAT(Table2[[#This Row],[LocationID]],"-",Table2[[#This Row],[Day of Date]])</f>
        <v>30678-43223</v>
      </c>
      <c r="D778">
        <v>30678</v>
      </c>
      <c r="E778" s="1">
        <v>43223</v>
      </c>
      <c r="F778">
        <v>1</v>
      </c>
      <c r="G778">
        <f>IFERROR(VLOOKUP(_xlfn.CONCAT(Table2[[#This Row],[LocationID]],"-",SUM(Table2[[#This Row],[Day of Date]]-1)),Table2[[Lookup]:[checkins]],4,FALSE),0)+Table2[[#This Row],[checkins]]</f>
        <v>1</v>
      </c>
      <c r="H778">
        <f>IFERROR(VLOOKUP(_xlfn.CONCAT(Table2[[#This Row],[LocationID]],"-",SUM(Table2[[#This Row],[Day of Date]]-2)),Table2[[Lookup]:[checkins]],4,FALSE),0)+Table2[[#This Row],[checkins-1]]</f>
        <v>2</v>
      </c>
      <c r="I778">
        <f>IFERROR(VLOOKUP(_xlfn.CONCAT(Table2[[#This Row],[LocationID]],"-",SUM(Table2[[#This Row],[Day of Date]]-3)),Table2[[Lookup]:[checkins]],4,FALSE),0)+Table2[[#This Row],[checkins-2]]</f>
        <v>2</v>
      </c>
      <c r="J778">
        <f>IFERROR(VLOOKUP(_xlfn.CONCAT(Table2[[#This Row],[LocationID]],"-",SUM(Table2[[#This Row],[Day of Date]]-4)),Table2[[Lookup]:[checkins]],4,FALSE),0)+Table2[[#This Row],[checkins-3]]</f>
        <v>2</v>
      </c>
      <c r="K778">
        <f>IFERROR(VLOOKUP(_xlfn.CONCAT(Table2[[#This Row],[LocationID]],"-",SUM(Table2[[#This Row],[Day of Date]]-5)),Table2[[Lookup]:[checkins]],4,FALSE),0)+Table2[[#This Row],[checkins-4]]</f>
        <v>2</v>
      </c>
      <c r="L778">
        <f>IFERROR(VLOOKUP(_xlfn.CONCAT(Table2[[#This Row],[LocationID]],"-",SUM(Table2[[#This Row],[Day of Date]]-6)),Table2[[Lookup]:[checkins]],4,FALSE),0)+Table2[[#This Row],[checkins-5]]</f>
        <v>2</v>
      </c>
    </row>
    <row r="779" spans="1:15" x14ac:dyDescent="0.25">
      <c r="A779" t="s">
        <v>544</v>
      </c>
      <c r="B779" t="s">
        <v>580</v>
      </c>
      <c r="C779" t="str">
        <f>_xlfn.CONCAT(Table2[[#This Row],[LocationID]],"-",Table2[[#This Row],[Day of Date]])</f>
        <v>30678-43228</v>
      </c>
      <c r="D779">
        <v>30678</v>
      </c>
      <c r="E779" s="1">
        <v>43228</v>
      </c>
      <c r="F779">
        <v>1</v>
      </c>
      <c r="G779">
        <f>IFERROR(VLOOKUP(_xlfn.CONCAT(Table2[[#This Row],[LocationID]],"-",SUM(Table2[[#This Row],[Day of Date]]-1)),Table2[[Lookup]:[checkins]],4,FALSE),0)+Table2[[#This Row],[checkins]]</f>
        <v>1</v>
      </c>
      <c r="H779">
        <f>IFERROR(VLOOKUP(_xlfn.CONCAT(Table2[[#This Row],[LocationID]],"-",SUM(Table2[[#This Row],[Day of Date]]-2)),Table2[[Lookup]:[checkins]],4,FALSE),0)+Table2[[#This Row],[checkins-1]]</f>
        <v>1</v>
      </c>
      <c r="I779">
        <f>IFERROR(VLOOKUP(_xlfn.CONCAT(Table2[[#This Row],[LocationID]],"-",SUM(Table2[[#This Row],[Day of Date]]-3)),Table2[[Lookup]:[checkins]],4,FALSE),0)+Table2[[#This Row],[checkins-2]]</f>
        <v>1</v>
      </c>
      <c r="J779">
        <f>IFERROR(VLOOKUP(_xlfn.CONCAT(Table2[[#This Row],[LocationID]],"-",SUM(Table2[[#This Row],[Day of Date]]-4)),Table2[[Lookup]:[checkins]],4,FALSE),0)+Table2[[#This Row],[checkins-3]]</f>
        <v>1</v>
      </c>
      <c r="K779">
        <f>IFERROR(VLOOKUP(_xlfn.CONCAT(Table2[[#This Row],[LocationID]],"-",SUM(Table2[[#This Row],[Day of Date]]-5)),Table2[[Lookup]:[checkins]],4,FALSE),0)+Table2[[#This Row],[checkins-4]]</f>
        <v>2</v>
      </c>
      <c r="L779">
        <f>IFERROR(VLOOKUP(_xlfn.CONCAT(Table2[[#This Row],[LocationID]],"-",SUM(Table2[[#This Row],[Day of Date]]-6)),Table2[[Lookup]:[checkins]],4,FALSE),0)+Table2[[#This Row],[checkins-5]]</f>
        <v>2</v>
      </c>
    </row>
    <row r="780" spans="1:15" x14ac:dyDescent="0.25">
      <c r="A780" t="s">
        <v>544</v>
      </c>
      <c r="B780" t="s">
        <v>580</v>
      </c>
      <c r="C780" t="str">
        <f>_xlfn.CONCAT(Table2[[#This Row],[LocationID]],"-",Table2[[#This Row],[Day of Date]])</f>
        <v>30678-43234</v>
      </c>
      <c r="D780">
        <v>30678</v>
      </c>
      <c r="E780" s="1">
        <v>43234</v>
      </c>
      <c r="F780">
        <v>1</v>
      </c>
      <c r="G780">
        <f>IFERROR(VLOOKUP(_xlfn.CONCAT(Table2[[#This Row],[LocationID]],"-",SUM(Table2[[#This Row],[Day of Date]]-1)),Table2[[Lookup]:[checkins]],4,FALSE),0)+Table2[[#This Row],[checkins]]</f>
        <v>1</v>
      </c>
      <c r="H780">
        <f>IFERROR(VLOOKUP(_xlfn.CONCAT(Table2[[#This Row],[LocationID]],"-",SUM(Table2[[#This Row],[Day of Date]]-2)),Table2[[Lookup]:[checkins]],4,FALSE),0)+Table2[[#This Row],[checkins-1]]</f>
        <v>1</v>
      </c>
      <c r="I780">
        <f>IFERROR(VLOOKUP(_xlfn.CONCAT(Table2[[#This Row],[LocationID]],"-",SUM(Table2[[#This Row],[Day of Date]]-3)),Table2[[Lookup]:[checkins]],4,FALSE),0)+Table2[[#This Row],[checkins-2]]</f>
        <v>1</v>
      </c>
      <c r="J780">
        <f>IFERROR(VLOOKUP(_xlfn.CONCAT(Table2[[#This Row],[LocationID]],"-",SUM(Table2[[#This Row],[Day of Date]]-4)),Table2[[Lookup]:[checkins]],4,FALSE),0)+Table2[[#This Row],[checkins-3]]</f>
        <v>1</v>
      </c>
      <c r="K780">
        <f>IFERROR(VLOOKUP(_xlfn.CONCAT(Table2[[#This Row],[LocationID]],"-",SUM(Table2[[#This Row],[Day of Date]]-5)),Table2[[Lookup]:[checkins]],4,FALSE),0)+Table2[[#This Row],[checkins-4]]</f>
        <v>1</v>
      </c>
      <c r="L780">
        <f>IFERROR(VLOOKUP(_xlfn.CONCAT(Table2[[#This Row],[LocationID]],"-",SUM(Table2[[#This Row],[Day of Date]]-6)),Table2[[Lookup]:[checkins]],4,FALSE),0)+Table2[[#This Row],[checkins-5]]</f>
        <v>2</v>
      </c>
    </row>
    <row r="781" spans="1:15" x14ac:dyDescent="0.25">
      <c r="A781" t="s">
        <v>544</v>
      </c>
      <c r="B781" t="s">
        <v>580</v>
      </c>
      <c r="C781" t="str">
        <f>_xlfn.CONCAT(Table2[[#This Row],[LocationID]],"-",Table2[[#This Row],[Day of Date]])</f>
        <v>30678-43238</v>
      </c>
      <c r="D781">
        <v>30678</v>
      </c>
      <c r="E781" s="1">
        <v>43238</v>
      </c>
      <c r="F781">
        <v>1</v>
      </c>
      <c r="G781">
        <f>IFERROR(VLOOKUP(_xlfn.CONCAT(Table2[[#This Row],[LocationID]],"-",SUM(Table2[[#This Row],[Day of Date]]-1)),Table2[[Lookup]:[checkins]],4,FALSE),0)+Table2[[#This Row],[checkins]]</f>
        <v>1</v>
      </c>
      <c r="H781">
        <f>IFERROR(VLOOKUP(_xlfn.CONCAT(Table2[[#This Row],[LocationID]],"-",SUM(Table2[[#This Row],[Day of Date]]-2)),Table2[[Lookup]:[checkins]],4,FALSE),0)+Table2[[#This Row],[checkins-1]]</f>
        <v>1</v>
      </c>
      <c r="I781">
        <f>IFERROR(VLOOKUP(_xlfn.CONCAT(Table2[[#This Row],[LocationID]],"-",SUM(Table2[[#This Row],[Day of Date]]-3)),Table2[[Lookup]:[checkins]],4,FALSE),0)+Table2[[#This Row],[checkins-2]]</f>
        <v>1</v>
      </c>
      <c r="J781">
        <f>IFERROR(VLOOKUP(_xlfn.CONCAT(Table2[[#This Row],[LocationID]],"-",SUM(Table2[[#This Row],[Day of Date]]-4)),Table2[[Lookup]:[checkins]],4,FALSE),0)+Table2[[#This Row],[checkins-3]]</f>
        <v>2</v>
      </c>
      <c r="K781">
        <f>IFERROR(VLOOKUP(_xlfn.CONCAT(Table2[[#This Row],[LocationID]],"-",SUM(Table2[[#This Row],[Day of Date]]-5)),Table2[[Lookup]:[checkins]],4,FALSE),0)+Table2[[#This Row],[checkins-4]]</f>
        <v>2</v>
      </c>
      <c r="L781">
        <f>IFERROR(VLOOKUP(_xlfn.CONCAT(Table2[[#This Row],[LocationID]],"-",SUM(Table2[[#This Row],[Day of Date]]-6)),Table2[[Lookup]:[checkins]],4,FALSE),0)+Table2[[#This Row],[checkins-5]]</f>
        <v>2</v>
      </c>
    </row>
    <row r="782" spans="1:15" x14ac:dyDescent="0.25">
      <c r="A782" t="s">
        <v>544</v>
      </c>
      <c r="B782" t="s">
        <v>580</v>
      </c>
      <c r="C782" t="str">
        <f>_xlfn.CONCAT(Table2[[#This Row],[LocationID]],"-",Table2[[#This Row],[Day of Date]])</f>
        <v>30678-43244</v>
      </c>
      <c r="D782">
        <v>30678</v>
      </c>
      <c r="E782" s="1">
        <v>43244</v>
      </c>
      <c r="F782">
        <v>1</v>
      </c>
      <c r="G782">
        <f>IFERROR(VLOOKUP(_xlfn.CONCAT(Table2[[#This Row],[LocationID]],"-",SUM(Table2[[#This Row],[Day of Date]]-1)),Table2[[Lookup]:[checkins]],4,FALSE),0)+Table2[[#This Row],[checkins]]</f>
        <v>1</v>
      </c>
      <c r="H782">
        <f>IFERROR(VLOOKUP(_xlfn.CONCAT(Table2[[#This Row],[LocationID]],"-",SUM(Table2[[#This Row],[Day of Date]]-2)),Table2[[Lookup]:[checkins]],4,FALSE),0)+Table2[[#This Row],[checkins-1]]</f>
        <v>1</v>
      </c>
      <c r="I782">
        <f>IFERROR(VLOOKUP(_xlfn.CONCAT(Table2[[#This Row],[LocationID]],"-",SUM(Table2[[#This Row],[Day of Date]]-3)),Table2[[Lookup]:[checkins]],4,FALSE),0)+Table2[[#This Row],[checkins-2]]</f>
        <v>1</v>
      </c>
      <c r="J782">
        <f>IFERROR(VLOOKUP(_xlfn.CONCAT(Table2[[#This Row],[LocationID]],"-",SUM(Table2[[#This Row],[Day of Date]]-4)),Table2[[Lookup]:[checkins]],4,FALSE),0)+Table2[[#This Row],[checkins-3]]</f>
        <v>1</v>
      </c>
      <c r="K782">
        <f>IFERROR(VLOOKUP(_xlfn.CONCAT(Table2[[#This Row],[LocationID]],"-",SUM(Table2[[#This Row],[Day of Date]]-5)),Table2[[Lookup]:[checkins]],4,FALSE),0)+Table2[[#This Row],[checkins-4]]</f>
        <v>1</v>
      </c>
      <c r="L782">
        <f>IFERROR(VLOOKUP(_xlfn.CONCAT(Table2[[#This Row],[LocationID]],"-",SUM(Table2[[#This Row],[Day of Date]]-6)),Table2[[Lookup]:[checkins]],4,FALSE),0)+Table2[[#This Row],[checkins-5]]</f>
        <v>2</v>
      </c>
    </row>
    <row r="783" spans="1:15" x14ac:dyDescent="0.25">
      <c r="A783" t="s">
        <v>544</v>
      </c>
      <c r="B783" t="s">
        <v>580</v>
      </c>
      <c r="C783" t="str">
        <f>_xlfn.CONCAT(Table2[[#This Row],[LocationID]],"-",Table2[[#This Row],[Day of Date]])</f>
        <v>30678-43249</v>
      </c>
      <c r="D783">
        <v>30678</v>
      </c>
      <c r="E783" s="1">
        <v>43249</v>
      </c>
      <c r="F783">
        <v>1</v>
      </c>
      <c r="G783">
        <f>IFERROR(VLOOKUP(_xlfn.CONCAT(Table2[[#This Row],[LocationID]],"-",SUM(Table2[[#This Row],[Day of Date]]-1)),Table2[[Lookup]:[checkins]],4,FALSE),0)+Table2[[#This Row],[checkins]]</f>
        <v>1</v>
      </c>
      <c r="H783">
        <f>IFERROR(VLOOKUP(_xlfn.CONCAT(Table2[[#This Row],[LocationID]],"-",SUM(Table2[[#This Row],[Day of Date]]-2)),Table2[[Lookup]:[checkins]],4,FALSE),0)+Table2[[#This Row],[checkins-1]]</f>
        <v>1</v>
      </c>
      <c r="I783">
        <f>IFERROR(VLOOKUP(_xlfn.CONCAT(Table2[[#This Row],[LocationID]],"-",SUM(Table2[[#This Row],[Day of Date]]-3)),Table2[[Lookup]:[checkins]],4,FALSE),0)+Table2[[#This Row],[checkins-2]]</f>
        <v>1</v>
      </c>
      <c r="J783">
        <f>IFERROR(VLOOKUP(_xlfn.CONCAT(Table2[[#This Row],[LocationID]],"-",SUM(Table2[[#This Row],[Day of Date]]-4)),Table2[[Lookup]:[checkins]],4,FALSE),0)+Table2[[#This Row],[checkins-3]]</f>
        <v>1</v>
      </c>
      <c r="K783">
        <f>IFERROR(VLOOKUP(_xlfn.CONCAT(Table2[[#This Row],[LocationID]],"-",SUM(Table2[[#This Row],[Day of Date]]-5)),Table2[[Lookup]:[checkins]],4,FALSE),0)+Table2[[#This Row],[checkins-4]]</f>
        <v>2</v>
      </c>
      <c r="L783">
        <f>IFERROR(VLOOKUP(_xlfn.CONCAT(Table2[[#This Row],[LocationID]],"-",SUM(Table2[[#This Row],[Day of Date]]-6)),Table2[[Lookup]:[checkins]],4,FALSE),0)+Table2[[#This Row],[checkins-5]]</f>
        <v>2</v>
      </c>
    </row>
    <row r="784" spans="1:15" x14ac:dyDescent="0.25">
      <c r="A784" t="s">
        <v>544</v>
      </c>
      <c r="B784" t="s">
        <v>581</v>
      </c>
      <c r="C784" t="str">
        <f>_xlfn.CONCAT(Table2[[#This Row],[LocationID]],"-",Table2[[#This Row],[Day of Date]])</f>
        <v>30385-42866</v>
      </c>
      <c r="D784">
        <v>30385</v>
      </c>
      <c r="E784" s="1">
        <v>42866</v>
      </c>
      <c r="F784">
        <v>1</v>
      </c>
      <c r="G784">
        <f>IFERROR(VLOOKUP(_xlfn.CONCAT(Table2[[#This Row],[LocationID]],"-",SUM(Table2[[#This Row],[Day of Date]]-1)),Table2[[Lookup]:[checkins]],4,FALSE),0)+Table2[[#This Row],[checkins]]</f>
        <v>1</v>
      </c>
      <c r="H784">
        <f>IFERROR(VLOOKUP(_xlfn.CONCAT(Table2[[#This Row],[LocationID]],"-",SUM(Table2[[#This Row],[Day of Date]]-2)),Table2[[Lookup]:[checkins]],4,FALSE),0)+Table2[[#This Row],[checkins-1]]</f>
        <v>1</v>
      </c>
      <c r="I784">
        <f>IFERROR(VLOOKUP(_xlfn.CONCAT(Table2[[#This Row],[LocationID]],"-",SUM(Table2[[#This Row],[Day of Date]]-3)),Table2[[Lookup]:[checkins]],4,FALSE),0)+Table2[[#This Row],[checkins-2]]</f>
        <v>1</v>
      </c>
      <c r="J784">
        <f>IFERROR(VLOOKUP(_xlfn.CONCAT(Table2[[#This Row],[LocationID]],"-",SUM(Table2[[#This Row],[Day of Date]]-4)),Table2[[Lookup]:[checkins]],4,FALSE),0)+Table2[[#This Row],[checkins-3]]</f>
        <v>1</v>
      </c>
      <c r="K784">
        <f>IFERROR(VLOOKUP(_xlfn.CONCAT(Table2[[#This Row],[LocationID]],"-",SUM(Table2[[#This Row],[Day of Date]]-5)),Table2[[Lookup]:[checkins]],4,FALSE),0)+Table2[[#This Row],[checkins-4]]</f>
        <v>1</v>
      </c>
      <c r="L784">
        <f>IFERROR(VLOOKUP(_xlfn.CONCAT(Table2[[#This Row],[LocationID]],"-",SUM(Table2[[#This Row],[Day of Date]]-6)),Table2[[Lookup]:[checkins]],4,FALSE),0)+Table2[[#This Row],[checkins-5]]</f>
        <v>1</v>
      </c>
      <c r="N784">
        <v>1</v>
      </c>
    </row>
    <row r="785" spans="1:15" x14ac:dyDescent="0.25">
      <c r="A785" t="s">
        <v>544</v>
      </c>
      <c r="B785" t="s">
        <v>581</v>
      </c>
      <c r="C785" t="str">
        <f>_xlfn.CONCAT(Table2[[#This Row],[LocationID]],"-",Table2[[#This Row],[Day of Date]])</f>
        <v>30385-43245</v>
      </c>
      <c r="D785">
        <v>30385</v>
      </c>
      <c r="E785" s="1">
        <v>43245</v>
      </c>
      <c r="F785">
        <v>1</v>
      </c>
      <c r="G785">
        <f>IFERROR(VLOOKUP(_xlfn.CONCAT(Table2[[#This Row],[LocationID]],"-",SUM(Table2[[#This Row],[Day of Date]]-1)),Table2[[Lookup]:[checkins]],4,FALSE),0)+Table2[[#This Row],[checkins]]</f>
        <v>1</v>
      </c>
      <c r="H785">
        <f>IFERROR(VLOOKUP(_xlfn.CONCAT(Table2[[#This Row],[LocationID]],"-",SUM(Table2[[#This Row],[Day of Date]]-2)),Table2[[Lookup]:[checkins]],4,FALSE),0)+Table2[[#This Row],[checkins-1]]</f>
        <v>1</v>
      </c>
      <c r="I785">
        <f>IFERROR(VLOOKUP(_xlfn.CONCAT(Table2[[#This Row],[LocationID]],"-",SUM(Table2[[#This Row],[Day of Date]]-3)),Table2[[Lookup]:[checkins]],4,FALSE),0)+Table2[[#This Row],[checkins-2]]</f>
        <v>1</v>
      </c>
      <c r="J785">
        <f>IFERROR(VLOOKUP(_xlfn.CONCAT(Table2[[#This Row],[LocationID]],"-",SUM(Table2[[#This Row],[Day of Date]]-4)),Table2[[Lookup]:[checkins]],4,FALSE),0)+Table2[[#This Row],[checkins-3]]</f>
        <v>1</v>
      </c>
      <c r="K785">
        <f>IFERROR(VLOOKUP(_xlfn.CONCAT(Table2[[#This Row],[LocationID]],"-",SUM(Table2[[#This Row],[Day of Date]]-5)),Table2[[Lookup]:[checkins]],4,FALSE),0)+Table2[[#This Row],[checkins-4]]</f>
        <v>1</v>
      </c>
      <c r="L785">
        <f>IFERROR(VLOOKUP(_xlfn.CONCAT(Table2[[#This Row],[LocationID]],"-",SUM(Table2[[#This Row],[Day of Date]]-6)),Table2[[Lookup]:[checkins]],4,FALSE),0)+Table2[[#This Row],[checkins-5]]</f>
        <v>1</v>
      </c>
      <c r="N785">
        <v>4</v>
      </c>
      <c r="O785">
        <v>1</v>
      </c>
    </row>
    <row r="786" spans="1:15" x14ac:dyDescent="0.25">
      <c r="A786" t="s">
        <v>544</v>
      </c>
      <c r="B786" t="s">
        <v>581</v>
      </c>
      <c r="C786" t="str">
        <f>_xlfn.CONCAT(Table2[[#This Row],[LocationID]],"-",Table2[[#This Row],[Day of Date]])</f>
        <v>30395-42867</v>
      </c>
      <c r="D786">
        <v>30395</v>
      </c>
      <c r="E786" s="1">
        <v>42867</v>
      </c>
      <c r="F786">
        <v>1</v>
      </c>
      <c r="G786">
        <f>IFERROR(VLOOKUP(_xlfn.CONCAT(Table2[[#This Row],[LocationID]],"-",SUM(Table2[[#This Row],[Day of Date]]-1)),Table2[[Lookup]:[checkins]],4,FALSE),0)+Table2[[#This Row],[checkins]]</f>
        <v>1</v>
      </c>
      <c r="H786">
        <f>IFERROR(VLOOKUP(_xlfn.CONCAT(Table2[[#This Row],[LocationID]],"-",SUM(Table2[[#This Row],[Day of Date]]-2)),Table2[[Lookup]:[checkins]],4,FALSE),0)+Table2[[#This Row],[checkins-1]]</f>
        <v>1</v>
      </c>
      <c r="I786">
        <f>IFERROR(VLOOKUP(_xlfn.CONCAT(Table2[[#This Row],[LocationID]],"-",SUM(Table2[[#This Row],[Day of Date]]-3)),Table2[[Lookup]:[checkins]],4,FALSE),0)+Table2[[#This Row],[checkins-2]]</f>
        <v>1</v>
      </c>
      <c r="J786">
        <f>IFERROR(VLOOKUP(_xlfn.CONCAT(Table2[[#This Row],[LocationID]],"-",SUM(Table2[[#This Row],[Day of Date]]-4)),Table2[[Lookup]:[checkins]],4,FALSE),0)+Table2[[#This Row],[checkins-3]]</f>
        <v>1</v>
      </c>
      <c r="K786">
        <f>IFERROR(VLOOKUP(_xlfn.CONCAT(Table2[[#This Row],[LocationID]],"-",SUM(Table2[[#This Row],[Day of Date]]-5)),Table2[[Lookup]:[checkins]],4,FALSE),0)+Table2[[#This Row],[checkins-4]]</f>
        <v>1</v>
      </c>
      <c r="L786">
        <f>IFERROR(VLOOKUP(_xlfn.CONCAT(Table2[[#This Row],[LocationID]],"-",SUM(Table2[[#This Row],[Day of Date]]-6)),Table2[[Lookup]:[checkins]],4,FALSE),0)+Table2[[#This Row],[checkins-5]]</f>
        <v>1</v>
      </c>
    </row>
    <row r="787" spans="1:15" x14ac:dyDescent="0.25">
      <c r="A787" t="s">
        <v>544</v>
      </c>
      <c r="B787" t="s">
        <v>581</v>
      </c>
      <c r="C787" t="str">
        <f>_xlfn.CONCAT(Table2[[#This Row],[LocationID]],"-",Table2[[#This Row],[Day of Date]])</f>
        <v>30395-43245</v>
      </c>
      <c r="D787">
        <v>30395</v>
      </c>
      <c r="E787" s="1">
        <v>43245</v>
      </c>
      <c r="F787">
        <v>1</v>
      </c>
      <c r="G787">
        <f>IFERROR(VLOOKUP(_xlfn.CONCAT(Table2[[#This Row],[LocationID]],"-",SUM(Table2[[#This Row],[Day of Date]]-1)),Table2[[Lookup]:[checkins]],4,FALSE),0)+Table2[[#This Row],[checkins]]</f>
        <v>1</v>
      </c>
      <c r="H787">
        <f>IFERROR(VLOOKUP(_xlfn.CONCAT(Table2[[#This Row],[LocationID]],"-",SUM(Table2[[#This Row],[Day of Date]]-2)),Table2[[Lookup]:[checkins]],4,FALSE),0)+Table2[[#This Row],[checkins-1]]</f>
        <v>1</v>
      </c>
      <c r="I787">
        <f>IFERROR(VLOOKUP(_xlfn.CONCAT(Table2[[#This Row],[LocationID]],"-",SUM(Table2[[#This Row],[Day of Date]]-3)),Table2[[Lookup]:[checkins]],4,FALSE),0)+Table2[[#This Row],[checkins-2]]</f>
        <v>1</v>
      </c>
      <c r="J787">
        <f>IFERROR(VLOOKUP(_xlfn.CONCAT(Table2[[#This Row],[LocationID]],"-",SUM(Table2[[#This Row],[Day of Date]]-4)),Table2[[Lookup]:[checkins]],4,FALSE),0)+Table2[[#This Row],[checkins-3]]</f>
        <v>1</v>
      </c>
      <c r="K787">
        <f>IFERROR(VLOOKUP(_xlfn.CONCAT(Table2[[#This Row],[LocationID]],"-",SUM(Table2[[#This Row],[Day of Date]]-5)),Table2[[Lookup]:[checkins]],4,FALSE),0)+Table2[[#This Row],[checkins-4]]</f>
        <v>1</v>
      </c>
      <c r="L787">
        <f>IFERROR(VLOOKUP(_xlfn.CONCAT(Table2[[#This Row],[LocationID]],"-",SUM(Table2[[#This Row],[Day of Date]]-6)),Table2[[Lookup]:[checkins]],4,FALSE),0)+Table2[[#This Row],[checkins-5]]</f>
        <v>1</v>
      </c>
      <c r="N787">
        <v>1</v>
      </c>
      <c r="O787">
        <v>1</v>
      </c>
    </row>
    <row r="788" spans="1:15" x14ac:dyDescent="0.25">
      <c r="A788" t="s">
        <v>544</v>
      </c>
      <c r="B788" t="s">
        <v>582</v>
      </c>
      <c r="C788" t="str">
        <f>_xlfn.CONCAT(Table2[[#This Row],[LocationID]],"-",Table2[[#This Row],[Day of Date]])</f>
        <v>30374-43222</v>
      </c>
      <c r="D788">
        <v>30374</v>
      </c>
      <c r="E788" s="1">
        <v>43222</v>
      </c>
      <c r="F788">
        <v>1</v>
      </c>
      <c r="G788">
        <f>IFERROR(VLOOKUP(_xlfn.CONCAT(Table2[[#This Row],[LocationID]],"-",SUM(Table2[[#This Row],[Day of Date]]-1)),Table2[[Lookup]:[checkins]],4,FALSE),0)+Table2[[#This Row],[checkins]]</f>
        <v>1</v>
      </c>
      <c r="H788">
        <f>IFERROR(VLOOKUP(_xlfn.CONCAT(Table2[[#This Row],[LocationID]],"-",SUM(Table2[[#This Row],[Day of Date]]-2)),Table2[[Lookup]:[checkins]],4,FALSE),0)+Table2[[#This Row],[checkins-1]]</f>
        <v>1</v>
      </c>
      <c r="I788">
        <f>IFERROR(VLOOKUP(_xlfn.CONCAT(Table2[[#This Row],[LocationID]],"-",SUM(Table2[[#This Row],[Day of Date]]-3)),Table2[[Lookup]:[checkins]],4,FALSE),0)+Table2[[#This Row],[checkins-2]]</f>
        <v>1</v>
      </c>
      <c r="J788">
        <f>IFERROR(VLOOKUP(_xlfn.CONCAT(Table2[[#This Row],[LocationID]],"-",SUM(Table2[[#This Row],[Day of Date]]-4)),Table2[[Lookup]:[checkins]],4,FALSE),0)+Table2[[#This Row],[checkins-3]]</f>
        <v>1</v>
      </c>
      <c r="K788">
        <f>IFERROR(VLOOKUP(_xlfn.CONCAT(Table2[[#This Row],[LocationID]],"-",SUM(Table2[[#This Row],[Day of Date]]-5)),Table2[[Lookup]:[checkins]],4,FALSE),0)+Table2[[#This Row],[checkins-4]]</f>
        <v>1</v>
      </c>
      <c r="L788">
        <f>IFERROR(VLOOKUP(_xlfn.CONCAT(Table2[[#This Row],[LocationID]],"-",SUM(Table2[[#This Row],[Day of Date]]-6)),Table2[[Lookup]:[checkins]],4,FALSE),0)+Table2[[#This Row],[checkins-5]]</f>
        <v>1</v>
      </c>
    </row>
    <row r="789" spans="1:15" x14ac:dyDescent="0.25">
      <c r="A789" t="s">
        <v>544</v>
      </c>
      <c r="B789" t="s">
        <v>582</v>
      </c>
      <c r="C789" t="str">
        <f>_xlfn.CONCAT(Table2[[#This Row],[LocationID]],"-",Table2[[#This Row],[Day of Date]])</f>
        <v>30374-43229</v>
      </c>
      <c r="D789">
        <v>30374</v>
      </c>
      <c r="E789" s="1">
        <v>43229</v>
      </c>
      <c r="F789">
        <v>1</v>
      </c>
      <c r="G789">
        <f>IFERROR(VLOOKUP(_xlfn.CONCAT(Table2[[#This Row],[LocationID]],"-",SUM(Table2[[#This Row],[Day of Date]]-1)),Table2[[Lookup]:[checkins]],4,FALSE),0)+Table2[[#This Row],[checkins]]</f>
        <v>1</v>
      </c>
      <c r="H789">
        <f>IFERROR(VLOOKUP(_xlfn.CONCAT(Table2[[#This Row],[LocationID]],"-",SUM(Table2[[#This Row],[Day of Date]]-2)),Table2[[Lookup]:[checkins]],4,FALSE),0)+Table2[[#This Row],[checkins-1]]</f>
        <v>1</v>
      </c>
      <c r="I789">
        <f>IFERROR(VLOOKUP(_xlfn.CONCAT(Table2[[#This Row],[LocationID]],"-",SUM(Table2[[#This Row],[Day of Date]]-3)),Table2[[Lookup]:[checkins]],4,FALSE),0)+Table2[[#This Row],[checkins-2]]</f>
        <v>1</v>
      </c>
      <c r="J789">
        <f>IFERROR(VLOOKUP(_xlfn.CONCAT(Table2[[#This Row],[LocationID]],"-",SUM(Table2[[#This Row],[Day of Date]]-4)),Table2[[Lookup]:[checkins]],4,FALSE),0)+Table2[[#This Row],[checkins-3]]</f>
        <v>1</v>
      </c>
      <c r="K789">
        <f>IFERROR(VLOOKUP(_xlfn.CONCAT(Table2[[#This Row],[LocationID]],"-",SUM(Table2[[#This Row],[Day of Date]]-5)),Table2[[Lookup]:[checkins]],4,FALSE),0)+Table2[[#This Row],[checkins-4]]</f>
        <v>1</v>
      </c>
      <c r="L789">
        <f>IFERROR(VLOOKUP(_xlfn.CONCAT(Table2[[#This Row],[LocationID]],"-",SUM(Table2[[#This Row],[Day of Date]]-6)),Table2[[Lookup]:[checkins]],4,FALSE),0)+Table2[[#This Row],[checkins-5]]</f>
        <v>1</v>
      </c>
      <c r="N789">
        <v>15</v>
      </c>
      <c r="O789">
        <v>1</v>
      </c>
    </row>
    <row r="790" spans="1:15" x14ac:dyDescent="0.25">
      <c r="A790" t="s">
        <v>544</v>
      </c>
      <c r="B790" t="s">
        <v>582</v>
      </c>
      <c r="C790" t="str">
        <f>_xlfn.CONCAT(Table2[[#This Row],[LocationID]],"-",Table2[[#This Row],[Day of Date]])</f>
        <v>30374-43243</v>
      </c>
      <c r="D790">
        <v>30374</v>
      </c>
      <c r="E790" s="1">
        <v>43243</v>
      </c>
      <c r="F790">
        <v>1</v>
      </c>
      <c r="G790">
        <f>IFERROR(VLOOKUP(_xlfn.CONCAT(Table2[[#This Row],[LocationID]],"-",SUM(Table2[[#This Row],[Day of Date]]-1)),Table2[[Lookup]:[checkins]],4,FALSE),0)+Table2[[#This Row],[checkins]]</f>
        <v>1</v>
      </c>
      <c r="H790">
        <f>IFERROR(VLOOKUP(_xlfn.CONCAT(Table2[[#This Row],[LocationID]],"-",SUM(Table2[[#This Row],[Day of Date]]-2)),Table2[[Lookup]:[checkins]],4,FALSE),0)+Table2[[#This Row],[checkins-1]]</f>
        <v>1</v>
      </c>
      <c r="I790">
        <f>IFERROR(VLOOKUP(_xlfn.CONCAT(Table2[[#This Row],[LocationID]],"-",SUM(Table2[[#This Row],[Day of Date]]-3)),Table2[[Lookup]:[checkins]],4,FALSE),0)+Table2[[#This Row],[checkins-2]]</f>
        <v>1</v>
      </c>
      <c r="J790">
        <f>IFERROR(VLOOKUP(_xlfn.CONCAT(Table2[[#This Row],[LocationID]],"-",SUM(Table2[[#This Row],[Day of Date]]-4)),Table2[[Lookup]:[checkins]],4,FALSE),0)+Table2[[#This Row],[checkins-3]]</f>
        <v>1</v>
      </c>
      <c r="K790">
        <f>IFERROR(VLOOKUP(_xlfn.CONCAT(Table2[[#This Row],[LocationID]],"-",SUM(Table2[[#This Row],[Day of Date]]-5)),Table2[[Lookup]:[checkins]],4,FALSE),0)+Table2[[#This Row],[checkins-4]]</f>
        <v>1</v>
      </c>
      <c r="L790">
        <f>IFERROR(VLOOKUP(_xlfn.CONCAT(Table2[[#This Row],[LocationID]],"-",SUM(Table2[[#This Row],[Day of Date]]-6)),Table2[[Lookup]:[checkins]],4,FALSE),0)+Table2[[#This Row],[checkins-5]]</f>
        <v>1</v>
      </c>
      <c r="N790">
        <v>6</v>
      </c>
    </row>
    <row r="791" spans="1:15" x14ac:dyDescent="0.25">
      <c r="A791" t="s">
        <v>544</v>
      </c>
      <c r="B791" t="s">
        <v>582</v>
      </c>
      <c r="C791" t="str">
        <f>_xlfn.CONCAT(Table2[[#This Row],[LocationID]],"-",Table2[[#This Row],[Day of Date]])</f>
        <v>30374-43249</v>
      </c>
      <c r="D791">
        <v>30374</v>
      </c>
      <c r="E791" s="1">
        <v>43249</v>
      </c>
      <c r="F791">
        <v>1</v>
      </c>
      <c r="G791">
        <f>IFERROR(VLOOKUP(_xlfn.CONCAT(Table2[[#This Row],[LocationID]],"-",SUM(Table2[[#This Row],[Day of Date]]-1)),Table2[[Lookup]:[checkins]],4,FALSE),0)+Table2[[#This Row],[checkins]]</f>
        <v>1</v>
      </c>
      <c r="H791">
        <f>IFERROR(VLOOKUP(_xlfn.CONCAT(Table2[[#This Row],[LocationID]],"-",SUM(Table2[[#This Row],[Day of Date]]-2)),Table2[[Lookup]:[checkins]],4,FALSE),0)+Table2[[#This Row],[checkins-1]]</f>
        <v>1</v>
      </c>
      <c r="I791">
        <f>IFERROR(VLOOKUP(_xlfn.CONCAT(Table2[[#This Row],[LocationID]],"-",SUM(Table2[[#This Row],[Day of Date]]-3)),Table2[[Lookup]:[checkins]],4,FALSE),0)+Table2[[#This Row],[checkins-2]]</f>
        <v>1</v>
      </c>
      <c r="J791">
        <f>IFERROR(VLOOKUP(_xlfn.CONCAT(Table2[[#This Row],[LocationID]],"-",SUM(Table2[[#This Row],[Day of Date]]-4)),Table2[[Lookup]:[checkins]],4,FALSE),0)+Table2[[#This Row],[checkins-3]]</f>
        <v>1</v>
      </c>
      <c r="K791">
        <f>IFERROR(VLOOKUP(_xlfn.CONCAT(Table2[[#This Row],[LocationID]],"-",SUM(Table2[[#This Row],[Day of Date]]-5)),Table2[[Lookup]:[checkins]],4,FALSE),0)+Table2[[#This Row],[checkins-4]]</f>
        <v>1</v>
      </c>
      <c r="L791">
        <f>IFERROR(VLOOKUP(_xlfn.CONCAT(Table2[[#This Row],[LocationID]],"-",SUM(Table2[[#This Row],[Day of Date]]-6)),Table2[[Lookup]:[checkins]],4,FALSE),0)+Table2[[#This Row],[checkins-5]]</f>
        <v>2</v>
      </c>
    </row>
    <row r="792" spans="1:15" x14ac:dyDescent="0.25">
      <c r="A792" t="s">
        <v>544</v>
      </c>
      <c r="B792" t="s">
        <v>582</v>
      </c>
      <c r="C792" t="str">
        <f>_xlfn.CONCAT(Table2[[#This Row],[LocationID]],"-",Table2[[#This Row],[Day of Date]])</f>
        <v>30380-42865</v>
      </c>
      <c r="D792">
        <v>30380</v>
      </c>
      <c r="E792" s="1">
        <v>42865</v>
      </c>
      <c r="F792">
        <v>1</v>
      </c>
      <c r="G792">
        <f>IFERROR(VLOOKUP(_xlfn.CONCAT(Table2[[#This Row],[LocationID]],"-",SUM(Table2[[#This Row],[Day of Date]]-1)),Table2[[Lookup]:[checkins]],4,FALSE),0)+Table2[[#This Row],[checkins]]</f>
        <v>1</v>
      </c>
      <c r="H792">
        <f>IFERROR(VLOOKUP(_xlfn.CONCAT(Table2[[#This Row],[LocationID]],"-",SUM(Table2[[#This Row],[Day of Date]]-2)),Table2[[Lookup]:[checkins]],4,FALSE),0)+Table2[[#This Row],[checkins-1]]</f>
        <v>1</v>
      </c>
      <c r="I792">
        <f>IFERROR(VLOOKUP(_xlfn.CONCAT(Table2[[#This Row],[LocationID]],"-",SUM(Table2[[#This Row],[Day of Date]]-3)),Table2[[Lookup]:[checkins]],4,FALSE),0)+Table2[[#This Row],[checkins-2]]</f>
        <v>1</v>
      </c>
      <c r="J792">
        <f>IFERROR(VLOOKUP(_xlfn.CONCAT(Table2[[#This Row],[LocationID]],"-",SUM(Table2[[#This Row],[Day of Date]]-4)),Table2[[Lookup]:[checkins]],4,FALSE),0)+Table2[[#This Row],[checkins-3]]</f>
        <v>1</v>
      </c>
      <c r="K792">
        <f>IFERROR(VLOOKUP(_xlfn.CONCAT(Table2[[#This Row],[LocationID]],"-",SUM(Table2[[#This Row],[Day of Date]]-5)),Table2[[Lookup]:[checkins]],4,FALSE),0)+Table2[[#This Row],[checkins-4]]</f>
        <v>1</v>
      </c>
      <c r="L792">
        <f>IFERROR(VLOOKUP(_xlfn.CONCAT(Table2[[#This Row],[LocationID]],"-",SUM(Table2[[#This Row],[Day of Date]]-6)),Table2[[Lookup]:[checkins]],4,FALSE),0)+Table2[[#This Row],[checkins-5]]</f>
        <v>1</v>
      </c>
      <c r="N792">
        <v>2</v>
      </c>
    </row>
    <row r="793" spans="1:15" x14ac:dyDescent="0.25">
      <c r="A793" t="s">
        <v>544</v>
      </c>
      <c r="B793" t="s">
        <v>582</v>
      </c>
      <c r="C793" t="str">
        <f>_xlfn.CONCAT(Table2[[#This Row],[LocationID]],"-",Table2[[#This Row],[Day of Date]])</f>
        <v>30380-42881</v>
      </c>
      <c r="D793">
        <v>30380</v>
      </c>
      <c r="E793" s="1">
        <v>42881</v>
      </c>
      <c r="F793">
        <v>1</v>
      </c>
      <c r="G793">
        <f>IFERROR(VLOOKUP(_xlfn.CONCAT(Table2[[#This Row],[LocationID]],"-",SUM(Table2[[#This Row],[Day of Date]]-1)),Table2[[Lookup]:[checkins]],4,FALSE),0)+Table2[[#This Row],[checkins]]</f>
        <v>1</v>
      </c>
      <c r="H793">
        <f>IFERROR(VLOOKUP(_xlfn.CONCAT(Table2[[#This Row],[LocationID]],"-",SUM(Table2[[#This Row],[Day of Date]]-2)),Table2[[Lookup]:[checkins]],4,FALSE),0)+Table2[[#This Row],[checkins-1]]</f>
        <v>1</v>
      </c>
      <c r="I793">
        <f>IFERROR(VLOOKUP(_xlfn.CONCAT(Table2[[#This Row],[LocationID]],"-",SUM(Table2[[#This Row],[Day of Date]]-3)),Table2[[Lookup]:[checkins]],4,FALSE),0)+Table2[[#This Row],[checkins-2]]</f>
        <v>1</v>
      </c>
      <c r="J793">
        <f>IFERROR(VLOOKUP(_xlfn.CONCAT(Table2[[#This Row],[LocationID]],"-",SUM(Table2[[#This Row],[Day of Date]]-4)),Table2[[Lookup]:[checkins]],4,FALSE),0)+Table2[[#This Row],[checkins-3]]</f>
        <v>1</v>
      </c>
      <c r="K793">
        <f>IFERROR(VLOOKUP(_xlfn.CONCAT(Table2[[#This Row],[LocationID]],"-",SUM(Table2[[#This Row],[Day of Date]]-5)),Table2[[Lookup]:[checkins]],4,FALSE),0)+Table2[[#This Row],[checkins-4]]</f>
        <v>1</v>
      </c>
      <c r="L793">
        <f>IFERROR(VLOOKUP(_xlfn.CONCAT(Table2[[#This Row],[LocationID]],"-",SUM(Table2[[#This Row],[Day of Date]]-6)),Table2[[Lookup]:[checkins]],4,FALSE),0)+Table2[[#This Row],[checkins-5]]</f>
        <v>1</v>
      </c>
    </row>
    <row r="794" spans="1:15" x14ac:dyDescent="0.25">
      <c r="A794" t="s">
        <v>544</v>
      </c>
      <c r="B794" t="s">
        <v>582</v>
      </c>
      <c r="C794" t="str">
        <f>_xlfn.CONCAT(Table2[[#This Row],[LocationID]],"-",Table2[[#This Row],[Day of Date]])</f>
        <v>30380-43222</v>
      </c>
      <c r="D794">
        <v>30380</v>
      </c>
      <c r="E794" s="1">
        <v>43222</v>
      </c>
      <c r="F794">
        <v>1</v>
      </c>
      <c r="G794">
        <f>IFERROR(VLOOKUP(_xlfn.CONCAT(Table2[[#This Row],[LocationID]],"-",SUM(Table2[[#This Row],[Day of Date]]-1)),Table2[[Lookup]:[checkins]],4,FALSE),0)+Table2[[#This Row],[checkins]]</f>
        <v>1</v>
      </c>
      <c r="H794">
        <f>IFERROR(VLOOKUP(_xlfn.CONCAT(Table2[[#This Row],[LocationID]],"-",SUM(Table2[[#This Row],[Day of Date]]-2)),Table2[[Lookup]:[checkins]],4,FALSE),0)+Table2[[#This Row],[checkins-1]]</f>
        <v>1</v>
      </c>
      <c r="I794">
        <f>IFERROR(VLOOKUP(_xlfn.CONCAT(Table2[[#This Row],[LocationID]],"-",SUM(Table2[[#This Row],[Day of Date]]-3)),Table2[[Lookup]:[checkins]],4,FALSE),0)+Table2[[#This Row],[checkins-2]]</f>
        <v>1</v>
      </c>
      <c r="J794">
        <f>IFERROR(VLOOKUP(_xlfn.CONCAT(Table2[[#This Row],[LocationID]],"-",SUM(Table2[[#This Row],[Day of Date]]-4)),Table2[[Lookup]:[checkins]],4,FALSE),0)+Table2[[#This Row],[checkins-3]]</f>
        <v>1</v>
      </c>
      <c r="K794">
        <f>IFERROR(VLOOKUP(_xlfn.CONCAT(Table2[[#This Row],[LocationID]],"-",SUM(Table2[[#This Row],[Day of Date]]-5)),Table2[[Lookup]:[checkins]],4,FALSE),0)+Table2[[#This Row],[checkins-4]]</f>
        <v>1</v>
      </c>
      <c r="L794">
        <f>IFERROR(VLOOKUP(_xlfn.CONCAT(Table2[[#This Row],[LocationID]],"-",SUM(Table2[[#This Row],[Day of Date]]-6)),Table2[[Lookup]:[checkins]],4,FALSE),0)+Table2[[#This Row],[checkins-5]]</f>
        <v>1</v>
      </c>
      <c r="N794">
        <v>1</v>
      </c>
      <c r="O794">
        <v>2</v>
      </c>
    </row>
    <row r="795" spans="1:15" x14ac:dyDescent="0.25">
      <c r="A795" t="s">
        <v>544</v>
      </c>
      <c r="B795" t="s">
        <v>582</v>
      </c>
      <c r="C795" t="str">
        <f>_xlfn.CONCAT(Table2[[#This Row],[LocationID]],"-",Table2[[#This Row],[Day of Date]])</f>
        <v>30380-43229</v>
      </c>
      <c r="D795">
        <v>30380</v>
      </c>
      <c r="E795" s="1">
        <v>43229</v>
      </c>
      <c r="F795">
        <v>1</v>
      </c>
      <c r="G795">
        <f>IFERROR(VLOOKUP(_xlfn.CONCAT(Table2[[#This Row],[LocationID]],"-",SUM(Table2[[#This Row],[Day of Date]]-1)),Table2[[Lookup]:[checkins]],4,FALSE),0)+Table2[[#This Row],[checkins]]</f>
        <v>1</v>
      </c>
      <c r="H795">
        <f>IFERROR(VLOOKUP(_xlfn.CONCAT(Table2[[#This Row],[LocationID]],"-",SUM(Table2[[#This Row],[Day of Date]]-2)),Table2[[Lookup]:[checkins]],4,FALSE),0)+Table2[[#This Row],[checkins-1]]</f>
        <v>1</v>
      </c>
      <c r="I795">
        <f>IFERROR(VLOOKUP(_xlfn.CONCAT(Table2[[#This Row],[LocationID]],"-",SUM(Table2[[#This Row],[Day of Date]]-3)),Table2[[Lookup]:[checkins]],4,FALSE),0)+Table2[[#This Row],[checkins-2]]</f>
        <v>1</v>
      </c>
      <c r="J795">
        <f>IFERROR(VLOOKUP(_xlfn.CONCAT(Table2[[#This Row],[LocationID]],"-",SUM(Table2[[#This Row],[Day of Date]]-4)),Table2[[Lookup]:[checkins]],4,FALSE),0)+Table2[[#This Row],[checkins-3]]</f>
        <v>1</v>
      </c>
      <c r="K795">
        <f>IFERROR(VLOOKUP(_xlfn.CONCAT(Table2[[#This Row],[LocationID]],"-",SUM(Table2[[#This Row],[Day of Date]]-5)),Table2[[Lookup]:[checkins]],4,FALSE),0)+Table2[[#This Row],[checkins-4]]</f>
        <v>1</v>
      </c>
      <c r="L795">
        <f>IFERROR(VLOOKUP(_xlfn.CONCAT(Table2[[#This Row],[LocationID]],"-",SUM(Table2[[#This Row],[Day of Date]]-6)),Table2[[Lookup]:[checkins]],4,FALSE),0)+Table2[[#This Row],[checkins-5]]</f>
        <v>1</v>
      </c>
      <c r="N795">
        <v>7</v>
      </c>
      <c r="O795">
        <v>1</v>
      </c>
    </row>
    <row r="796" spans="1:15" x14ac:dyDescent="0.25">
      <c r="A796" t="s">
        <v>544</v>
      </c>
      <c r="B796" t="s">
        <v>582</v>
      </c>
      <c r="C796" t="str">
        <f>_xlfn.CONCAT(Table2[[#This Row],[LocationID]],"-",Table2[[#This Row],[Day of Date]])</f>
        <v>30380-43243</v>
      </c>
      <c r="D796">
        <v>30380</v>
      </c>
      <c r="E796" s="1">
        <v>43243</v>
      </c>
      <c r="F796">
        <v>1</v>
      </c>
      <c r="G796">
        <f>IFERROR(VLOOKUP(_xlfn.CONCAT(Table2[[#This Row],[LocationID]],"-",SUM(Table2[[#This Row],[Day of Date]]-1)),Table2[[Lookup]:[checkins]],4,FALSE),0)+Table2[[#This Row],[checkins]]</f>
        <v>1</v>
      </c>
      <c r="H796">
        <f>IFERROR(VLOOKUP(_xlfn.CONCAT(Table2[[#This Row],[LocationID]],"-",SUM(Table2[[#This Row],[Day of Date]]-2)),Table2[[Lookup]:[checkins]],4,FALSE),0)+Table2[[#This Row],[checkins-1]]</f>
        <v>1</v>
      </c>
      <c r="I796">
        <f>IFERROR(VLOOKUP(_xlfn.CONCAT(Table2[[#This Row],[LocationID]],"-",SUM(Table2[[#This Row],[Day of Date]]-3)),Table2[[Lookup]:[checkins]],4,FALSE),0)+Table2[[#This Row],[checkins-2]]</f>
        <v>1</v>
      </c>
      <c r="J796">
        <f>IFERROR(VLOOKUP(_xlfn.CONCAT(Table2[[#This Row],[LocationID]],"-",SUM(Table2[[#This Row],[Day of Date]]-4)),Table2[[Lookup]:[checkins]],4,FALSE),0)+Table2[[#This Row],[checkins-3]]</f>
        <v>1</v>
      </c>
      <c r="K796">
        <f>IFERROR(VLOOKUP(_xlfn.CONCAT(Table2[[#This Row],[LocationID]],"-",SUM(Table2[[#This Row],[Day of Date]]-5)),Table2[[Lookup]:[checkins]],4,FALSE),0)+Table2[[#This Row],[checkins-4]]</f>
        <v>1</v>
      </c>
      <c r="L796">
        <f>IFERROR(VLOOKUP(_xlfn.CONCAT(Table2[[#This Row],[LocationID]],"-",SUM(Table2[[#This Row],[Day of Date]]-6)),Table2[[Lookup]:[checkins]],4,FALSE),0)+Table2[[#This Row],[checkins-5]]</f>
        <v>1</v>
      </c>
    </row>
    <row r="797" spans="1:15" x14ac:dyDescent="0.25">
      <c r="A797" t="s">
        <v>544</v>
      </c>
      <c r="B797" t="s">
        <v>582</v>
      </c>
      <c r="C797" t="str">
        <f>_xlfn.CONCAT(Table2[[#This Row],[LocationID]],"-",Table2[[#This Row],[Day of Date]])</f>
        <v>30380-43249</v>
      </c>
      <c r="D797">
        <v>30380</v>
      </c>
      <c r="E797" s="1">
        <v>43249</v>
      </c>
      <c r="F797">
        <v>1</v>
      </c>
      <c r="G797">
        <f>IFERROR(VLOOKUP(_xlfn.CONCAT(Table2[[#This Row],[LocationID]],"-",SUM(Table2[[#This Row],[Day of Date]]-1)),Table2[[Lookup]:[checkins]],4,FALSE),0)+Table2[[#This Row],[checkins]]</f>
        <v>1</v>
      </c>
      <c r="H797">
        <f>IFERROR(VLOOKUP(_xlfn.CONCAT(Table2[[#This Row],[LocationID]],"-",SUM(Table2[[#This Row],[Day of Date]]-2)),Table2[[Lookup]:[checkins]],4,FALSE),0)+Table2[[#This Row],[checkins-1]]</f>
        <v>1</v>
      </c>
      <c r="I797">
        <f>IFERROR(VLOOKUP(_xlfn.CONCAT(Table2[[#This Row],[LocationID]],"-",SUM(Table2[[#This Row],[Day of Date]]-3)),Table2[[Lookup]:[checkins]],4,FALSE),0)+Table2[[#This Row],[checkins-2]]</f>
        <v>1</v>
      </c>
      <c r="J797">
        <f>IFERROR(VLOOKUP(_xlfn.CONCAT(Table2[[#This Row],[LocationID]],"-",SUM(Table2[[#This Row],[Day of Date]]-4)),Table2[[Lookup]:[checkins]],4,FALSE),0)+Table2[[#This Row],[checkins-3]]</f>
        <v>1</v>
      </c>
      <c r="K797">
        <f>IFERROR(VLOOKUP(_xlfn.CONCAT(Table2[[#This Row],[LocationID]],"-",SUM(Table2[[#This Row],[Day of Date]]-5)),Table2[[Lookup]:[checkins]],4,FALSE),0)+Table2[[#This Row],[checkins-4]]</f>
        <v>1</v>
      </c>
      <c r="L797">
        <f>IFERROR(VLOOKUP(_xlfn.CONCAT(Table2[[#This Row],[LocationID]],"-",SUM(Table2[[#This Row],[Day of Date]]-6)),Table2[[Lookup]:[checkins]],4,FALSE),0)+Table2[[#This Row],[checkins-5]]</f>
        <v>2</v>
      </c>
    </row>
    <row r="798" spans="1:15" x14ac:dyDescent="0.25">
      <c r="A798" t="s">
        <v>544</v>
      </c>
      <c r="B798" t="s">
        <v>582</v>
      </c>
      <c r="C798" t="str">
        <f>_xlfn.CONCAT(Table2[[#This Row],[LocationID]],"-",Table2[[#This Row],[Day of Date]])</f>
        <v>30381-42865</v>
      </c>
      <c r="D798">
        <v>30381</v>
      </c>
      <c r="E798" s="1">
        <v>42865</v>
      </c>
      <c r="F798">
        <v>1</v>
      </c>
      <c r="G798">
        <f>IFERROR(VLOOKUP(_xlfn.CONCAT(Table2[[#This Row],[LocationID]],"-",SUM(Table2[[#This Row],[Day of Date]]-1)),Table2[[Lookup]:[checkins]],4,FALSE),0)+Table2[[#This Row],[checkins]]</f>
        <v>1</v>
      </c>
      <c r="H798">
        <f>IFERROR(VLOOKUP(_xlfn.CONCAT(Table2[[#This Row],[LocationID]],"-",SUM(Table2[[#This Row],[Day of Date]]-2)),Table2[[Lookup]:[checkins]],4,FALSE),0)+Table2[[#This Row],[checkins-1]]</f>
        <v>1</v>
      </c>
      <c r="I798">
        <f>IFERROR(VLOOKUP(_xlfn.CONCAT(Table2[[#This Row],[LocationID]],"-",SUM(Table2[[#This Row],[Day of Date]]-3)),Table2[[Lookup]:[checkins]],4,FALSE),0)+Table2[[#This Row],[checkins-2]]</f>
        <v>1</v>
      </c>
      <c r="J798">
        <f>IFERROR(VLOOKUP(_xlfn.CONCAT(Table2[[#This Row],[LocationID]],"-",SUM(Table2[[#This Row],[Day of Date]]-4)),Table2[[Lookup]:[checkins]],4,FALSE),0)+Table2[[#This Row],[checkins-3]]</f>
        <v>1</v>
      </c>
      <c r="K798">
        <f>IFERROR(VLOOKUP(_xlfn.CONCAT(Table2[[#This Row],[LocationID]],"-",SUM(Table2[[#This Row],[Day of Date]]-5)),Table2[[Lookup]:[checkins]],4,FALSE),0)+Table2[[#This Row],[checkins-4]]</f>
        <v>1</v>
      </c>
      <c r="L798">
        <f>IFERROR(VLOOKUP(_xlfn.CONCAT(Table2[[#This Row],[LocationID]],"-",SUM(Table2[[#This Row],[Day of Date]]-6)),Table2[[Lookup]:[checkins]],4,FALSE),0)+Table2[[#This Row],[checkins-5]]</f>
        <v>1</v>
      </c>
      <c r="N798">
        <v>2</v>
      </c>
    </row>
    <row r="799" spans="1:15" x14ac:dyDescent="0.25">
      <c r="A799" t="s">
        <v>544</v>
      </c>
      <c r="B799" t="s">
        <v>582</v>
      </c>
      <c r="C799" t="str">
        <f>_xlfn.CONCAT(Table2[[#This Row],[LocationID]],"-",Table2[[#This Row],[Day of Date]])</f>
        <v>30381-42879</v>
      </c>
      <c r="D799">
        <v>30381</v>
      </c>
      <c r="E799" s="1">
        <v>42879</v>
      </c>
      <c r="F799">
        <v>1</v>
      </c>
      <c r="G799">
        <f>IFERROR(VLOOKUP(_xlfn.CONCAT(Table2[[#This Row],[LocationID]],"-",SUM(Table2[[#This Row],[Day of Date]]-1)),Table2[[Lookup]:[checkins]],4,FALSE),0)+Table2[[#This Row],[checkins]]</f>
        <v>1</v>
      </c>
      <c r="H799">
        <f>IFERROR(VLOOKUP(_xlfn.CONCAT(Table2[[#This Row],[LocationID]],"-",SUM(Table2[[#This Row],[Day of Date]]-2)),Table2[[Lookup]:[checkins]],4,FALSE),0)+Table2[[#This Row],[checkins-1]]</f>
        <v>1</v>
      </c>
      <c r="I799">
        <f>IFERROR(VLOOKUP(_xlfn.CONCAT(Table2[[#This Row],[LocationID]],"-",SUM(Table2[[#This Row],[Day of Date]]-3)),Table2[[Lookup]:[checkins]],4,FALSE),0)+Table2[[#This Row],[checkins-2]]</f>
        <v>1</v>
      </c>
      <c r="J799">
        <f>IFERROR(VLOOKUP(_xlfn.CONCAT(Table2[[#This Row],[LocationID]],"-",SUM(Table2[[#This Row],[Day of Date]]-4)),Table2[[Lookup]:[checkins]],4,FALSE),0)+Table2[[#This Row],[checkins-3]]</f>
        <v>1</v>
      </c>
      <c r="K799">
        <f>IFERROR(VLOOKUP(_xlfn.CONCAT(Table2[[#This Row],[LocationID]],"-",SUM(Table2[[#This Row],[Day of Date]]-5)),Table2[[Lookup]:[checkins]],4,FALSE),0)+Table2[[#This Row],[checkins-4]]</f>
        <v>1</v>
      </c>
      <c r="L799">
        <f>IFERROR(VLOOKUP(_xlfn.CONCAT(Table2[[#This Row],[LocationID]],"-",SUM(Table2[[#This Row],[Day of Date]]-6)),Table2[[Lookup]:[checkins]],4,FALSE),0)+Table2[[#This Row],[checkins-5]]</f>
        <v>1</v>
      </c>
      <c r="N799">
        <v>3</v>
      </c>
    </row>
    <row r="800" spans="1:15" x14ac:dyDescent="0.25">
      <c r="A800" t="s">
        <v>544</v>
      </c>
      <c r="B800" t="s">
        <v>582</v>
      </c>
      <c r="C800" t="str">
        <f>_xlfn.CONCAT(Table2[[#This Row],[LocationID]],"-",Table2[[#This Row],[Day of Date]])</f>
        <v>30381-42881</v>
      </c>
      <c r="D800">
        <v>30381</v>
      </c>
      <c r="E800" s="1">
        <v>42881</v>
      </c>
      <c r="F800">
        <v>1</v>
      </c>
      <c r="G800">
        <f>IFERROR(VLOOKUP(_xlfn.CONCAT(Table2[[#This Row],[LocationID]],"-",SUM(Table2[[#This Row],[Day of Date]]-1)),Table2[[Lookup]:[checkins]],4,FALSE),0)+Table2[[#This Row],[checkins]]</f>
        <v>1</v>
      </c>
      <c r="H800">
        <f>IFERROR(VLOOKUP(_xlfn.CONCAT(Table2[[#This Row],[LocationID]],"-",SUM(Table2[[#This Row],[Day of Date]]-2)),Table2[[Lookup]:[checkins]],4,FALSE),0)+Table2[[#This Row],[checkins-1]]</f>
        <v>2</v>
      </c>
      <c r="I800">
        <f>IFERROR(VLOOKUP(_xlfn.CONCAT(Table2[[#This Row],[LocationID]],"-",SUM(Table2[[#This Row],[Day of Date]]-3)),Table2[[Lookup]:[checkins]],4,FALSE),0)+Table2[[#This Row],[checkins-2]]</f>
        <v>2</v>
      </c>
      <c r="J800">
        <f>IFERROR(VLOOKUP(_xlfn.CONCAT(Table2[[#This Row],[LocationID]],"-",SUM(Table2[[#This Row],[Day of Date]]-4)),Table2[[Lookup]:[checkins]],4,FALSE),0)+Table2[[#This Row],[checkins-3]]</f>
        <v>2</v>
      </c>
      <c r="K800">
        <f>IFERROR(VLOOKUP(_xlfn.CONCAT(Table2[[#This Row],[LocationID]],"-",SUM(Table2[[#This Row],[Day of Date]]-5)),Table2[[Lookup]:[checkins]],4,FALSE),0)+Table2[[#This Row],[checkins-4]]</f>
        <v>2</v>
      </c>
      <c r="L800">
        <f>IFERROR(VLOOKUP(_xlfn.CONCAT(Table2[[#This Row],[LocationID]],"-",SUM(Table2[[#This Row],[Day of Date]]-6)),Table2[[Lookup]:[checkins]],4,FALSE),0)+Table2[[#This Row],[checkins-5]]</f>
        <v>2</v>
      </c>
    </row>
    <row r="801" spans="1:15" x14ac:dyDescent="0.25">
      <c r="A801" t="s">
        <v>544</v>
      </c>
      <c r="B801" t="s">
        <v>582</v>
      </c>
      <c r="C801" t="str">
        <f>_xlfn.CONCAT(Table2[[#This Row],[LocationID]],"-",Table2[[#This Row],[Day of Date]])</f>
        <v>30381-43229</v>
      </c>
      <c r="D801">
        <v>30381</v>
      </c>
      <c r="E801" s="1">
        <v>43229</v>
      </c>
      <c r="F801">
        <v>1</v>
      </c>
      <c r="G801">
        <f>IFERROR(VLOOKUP(_xlfn.CONCAT(Table2[[#This Row],[LocationID]],"-",SUM(Table2[[#This Row],[Day of Date]]-1)),Table2[[Lookup]:[checkins]],4,FALSE),0)+Table2[[#This Row],[checkins]]</f>
        <v>1</v>
      </c>
      <c r="H801">
        <f>IFERROR(VLOOKUP(_xlfn.CONCAT(Table2[[#This Row],[LocationID]],"-",SUM(Table2[[#This Row],[Day of Date]]-2)),Table2[[Lookup]:[checkins]],4,FALSE),0)+Table2[[#This Row],[checkins-1]]</f>
        <v>1</v>
      </c>
      <c r="I801">
        <f>IFERROR(VLOOKUP(_xlfn.CONCAT(Table2[[#This Row],[LocationID]],"-",SUM(Table2[[#This Row],[Day of Date]]-3)),Table2[[Lookup]:[checkins]],4,FALSE),0)+Table2[[#This Row],[checkins-2]]</f>
        <v>1</v>
      </c>
      <c r="J801">
        <f>IFERROR(VLOOKUP(_xlfn.CONCAT(Table2[[#This Row],[LocationID]],"-",SUM(Table2[[#This Row],[Day of Date]]-4)),Table2[[Lookup]:[checkins]],4,FALSE),0)+Table2[[#This Row],[checkins-3]]</f>
        <v>1</v>
      </c>
      <c r="K801">
        <f>IFERROR(VLOOKUP(_xlfn.CONCAT(Table2[[#This Row],[LocationID]],"-",SUM(Table2[[#This Row],[Day of Date]]-5)),Table2[[Lookup]:[checkins]],4,FALSE),0)+Table2[[#This Row],[checkins-4]]</f>
        <v>1</v>
      </c>
      <c r="L801">
        <f>IFERROR(VLOOKUP(_xlfn.CONCAT(Table2[[#This Row],[LocationID]],"-",SUM(Table2[[#This Row],[Day of Date]]-6)),Table2[[Lookup]:[checkins]],4,FALSE),0)+Table2[[#This Row],[checkins-5]]</f>
        <v>1</v>
      </c>
      <c r="N801">
        <v>4</v>
      </c>
      <c r="O801">
        <v>1</v>
      </c>
    </row>
    <row r="802" spans="1:15" x14ac:dyDescent="0.25">
      <c r="A802" t="s">
        <v>544</v>
      </c>
      <c r="B802" t="s">
        <v>582</v>
      </c>
      <c r="C802" t="str">
        <f>_xlfn.CONCAT(Table2[[#This Row],[LocationID]],"-",Table2[[#This Row],[Day of Date]])</f>
        <v>30381-43243</v>
      </c>
      <c r="D802">
        <v>30381</v>
      </c>
      <c r="E802" s="1">
        <v>43243</v>
      </c>
      <c r="F802">
        <v>1</v>
      </c>
      <c r="G802">
        <f>IFERROR(VLOOKUP(_xlfn.CONCAT(Table2[[#This Row],[LocationID]],"-",SUM(Table2[[#This Row],[Day of Date]]-1)),Table2[[Lookup]:[checkins]],4,FALSE),0)+Table2[[#This Row],[checkins]]</f>
        <v>1</v>
      </c>
      <c r="H802">
        <f>IFERROR(VLOOKUP(_xlfn.CONCAT(Table2[[#This Row],[LocationID]],"-",SUM(Table2[[#This Row],[Day of Date]]-2)),Table2[[Lookup]:[checkins]],4,FALSE),0)+Table2[[#This Row],[checkins-1]]</f>
        <v>1</v>
      </c>
      <c r="I802">
        <f>IFERROR(VLOOKUP(_xlfn.CONCAT(Table2[[#This Row],[LocationID]],"-",SUM(Table2[[#This Row],[Day of Date]]-3)),Table2[[Lookup]:[checkins]],4,FALSE),0)+Table2[[#This Row],[checkins-2]]</f>
        <v>1</v>
      </c>
      <c r="J802">
        <f>IFERROR(VLOOKUP(_xlfn.CONCAT(Table2[[#This Row],[LocationID]],"-",SUM(Table2[[#This Row],[Day of Date]]-4)),Table2[[Lookup]:[checkins]],4,FALSE),0)+Table2[[#This Row],[checkins-3]]</f>
        <v>1</v>
      </c>
      <c r="K802">
        <f>IFERROR(VLOOKUP(_xlfn.CONCAT(Table2[[#This Row],[LocationID]],"-",SUM(Table2[[#This Row],[Day of Date]]-5)),Table2[[Lookup]:[checkins]],4,FALSE),0)+Table2[[#This Row],[checkins-4]]</f>
        <v>1</v>
      </c>
      <c r="L802">
        <f>IFERROR(VLOOKUP(_xlfn.CONCAT(Table2[[#This Row],[LocationID]],"-",SUM(Table2[[#This Row],[Day of Date]]-6)),Table2[[Lookup]:[checkins]],4,FALSE),0)+Table2[[#This Row],[checkins-5]]</f>
        <v>1</v>
      </c>
    </row>
    <row r="803" spans="1:15" x14ac:dyDescent="0.25">
      <c r="A803" t="s">
        <v>544</v>
      </c>
      <c r="B803" t="s">
        <v>582</v>
      </c>
      <c r="C803" t="str">
        <f>_xlfn.CONCAT(Table2[[#This Row],[LocationID]],"-",Table2[[#This Row],[Day of Date]])</f>
        <v>30381-43249</v>
      </c>
      <c r="D803">
        <v>30381</v>
      </c>
      <c r="E803" s="1">
        <v>43249</v>
      </c>
      <c r="F803">
        <v>1</v>
      </c>
      <c r="G803">
        <f>IFERROR(VLOOKUP(_xlfn.CONCAT(Table2[[#This Row],[LocationID]],"-",SUM(Table2[[#This Row],[Day of Date]]-1)),Table2[[Lookup]:[checkins]],4,FALSE),0)+Table2[[#This Row],[checkins]]</f>
        <v>1</v>
      </c>
      <c r="H803">
        <f>IFERROR(VLOOKUP(_xlfn.CONCAT(Table2[[#This Row],[LocationID]],"-",SUM(Table2[[#This Row],[Day of Date]]-2)),Table2[[Lookup]:[checkins]],4,FALSE),0)+Table2[[#This Row],[checkins-1]]</f>
        <v>1</v>
      </c>
      <c r="I803">
        <f>IFERROR(VLOOKUP(_xlfn.CONCAT(Table2[[#This Row],[LocationID]],"-",SUM(Table2[[#This Row],[Day of Date]]-3)),Table2[[Lookup]:[checkins]],4,FALSE),0)+Table2[[#This Row],[checkins-2]]</f>
        <v>1</v>
      </c>
      <c r="J803">
        <f>IFERROR(VLOOKUP(_xlfn.CONCAT(Table2[[#This Row],[LocationID]],"-",SUM(Table2[[#This Row],[Day of Date]]-4)),Table2[[Lookup]:[checkins]],4,FALSE),0)+Table2[[#This Row],[checkins-3]]</f>
        <v>1</v>
      </c>
      <c r="K803">
        <f>IFERROR(VLOOKUP(_xlfn.CONCAT(Table2[[#This Row],[LocationID]],"-",SUM(Table2[[#This Row],[Day of Date]]-5)),Table2[[Lookup]:[checkins]],4,FALSE),0)+Table2[[#This Row],[checkins-4]]</f>
        <v>1</v>
      </c>
      <c r="L803">
        <f>IFERROR(VLOOKUP(_xlfn.CONCAT(Table2[[#This Row],[LocationID]],"-",SUM(Table2[[#This Row],[Day of Date]]-6)),Table2[[Lookup]:[checkins]],4,FALSE),0)+Table2[[#This Row],[checkins-5]]</f>
        <v>2</v>
      </c>
    </row>
    <row r="804" spans="1:15" x14ac:dyDescent="0.25">
      <c r="A804" t="s">
        <v>544</v>
      </c>
      <c r="B804" t="s">
        <v>582</v>
      </c>
      <c r="C804" t="str">
        <f>_xlfn.CONCAT(Table2[[#This Row],[LocationID]],"-",Table2[[#This Row],[Day of Date]])</f>
        <v>30638-42879</v>
      </c>
      <c r="D804">
        <v>30638</v>
      </c>
      <c r="E804" s="1">
        <v>42879</v>
      </c>
      <c r="F804">
        <v>1</v>
      </c>
      <c r="G804">
        <f>IFERROR(VLOOKUP(_xlfn.CONCAT(Table2[[#This Row],[LocationID]],"-",SUM(Table2[[#This Row],[Day of Date]]-1)),Table2[[Lookup]:[checkins]],4,FALSE),0)+Table2[[#This Row],[checkins]]</f>
        <v>1</v>
      </c>
      <c r="H804">
        <f>IFERROR(VLOOKUP(_xlfn.CONCAT(Table2[[#This Row],[LocationID]],"-",SUM(Table2[[#This Row],[Day of Date]]-2)),Table2[[Lookup]:[checkins]],4,FALSE),0)+Table2[[#This Row],[checkins-1]]</f>
        <v>1</v>
      </c>
      <c r="I804">
        <f>IFERROR(VLOOKUP(_xlfn.CONCAT(Table2[[#This Row],[LocationID]],"-",SUM(Table2[[#This Row],[Day of Date]]-3)),Table2[[Lookup]:[checkins]],4,FALSE),0)+Table2[[#This Row],[checkins-2]]</f>
        <v>1</v>
      </c>
      <c r="J804">
        <f>IFERROR(VLOOKUP(_xlfn.CONCAT(Table2[[#This Row],[LocationID]],"-",SUM(Table2[[#This Row],[Day of Date]]-4)),Table2[[Lookup]:[checkins]],4,FALSE),0)+Table2[[#This Row],[checkins-3]]</f>
        <v>1</v>
      </c>
      <c r="K804">
        <f>IFERROR(VLOOKUP(_xlfn.CONCAT(Table2[[#This Row],[LocationID]],"-",SUM(Table2[[#This Row],[Day of Date]]-5)),Table2[[Lookup]:[checkins]],4,FALSE),0)+Table2[[#This Row],[checkins-4]]</f>
        <v>1</v>
      </c>
      <c r="L804">
        <f>IFERROR(VLOOKUP(_xlfn.CONCAT(Table2[[#This Row],[LocationID]],"-",SUM(Table2[[#This Row],[Day of Date]]-6)),Table2[[Lookup]:[checkins]],4,FALSE),0)+Table2[[#This Row],[checkins-5]]</f>
        <v>1</v>
      </c>
    </row>
    <row r="805" spans="1:15" x14ac:dyDescent="0.25">
      <c r="A805" t="s">
        <v>544</v>
      </c>
      <c r="B805" t="s">
        <v>582</v>
      </c>
      <c r="C805" t="str">
        <f>_xlfn.CONCAT(Table2[[#This Row],[LocationID]],"-",Table2[[#This Row],[Day of Date]])</f>
        <v>30638-43229</v>
      </c>
      <c r="D805">
        <v>30638</v>
      </c>
      <c r="E805" s="1">
        <v>43229</v>
      </c>
      <c r="F805">
        <v>1</v>
      </c>
      <c r="G805">
        <f>IFERROR(VLOOKUP(_xlfn.CONCAT(Table2[[#This Row],[LocationID]],"-",SUM(Table2[[#This Row],[Day of Date]]-1)),Table2[[Lookup]:[checkins]],4,FALSE),0)+Table2[[#This Row],[checkins]]</f>
        <v>1</v>
      </c>
      <c r="H805">
        <f>IFERROR(VLOOKUP(_xlfn.CONCAT(Table2[[#This Row],[LocationID]],"-",SUM(Table2[[#This Row],[Day of Date]]-2)),Table2[[Lookup]:[checkins]],4,FALSE),0)+Table2[[#This Row],[checkins-1]]</f>
        <v>1</v>
      </c>
      <c r="I805">
        <f>IFERROR(VLOOKUP(_xlfn.CONCAT(Table2[[#This Row],[LocationID]],"-",SUM(Table2[[#This Row],[Day of Date]]-3)),Table2[[Lookup]:[checkins]],4,FALSE),0)+Table2[[#This Row],[checkins-2]]</f>
        <v>1</v>
      </c>
      <c r="J805">
        <f>IFERROR(VLOOKUP(_xlfn.CONCAT(Table2[[#This Row],[LocationID]],"-",SUM(Table2[[#This Row],[Day of Date]]-4)),Table2[[Lookup]:[checkins]],4,FALSE),0)+Table2[[#This Row],[checkins-3]]</f>
        <v>1</v>
      </c>
      <c r="K805">
        <f>IFERROR(VLOOKUP(_xlfn.CONCAT(Table2[[#This Row],[LocationID]],"-",SUM(Table2[[#This Row],[Day of Date]]-5)),Table2[[Lookup]:[checkins]],4,FALSE),0)+Table2[[#This Row],[checkins-4]]</f>
        <v>1</v>
      </c>
      <c r="L805">
        <f>IFERROR(VLOOKUP(_xlfn.CONCAT(Table2[[#This Row],[LocationID]],"-",SUM(Table2[[#This Row],[Day of Date]]-6)),Table2[[Lookup]:[checkins]],4,FALSE),0)+Table2[[#This Row],[checkins-5]]</f>
        <v>1</v>
      </c>
      <c r="O805">
        <v>1</v>
      </c>
    </row>
    <row r="806" spans="1:15" x14ac:dyDescent="0.25">
      <c r="A806" t="s">
        <v>544</v>
      </c>
      <c r="B806" t="s">
        <v>582</v>
      </c>
      <c r="C806" t="str">
        <f>_xlfn.CONCAT(Table2[[#This Row],[LocationID]],"-",Table2[[#This Row],[Day of Date]])</f>
        <v>30638-43249</v>
      </c>
      <c r="D806">
        <v>30638</v>
      </c>
      <c r="E806" s="1">
        <v>43249</v>
      </c>
      <c r="F806">
        <v>1</v>
      </c>
      <c r="G806">
        <f>IFERROR(VLOOKUP(_xlfn.CONCAT(Table2[[#This Row],[LocationID]],"-",SUM(Table2[[#This Row],[Day of Date]]-1)),Table2[[Lookup]:[checkins]],4,FALSE),0)+Table2[[#This Row],[checkins]]</f>
        <v>1</v>
      </c>
      <c r="H806">
        <f>IFERROR(VLOOKUP(_xlfn.CONCAT(Table2[[#This Row],[LocationID]],"-",SUM(Table2[[#This Row],[Day of Date]]-2)),Table2[[Lookup]:[checkins]],4,FALSE),0)+Table2[[#This Row],[checkins-1]]</f>
        <v>1</v>
      </c>
      <c r="I806">
        <f>IFERROR(VLOOKUP(_xlfn.CONCAT(Table2[[#This Row],[LocationID]],"-",SUM(Table2[[#This Row],[Day of Date]]-3)),Table2[[Lookup]:[checkins]],4,FALSE),0)+Table2[[#This Row],[checkins-2]]</f>
        <v>1</v>
      </c>
      <c r="J806">
        <f>IFERROR(VLOOKUP(_xlfn.CONCAT(Table2[[#This Row],[LocationID]],"-",SUM(Table2[[#This Row],[Day of Date]]-4)),Table2[[Lookup]:[checkins]],4,FALSE),0)+Table2[[#This Row],[checkins-3]]</f>
        <v>1</v>
      </c>
      <c r="K806">
        <f>IFERROR(VLOOKUP(_xlfn.CONCAT(Table2[[#This Row],[LocationID]],"-",SUM(Table2[[#This Row],[Day of Date]]-5)),Table2[[Lookup]:[checkins]],4,FALSE),0)+Table2[[#This Row],[checkins-4]]</f>
        <v>1</v>
      </c>
      <c r="L806">
        <f>IFERROR(VLOOKUP(_xlfn.CONCAT(Table2[[#This Row],[LocationID]],"-",SUM(Table2[[#This Row],[Day of Date]]-6)),Table2[[Lookup]:[checkins]],4,FALSE),0)+Table2[[#This Row],[checkins-5]]</f>
        <v>1</v>
      </c>
    </row>
    <row r="807" spans="1:15" x14ac:dyDescent="0.25">
      <c r="A807" t="s">
        <v>544</v>
      </c>
      <c r="B807" t="s">
        <v>582</v>
      </c>
      <c r="C807" t="str">
        <f>_xlfn.CONCAT(Table2[[#This Row],[LocationID]],"-",Table2[[#This Row],[Day of Date]])</f>
        <v>673667-42879</v>
      </c>
      <c r="D807">
        <v>673667</v>
      </c>
      <c r="E807" s="1">
        <v>42879</v>
      </c>
      <c r="F807">
        <v>1</v>
      </c>
      <c r="G807">
        <f>IFERROR(VLOOKUP(_xlfn.CONCAT(Table2[[#This Row],[LocationID]],"-",SUM(Table2[[#This Row],[Day of Date]]-1)),Table2[[Lookup]:[checkins]],4,FALSE),0)+Table2[[#This Row],[checkins]]</f>
        <v>1</v>
      </c>
      <c r="H807">
        <f>IFERROR(VLOOKUP(_xlfn.CONCAT(Table2[[#This Row],[LocationID]],"-",SUM(Table2[[#This Row],[Day of Date]]-2)),Table2[[Lookup]:[checkins]],4,FALSE),0)+Table2[[#This Row],[checkins-1]]</f>
        <v>1</v>
      </c>
      <c r="I807">
        <f>IFERROR(VLOOKUP(_xlfn.CONCAT(Table2[[#This Row],[LocationID]],"-",SUM(Table2[[#This Row],[Day of Date]]-3)),Table2[[Lookup]:[checkins]],4,FALSE),0)+Table2[[#This Row],[checkins-2]]</f>
        <v>1</v>
      </c>
      <c r="J807">
        <f>IFERROR(VLOOKUP(_xlfn.CONCAT(Table2[[#This Row],[LocationID]],"-",SUM(Table2[[#This Row],[Day of Date]]-4)),Table2[[Lookup]:[checkins]],4,FALSE),0)+Table2[[#This Row],[checkins-3]]</f>
        <v>1</v>
      </c>
      <c r="K807">
        <f>IFERROR(VLOOKUP(_xlfn.CONCAT(Table2[[#This Row],[LocationID]],"-",SUM(Table2[[#This Row],[Day of Date]]-5)),Table2[[Lookup]:[checkins]],4,FALSE),0)+Table2[[#This Row],[checkins-4]]</f>
        <v>1</v>
      </c>
      <c r="L807">
        <f>IFERROR(VLOOKUP(_xlfn.CONCAT(Table2[[#This Row],[LocationID]],"-",SUM(Table2[[#This Row],[Day of Date]]-6)),Table2[[Lookup]:[checkins]],4,FALSE),0)+Table2[[#This Row],[checkins-5]]</f>
        <v>1</v>
      </c>
      <c r="N807">
        <v>3</v>
      </c>
    </row>
    <row r="808" spans="1:15" x14ac:dyDescent="0.25">
      <c r="A808" t="s">
        <v>544</v>
      </c>
      <c r="B808" t="s">
        <v>582</v>
      </c>
      <c r="C808" t="str">
        <f>_xlfn.CONCAT(Table2[[#This Row],[LocationID]],"-",Table2[[#This Row],[Day of Date]])</f>
        <v>673667-43229</v>
      </c>
      <c r="D808">
        <v>673667</v>
      </c>
      <c r="E808" s="1">
        <v>43229</v>
      </c>
      <c r="F808">
        <v>1</v>
      </c>
      <c r="G808">
        <f>IFERROR(VLOOKUP(_xlfn.CONCAT(Table2[[#This Row],[LocationID]],"-",SUM(Table2[[#This Row],[Day of Date]]-1)),Table2[[Lookup]:[checkins]],4,FALSE),0)+Table2[[#This Row],[checkins]]</f>
        <v>1</v>
      </c>
      <c r="H808">
        <f>IFERROR(VLOOKUP(_xlfn.CONCAT(Table2[[#This Row],[LocationID]],"-",SUM(Table2[[#This Row],[Day of Date]]-2)),Table2[[Lookup]:[checkins]],4,FALSE),0)+Table2[[#This Row],[checkins-1]]</f>
        <v>1</v>
      </c>
      <c r="I808">
        <f>IFERROR(VLOOKUP(_xlfn.CONCAT(Table2[[#This Row],[LocationID]],"-",SUM(Table2[[#This Row],[Day of Date]]-3)),Table2[[Lookup]:[checkins]],4,FALSE),0)+Table2[[#This Row],[checkins-2]]</f>
        <v>1</v>
      </c>
      <c r="J808">
        <f>IFERROR(VLOOKUP(_xlfn.CONCAT(Table2[[#This Row],[LocationID]],"-",SUM(Table2[[#This Row],[Day of Date]]-4)),Table2[[Lookup]:[checkins]],4,FALSE),0)+Table2[[#This Row],[checkins-3]]</f>
        <v>1</v>
      </c>
      <c r="K808">
        <f>IFERROR(VLOOKUP(_xlfn.CONCAT(Table2[[#This Row],[LocationID]],"-",SUM(Table2[[#This Row],[Day of Date]]-5)),Table2[[Lookup]:[checkins]],4,FALSE),0)+Table2[[#This Row],[checkins-4]]</f>
        <v>1</v>
      </c>
      <c r="L808">
        <f>IFERROR(VLOOKUP(_xlfn.CONCAT(Table2[[#This Row],[LocationID]],"-",SUM(Table2[[#This Row],[Day of Date]]-6)),Table2[[Lookup]:[checkins]],4,FALSE),0)+Table2[[#This Row],[checkins-5]]</f>
        <v>1</v>
      </c>
      <c r="N808">
        <v>6</v>
      </c>
      <c r="O808">
        <v>2</v>
      </c>
    </row>
    <row r="809" spans="1:15" x14ac:dyDescent="0.25">
      <c r="A809" t="s">
        <v>544</v>
      </c>
      <c r="B809" t="s">
        <v>582</v>
      </c>
      <c r="C809" t="str">
        <f>_xlfn.CONCAT(Table2[[#This Row],[LocationID]],"-",Table2[[#This Row],[Day of Date]])</f>
        <v>673667-43244</v>
      </c>
      <c r="D809">
        <v>673667</v>
      </c>
      <c r="E809" s="1">
        <v>43244</v>
      </c>
      <c r="F809">
        <v>1</v>
      </c>
      <c r="G809">
        <f>IFERROR(VLOOKUP(_xlfn.CONCAT(Table2[[#This Row],[LocationID]],"-",SUM(Table2[[#This Row],[Day of Date]]-1)),Table2[[Lookup]:[checkins]],4,FALSE),0)+Table2[[#This Row],[checkins]]</f>
        <v>1</v>
      </c>
      <c r="H809">
        <f>IFERROR(VLOOKUP(_xlfn.CONCAT(Table2[[#This Row],[LocationID]],"-",SUM(Table2[[#This Row],[Day of Date]]-2)),Table2[[Lookup]:[checkins]],4,FALSE),0)+Table2[[#This Row],[checkins-1]]</f>
        <v>1</v>
      </c>
      <c r="I809">
        <f>IFERROR(VLOOKUP(_xlfn.CONCAT(Table2[[#This Row],[LocationID]],"-",SUM(Table2[[#This Row],[Day of Date]]-3)),Table2[[Lookup]:[checkins]],4,FALSE),0)+Table2[[#This Row],[checkins-2]]</f>
        <v>1</v>
      </c>
      <c r="J809">
        <f>IFERROR(VLOOKUP(_xlfn.CONCAT(Table2[[#This Row],[LocationID]],"-",SUM(Table2[[#This Row],[Day of Date]]-4)),Table2[[Lookup]:[checkins]],4,FALSE),0)+Table2[[#This Row],[checkins-3]]</f>
        <v>1</v>
      </c>
      <c r="K809">
        <f>IFERROR(VLOOKUP(_xlfn.CONCAT(Table2[[#This Row],[LocationID]],"-",SUM(Table2[[#This Row],[Day of Date]]-5)),Table2[[Lookup]:[checkins]],4,FALSE),0)+Table2[[#This Row],[checkins-4]]</f>
        <v>1</v>
      </c>
      <c r="L809">
        <f>IFERROR(VLOOKUP(_xlfn.CONCAT(Table2[[#This Row],[LocationID]],"-",SUM(Table2[[#This Row],[Day of Date]]-6)),Table2[[Lookup]:[checkins]],4,FALSE),0)+Table2[[#This Row],[checkins-5]]</f>
        <v>1</v>
      </c>
      <c r="O809">
        <v>1</v>
      </c>
    </row>
    <row r="810" spans="1:15" x14ac:dyDescent="0.25">
      <c r="A810" t="s">
        <v>544</v>
      </c>
      <c r="B810" t="s">
        <v>582</v>
      </c>
      <c r="C810" t="str">
        <f>_xlfn.CONCAT(Table2[[#This Row],[LocationID]],"-",Table2[[#This Row],[Day of Date]])</f>
        <v>673667-43249</v>
      </c>
      <c r="D810">
        <v>673667</v>
      </c>
      <c r="E810" s="1">
        <v>43249</v>
      </c>
      <c r="F810">
        <v>1</v>
      </c>
      <c r="G810">
        <f>IFERROR(VLOOKUP(_xlfn.CONCAT(Table2[[#This Row],[LocationID]],"-",SUM(Table2[[#This Row],[Day of Date]]-1)),Table2[[Lookup]:[checkins]],4,FALSE),0)+Table2[[#This Row],[checkins]]</f>
        <v>1</v>
      </c>
      <c r="H810">
        <f>IFERROR(VLOOKUP(_xlfn.CONCAT(Table2[[#This Row],[LocationID]],"-",SUM(Table2[[#This Row],[Day of Date]]-2)),Table2[[Lookup]:[checkins]],4,FALSE),0)+Table2[[#This Row],[checkins-1]]</f>
        <v>1</v>
      </c>
      <c r="I810">
        <f>IFERROR(VLOOKUP(_xlfn.CONCAT(Table2[[#This Row],[LocationID]],"-",SUM(Table2[[#This Row],[Day of Date]]-3)),Table2[[Lookup]:[checkins]],4,FALSE),0)+Table2[[#This Row],[checkins-2]]</f>
        <v>1</v>
      </c>
      <c r="J810">
        <f>IFERROR(VLOOKUP(_xlfn.CONCAT(Table2[[#This Row],[LocationID]],"-",SUM(Table2[[#This Row],[Day of Date]]-4)),Table2[[Lookup]:[checkins]],4,FALSE),0)+Table2[[#This Row],[checkins-3]]</f>
        <v>1</v>
      </c>
      <c r="K810">
        <f>IFERROR(VLOOKUP(_xlfn.CONCAT(Table2[[#This Row],[LocationID]],"-",SUM(Table2[[#This Row],[Day of Date]]-5)),Table2[[Lookup]:[checkins]],4,FALSE),0)+Table2[[#This Row],[checkins-4]]</f>
        <v>2</v>
      </c>
      <c r="L810">
        <f>IFERROR(VLOOKUP(_xlfn.CONCAT(Table2[[#This Row],[LocationID]],"-",SUM(Table2[[#This Row],[Day of Date]]-6)),Table2[[Lookup]:[checkins]],4,FALSE),0)+Table2[[#This Row],[checkins-5]]</f>
        <v>2</v>
      </c>
    </row>
    <row r="811" spans="1:15" x14ac:dyDescent="0.25">
      <c r="A811" t="s">
        <v>544</v>
      </c>
      <c r="B811" t="s">
        <v>583</v>
      </c>
      <c r="C811" t="str">
        <f>_xlfn.CONCAT(Table2[[#This Row],[LocationID]],"-",Table2[[#This Row],[Day of Date]])</f>
        <v>30246-42878</v>
      </c>
      <c r="D811">
        <v>30246</v>
      </c>
      <c r="E811" s="1">
        <v>42878</v>
      </c>
      <c r="F811">
        <v>1</v>
      </c>
      <c r="G811">
        <f>IFERROR(VLOOKUP(_xlfn.CONCAT(Table2[[#This Row],[LocationID]],"-",SUM(Table2[[#This Row],[Day of Date]]-1)),Table2[[Lookup]:[checkins]],4,FALSE),0)+Table2[[#This Row],[checkins]]</f>
        <v>1</v>
      </c>
      <c r="H811">
        <f>IFERROR(VLOOKUP(_xlfn.CONCAT(Table2[[#This Row],[LocationID]],"-",SUM(Table2[[#This Row],[Day of Date]]-2)),Table2[[Lookup]:[checkins]],4,FALSE),0)+Table2[[#This Row],[checkins-1]]</f>
        <v>1</v>
      </c>
      <c r="I811">
        <f>IFERROR(VLOOKUP(_xlfn.CONCAT(Table2[[#This Row],[LocationID]],"-",SUM(Table2[[#This Row],[Day of Date]]-3)),Table2[[Lookup]:[checkins]],4,FALSE),0)+Table2[[#This Row],[checkins-2]]</f>
        <v>1</v>
      </c>
      <c r="J811">
        <f>IFERROR(VLOOKUP(_xlfn.CONCAT(Table2[[#This Row],[LocationID]],"-",SUM(Table2[[#This Row],[Day of Date]]-4)),Table2[[Lookup]:[checkins]],4,FALSE),0)+Table2[[#This Row],[checkins-3]]</f>
        <v>1</v>
      </c>
      <c r="K811">
        <f>IFERROR(VLOOKUP(_xlfn.CONCAT(Table2[[#This Row],[LocationID]],"-",SUM(Table2[[#This Row],[Day of Date]]-5)),Table2[[Lookup]:[checkins]],4,FALSE),0)+Table2[[#This Row],[checkins-4]]</f>
        <v>1</v>
      </c>
      <c r="L811">
        <f>IFERROR(VLOOKUP(_xlfn.CONCAT(Table2[[#This Row],[LocationID]],"-",SUM(Table2[[#This Row],[Day of Date]]-6)),Table2[[Lookup]:[checkins]],4,FALSE),0)+Table2[[#This Row],[checkins-5]]</f>
        <v>1</v>
      </c>
      <c r="M811">
        <v>1</v>
      </c>
      <c r="N811">
        <v>1</v>
      </c>
    </row>
    <row r="812" spans="1:15" x14ac:dyDescent="0.25">
      <c r="A812" t="s">
        <v>544</v>
      </c>
      <c r="B812" t="s">
        <v>583</v>
      </c>
      <c r="C812" t="str">
        <f>_xlfn.CONCAT(Table2[[#This Row],[LocationID]],"-",Table2[[#This Row],[Day of Date]])</f>
        <v>30248-42875</v>
      </c>
      <c r="D812">
        <v>30248</v>
      </c>
      <c r="E812" s="1">
        <v>42875</v>
      </c>
      <c r="F812">
        <v>1</v>
      </c>
      <c r="G812">
        <f>IFERROR(VLOOKUP(_xlfn.CONCAT(Table2[[#This Row],[LocationID]],"-",SUM(Table2[[#This Row],[Day of Date]]-1)),Table2[[Lookup]:[checkins]],4,FALSE),0)+Table2[[#This Row],[checkins]]</f>
        <v>1</v>
      </c>
      <c r="H812">
        <f>IFERROR(VLOOKUP(_xlfn.CONCAT(Table2[[#This Row],[LocationID]],"-",SUM(Table2[[#This Row],[Day of Date]]-2)),Table2[[Lookup]:[checkins]],4,FALSE),0)+Table2[[#This Row],[checkins-1]]</f>
        <v>1</v>
      </c>
      <c r="I812">
        <f>IFERROR(VLOOKUP(_xlfn.CONCAT(Table2[[#This Row],[LocationID]],"-",SUM(Table2[[#This Row],[Day of Date]]-3)),Table2[[Lookup]:[checkins]],4,FALSE),0)+Table2[[#This Row],[checkins-2]]</f>
        <v>1</v>
      </c>
      <c r="J812">
        <f>IFERROR(VLOOKUP(_xlfn.CONCAT(Table2[[#This Row],[LocationID]],"-",SUM(Table2[[#This Row],[Day of Date]]-4)),Table2[[Lookup]:[checkins]],4,FALSE),0)+Table2[[#This Row],[checkins-3]]</f>
        <v>1</v>
      </c>
      <c r="K812">
        <f>IFERROR(VLOOKUP(_xlfn.CONCAT(Table2[[#This Row],[LocationID]],"-",SUM(Table2[[#This Row],[Day of Date]]-5)),Table2[[Lookup]:[checkins]],4,FALSE),0)+Table2[[#This Row],[checkins-4]]</f>
        <v>1</v>
      </c>
      <c r="L812">
        <f>IFERROR(VLOOKUP(_xlfn.CONCAT(Table2[[#This Row],[LocationID]],"-",SUM(Table2[[#This Row],[Day of Date]]-6)),Table2[[Lookup]:[checkins]],4,FALSE),0)+Table2[[#This Row],[checkins-5]]</f>
        <v>1</v>
      </c>
    </row>
    <row r="813" spans="1:15" x14ac:dyDescent="0.25">
      <c r="A813" t="s">
        <v>544</v>
      </c>
      <c r="B813" t="s">
        <v>583</v>
      </c>
      <c r="C813" t="str">
        <f>_xlfn.CONCAT(Table2[[#This Row],[LocationID]],"-",Table2[[#This Row],[Day of Date]])</f>
        <v>30255-42875</v>
      </c>
      <c r="D813">
        <v>30255</v>
      </c>
      <c r="E813" s="1">
        <v>42875</v>
      </c>
      <c r="F813">
        <v>1</v>
      </c>
      <c r="G813">
        <f>IFERROR(VLOOKUP(_xlfn.CONCAT(Table2[[#This Row],[LocationID]],"-",SUM(Table2[[#This Row],[Day of Date]]-1)),Table2[[Lookup]:[checkins]],4,FALSE),0)+Table2[[#This Row],[checkins]]</f>
        <v>1</v>
      </c>
      <c r="H813">
        <f>IFERROR(VLOOKUP(_xlfn.CONCAT(Table2[[#This Row],[LocationID]],"-",SUM(Table2[[#This Row],[Day of Date]]-2)),Table2[[Lookup]:[checkins]],4,FALSE),0)+Table2[[#This Row],[checkins-1]]</f>
        <v>1</v>
      </c>
      <c r="I813">
        <f>IFERROR(VLOOKUP(_xlfn.CONCAT(Table2[[#This Row],[LocationID]],"-",SUM(Table2[[#This Row],[Day of Date]]-3)),Table2[[Lookup]:[checkins]],4,FALSE),0)+Table2[[#This Row],[checkins-2]]</f>
        <v>1</v>
      </c>
      <c r="J813">
        <f>IFERROR(VLOOKUP(_xlfn.CONCAT(Table2[[#This Row],[LocationID]],"-",SUM(Table2[[#This Row],[Day of Date]]-4)),Table2[[Lookup]:[checkins]],4,FALSE),0)+Table2[[#This Row],[checkins-3]]</f>
        <v>1</v>
      </c>
      <c r="K813">
        <f>IFERROR(VLOOKUP(_xlfn.CONCAT(Table2[[#This Row],[LocationID]],"-",SUM(Table2[[#This Row],[Day of Date]]-5)),Table2[[Lookup]:[checkins]],4,FALSE),0)+Table2[[#This Row],[checkins-4]]</f>
        <v>1</v>
      </c>
      <c r="L813">
        <f>IFERROR(VLOOKUP(_xlfn.CONCAT(Table2[[#This Row],[LocationID]],"-",SUM(Table2[[#This Row],[Day of Date]]-6)),Table2[[Lookup]:[checkins]],4,FALSE),0)+Table2[[#This Row],[checkins-5]]</f>
        <v>1</v>
      </c>
    </row>
    <row r="814" spans="1:15" x14ac:dyDescent="0.25">
      <c r="A814" t="s">
        <v>544</v>
      </c>
      <c r="B814" t="s">
        <v>583</v>
      </c>
      <c r="C814" t="str">
        <f>_xlfn.CONCAT(Table2[[#This Row],[LocationID]],"-",Table2[[#This Row],[Day of Date]])</f>
        <v>30548-42875</v>
      </c>
      <c r="D814">
        <v>30548</v>
      </c>
      <c r="E814" s="1">
        <v>42875</v>
      </c>
      <c r="F814">
        <v>1</v>
      </c>
      <c r="G814">
        <f>IFERROR(VLOOKUP(_xlfn.CONCAT(Table2[[#This Row],[LocationID]],"-",SUM(Table2[[#This Row],[Day of Date]]-1)),Table2[[Lookup]:[checkins]],4,FALSE),0)+Table2[[#This Row],[checkins]]</f>
        <v>1</v>
      </c>
      <c r="H814">
        <f>IFERROR(VLOOKUP(_xlfn.CONCAT(Table2[[#This Row],[LocationID]],"-",SUM(Table2[[#This Row],[Day of Date]]-2)),Table2[[Lookup]:[checkins]],4,FALSE),0)+Table2[[#This Row],[checkins-1]]</f>
        <v>1</v>
      </c>
      <c r="I814">
        <f>IFERROR(VLOOKUP(_xlfn.CONCAT(Table2[[#This Row],[LocationID]],"-",SUM(Table2[[#This Row],[Day of Date]]-3)),Table2[[Lookup]:[checkins]],4,FALSE),0)+Table2[[#This Row],[checkins-2]]</f>
        <v>1</v>
      </c>
      <c r="J814">
        <f>IFERROR(VLOOKUP(_xlfn.CONCAT(Table2[[#This Row],[LocationID]],"-",SUM(Table2[[#This Row],[Day of Date]]-4)),Table2[[Lookup]:[checkins]],4,FALSE),0)+Table2[[#This Row],[checkins-3]]</f>
        <v>1</v>
      </c>
      <c r="K814">
        <f>IFERROR(VLOOKUP(_xlfn.CONCAT(Table2[[#This Row],[LocationID]],"-",SUM(Table2[[#This Row],[Day of Date]]-5)),Table2[[Lookup]:[checkins]],4,FALSE),0)+Table2[[#This Row],[checkins-4]]</f>
        <v>1</v>
      </c>
      <c r="L814">
        <f>IFERROR(VLOOKUP(_xlfn.CONCAT(Table2[[#This Row],[LocationID]],"-",SUM(Table2[[#This Row],[Day of Date]]-6)),Table2[[Lookup]:[checkins]],4,FALSE),0)+Table2[[#This Row],[checkins-5]]</f>
        <v>1</v>
      </c>
      <c r="N814">
        <v>1</v>
      </c>
    </row>
    <row r="815" spans="1:15" x14ac:dyDescent="0.25">
      <c r="A815" t="s">
        <v>544</v>
      </c>
      <c r="B815" t="s">
        <v>583</v>
      </c>
      <c r="C815" t="str">
        <f>_xlfn.CONCAT(Table2[[#This Row],[LocationID]],"-",Table2[[#This Row],[Day of Date]])</f>
        <v>30548-42883</v>
      </c>
      <c r="D815">
        <v>30548</v>
      </c>
      <c r="E815" s="1">
        <v>42883</v>
      </c>
      <c r="F815">
        <v>1</v>
      </c>
      <c r="G815">
        <f>IFERROR(VLOOKUP(_xlfn.CONCAT(Table2[[#This Row],[LocationID]],"-",SUM(Table2[[#This Row],[Day of Date]]-1)),Table2[[Lookup]:[checkins]],4,FALSE),0)+Table2[[#This Row],[checkins]]</f>
        <v>1</v>
      </c>
      <c r="H815">
        <f>IFERROR(VLOOKUP(_xlfn.CONCAT(Table2[[#This Row],[LocationID]],"-",SUM(Table2[[#This Row],[Day of Date]]-2)),Table2[[Lookup]:[checkins]],4,FALSE),0)+Table2[[#This Row],[checkins-1]]</f>
        <v>1</v>
      </c>
      <c r="I815">
        <f>IFERROR(VLOOKUP(_xlfn.CONCAT(Table2[[#This Row],[LocationID]],"-",SUM(Table2[[#This Row],[Day of Date]]-3)),Table2[[Lookup]:[checkins]],4,FALSE),0)+Table2[[#This Row],[checkins-2]]</f>
        <v>1</v>
      </c>
      <c r="J815">
        <f>IFERROR(VLOOKUP(_xlfn.CONCAT(Table2[[#This Row],[LocationID]],"-",SUM(Table2[[#This Row],[Day of Date]]-4)),Table2[[Lookup]:[checkins]],4,FALSE),0)+Table2[[#This Row],[checkins-3]]</f>
        <v>1</v>
      </c>
      <c r="K815">
        <f>IFERROR(VLOOKUP(_xlfn.CONCAT(Table2[[#This Row],[LocationID]],"-",SUM(Table2[[#This Row],[Day of Date]]-5)),Table2[[Lookup]:[checkins]],4,FALSE),0)+Table2[[#This Row],[checkins-4]]</f>
        <v>1</v>
      </c>
      <c r="L815">
        <f>IFERROR(VLOOKUP(_xlfn.CONCAT(Table2[[#This Row],[LocationID]],"-",SUM(Table2[[#This Row],[Day of Date]]-6)),Table2[[Lookup]:[checkins]],4,FALSE),0)+Table2[[#This Row],[checkins-5]]</f>
        <v>1</v>
      </c>
      <c r="N815">
        <v>5</v>
      </c>
    </row>
    <row r="816" spans="1:15" x14ac:dyDescent="0.25">
      <c r="A816" t="s">
        <v>544</v>
      </c>
      <c r="B816" t="s">
        <v>583</v>
      </c>
      <c r="C816" t="str">
        <f>_xlfn.CONCAT(Table2[[#This Row],[LocationID]],"-",Table2[[#This Row],[Day of Date]])</f>
        <v>30615-42878</v>
      </c>
      <c r="D816">
        <v>30615</v>
      </c>
      <c r="E816" s="1">
        <v>42878</v>
      </c>
      <c r="F816">
        <v>1</v>
      </c>
      <c r="G816">
        <f>IFERROR(VLOOKUP(_xlfn.CONCAT(Table2[[#This Row],[LocationID]],"-",SUM(Table2[[#This Row],[Day of Date]]-1)),Table2[[Lookup]:[checkins]],4,FALSE),0)+Table2[[#This Row],[checkins]]</f>
        <v>1</v>
      </c>
      <c r="H816">
        <f>IFERROR(VLOOKUP(_xlfn.CONCAT(Table2[[#This Row],[LocationID]],"-",SUM(Table2[[#This Row],[Day of Date]]-2)),Table2[[Lookup]:[checkins]],4,FALSE),0)+Table2[[#This Row],[checkins-1]]</f>
        <v>1</v>
      </c>
      <c r="I816">
        <f>IFERROR(VLOOKUP(_xlfn.CONCAT(Table2[[#This Row],[LocationID]],"-",SUM(Table2[[#This Row],[Day of Date]]-3)),Table2[[Lookup]:[checkins]],4,FALSE),0)+Table2[[#This Row],[checkins-2]]</f>
        <v>1</v>
      </c>
      <c r="J816">
        <f>IFERROR(VLOOKUP(_xlfn.CONCAT(Table2[[#This Row],[LocationID]],"-",SUM(Table2[[#This Row],[Day of Date]]-4)),Table2[[Lookup]:[checkins]],4,FALSE),0)+Table2[[#This Row],[checkins-3]]</f>
        <v>1</v>
      </c>
      <c r="K816">
        <f>IFERROR(VLOOKUP(_xlfn.CONCAT(Table2[[#This Row],[LocationID]],"-",SUM(Table2[[#This Row],[Day of Date]]-5)),Table2[[Lookup]:[checkins]],4,FALSE),0)+Table2[[#This Row],[checkins-4]]</f>
        <v>1</v>
      </c>
      <c r="L816">
        <f>IFERROR(VLOOKUP(_xlfn.CONCAT(Table2[[#This Row],[LocationID]],"-",SUM(Table2[[#This Row],[Day of Date]]-6)),Table2[[Lookup]:[checkins]],4,FALSE),0)+Table2[[#This Row],[checkins-5]]</f>
        <v>1</v>
      </c>
      <c r="M816">
        <v>1</v>
      </c>
      <c r="N816">
        <v>1</v>
      </c>
    </row>
    <row r="817" spans="1:15" x14ac:dyDescent="0.25">
      <c r="A817" t="s">
        <v>544</v>
      </c>
      <c r="B817" t="s">
        <v>584</v>
      </c>
      <c r="C817" t="str">
        <f>_xlfn.CONCAT(Table2[[#This Row],[LocationID]],"-",Table2[[#This Row],[Day of Date]])</f>
        <v>30272-42870</v>
      </c>
      <c r="D817">
        <v>30272</v>
      </c>
      <c r="E817" s="1">
        <v>42870</v>
      </c>
      <c r="F817">
        <v>1</v>
      </c>
      <c r="G817">
        <f>IFERROR(VLOOKUP(_xlfn.CONCAT(Table2[[#This Row],[LocationID]],"-",SUM(Table2[[#This Row],[Day of Date]]-1)),Table2[[Lookup]:[checkins]],4,FALSE),0)+Table2[[#This Row],[checkins]]</f>
        <v>1</v>
      </c>
      <c r="H817">
        <f>IFERROR(VLOOKUP(_xlfn.CONCAT(Table2[[#This Row],[LocationID]],"-",SUM(Table2[[#This Row],[Day of Date]]-2)),Table2[[Lookup]:[checkins]],4,FALSE),0)+Table2[[#This Row],[checkins-1]]</f>
        <v>1</v>
      </c>
      <c r="I817">
        <f>IFERROR(VLOOKUP(_xlfn.CONCAT(Table2[[#This Row],[LocationID]],"-",SUM(Table2[[#This Row],[Day of Date]]-3)),Table2[[Lookup]:[checkins]],4,FALSE),0)+Table2[[#This Row],[checkins-2]]</f>
        <v>1</v>
      </c>
      <c r="J817">
        <f>IFERROR(VLOOKUP(_xlfn.CONCAT(Table2[[#This Row],[LocationID]],"-",SUM(Table2[[#This Row],[Day of Date]]-4)),Table2[[Lookup]:[checkins]],4,FALSE),0)+Table2[[#This Row],[checkins-3]]</f>
        <v>1</v>
      </c>
      <c r="K817">
        <f>IFERROR(VLOOKUP(_xlfn.CONCAT(Table2[[#This Row],[LocationID]],"-",SUM(Table2[[#This Row],[Day of Date]]-5)),Table2[[Lookup]:[checkins]],4,FALSE),0)+Table2[[#This Row],[checkins-4]]</f>
        <v>1</v>
      </c>
      <c r="L817">
        <f>IFERROR(VLOOKUP(_xlfn.CONCAT(Table2[[#This Row],[LocationID]],"-",SUM(Table2[[#This Row],[Day of Date]]-6)),Table2[[Lookup]:[checkins]],4,FALSE),0)+Table2[[#This Row],[checkins-5]]</f>
        <v>1</v>
      </c>
      <c r="M817">
        <v>2</v>
      </c>
      <c r="N817">
        <v>7</v>
      </c>
    </row>
    <row r="818" spans="1:15" x14ac:dyDescent="0.25">
      <c r="A818" t="s">
        <v>544</v>
      </c>
      <c r="B818" t="s">
        <v>584</v>
      </c>
      <c r="C818" t="str">
        <f>_xlfn.CONCAT(Table2[[#This Row],[LocationID]],"-",Table2[[#This Row],[Day of Date]])</f>
        <v>30272-42879</v>
      </c>
      <c r="D818">
        <v>30272</v>
      </c>
      <c r="E818" s="1">
        <v>42879</v>
      </c>
      <c r="F818">
        <f ca="1">IFERROR(VLOOKUP(_xlfn.CONCAT(Table2[[#This Row],[LocationID]],"-",SUM(Table2[[#This Row],[Day of Date]]-1)),Table2[[Lookup]:[checkins]],4,FALSE),0)+Table2[[#This Row],[checkins]]</f>
        <v>0</v>
      </c>
      <c r="G818">
        <f ca="1">IFERROR(VLOOKUP(_xlfn.CONCAT(Table2[[#This Row],[LocationID]],"-",SUM(Table2[[#This Row],[Day of Date]]-1)),Table2[[Lookup]:[checkins]],4,FALSE),0)+Table2[[#This Row],[checkins]]</f>
        <v>0</v>
      </c>
      <c r="H818">
        <f ca="1">IFERROR(VLOOKUP(_xlfn.CONCAT(Table2[[#This Row],[LocationID]],"-",SUM(Table2[[#This Row],[Day of Date]]-2)),Table2[[Lookup]:[checkins]],4,FALSE),0)+Table2[[#This Row],[checkins-1]]</f>
        <v>0</v>
      </c>
      <c r="I818">
        <f ca="1">IFERROR(VLOOKUP(_xlfn.CONCAT(Table2[[#This Row],[LocationID]],"-",SUM(Table2[[#This Row],[Day of Date]]-3)),Table2[[Lookup]:[checkins]],4,FALSE),0)+Table2[[#This Row],[checkins-2]]</f>
        <v>0</v>
      </c>
      <c r="J818">
        <f ca="1">IFERROR(VLOOKUP(_xlfn.CONCAT(Table2[[#This Row],[LocationID]],"-",SUM(Table2[[#This Row],[Day of Date]]-4)),Table2[[Lookup]:[checkins]],4,FALSE),0)+Table2[[#This Row],[checkins-3]]</f>
        <v>0</v>
      </c>
      <c r="K818">
        <f ca="1">IFERROR(VLOOKUP(_xlfn.CONCAT(Table2[[#This Row],[LocationID]],"-",SUM(Table2[[#This Row],[Day of Date]]-5)),Table2[[Lookup]:[checkins]],4,FALSE),0)+Table2[[#This Row],[checkins-4]]</f>
        <v>0</v>
      </c>
      <c r="L818">
        <f ca="1">IFERROR(VLOOKUP(_xlfn.CONCAT(Table2[[#This Row],[LocationID]],"-",SUM(Table2[[#This Row],[Day of Date]]-6)),Table2[[Lookup]:[checkins]],4,FALSE),0)+Table2[[#This Row],[checkins-5]]</f>
        <v>0</v>
      </c>
      <c r="M818">
        <v>3</v>
      </c>
    </row>
    <row r="819" spans="1:15" x14ac:dyDescent="0.25">
      <c r="A819" t="s">
        <v>544</v>
      </c>
      <c r="B819" t="s">
        <v>584</v>
      </c>
      <c r="C819" t="str">
        <f>_xlfn.CONCAT(Table2[[#This Row],[LocationID]],"-",Table2[[#This Row],[Day of Date]])</f>
        <v>30272-43239</v>
      </c>
      <c r="D819">
        <v>30272</v>
      </c>
      <c r="E819" s="1">
        <v>43239</v>
      </c>
      <c r="F819">
        <v>1</v>
      </c>
      <c r="G819">
        <f>IFERROR(VLOOKUP(_xlfn.CONCAT(Table2[[#This Row],[LocationID]],"-",SUM(Table2[[#This Row],[Day of Date]]-1)),Table2[[Lookup]:[checkins]],4,FALSE),0)+Table2[[#This Row],[checkins]]</f>
        <v>1</v>
      </c>
      <c r="H819">
        <f>IFERROR(VLOOKUP(_xlfn.CONCAT(Table2[[#This Row],[LocationID]],"-",SUM(Table2[[#This Row],[Day of Date]]-2)),Table2[[Lookup]:[checkins]],4,FALSE),0)+Table2[[#This Row],[checkins-1]]</f>
        <v>1</v>
      </c>
      <c r="I819">
        <f>IFERROR(VLOOKUP(_xlfn.CONCAT(Table2[[#This Row],[LocationID]],"-",SUM(Table2[[#This Row],[Day of Date]]-3)),Table2[[Lookup]:[checkins]],4,FALSE),0)+Table2[[#This Row],[checkins-2]]</f>
        <v>1</v>
      </c>
      <c r="J819">
        <f>IFERROR(VLOOKUP(_xlfn.CONCAT(Table2[[#This Row],[LocationID]],"-",SUM(Table2[[#This Row],[Day of Date]]-4)),Table2[[Lookup]:[checkins]],4,FALSE),0)+Table2[[#This Row],[checkins-3]]</f>
        <v>1</v>
      </c>
      <c r="K819">
        <f>IFERROR(VLOOKUP(_xlfn.CONCAT(Table2[[#This Row],[LocationID]],"-",SUM(Table2[[#This Row],[Day of Date]]-5)),Table2[[Lookup]:[checkins]],4,FALSE),0)+Table2[[#This Row],[checkins-4]]</f>
        <v>1</v>
      </c>
      <c r="L819">
        <f>IFERROR(VLOOKUP(_xlfn.CONCAT(Table2[[#This Row],[LocationID]],"-",SUM(Table2[[#This Row],[Day of Date]]-6)),Table2[[Lookup]:[checkins]],4,FALSE),0)+Table2[[#This Row],[checkins-5]]</f>
        <v>1</v>
      </c>
      <c r="N819">
        <v>12</v>
      </c>
    </row>
    <row r="820" spans="1:15" x14ac:dyDescent="0.25">
      <c r="A820" t="s">
        <v>544</v>
      </c>
      <c r="B820" t="s">
        <v>584</v>
      </c>
      <c r="C820" t="str">
        <f>_xlfn.CONCAT(Table2[[#This Row],[LocationID]],"-",Table2[[#This Row],[Day of Date]])</f>
        <v>30273-42856</v>
      </c>
      <c r="D820">
        <v>30273</v>
      </c>
      <c r="E820" s="1">
        <v>42856</v>
      </c>
      <c r="F820">
        <v>1</v>
      </c>
      <c r="G820">
        <f>IFERROR(VLOOKUP(_xlfn.CONCAT(Table2[[#This Row],[LocationID]],"-",SUM(Table2[[#This Row],[Day of Date]]-1)),Table2[[Lookup]:[checkins]],4,FALSE),0)+Table2[[#This Row],[checkins]]</f>
        <v>1</v>
      </c>
      <c r="H820">
        <f>IFERROR(VLOOKUP(_xlfn.CONCAT(Table2[[#This Row],[LocationID]],"-",SUM(Table2[[#This Row],[Day of Date]]-2)),Table2[[Lookup]:[checkins]],4,FALSE),0)+Table2[[#This Row],[checkins-1]]</f>
        <v>1</v>
      </c>
      <c r="I820">
        <f>IFERROR(VLOOKUP(_xlfn.CONCAT(Table2[[#This Row],[LocationID]],"-",SUM(Table2[[#This Row],[Day of Date]]-3)),Table2[[Lookup]:[checkins]],4,FALSE),0)+Table2[[#This Row],[checkins-2]]</f>
        <v>1</v>
      </c>
      <c r="J820">
        <f>IFERROR(VLOOKUP(_xlfn.CONCAT(Table2[[#This Row],[LocationID]],"-",SUM(Table2[[#This Row],[Day of Date]]-4)),Table2[[Lookup]:[checkins]],4,FALSE),0)+Table2[[#This Row],[checkins-3]]</f>
        <v>1</v>
      </c>
      <c r="K820">
        <f>IFERROR(VLOOKUP(_xlfn.CONCAT(Table2[[#This Row],[LocationID]],"-",SUM(Table2[[#This Row],[Day of Date]]-5)),Table2[[Lookup]:[checkins]],4,FALSE),0)+Table2[[#This Row],[checkins-4]]</f>
        <v>1</v>
      </c>
      <c r="L820">
        <f>IFERROR(VLOOKUP(_xlfn.CONCAT(Table2[[#This Row],[LocationID]],"-",SUM(Table2[[#This Row],[Day of Date]]-6)),Table2[[Lookup]:[checkins]],4,FALSE),0)+Table2[[#This Row],[checkins-5]]</f>
        <v>1</v>
      </c>
      <c r="N820">
        <v>1</v>
      </c>
      <c r="O820">
        <v>2</v>
      </c>
    </row>
    <row r="821" spans="1:15" x14ac:dyDescent="0.25">
      <c r="A821" t="s">
        <v>544</v>
      </c>
      <c r="B821" t="s">
        <v>584</v>
      </c>
      <c r="C821" t="str">
        <f>_xlfn.CONCAT(Table2[[#This Row],[LocationID]],"-",Table2[[#This Row],[Day of Date]])</f>
        <v>30273-42858</v>
      </c>
      <c r="D821">
        <v>30273</v>
      </c>
      <c r="E821" s="1">
        <v>42858</v>
      </c>
      <c r="F821">
        <v>1</v>
      </c>
      <c r="G821">
        <f>IFERROR(VLOOKUP(_xlfn.CONCAT(Table2[[#This Row],[LocationID]],"-",SUM(Table2[[#This Row],[Day of Date]]-1)),Table2[[Lookup]:[checkins]],4,FALSE),0)+Table2[[#This Row],[checkins]]</f>
        <v>1</v>
      </c>
      <c r="H821">
        <f>IFERROR(VLOOKUP(_xlfn.CONCAT(Table2[[#This Row],[LocationID]],"-",SUM(Table2[[#This Row],[Day of Date]]-2)),Table2[[Lookup]:[checkins]],4,FALSE),0)+Table2[[#This Row],[checkins-1]]</f>
        <v>2</v>
      </c>
      <c r="I821">
        <f>IFERROR(VLOOKUP(_xlfn.CONCAT(Table2[[#This Row],[LocationID]],"-",SUM(Table2[[#This Row],[Day of Date]]-3)),Table2[[Lookup]:[checkins]],4,FALSE),0)+Table2[[#This Row],[checkins-2]]</f>
        <v>2</v>
      </c>
      <c r="J821">
        <f>IFERROR(VLOOKUP(_xlfn.CONCAT(Table2[[#This Row],[LocationID]],"-",SUM(Table2[[#This Row],[Day of Date]]-4)),Table2[[Lookup]:[checkins]],4,FALSE),0)+Table2[[#This Row],[checkins-3]]</f>
        <v>2</v>
      </c>
      <c r="K821">
        <f>IFERROR(VLOOKUP(_xlfn.CONCAT(Table2[[#This Row],[LocationID]],"-",SUM(Table2[[#This Row],[Day of Date]]-5)),Table2[[Lookup]:[checkins]],4,FALSE),0)+Table2[[#This Row],[checkins-4]]</f>
        <v>2</v>
      </c>
      <c r="L821">
        <f>IFERROR(VLOOKUP(_xlfn.CONCAT(Table2[[#This Row],[LocationID]],"-",SUM(Table2[[#This Row],[Day of Date]]-6)),Table2[[Lookup]:[checkins]],4,FALSE),0)+Table2[[#This Row],[checkins-5]]</f>
        <v>2</v>
      </c>
    </row>
    <row r="822" spans="1:15" x14ac:dyDescent="0.25">
      <c r="A822" t="s">
        <v>544</v>
      </c>
      <c r="B822" t="s">
        <v>584</v>
      </c>
      <c r="C822" t="str">
        <f>_xlfn.CONCAT(Table2[[#This Row],[LocationID]],"-",Table2[[#This Row],[Day of Date]])</f>
        <v>30273-42865</v>
      </c>
      <c r="D822">
        <v>30273</v>
      </c>
      <c r="E822" s="1">
        <v>42865</v>
      </c>
      <c r="F822">
        <v>1</v>
      </c>
      <c r="G822">
        <f>IFERROR(VLOOKUP(_xlfn.CONCAT(Table2[[#This Row],[LocationID]],"-",SUM(Table2[[#This Row],[Day of Date]]-1)),Table2[[Lookup]:[checkins]],4,FALSE),0)+Table2[[#This Row],[checkins]]</f>
        <v>1</v>
      </c>
      <c r="H822">
        <f>IFERROR(VLOOKUP(_xlfn.CONCAT(Table2[[#This Row],[LocationID]],"-",SUM(Table2[[#This Row],[Day of Date]]-2)),Table2[[Lookup]:[checkins]],4,FALSE),0)+Table2[[#This Row],[checkins-1]]</f>
        <v>1</v>
      </c>
      <c r="I822">
        <f>IFERROR(VLOOKUP(_xlfn.CONCAT(Table2[[#This Row],[LocationID]],"-",SUM(Table2[[#This Row],[Day of Date]]-3)),Table2[[Lookup]:[checkins]],4,FALSE),0)+Table2[[#This Row],[checkins-2]]</f>
        <v>1</v>
      </c>
      <c r="J822">
        <f>IFERROR(VLOOKUP(_xlfn.CONCAT(Table2[[#This Row],[LocationID]],"-",SUM(Table2[[#This Row],[Day of Date]]-4)),Table2[[Lookup]:[checkins]],4,FALSE),0)+Table2[[#This Row],[checkins-3]]</f>
        <v>1</v>
      </c>
      <c r="K822">
        <f>IFERROR(VLOOKUP(_xlfn.CONCAT(Table2[[#This Row],[LocationID]],"-",SUM(Table2[[#This Row],[Day of Date]]-5)),Table2[[Lookup]:[checkins]],4,FALSE),0)+Table2[[#This Row],[checkins-4]]</f>
        <v>1</v>
      </c>
      <c r="L822">
        <f>IFERROR(VLOOKUP(_xlfn.CONCAT(Table2[[#This Row],[LocationID]],"-",SUM(Table2[[#This Row],[Day of Date]]-6)),Table2[[Lookup]:[checkins]],4,FALSE),0)+Table2[[#This Row],[checkins-5]]</f>
        <v>1</v>
      </c>
      <c r="N822">
        <v>3</v>
      </c>
    </row>
    <row r="823" spans="1:15" x14ac:dyDescent="0.25">
      <c r="A823" t="s">
        <v>544</v>
      </c>
      <c r="B823" t="s">
        <v>584</v>
      </c>
      <c r="C823" t="str">
        <f>_xlfn.CONCAT(Table2[[#This Row],[LocationID]],"-",Table2[[#This Row],[Day of Date]])</f>
        <v>30273-42868</v>
      </c>
      <c r="D823">
        <v>30273</v>
      </c>
      <c r="E823" s="1">
        <v>42868</v>
      </c>
      <c r="F823">
        <v>1</v>
      </c>
      <c r="G823">
        <f>IFERROR(VLOOKUP(_xlfn.CONCAT(Table2[[#This Row],[LocationID]],"-",SUM(Table2[[#This Row],[Day of Date]]-1)),Table2[[Lookup]:[checkins]],4,FALSE),0)+Table2[[#This Row],[checkins]]</f>
        <v>1</v>
      </c>
      <c r="H823">
        <f>IFERROR(VLOOKUP(_xlfn.CONCAT(Table2[[#This Row],[LocationID]],"-",SUM(Table2[[#This Row],[Day of Date]]-2)),Table2[[Lookup]:[checkins]],4,FALSE),0)+Table2[[#This Row],[checkins-1]]</f>
        <v>1</v>
      </c>
      <c r="I823">
        <f>IFERROR(VLOOKUP(_xlfn.CONCAT(Table2[[#This Row],[LocationID]],"-",SUM(Table2[[#This Row],[Day of Date]]-3)),Table2[[Lookup]:[checkins]],4,FALSE),0)+Table2[[#This Row],[checkins-2]]</f>
        <v>2</v>
      </c>
      <c r="J823">
        <f>IFERROR(VLOOKUP(_xlfn.CONCAT(Table2[[#This Row],[LocationID]],"-",SUM(Table2[[#This Row],[Day of Date]]-4)),Table2[[Lookup]:[checkins]],4,FALSE),0)+Table2[[#This Row],[checkins-3]]</f>
        <v>2</v>
      </c>
      <c r="K823">
        <f>IFERROR(VLOOKUP(_xlfn.CONCAT(Table2[[#This Row],[LocationID]],"-",SUM(Table2[[#This Row],[Day of Date]]-5)),Table2[[Lookup]:[checkins]],4,FALSE),0)+Table2[[#This Row],[checkins-4]]</f>
        <v>2</v>
      </c>
      <c r="L823">
        <f>IFERROR(VLOOKUP(_xlfn.CONCAT(Table2[[#This Row],[LocationID]],"-",SUM(Table2[[#This Row],[Day of Date]]-6)),Table2[[Lookup]:[checkins]],4,FALSE),0)+Table2[[#This Row],[checkins-5]]</f>
        <v>2</v>
      </c>
    </row>
    <row r="824" spans="1:15" x14ac:dyDescent="0.25">
      <c r="A824" t="s">
        <v>544</v>
      </c>
      <c r="B824" t="s">
        <v>584</v>
      </c>
      <c r="C824" t="str">
        <f>_xlfn.CONCAT(Table2[[#This Row],[LocationID]],"-",Table2[[#This Row],[Day of Date]])</f>
        <v>30273-42870</v>
      </c>
      <c r="D824">
        <v>30273</v>
      </c>
      <c r="E824" s="1">
        <v>42870</v>
      </c>
      <c r="F824">
        <f ca="1">IFERROR(VLOOKUP(_xlfn.CONCAT(Table2[[#This Row],[LocationID]],"-",SUM(Table2[[#This Row],[Day of Date]]-1)),Table2[[Lookup]:[checkins]],4,FALSE),0)+Table2[[#This Row],[checkins]]</f>
        <v>0</v>
      </c>
      <c r="G824">
        <f ca="1">IFERROR(VLOOKUP(_xlfn.CONCAT(Table2[[#This Row],[LocationID]],"-",SUM(Table2[[#This Row],[Day of Date]]-1)),Table2[[Lookup]:[checkins]],4,FALSE),0)+Table2[[#This Row],[checkins]]</f>
        <v>0</v>
      </c>
      <c r="H824">
        <f ca="1">IFERROR(VLOOKUP(_xlfn.CONCAT(Table2[[#This Row],[LocationID]],"-",SUM(Table2[[#This Row],[Day of Date]]-2)),Table2[[Lookup]:[checkins]],4,FALSE),0)+Table2[[#This Row],[checkins-1]]</f>
        <v>1</v>
      </c>
      <c r="I824">
        <f ca="1">IFERROR(VLOOKUP(_xlfn.CONCAT(Table2[[#This Row],[LocationID]],"-",SUM(Table2[[#This Row],[Day of Date]]-3)),Table2[[Lookup]:[checkins]],4,FALSE),0)+Table2[[#This Row],[checkins-2]]</f>
        <v>1</v>
      </c>
      <c r="J824">
        <f ca="1">IFERROR(VLOOKUP(_xlfn.CONCAT(Table2[[#This Row],[LocationID]],"-",SUM(Table2[[#This Row],[Day of Date]]-4)),Table2[[Lookup]:[checkins]],4,FALSE),0)+Table2[[#This Row],[checkins-3]]</f>
        <v>1</v>
      </c>
      <c r="K824">
        <f ca="1">IFERROR(VLOOKUP(_xlfn.CONCAT(Table2[[#This Row],[LocationID]],"-",SUM(Table2[[#This Row],[Day of Date]]-5)),Table2[[Lookup]:[checkins]],4,FALSE),0)+Table2[[#This Row],[checkins-4]]</f>
        <v>2</v>
      </c>
      <c r="L824">
        <f ca="1">IFERROR(VLOOKUP(_xlfn.CONCAT(Table2[[#This Row],[LocationID]],"-",SUM(Table2[[#This Row],[Day of Date]]-6)),Table2[[Lookup]:[checkins]],4,FALSE),0)+Table2[[#This Row],[checkins-5]]</f>
        <v>2</v>
      </c>
      <c r="M824">
        <v>3</v>
      </c>
      <c r="N824">
        <v>1</v>
      </c>
    </row>
    <row r="825" spans="1:15" x14ac:dyDescent="0.25">
      <c r="A825" t="s">
        <v>544</v>
      </c>
      <c r="B825" t="s">
        <v>584</v>
      </c>
      <c r="C825" t="str">
        <f>_xlfn.CONCAT(Table2[[#This Row],[LocationID]],"-",Table2[[#This Row],[Day of Date]])</f>
        <v>30273-42875</v>
      </c>
      <c r="D825">
        <v>30273</v>
      </c>
      <c r="E825" s="1">
        <v>42875</v>
      </c>
      <c r="F825">
        <v>1</v>
      </c>
      <c r="G825">
        <f>IFERROR(VLOOKUP(_xlfn.CONCAT(Table2[[#This Row],[LocationID]],"-",SUM(Table2[[#This Row],[Day of Date]]-1)),Table2[[Lookup]:[checkins]],4,FALSE),0)+Table2[[#This Row],[checkins]]</f>
        <v>1</v>
      </c>
      <c r="H825">
        <f>IFERROR(VLOOKUP(_xlfn.CONCAT(Table2[[#This Row],[LocationID]],"-",SUM(Table2[[#This Row],[Day of Date]]-2)),Table2[[Lookup]:[checkins]],4,FALSE),0)+Table2[[#This Row],[checkins-1]]</f>
        <v>1</v>
      </c>
      <c r="I825">
        <f>IFERROR(VLOOKUP(_xlfn.CONCAT(Table2[[#This Row],[LocationID]],"-",SUM(Table2[[#This Row],[Day of Date]]-3)),Table2[[Lookup]:[checkins]],4,FALSE),0)+Table2[[#This Row],[checkins-2]]</f>
        <v>1</v>
      </c>
      <c r="J825">
        <f>IFERROR(VLOOKUP(_xlfn.CONCAT(Table2[[#This Row],[LocationID]],"-",SUM(Table2[[#This Row],[Day of Date]]-4)),Table2[[Lookup]:[checkins]],4,FALSE),0)+Table2[[#This Row],[checkins-3]]</f>
        <v>1</v>
      </c>
      <c r="K825">
        <f ca="1">IFERROR(VLOOKUP(_xlfn.CONCAT(Table2[[#This Row],[LocationID]],"-",SUM(Table2[[#This Row],[Day of Date]]-5)),Table2[[Lookup]:[checkins]],4,FALSE),0)+Table2[[#This Row],[checkins-4]]</f>
        <v>1</v>
      </c>
      <c r="L825">
        <f ca="1">IFERROR(VLOOKUP(_xlfn.CONCAT(Table2[[#This Row],[LocationID]],"-",SUM(Table2[[#This Row],[Day of Date]]-6)),Table2[[Lookup]:[checkins]],4,FALSE),0)+Table2[[#This Row],[checkins-5]]</f>
        <v>1</v>
      </c>
      <c r="N825">
        <v>14</v>
      </c>
    </row>
    <row r="826" spans="1:15" x14ac:dyDescent="0.25">
      <c r="A826" t="s">
        <v>544</v>
      </c>
      <c r="B826" t="s">
        <v>584</v>
      </c>
      <c r="C826" t="str">
        <f>_xlfn.CONCAT(Table2[[#This Row],[LocationID]],"-",Table2[[#This Row],[Day of Date]])</f>
        <v>30273-42877</v>
      </c>
      <c r="D826">
        <v>30273</v>
      </c>
      <c r="E826" s="1">
        <v>42877</v>
      </c>
      <c r="F826">
        <f ca="1">IFERROR(VLOOKUP(_xlfn.CONCAT(Table2[[#This Row],[LocationID]],"-",SUM(Table2[[#This Row],[Day of Date]]-1)),Table2[[Lookup]:[checkins]],4,FALSE),0)+Table2[[#This Row],[checkins]]</f>
        <v>0</v>
      </c>
      <c r="G826">
        <f ca="1">IFERROR(VLOOKUP(_xlfn.CONCAT(Table2[[#This Row],[LocationID]],"-",SUM(Table2[[#This Row],[Day of Date]]-1)),Table2[[Lookup]:[checkins]],4,FALSE),0)+Table2[[#This Row],[checkins]]</f>
        <v>0</v>
      </c>
      <c r="H826">
        <f ca="1">IFERROR(VLOOKUP(_xlfn.CONCAT(Table2[[#This Row],[LocationID]],"-",SUM(Table2[[#This Row],[Day of Date]]-2)),Table2[[Lookup]:[checkins]],4,FALSE),0)+Table2[[#This Row],[checkins-1]]</f>
        <v>1</v>
      </c>
      <c r="I826">
        <f ca="1">IFERROR(VLOOKUP(_xlfn.CONCAT(Table2[[#This Row],[LocationID]],"-",SUM(Table2[[#This Row],[Day of Date]]-3)),Table2[[Lookup]:[checkins]],4,FALSE),0)+Table2[[#This Row],[checkins-2]]</f>
        <v>1</v>
      </c>
      <c r="J826">
        <f ca="1">IFERROR(VLOOKUP(_xlfn.CONCAT(Table2[[#This Row],[LocationID]],"-",SUM(Table2[[#This Row],[Day of Date]]-4)),Table2[[Lookup]:[checkins]],4,FALSE),0)+Table2[[#This Row],[checkins-3]]</f>
        <v>1</v>
      </c>
      <c r="K826">
        <f ca="1">IFERROR(VLOOKUP(_xlfn.CONCAT(Table2[[#This Row],[LocationID]],"-",SUM(Table2[[#This Row],[Day of Date]]-5)),Table2[[Lookup]:[checkins]],4,FALSE),0)+Table2[[#This Row],[checkins-4]]</f>
        <v>1</v>
      </c>
      <c r="L826">
        <f ca="1">IFERROR(VLOOKUP(_xlfn.CONCAT(Table2[[#This Row],[LocationID]],"-",SUM(Table2[[#This Row],[Day of Date]]-6)),Table2[[Lookup]:[checkins]],4,FALSE),0)+Table2[[#This Row],[checkins-5]]</f>
        <v>1</v>
      </c>
      <c r="M826">
        <v>1</v>
      </c>
      <c r="O826">
        <v>1</v>
      </c>
    </row>
    <row r="827" spans="1:15" x14ac:dyDescent="0.25">
      <c r="A827" t="s">
        <v>544</v>
      </c>
      <c r="B827" t="s">
        <v>584</v>
      </c>
      <c r="C827" t="str">
        <f>_xlfn.CONCAT(Table2[[#This Row],[LocationID]],"-",Table2[[#This Row],[Day of Date]])</f>
        <v>30273-42886</v>
      </c>
      <c r="D827">
        <v>30273</v>
      </c>
      <c r="E827" s="1">
        <v>42886</v>
      </c>
      <c r="F827">
        <v>1</v>
      </c>
      <c r="G827">
        <f>IFERROR(VLOOKUP(_xlfn.CONCAT(Table2[[#This Row],[LocationID]],"-",SUM(Table2[[#This Row],[Day of Date]]-1)),Table2[[Lookup]:[checkins]],4,FALSE),0)+Table2[[#This Row],[checkins]]</f>
        <v>1</v>
      </c>
      <c r="H827">
        <f>IFERROR(VLOOKUP(_xlfn.CONCAT(Table2[[#This Row],[LocationID]],"-",SUM(Table2[[#This Row],[Day of Date]]-2)),Table2[[Lookup]:[checkins]],4,FALSE),0)+Table2[[#This Row],[checkins-1]]</f>
        <v>1</v>
      </c>
      <c r="I827">
        <f>IFERROR(VLOOKUP(_xlfn.CONCAT(Table2[[#This Row],[LocationID]],"-",SUM(Table2[[#This Row],[Day of Date]]-3)),Table2[[Lookup]:[checkins]],4,FALSE),0)+Table2[[#This Row],[checkins-2]]</f>
        <v>1</v>
      </c>
      <c r="J827">
        <f>IFERROR(VLOOKUP(_xlfn.CONCAT(Table2[[#This Row],[LocationID]],"-",SUM(Table2[[#This Row],[Day of Date]]-4)),Table2[[Lookup]:[checkins]],4,FALSE),0)+Table2[[#This Row],[checkins-3]]</f>
        <v>1</v>
      </c>
      <c r="K827">
        <f>IFERROR(VLOOKUP(_xlfn.CONCAT(Table2[[#This Row],[LocationID]],"-",SUM(Table2[[#This Row],[Day of Date]]-5)),Table2[[Lookup]:[checkins]],4,FALSE),0)+Table2[[#This Row],[checkins-4]]</f>
        <v>1</v>
      </c>
      <c r="L827">
        <f>IFERROR(VLOOKUP(_xlfn.CONCAT(Table2[[#This Row],[LocationID]],"-",SUM(Table2[[#This Row],[Day of Date]]-6)),Table2[[Lookup]:[checkins]],4,FALSE),0)+Table2[[#This Row],[checkins-5]]</f>
        <v>1</v>
      </c>
      <c r="O827">
        <v>1</v>
      </c>
    </row>
    <row r="828" spans="1:15" x14ac:dyDescent="0.25">
      <c r="A828" t="s">
        <v>544</v>
      </c>
      <c r="B828" t="s">
        <v>584</v>
      </c>
      <c r="C828" t="str">
        <f>_xlfn.CONCAT(Table2[[#This Row],[LocationID]],"-",Table2[[#This Row],[Day of Date]])</f>
        <v>30273-43232</v>
      </c>
      <c r="D828">
        <v>30273</v>
      </c>
      <c r="E828" s="1">
        <v>43232</v>
      </c>
      <c r="F828">
        <v>1</v>
      </c>
      <c r="G828">
        <f>IFERROR(VLOOKUP(_xlfn.CONCAT(Table2[[#This Row],[LocationID]],"-",SUM(Table2[[#This Row],[Day of Date]]-1)),Table2[[Lookup]:[checkins]],4,FALSE),0)+Table2[[#This Row],[checkins]]</f>
        <v>1</v>
      </c>
      <c r="H828">
        <f>IFERROR(VLOOKUP(_xlfn.CONCAT(Table2[[#This Row],[LocationID]],"-",SUM(Table2[[#This Row],[Day of Date]]-2)),Table2[[Lookup]:[checkins]],4,FALSE),0)+Table2[[#This Row],[checkins-1]]</f>
        <v>1</v>
      </c>
      <c r="I828">
        <f>IFERROR(VLOOKUP(_xlfn.CONCAT(Table2[[#This Row],[LocationID]],"-",SUM(Table2[[#This Row],[Day of Date]]-3)),Table2[[Lookup]:[checkins]],4,FALSE),0)+Table2[[#This Row],[checkins-2]]</f>
        <v>1</v>
      </c>
      <c r="J828">
        <f>IFERROR(VLOOKUP(_xlfn.CONCAT(Table2[[#This Row],[LocationID]],"-",SUM(Table2[[#This Row],[Day of Date]]-4)),Table2[[Lookup]:[checkins]],4,FALSE),0)+Table2[[#This Row],[checkins-3]]</f>
        <v>1</v>
      </c>
      <c r="K828">
        <f>IFERROR(VLOOKUP(_xlfn.CONCAT(Table2[[#This Row],[LocationID]],"-",SUM(Table2[[#This Row],[Day of Date]]-5)),Table2[[Lookup]:[checkins]],4,FALSE),0)+Table2[[#This Row],[checkins-4]]</f>
        <v>1</v>
      </c>
      <c r="L828">
        <f>IFERROR(VLOOKUP(_xlfn.CONCAT(Table2[[#This Row],[LocationID]],"-",SUM(Table2[[#This Row],[Day of Date]]-6)),Table2[[Lookup]:[checkins]],4,FALSE),0)+Table2[[#This Row],[checkins-5]]</f>
        <v>1</v>
      </c>
      <c r="N828">
        <v>10</v>
      </c>
    </row>
    <row r="829" spans="1:15" x14ac:dyDescent="0.25">
      <c r="A829" t="s">
        <v>544</v>
      </c>
      <c r="B829" t="s">
        <v>584</v>
      </c>
      <c r="C829" t="str">
        <f>_xlfn.CONCAT(Table2[[#This Row],[LocationID]],"-",Table2[[#This Row],[Day of Date]])</f>
        <v>30273-43233</v>
      </c>
      <c r="D829">
        <v>30273</v>
      </c>
      <c r="E829" s="1">
        <v>43233</v>
      </c>
      <c r="F829">
        <v>1</v>
      </c>
      <c r="G829">
        <f>IFERROR(VLOOKUP(_xlfn.CONCAT(Table2[[#This Row],[LocationID]],"-",SUM(Table2[[#This Row],[Day of Date]]-1)),Table2[[Lookup]:[checkins]],4,FALSE),0)+Table2[[#This Row],[checkins]]</f>
        <v>2</v>
      </c>
      <c r="H829">
        <f>IFERROR(VLOOKUP(_xlfn.CONCAT(Table2[[#This Row],[LocationID]],"-",SUM(Table2[[#This Row],[Day of Date]]-2)),Table2[[Lookup]:[checkins]],4,FALSE),0)+Table2[[#This Row],[checkins-1]]</f>
        <v>2</v>
      </c>
      <c r="I829">
        <f>IFERROR(VLOOKUP(_xlfn.CONCAT(Table2[[#This Row],[LocationID]],"-",SUM(Table2[[#This Row],[Day of Date]]-3)),Table2[[Lookup]:[checkins]],4,FALSE),0)+Table2[[#This Row],[checkins-2]]</f>
        <v>2</v>
      </c>
      <c r="J829">
        <f>IFERROR(VLOOKUP(_xlfn.CONCAT(Table2[[#This Row],[LocationID]],"-",SUM(Table2[[#This Row],[Day of Date]]-4)),Table2[[Lookup]:[checkins]],4,FALSE),0)+Table2[[#This Row],[checkins-3]]</f>
        <v>2</v>
      </c>
      <c r="K829">
        <f>IFERROR(VLOOKUP(_xlfn.CONCAT(Table2[[#This Row],[LocationID]],"-",SUM(Table2[[#This Row],[Day of Date]]-5)),Table2[[Lookup]:[checkins]],4,FALSE),0)+Table2[[#This Row],[checkins-4]]</f>
        <v>2</v>
      </c>
      <c r="L829">
        <f>IFERROR(VLOOKUP(_xlfn.CONCAT(Table2[[#This Row],[LocationID]],"-",SUM(Table2[[#This Row],[Day of Date]]-6)),Table2[[Lookup]:[checkins]],4,FALSE),0)+Table2[[#This Row],[checkins-5]]</f>
        <v>2</v>
      </c>
      <c r="N829">
        <v>4</v>
      </c>
    </row>
    <row r="830" spans="1:15" x14ac:dyDescent="0.25">
      <c r="A830" t="s">
        <v>544</v>
      </c>
      <c r="B830" t="s">
        <v>584</v>
      </c>
      <c r="C830" t="str">
        <f>_xlfn.CONCAT(Table2[[#This Row],[LocationID]],"-",Table2[[#This Row],[Day of Date]])</f>
        <v>30290-42877</v>
      </c>
      <c r="D830">
        <v>30290</v>
      </c>
      <c r="E830" s="1">
        <v>42877</v>
      </c>
      <c r="F830">
        <f ca="1">IFERROR(VLOOKUP(_xlfn.CONCAT(Table2[[#This Row],[LocationID]],"-",SUM(Table2[[#This Row],[Day of Date]]-1)),Table2[[Lookup]:[checkins]],4,FALSE),0)+Table2[[#This Row],[checkins]]</f>
        <v>0</v>
      </c>
      <c r="G830">
        <f ca="1">IFERROR(VLOOKUP(_xlfn.CONCAT(Table2[[#This Row],[LocationID]],"-",SUM(Table2[[#This Row],[Day of Date]]-1)),Table2[[Lookup]:[checkins]],4,FALSE),0)+Table2[[#This Row],[checkins]]</f>
        <v>0</v>
      </c>
      <c r="H830">
        <f ca="1">IFERROR(VLOOKUP(_xlfn.CONCAT(Table2[[#This Row],[LocationID]],"-",SUM(Table2[[#This Row],[Day of Date]]-2)),Table2[[Lookup]:[checkins]],4,FALSE),0)+Table2[[#This Row],[checkins-1]]</f>
        <v>0</v>
      </c>
      <c r="I830">
        <f ca="1">IFERROR(VLOOKUP(_xlfn.CONCAT(Table2[[#This Row],[LocationID]],"-",SUM(Table2[[#This Row],[Day of Date]]-3)),Table2[[Lookup]:[checkins]],4,FALSE),0)+Table2[[#This Row],[checkins-2]]</f>
        <v>0</v>
      </c>
      <c r="J830">
        <f ca="1">IFERROR(VLOOKUP(_xlfn.CONCAT(Table2[[#This Row],[LocationID]],"-",SUM(Table2[[#This Row],[Day of Date]]-4)),Table2[[Lookup]:[checkins]],4,FALSE),0)+Table2[[#This Row],[checkins-3]]</f>
        <v>0</v>
      </c>
      <c r="K830">
        <f ca="1">IFERROR(VLOOKUP(_xlfn.CONCAT(Table2[[#This Row],[LocationID]],"-",SUM(Table2[[#This Row],[Day of Date]]-5)),Table2[[Lookup]:[checkins]],4,FALSE),0)+Table2[[#This Row],[checkins-4]]</f>
        <v>0</v>
      </c>
      <c r="L830">
        <f ca="1">IFERROR(VLOOKUP(_xlfn.CONCAT(Table2[[#This Row],[LocationID]],"-",SUM(Table2[[#This Row],[Day of Date]]-6)),Table2[[Lookup]:[checkins]],4,FALSE),0)+Table2[[#This Row],[checkins-5]]</f>
        <v>0</v>
      </c>
      <c r="M830">
        <v>1</v>
      </c>
      <c r="O830">
        <v>1</v>
      </c>
    </row>
    <row r="831" spans="1:15" x14ac:dyDescent="0.25">
      <c r="A831" t="s">
        <v>544</v>
      </c>
      <c r="B831" t="s">
        <v>584</v>
      </c>
      <c r="C831" t="str">
        <f>_xlfn.CONCAT(Table2[[#This Row],[LocationID]],"-",Table2[[#This Row],[Day of Date]])</f>
        <v>30290-42879</v>
      </c>
      <c r="D831">
        <v>30290</v>
      </c>
      <c r="E831" s="1">
        <v>42879</v>
      </c>
      <c r="F831">
        <f ca="1">IFERROR(VLOOKUP(_xlfn.CONCAT(Table2[[#This Row],[LocationID]],"-",SUM(Table2[[#This Row],[Day of Date]]-1)),Table2[[Lookup]:[checkins]],4,FALSE),0)+Table2[[#This Row],[checkins]]</f>
        <v>0</v>
      </c>
      <c r="G831">
        <f ca="1">IFERROR(VLOOKUP(_xlfn.CONCAT(Table2[[#This Row],[LocationID]],"-",SUM(Table2[[#This Row],[Day of Date]]-1)),Table2[[Lookup]:[checkins]],4,FALSE),0)+Table2[[#This Row],[checkins]]</f>
        <v>0</v>
      </c>
      <c r="H831">
        <f ca="1">IFERROR(VLOOKUP(_xlfn.CONCAT(Table2[[#This Row],[LocationID]],"-",SUM(Table2[[#This Row],[Day of Date]]-2)),Table2[[Lookup]:[checkins]],4,FALSE),0)+Table2[[#This Row],[checkins-1]]</f>
        <v>0</v>
      </c>
      <c r="I831">
        <f ca="1">IFERROR(VLOOKUP(_xlfn.CONCAT(Table2[[#This Row],[LocationID]],"-",SUM(Table2[[#This Row],[Day of Date]]-3)),Table2[[Lookup]:[checkins]],4,FALSE),0)+Table2[[#This Row],[checkins-2]]</f>
        <v>0</v>
      </c>
      <c r="J831">
        <f ca="1">IFERROR(VLOOKUP(_xlfn.CONCAT(Table2[[#This Row],[LocationID]],"-",SUM(Table2[[#This Row],[Day of Date]]-4)),Table2[[Lookup]:[checkins]],4,FALSE),0)+Table2[[#This Row],[checkins-3]]</f>
        <v>0</v>
      </c>
      <c r="K831">
        <f ca="1">IFERROR(VLOOKUP(_xlfn.CONCAT(Table2[[#This Row],[LocationID]],"-",SUM(Table2[[#This Row],[Day of Date]]-5)),Table2[[Lookup]:[checkins]],4,FALSE),0)+Table2[[#This Row],[checkins-4]]</f>
        <v>0</v>
      </c>
      <c r="L831">
        <f ca="1">IFERROR(VLOOKUP(_xlfn.CONCAT(Table2[[#This Row],[LocationID]],"-",SUM(Table2[[#This Row],[Day of Date]]-6)),Table2[[Lookup]:[checkins]],4,FALSE),0)+Table2[[#This Row],[checkins-5]]</f>
        <v>0</v>
      </c>
      <c r="M831">
        <v>3</v>
      </c>
      <c r="N831">
        <v>2</v>
      </c>
      <c r="O831">
        <v>1</v>
      </c>
    </row>
    <row r="832" spans="1:15" x14ac:dyDescent="0.25">
      <c r="A832" t="s">
        <v>544</v>
      </c>
      <c r="B832" t="s">
        <v>584</v>
      </c>
      <c r="C832" t="str">
        <f>_xlfn.CONCAT(Table2[[#This Row],[LocationID]],"-",Table2[[#This Row],[Day of Date]])</f>
        <v>30290-42886</v>
      </c>
      <c r="D832">
        <v>30290</v>
      </c>
      <c r="E832" s="1">
        <v>42886</v>
      </c>
      <c r="F832">
        <v>1</v>
      </c>
      <c r="G832">
        <f>IFERROR(VLOOKUP(_xlfn.CONCAT(Table2[[#This Row],[LocationID]],"-",SUM(Table2[[#This Row],[Day of Date]]-1)),Table2[[Lookup]:[checkins]],4,FALSE),0)+Table2[[#This Row],[checkins]]</f>
        <v>1</v>
      </c>
      <c r="H832">
        <f>IFERROR(VLOOKUP(_xlfn.CONCAT(Table2[[#This Row],[LocationID]],"-",SUM(Table2[[#This Row],[Day of Date]]-2)),Table2[[Lookup]:[checkins]],4,FALSE),0)+Table2[[#This Row],[checkins-1]]</f>
        <v>1</v>
      </c>
      <c r="I832">
        <f>IFERROR(VLOOKUP(_xlfn.CONCAT(Table2[[#This Row],[LocationID]],"-",SUM(Table2[[#This Row],[Day of Date]]-3)),Table2[[Lookup]:[checkins]],4,FALSE),0)+Table2[[#This Row],[checkins-2]]</f>
        <v>1</v>
      </c>
      <c r="J832">
        <f>IFERROR(VLOOKUP(_xlfn.CONCAT(Table2[[#This Row],[LocationID]],"-",SUM(Table2[[#This Row],[Day of Date]]-4)),Table2[[Lookup]:[checkins]],4,FALSE),0)+Table2[[#This Row],[checkins-3]]</f>
        <v>1</v>
      </c>
      <c r="K832">
        <f>IFERROR(VLOOKUP(_xlfn.CONCAT(Table2[[#This Row],[LocationID]],"-",SUM(Table2[[#This Row],[Day of Date]]-5)),Table2[[Lookup]:[checkins]],4,FALSE),0)+Table2[[#This Row],[checkins-4]]</f>
        <v>1</v>
      </c>
      <c r="L832">
        <f>IFERROR(VLOOKUP(_xlfn.CONCAT(Table2[[#This Row],[LocationID]],"-",SUM(Table2[[#This Row],[Day of Date]]-6)),Table2[[Lookup]:[checkins]],4,FALSE),0)+Table2[[#This Row],[checkins-5]]</f>
        <v>1</v>
      </c>
    </row>
    <row r="833" spans="1:15" x14ac:dyDescent="0.25">
      <c r="A833" t="s">
        <v>544</v>
      </c>
      <c r="B833" t="s">
        <v>584</v>
      </c>
      <c r="C833" t="str">
        <f>_xlfn.CONCAT(Table2[[#This Row],[LocationID]],"-",Table2[[#This Row],[Day of Date]])</f>
        <v>30290-43222</v>
      </c>
      <c r="D833">
        <v>30290</v>
      </c>
      <c r="E833" s="1">
        <v>43222</v>
      </c>
      <c r="F833">
        <f ca="1">IFERROR(VLOOKUP(_xlfn.CONCAT(Table2[[#This Row],[LocationID]],"-",SUM(Table2[[#This Row],[Day of Date]]-1)),Table2[[Lookup]:[checkins]],4,FALSE),0)+Table2[[#This Row],[checkins]]</f>
        <v>0</v>
      </c>
      <c r="G833">
        <f ca="1">IFERROR(VLOOKUP(_xlfn.CONCAT(Table2[[#This Row],[LocationID]],"-",SUM(Table2[[#This Row],[Day of Date]]-1)),Table2[[Lookup]:[checkins]],4,FALSE),0)+Table2[[#This Row],[checkins]]</f>
        <v>0</v>
      </c>
      <c r="H833">
        <f ca="1">IFERROR(VLOOKUP(_xlfn.CONCAT(Table2[[#This Row],[LocationID]],"-",SUM(Table2[[#This Row],[Day of Date]]-2)),Table2[[Lookup]:[checkins]],4,FALSE),0)+Table2[[#This Row],[checkins-1]]</f>
        <v>0</v>
      </c>
      <c r="I833">
        <f ca="1">IFERROR(VLOOKUP(_xlfn.CONCAT(Table2[[#This Row],[LocationID]],"-",SUM(Table2[[#This Row],[Day of Date]]-3)),Table2[[Lookup]:[checkins]],4,FALSE),0)+Table2[[#This Row],[checkins-2]]</f>
        <v>0</v>
      </c>
      <c r="J833">
        <f ca="1">IFERROR(VLOOKUP(_xlfn.CONCAT(Table2[[#This Row],[LocationID]],"-",SUM(Table2[[#This Row],[Day of Date]]-4)),Table2[[Lookup]:[checkins]],4,FALSE),0)+Table2[[#This Row],[checkins-3]]</f>
        <v>0</v>
      </c>
      <c r="K833">
        <f ca="1">IFERROR(VLOOKUP(_xlfn.CONCAT(Table2[[#This Row],[LocationID]],"-",SUM(Table2[[#This Row],[Day of Date]]-5)),Table2[[Lookup]:[checkins]],4,FALSE),0)+Table2[[#This Row],[checkins-4]]</f>
        <v>0</v>
      </c>
      <c r="L833">
        <f ca="1">IFERROR(VLOOKUP(_xlfn.CONCAT(Table2[[#This Row],[LocationID]],"-",SUM(Table2[[#This Row],[Day of Date]]-6)),Table2[[Lookup]:[checkins]],4,FALSE),0)+Table2[[#This Row],[checkins-5]]</f>
        <v>0</v>
      </c>
      <c r="N833">
        <v>10</v>
      </c>
    </row>
    <row r="834" spans="1:15" x14ac:dyDescent="0.25">
      <c r="A834" t="s">
        <v>544</v>
      </c>
      <c r="B834" t="s">
        <v>584</v>
      </c>
      <c r="C834" t="str">
        <f>_xlfn.CONCAT(Table2[[#This Row],[LocationID]],"-",Table2[[#This Row],[Day of Date]])</f>
        <v>30515-42867</v>
      </c>
      <c r="D834">
        <v>30515</v>
      </c>
      <c r="E834" s="1">
        <v>42867</v>
      </c>
      <c r="F834">
        <v>1</v>
      </c>
      <c r="G834">
        <f>IFERROR(VLOOKUP(_xlfn.CONCAT(Table2[[#This Row],[LocationID]],"-",SUM(Table2[[#This Row],[Day of Date]]-1)),Table2[[Lookup]:[checkins]],4,FALSE),0)+Table2[[#This Row],[checkins]]</f>
        <v>1</v>
      </c>
      <c r="H834">
        <f>IFERROR(VLOOKUP(_xlfn.CONCAT(Table2[[#This Row],[LocationID]],"-",SUM(Table2[[#This Row],[Day of Date]]-2)),Table2[[Lookup]:[checkins]],4,FALSE),0)+Table2[[#This Row],[checkins-1]]</f>
        <v>1</v>
      </c>
      <c r="I834">
        <f>IFERROR(VLOOKUP(_xlfn.CONCAT(Table2[[#This Row],[LocationID]],"-",SUM(Table2[[#This Row],[Day of Date]]-3)),Table2[[Lookup]:[checkins]],4,FALSE),0)+Table2[[#This Row],[checkins-2]]</f>
        <v>1</v>
      </c>
      <c r="J834">
        <f>IFERROR(VLOOKUP(_xlfn.CONCAT(Table2[[#This Row],[LocationID]],"-",SUM(Table2[[#This Row],[Day of Date]]-4)),Table2[[Lookup]:[checkins]],4,FALSE),0)+Table2[[#This Row],[checkins-3]]</f>
        <v>1</v>
      </c>
      <c r="K834">
        <f>IFERROR(VLOOKUP(_xlfn.CONCAT(Table2[[#This Row],[LocationID]],"-",SUM(Table2[[#This Row],[Day of Date]]-5)),Table2[[Lookup]:[checkins]],4,FALSE),0)+Table2[[#This Row],[checkins-4]]</f>
        <v>1</v>
      </c>
      <c r="L834">
        <f>IFERROR(VLOOKUP(_xlfn.CONCAT(Table2[[#This Row],[LocationID]],"-",SUM(Table2[[#This Row],[Day of Date]]-6)),Table2[[Lookup]:[checkins]],4,FALSE),0)+Table2[[#This Row],[checkins-5]]</f>
        <v>1</v>
      </c>
    </row>
    <row r="835" spans="1:15" x14ac:dyDescent="0.25">
      <c r="A835" t="s">
        <v>544</v>
      </c>
      <c r="B835" t="s">
        <v>584</v>
      </c>
      <c r="C835" t="str">
        <f>_xlfn.CONCAT(Table2[[#This Row],[LocationID]],"-",Table2[[#This Row],[Day of Date]])</f>
        <v>30515-42868</v>
      </c>
      <c r="D835">
        <v>30515</v>
      </c>
      <c r="E835" s="1">
        <v>42868</v>
      </c>
      <c r="F835">
        <v>1</v>
      </c>
      <c r="G835">
        <f>IFERROR(VLOOKUP(_xlfn.CONCAT(Table2[[#This Row],[LocationID]],"-",SUM(Table2[[#This Row],[Day of Date]]-1)),Table2[[Lookup]:[checkins]],4,FALSE),0)+Table2[[#This Row],[checkins]]</f>
        <v>2</v>
      </c>
      <c r="H835">
        <f>IFERROR(VLOOKUP(_xlfn.CONCAT(Table2[[#This Row],[LocationID]],"-",SUM(Table2[[#This Row],[Day of Date]]-2)),Table2[[Lookup]:[checkins]],4,FALSE),0)+Table2[[#This Row],[checkins-1]]</f>
        <v>2</v>
      </c>
      <c r="I835">
        <f>IFERROR(VLOOKUP(_xlfn.CONCAT(Table2[[#This Row],[LocationID]],"-",SUM(Table2[[#This Row],[Day of Date]]-3)),Table2[[Lookup]:[checkins]],4,FALSE),0)+Table2[[#This Row],[checkins-2]]</f>
        <v>2</v>
      </c>
      <c r="J835">
        <f>IFERROR(VLOOKUP(_xlfn.CONCAT(Table2[[#This Row],[LocationID]],"-",SUM(Table2[[#This Row],[Day of Date]]-4)),Table2[[Lookup]:[checkins]],4,FALSE),0)+Table2[[#This Row],[checkins-3]]</f>
        <v>2</v>
      </c>
      <c r="K835">
        <f>IFERROR(VLOOKUP(_xlfn.CONCAT(Table2[[#This Row],[LocationID]],"-",SUM(Table2[[#This Row],[Day of Date]]-5)),Table2[[Lookup]:[checkins]],4,FALSE),0)+Table2[[#This Row],[checkins-4]]</f>
        <v>2</v>
      </c>
      <c r="L835">
        <f>IFERROR(VLOOKUP(_xlfn.CONCAT(Table2[[#This Row],[LocationID]],"-",SUM(Table2[[#This Row],[Day of Date]]-6)),Table2[[Lookup]:[checkins]],4,FALSE),0)+Table2[[#This Row],[checkins-5]]</f>
        <v>2</v>
      </c>
    </row>
    <row r="836" spans="1:15" x14ac:dyDescent="0.25">
      <c r="A836" t="s">
        <v>544</v>
      </c>
      <c r="B836" t="s">
        <v>584</v>
      </c>
      <c r="C836" t="str">
        <f>_xlfn.CONCAT(Table2[[#This Row],[LocationID]],"-",Table2[[#This Row],[Day of Date]])</f>
        <v>30515-42870</v>
      </c>
      <c r="D836">
        <v>30515</v>
      </c>
      <c r="E836" s="1">
        <v>42870</v>
      </c>
      <c r="F836">
        <f ca="1">IFERROR(VLOOKUP(_xlfn.CONCAT(Table2[[#This Row],[LocationID]],"-",SUM(Table2[[#This Row],[Day of Date]]-1)),Table2[[Lookup]:[checkins]],4,FALSE),0)+Table2[[#This Row],[checkins]]</f>
        <v>0</v>
      </c>
      <c r="G836">
        <f ca="1">IFERROR(VLOOKUP(_xlfn.CONCAT(Table2[[#This Row],[LocationID]],"-",SUM(Table2[[#This Row],[Day of Date]]-1)),Table2[[Lookup]:[checkins]],4,FALSE),0)+Table2[[#This Row],[checkins]]</f>
        <v>0</v>
      </c>
      <c r="H836">
        <f ca="1">IFERROR(VLOOKUP(_xlfn.CONCAT(Table2[[#This Row],[LocationID]],"-",SUM(Table2[[#This Row],[Day of Date]]-2)),Table2[[Lookup]:[checkins]],4,FALSE),0)+Table2[[#This Row],[checkins-1]]</f>
        <v>1</v>
      </c>
      <c r="I836">
        <f ca="1">IFERROR(VLOOKUP(_xlfn.CONCAT(Table2[[#This Row],[LocationID]],"-",SUM(Table2[[#This Row],[Day of Date]]-3)),Table2[[Lookup]:[checkins]],4,FALSE),0)+Table2[[#This Row],[checkins-2]]</f>
        <v>2</v>
      </c>
      <c r="J836">
        <f ca="1">IFERROR(VLOOKUP(_xlfn.CONCAT(Table2[[#This Row],[LocationID]],"-",SUM(Table2[[#This Row],[Day of Date]]-4)),Table2[[Lookup]:[checkins]],4,FALSE),0)+Table2[[#This Row],[checkins-3]]</f>
        <v>2</v>
      </c>
      <c r="K836">
        <f ca="1">IFERROR(VLOOKUP(_xlfn.CONCAT(Table2[[#This Row],[LocationID]],"-",SUM(Table2[[#This Row],[Day of Date]]-5)),Table2[[Lookup]:[checkins]],4,FALSE),0)+Table2[[#This Row],[checkins-4]]</f>
        <v>2</v>
      </c>
      <c r="L836">
        <f ca="1">IFERROR(VLOOKUP(_xlfn.CONCAT(Table2[[#This Row],[LocationID]],"-",SUM(Table2[[#This Row],[Day of Date]]-6)),Table2[[Lookup]:[checkins]],4,FALSE),0)+Table2[[#This Row],[checkins-5]]</f>
        <v>2</v>
      </c>
      <c r="M836">
        <v>2</v>
      </c>
      <c r="N836">
        <v>3</v>
      </c>
    </row>
    <row r="837" spans="1:15" x14ac:dyDescent="0.25">
      <c r="A837" t="s">
        <v>544</v>
      </c>
      <c r="B837" t="s">
        <v>584</v>
      </c>
      <c r="C837" t="str">
        <f>_xlfn.CONCAT(Table2[[#This Row],[LocationID]],"-",Table2[[#This Row],[Day of Date]])</f>
        <v>30515-42877</v>
      </c>
      <c r="D837">
        <v>30515</v>
      </c>
      <c r="E837" s="1">
        <v>42877</v>
      </c>
      <c r="F837">
        <v>1</v>
      </c>
      <c r="G837">
        <f>IFERROR(VLOOKUP(_xlfn.CONCAT(Table2[[#This Row],[LocationID]],"-",SUM(Table2[[#This Row],[Day of Date]]-1)),Table2[[Lookup]:[checkins]],4,FALSE),0)+Table2[[#This Row],[checkins]]</f>
        <v>1</v>
      </c>
      <c r="H837">
        <f>IFERROR(VLOOKUP(_xlfn.CONCAT(Table2[[#This Row],[LocationID]],"-",SUM(Table2[[#This Row],[Day of Date]]-2)),Table2[[Lookup]:[checkins]],4,FALSE),0)+Table2[[#This Row],[checkins-1]]</f>
        <v>1</v>
      </c>
      <c r="I837">
        <f>IFERROR(VLOOKUP(_xlfn.CONCAT(Table2[[#This Row],[LocationID]],"-",SUM(Table2[[#This Row],[Day of Date]]-3)),Table2[[Lookup]:[checkins]],4,FALSE),0)+Table2[[#This Row],[checkins-2]]</f>
        <v>1</v>
      </c>
      <c r="J837">
        <f>IFERROR(VLOOKUP(_xlfn.CONCAT(Table2[[#This Row],[LocationID]],"-",SUM(Table2[[#This Row],[Day of Date]]-4)),Table2[[Lookup]:[checkins]],4,FALSE),0)+Table2[[#This Row],[checkins-3]]</f>
        <v>1</v>
      </c>
      <c r="K837">
        <f>IFERROR(VLOOKUP(_xlfn.CONCAT(Table2[[#This Row],[LocationID]],"-",SUM(Table2[[#This Row],[Day of Date]]-5)),Table2[[Lookup]:[checkins]],4,FALSE),0)+Table2[[#This Row],[checkins-4]]</f>
        <v>1</v>
      </c>
      <c r="L837">
        <f>IFERROR(VLOOKUP(_xlfn.CONCAT(Table2[[#This Row],[LocationID]],"-",SUM(Table2[[#This Row],[Day of Date]]-6)),Table2[[Lookup]:[checkins]],4,FALSE),0)+Table2[[#This Row],[checkins-5]]</f>
        <v>1</v>
      </c>
      <c r="N837">
        <v>5</v>
      </c>
    </row>
    <row r="838" spans="1:15" x14ac:dyDescent="0.25">
      <c r="A838" t="s">
        <v>544</v>
      </c>
      <c r="B838" t="s">
        <v>584</v>
      </c>
      <c r="C838" t="str">
        <f>_xlfn.CONCAT(Table2[[#This Row],[LocationID]],"-",Table2[[#This Row],[Day of Date]])</f>
        <v>30515-42879</v>
      </c>
      <c r="D838">
        <v>30515</v>
      </c>
      <c r="E838" s="1">
        <v>42879</v>
      </c>
      <c r="F838">
        <f ca="1">IFERROR(VLOOKUP(_xlfn.CONCAT(Table2[[#This Row],[LocationID]],"-",SUM(Table2[[#This Row],[Day of Date]]-1)),Table2[[Lookup]:[checkins]],4,FALSE),0)+Table2[[#This Row],[checkins]]</f>
        <v>0</v>
      </c>
      <c r="G838">
        <f ca="1">IFERROR(VLOOKUP(_xlfn.CONCAT(Table2[[#This Row],[LocationID]],"-",SUM(Table2[[#This Row],[Day of Date]]-1)),Table2[[Lookup]:[checkins]],4,FALSE),0)+Table2[[#This Row],[checkins]]</f>
        <v>0</v>
      </c>
      <c r="H838">
        <f ca="1">IFERROR(VLOOKUP(_xlfn.CONCAT(Table2[[#This Row],[LocationID]],"-",SUM(Table2[[#This Row],[Day of Date]]-2)),Table2[[Lookup]:[checkins]],4,FALSE),0)+Table2[[#This Row],[checkins-1]]</f>
        <v>1</v>
      </c>
      <c r="I838">
        <f ca="1">IFERROR(VLOOKUP(_xlfn.CONCAT(Table2[[#This Row],[LocationID]],"-",SUM(Table2[[#This Row],[Day of Date]]-3)),Table2[[Lookup]:[checkins]],4,FALSE),0)+Table2[[#This Row],[checkins-2]]</f>
        <v>1</v>
      </c>
      <c r="J838">
        <f ca="1">IFERROR(VLOOKUP(_xlfn.CONCAT(Table2[[#This Row],[LocationID]],"-",SUM(Table2[[#This Row],[Day of Date]]-4)),Table2[[Lookup]:[checkins]],4,FALSE),0)+Table2[[#This Row],[checkins-3]]</f>
        <v>1</v>
      </c>
      <c r="K838">
        <f ca="1">IFERROR(VLOOKUP(_xlfn.CONCAT(Table2[[#This Row],[LocationID]],"-",SUM(Table2[[#This Row],[Day of Date]]-5)),Table2[[Lookup]:[checkins]],4,FALSE),0)+Table2[[#This Row],[checkins-4]]</f>
        <v>1</v>
      </c>
      <c r="L838">
        <f ca="1">IFERROR(VLOOKUP(_xlfn.CONCAT(Table2[[#This Row],[LocationID]],"-",SUM(Table2[[#This Row],[Day of Date]]-6)),Table2[[Lookup]:[checkins]],4,FALSE),0)+Table2[[#This Row],[checkins-5]]</f>
        <v>1</v>
      </c>
      <c r="M838">
        <v>1</v>
      </c>
    </row>
    <row r="839" spans="1:15" x14ac:dyDescent="0.25">
      <c r="A839" t="s">
        <v>544</v>
      </c>
      <c r="B839" t="s">
        <v>584</v>
      </c>
      <c r="C839" t="str">
        <f>_xlfn.CONCAT(Table2[[#This Row],[LocationID]],"-",Table2[[#This Row],[Day of Date]])</f>
        <v>30515-43229</v>
      </c>
      <c r="D839">
        <v>30515</v>
      </c>
      <c r="E839" s="1">
        <v>43229</v>
      </c>
      <c r="F839">
        <v>1</v>
      </c>
      <c r="G839">
        <f>IFERROR(VLOOKUP(_xlfn.CONCAT(Table2[[#This Row],[LocationID]],"-",SUM(Table2[[#This Row],[Day of Date]]-1)),Table2[[Lookup]:[checkins]],4,FALSE),0)+Table2[[#This Row],[checkins]]</f>
        <v>1</v>
      </c>
      <c r="H839">
        <f>IFERROR(VLOOKUP(_xlfn.CONCAT(Table2[[#This Row],[LocationID]],"-",SUM(Table2[[#This Row],[Day of Date]]-2)),Table2[[Lookup]:[checkins]],4,FALSE),0)+Table2[[#This Row],[checkins-1]]</f>
        <v>1</v>
      </c>
      <c r="I839">
        <f>IFERROR(VLOOKUP(_xlfn.CONCAT(Table2[[#This Row],[LocationID]],"-",SUM(Table2[[#This Row],[Day of Date]]-3)),Table2[[Lookup]:[checkins]],4,FALSE),0)+Table2[[#This Row],[checkins-2]]</f>
        <v>1</v>
      </c>
      <c r="J839">
        <f>IFERROR(VLOOKUP(_xlfn.CONCAT(Table2[[#This Row],[LocationID]],"-",SUM(Table2[[#This Row],[Day of Date]]-4)),Table2[[Lookup]:[checkins]],4,FALSE),0)+Table2[[#This Row],[checkins-3]]</f>
        <v>1</v>
      </c>
      <c r="K839">
        <f>IFERROR(VLOOKUP(_xlfn.CONCAT(Table2[[#This Row],[LocationID]],"-",SUM(Table2[[#This Row],[Day of Date]]-5)),Table2[[Lookup]:[checkins]],4,FALSE),0)+Table2[[#This Row],[checkins-4]]</f>
        <v>1</v>
      </c>
      <c r="L839">
        <f>IFERROR(VLOOKUP(_xlfn.CONCAT(Table2[[#This Row],[LocationID]],"-",SUM(Table2[[#This Row],[Day of Date]]-6)),Table2[[Lookup]:[checkins]],4,FALSE),0)+Table2[[#This Row],[checkins-5]]</f>
        <v>1</v>
      </c>
      <c r="N839">
        <v>13</v>
      </c>
    </row>
    <row r="840" spans="1:15" x14ac:dyDescent="0.25">
      <c r="A840" t="s">
        <v>544</v>
      </c>
      <c r="B840" t="s">
        <v>584</v>
      </c>
      <c r="C840" t="str">
        <f>_xlfn.CONCAT(Table2[[#This Row],[LocationID]],"-",Table2[[#This Row],[Day of Date]])</f>
        <v>30515-43242</v>
      </c>
      <c r="D840">
        <v>30515</v>
      </c>
      <c r="E840" s="1">
        <v>43242</v>
      </c>
      <c r="F840">
        <v>1</v>
      </c>
      <c r="G840">
        <f>IFERROR(VLOOKUP(_xlfn.CONCAT(Table2[[#This Row],[LocationID]],"-",SUM(Table2[[#This Row],[Day of Date]]-1)),Table2[[Lookup]:[checkins]],4,FALSE),0)+Table2[[#This Row],[checkins]]</f>
        <v>1</v>
      </c>
      <c r="H840">
        <f>IFERROR(VLOOKUP(_xlfn.CONCAT(Table2[[#This Row],[LocationID]],"-",SUM(Table2[[#This Row],[Day of Date]]-2)),Table2[[Lookup]:[checkins]],4,FALSE),0)+Table2[[#This Row],[checkins-1]]</f>
        <v>1</v>
      </c>
      <c r="I840">
        <f>IFERROR(VLOOKUP(_xlfn.CONCAT(Table2[[#This Row],[LocationID]],"-",SUM(Table2[[#This Row],[Day of Date]]-3)),Table2[[Lookup]:[checkins]],4,FALSE),0)+Table2[[#This Row],[checkins-2]]</f>
        <v>1</v>
      </c>
      <c r="J840">
        <f>IFERROR(VLOOKUP(_xlfn.CONCAT(Table2[[#This Row],[LocationID]],"-",SUM(Table2[[#This Row],[Day of Date]]-4)),Table2[[Lookup]:[checkins]],4,FALSE),0)+Table2[[#This Row],[checkins-3]]</f>
        <v>1</v>
      </c>
      <c r="K840">
        <f>IFERROR(VLOOKUP(_xlfn.CONCAT(Table2[[#This Row],[LocationID]],"-",SUM(Table2[[#This Row],[Day of Date]]-5)),Table2[[Lookup]:[checkins]],4,FALSE),0)+Table2[[#This Row],[checkins-4]]</f>
        <v>1</v>
      </c>
      <c r="L840">
        <f>IFERROR(VLOOKUP(_xlfn.CONCAT(Table2[[#This Row],[LocationID]],"-",SUM(Table2[[#This Row],[Day of Date]]-6)),Table2[[Lookup]:[checkins]],4,FALSE),0)+Table2[[#This Row],[checkins-5]]</f>
        <v>1</v>
      </c>
    </row>
    <row r="841" spans="1:15" x14ac:dyDescent="0.25">
      <c r="A841" t="s">
        <v>544</v>
      </c>
      <c r="B841" t="s">
        <v>584</v>
      </c>
      <c r="C841" t="str">
        <f>_xlfn.CONCAT(Table2[[#This Row],[LocationID]],"-",Table2[[#This Row],[Day of Date]])</f>
        <v>30515-43249</v>
      </c>
      <c r="D841">
        <v>30515</v>
      </c>
      <c r="E841" s="1">
        <v>43249</v>
      </c>
      <c r="F841">
        <v>1</v>
      </c>
      <c r="G841">
        <f>IFERROR(VLOOKUP(_xlfn.CONCAT(Table2[[#This Row],[LocationID]],"-",SUM(Table2[[#This Row],[Day of Date]]-1)),Table2[[Lookup]:[checkins]],4,FALSE),0)+Table2[[#This Row],[checkins]]</f>
        <v>1</v>
      </c>
      <c r="H841">
        <f>IFERROR(VLOOKUP(_xlfn.CONCAT(Table2[[#This Row],[LocationID]],"-",SUM(Table2[[#This Row],[Day of Date]]-2)),Table2[[Lookup]:[checkins]],4,FALSE),0)+Table2[[#This Row],[checkins-1]]</f>
        <v>1</v>
      </c>
      <c r="I841">
        <f>IFERROR(VLOOKUP(_xlfn.CONCAT(Table2[[#This Row],[LocationID]],"-",SUM(Table2[[#This Row],[Day of Date]]-3)),Table2[[Lookup]:[checkins]],4,FALSE),0)+Table2[[#This Row],[checkins-2]]</f>
        <v>1</v>
      </c>
      <c r="J841">
        <f>IFERROR(VLOOKUP(_xlfn.CONCAT(Table2[[#This Row],[LocationID]],"-",SUM(Table2[[#This Row],[Day of Date]]-4)),Table2[[Lookup]:[checkins]],4,FALSE),0)+Table2[[#This Row],[checkins-3]]</f>
        <v>1</v>
      </c>
      <c r="K841">
        <f>IFERROR(VLOOKUP(_xlfn.CONCAT(Table2[[#This Row],[LocationID]],"-",SUM(Table2[[#This Row],[Day of Date]]-5)),Table2[[Lookup]:[checkins]],4,FALSE),0)+Table2[[#This Row],[checkins-4]]</f>
        <v>1</v>
      </c>
      <c r="L841">
        <f>IFERROR(VLOOKUP(_xlfn.CONCAT(Table2[[#This Row],[LocationID]],"-",SUM(Table2[[#This Row],[Day of Date]]-6)),Table2[[Lookup]:[checkins]],4,FALSE),0)+Table2[[#This Row],[checkins-5]]</f>
        <v>1</v>
      </c>
      <c r="O841">
        <v>1</v>
      </c>
    </row>
    <row r="842" spans="1:15" x14ac:dyDescent="0.25">
      <c r="A842" t="s">
        <v>544</v>
      </c>
      <c r="B842" t="s">
        <v>584</v>
      </c>
      <c r="C842" t="str">
        <f>_xlfn.CONCAT(Table2[[#This Row],[LocationID]],"-",Table2[[#This Row],[Day of Date]])</f>
        <v>30555-42879</v>
      </c>
      <c r="D842">
        <v>30555</v>
      </c>
      <c r="E842" s="1">
        <v>42879</v>
      </c>
      <c r="F842">
        <f ca="1">IFERROR(VLOOKUP(_xlfn.CONCAT(Table2[[#This Row],[LocationID]],"-",SUM(Table2[[#This Row],[Day of Date]]-1)),Table2[[Lookup]:[checkins]],4,FALSE),0)+Table2[[#This Row],[checkins]]</f>
        <v>0</v>
      </c>
      <c r="G842">
        <f ca="1">IFERROR(VLOOKUP(_xlfn.CONCAT(Table2[[#This Row],[LocationID]],"-",SUM(Table2[[#This Row],[Day of Date]]-1)),Table2[[Lookup]:[checkins]],4,FALSE),0)+Table2[[#This Row],[checkins]]</f>
        <v>0</v>
      </c>
      <c r="H842">
        <f ca="1">IFERROR(VLOOKUP(_xlfn.CONCAT(Table2[[#This Row],[LocationID]],"-",SUM(Table2[[#This Row],[Day of Date]]-2)),Table2[[Lookup]:[checkins]],4,FALSE),0)+Table2[[#This Row],[checkins-1]]</f>
        <v>0</v>
      </c>
      <c r="I842">
        <f ca="1">IFERROR(VLOOKUP(_xlfn.CONCAT(Table2[[#This Row],[LocationID]],"-",SUM(Table2[[#This Row],[Day of Date]]-3)),Table2[[Lookup]:[checkins]],4,FALSE),0)+Table2[[#This Row],[checkins-2]]</f>
        <v>0</v>
      </c>
      <c r="J842">
        <f ca="1">IFERROR(VLOOKUP(_xlfn.CONCAT(Table2[[#This Row],[LocationID]],"-",SUM(Table2[[#This Row],[Day of Date]]-4)),Table2[[Lookup]:[checkins]],4,FALSE),0)+Table2[[#This Row],[checkins-3]]</f>
        <v>0</v>
      </c>
      <c r="K842">
        <f ca="1">IFERROR(VLOOKUP(_xlfn.CONCAT(Table2[[#This Row],[LocationID]],"-",SUM(Table2[[#This Row],[Day of Date]]-5)),Table2[[Lookup]:[checkins]],4,FALSE),0)+Table2[[#This Row],[checkins-4]]</f>
        <v>0</v>
      </c>
      <c r="L842">
        <f ca="1">IFERROR(VLOOKUP(_xlfn.CONCAT(Table2[[#This Row],[LocationID]],"-",SUM(Table2[[#This Row],[Day of Date]]-6)),Table2[[Lookup]:[checkins]],4,FALSE),0)+Table2[[#This Row],[checkins-5]]</f>
        <v>0</v>
      </c>
      <c r="M842">
        <v>3</v>
      </c>
      <c r="N842">
        <v>2</v>
      </c>
    </row>
    <row r="843" spans="1:15" x14ac:dyDescent="0.25">
      <c r="A843" t="s">
        <v>544</v>
      </c>
      <c r="B843" t="s">
        <v>584</v>
      </c>
      <c r="C843" t="str">
        <f>_xlfn.CONCAT(Table2[[#This Row],[LocationID]],"-",Table2[[#This Row],[Day of Date]])</f>
        <v>30555-42886</v>
      </c>
      <c r="D843">
        <v>30555</v>
      </c>
      <c r="E843" s="1">
        <v>42886</v>
      </c>
      <c r="F843">
        <v>1</v>
      </c>
      <c r="G843">
        <f>IFERROR(VLOOKUP(_xlfn.CONCAT(Table2[[#This Row],[LocationID]],"-",SUM(Table2[[#This Row],[Day of Date]]-1)),Table2[[Lookup]:[checkins]],4,FALSE),0)+Table2[[#This Row],[checkins]]</f>
        <v>1</v>
      </c>
      <c r="H843">
        <f>IFERROR(VLOOKUP(_xlfn.CONCAT(Table2[[#This Row],[LocationID]],"-",SUM(Table2[[#This Row],[Day of Date]]-2)),Table2[[Lookup]:[checkins]],4,FALSE),0)+Table2[[#This Row],[checkins-1]]</f>
        <v>1</v>
      </c>
      <c r="I843">
        <f>IFERROR(VLOOKUP(_xlfn.CONCAT(Table2[[#This Row],[LocationID]],"-",SUM(Table2[[#This Row],[Day of Date]]-3)),Table2[[Lookup]:[checkins]],4,FALSE),0)+Table2[[#This Row],[checkins-2]]</f>
        <v>1</v>
      </c>
      <c r="J843">
        <f>IFERROR(VLOOKUP(_xlfn.CONCAT(Table2[[#This Row],[LocationID]],"-",SUM(Table2[[#This Row],[Day of Date]]-4)),Table2[[Lookup]:[checkins]],4,FALSE),0)+Table2[[#This Row],[checkins-3]]</f>
        <v>1</v>
      </c>
      <c r="K843">
        <f>IFERROR(VLOOKUP(_xlfn.CONCAT(Table2[[#This Row],[LocationID]],"-",SUM(Table2[[#This Row],[Day of Date]]-5)),Table2[[Lookup]:[checkins]],4,FALSE),0)+Table2[[#This Row],[checkins-4]]</f>
        <v>1</v>
      </c>
      <c r="L843">
        <f>IFERROR(VLOOKUP(_xlfn.CONCAT(Table2[[#This Row],[LocationID]],"-",SUM(Table2[[#This Row],[Day of Date]]-6)),Table2[[Lookup]:[checkins]],4,FALSE),0)+Table2[[#This Row],[checkins-5]]</f>
        <v>1</v>
      </c>
    </row>
    <row r="844" spans="1:15" x14ac:dyDescent="0.25">
      <c r="A844" t="s">
        <v>544</v>
      </c>
      <c r="B844" t="s">
        <v>584</v>
      </c>
      <c r="C844" t="str">
        <f>_xlfn.CONCAT(Table2[[#This Row],[LocationID]],"-",Table2[[#This Row],[Day of Date]])</f>
        <v>30594-42873</v>
      </c>
      <c r="D844">
        <v>30594</v>
      </c>
      <c r="E844" s="1">
        <v>42873</v>
      </c>
      <c r="F844">
        <v>1</v>
      </c>
      <c r="G844">
        <f>IFERROR(VLOOKUP(_xlfn.CONCAT(Table2[[#This Row],[LocationID]],"-",SUM(Table2[[#This Row],[Day of Date]]-1)),Table2[[Lookup]:[checkins]],4,FALSE),0)+Table2[[#This Row],[checkins]]</f>
        <v>1</v>
      </c>
      <c r="H844">
        <f>IFERROR(VLOOKUP(_xlfn.CONCAT(Table2[[#This Row],[LocationID]],"-",SUM(Table2[[#This Row],[Day of Date]]-2)),Table2[[Lookup]:[checkins]],4,FALSE),0)+Table2[[#This Row],[checkins-1]]</f>
        <v>1</v>
      </c>
      <c r="I844">
        <f>IFERROR(VLOOKUP(_xlfn.CONCAT(Table2[[#This Row],[LocationID]],"-",SUM(Table2[[#This Row],[Day of Date]]-3)),Table2[[Lookup]:[checkins]],4,FALSE),0)+Table2[[#This Row],[checkins-2]]</f>
        <v>1</v>
      </c>
      <c r="J844">
        <f>IFERROR(VLOOKUP(_xlfn.CONCAT(Table2[[#This Row],[LocationID]],"-",SUM(Table2[[#This Row],[Day of Date]]-4)),Table2[[Lookup]:[checkins]],4,FALSE),0)+Table2[[#This Row],[checkins-3]]</f>
        <v>1</v>
      </c>
      <c r="K844">
        <f>IFERROR(VLOOKUP(_xlfn.CONCAT(Table2[[#This Row],[LocationID]],"-",SUM(Table2[[#This Row],[Day of Date]]-5)),Table2[[Lookup]:[checkins]],4,FALSE),0)+Table2[[#This Row],[checkins-4]]</f>
        <v>1</v>
      </c>
      <c r="L844">
        <f>IFERROR(VLOOKUP(_xlfn.CONCAT(Table2[[#This Row],[LocationID]],"-",SUM(Table2[[#This Row],[Day of Date]]-6)),Table2[[Lookup]:[checkins]],4,FALSE),0)+Table2[[#This Row],[checkins-5]]</f>
        <v>1</v>
      </c>
      <c r="M844">
        <v>1</v>
      </c>
      <c r="N844">
        <v>9</v>
      </c>
      <c r="O844">
        <v>1</v>
      </c>
    </row>
    <row r="845" spans="1:15" x14ac:dyDescent="0.25">
      <c r="A845" t="s">
        <v>544</v>
      </c>
      <c r="B845" t="s">
        <v>584</v>
      </c>
      <c r="C845" t="str">
        <f>_xlfn.CONCAT(Table2[[#This Row],[LocationID]],"-",Table2[[#This Row],[Day of Date]])</f>
        <v>30594-42876</v>
      </c>
      <c r="D845">
        <v>30594</v>
      </c>
      <c r="E845" s="1">
        <v>42876</v>
      </c>
      <c r="F845">
        <v>1</v>
      </c>
      <c r="G845">
        <f>IFERROR(VLOOKUP(_xlfn.CONCAT(Table2[[#This Row],[LocationID]],"-",SUM(Table2[[#This Row],[Day of Date]]-1)),Table2[[Lookup]:[checkins]],4,FALSE),0)+Table2[[#This Row],[checkins]]</f>
        <v>1</v>
      </c>
      <c r="H845">
        <f>IFERROR(VLOOKUP(_xlfn.CONCAT(Table2[[#This Row],[LocationID]],"-",SUM(Table2[[#This Row],[Day of Date]]-2)),Table2[[Lookup]:[checkins]],4,FALSE),0)+Table2[[#This Row],[checkins-1]]</f>
        <v>1</v>
      </c>
      <c r="I845">
        <f>IFERROR(VLOOKUP(_xlfn.CONCAT(Table2[[#This Row],[LocationID]],"-",SUM(Table2[[#This Row],[Day of Date]]-3)),Table2[[Lookup]:[checkins]],4,FALSE),0)+Table2[[#This Row],[checkins-2]]</f>
        <v>2</v>
      </c>
      <c r="J845">
        <f>IFERROR(VLOOKUP(_xlfn.CONCAT(Table2[[#This Row],[LocationID]],"-",SUM(Table2[[#This Row],[Day of Date]]-4)),Table2[[Lookup]:[checkins]],4,FALSE),0)+Table2[[#This Row],[checkins-3]]</f>
        <v>2</v>
      </c>
      <c r="K845">
        <f>IFERROR(VLOOKUP(_xlfn.CONCAT(Table2[[#This Row],[LocationID]],"-",SUM(Table2[[#This Row],[Day of Date]]-5)),Table2[[Lookup]:[checkins]],4,FALSE),0)+Table2[[#This Row],[checkins-4]]</f>
        <v>2</v>
      </c>
      <c r="L845">
        <f>IFERROR(VLOOKUP(_xlfn.CONCAT(Table2[[#This Row],[LocationID]],"-",SUM(Table2[[#This Row],[Day of Date]]-6)),Table2[[Lookup]:[checkins]],4,FALSE),0)+Table2[[#This Row],[checkins-5]]</f>
        <v>2</v>
      </c>
      <c r="M845">
        <v>1</v>
      </c>
      <c r="N845">
        <v>3</v>
      </c>
      <c r="O845">
        <v>2</v>
      </c>
    </row>
    <row r="846" spans="1:15" x14ac:dyDescent="0.25">
      <c r="A846" t="s">
        <v>544</v>
      </c>
      <c r="B846" t="s">
        <v>584</v>
      </c>
      <c r="C846" t="str">
        <f>_xlfn.CONCAT(Table2[[#This Row],[LocationID]],"-",Table2[[#This Row],[Day of Date]])</f>
        <v>30594-42879</v>
      </c>
      <c r="D846">
        <v>30594</v>
      </c>
      <c r="E846" s="1">
        <v>42879</v>
      </c>
      <c r="F846">
        <f ca="1">IFERROR(VLOOKUP(_xlfn.CONCAT(Table2[[#This Row],[LocationID]],"-",SUM(Table2[[#This Row],[Day of Date]]-1)),Table2[[Lookup]:[checkins]],4,FALSE),0)+Table2[[#This Row],[checkins]]</f>
        <v>0</v>
      </c>
      <c r="G846">
        <f ca="1">IFERROR(VLOOKUP(_xlfn.CONCAT(Table2[[#This Row],[LocationID]],"-",SUM(Table2[[#This Row],[Day of Date]]-1)),Table2[[Lookup]:[checkins]],4,FALSE),0)+Table2[[#This Row],[checkins]]</f>
        <v>0</v>
      </c>
      <c r="H846">
        <f ca="1">IFERROR(VLOOKUP(_xlfn.CONCAT(Table2[[#This Row],[LocationID]],"-",SUM(Table2[[#This Row],[Day of Date]]-2)),Table2[[Lookup]:[checkins]],4,FALSE),0)+Table2[[#This Row],[checkins-1]]</f>
        <v>0</v>
      </c>
      <c r="I846">
        <f ca="1">IFERROR(VLOOKUP(_xlfn.CONCAT(Table2[[#This Row],[LocationID]],"-",SUM(Table2[[#This Row],[Day of Date]]-3)),Table2[[Lookup]:[checkins]],4,FALSE),0)+Table2[[#This Row],[checkins-2]]</f>
        <v>1</v>
      </c>
      <c r="J846">
        <f ca="1">IFERROR(VLOOKUP(_xlfn.CONCAT(Table2[[#This Row],[LocationID]],"-",SUM(Table2[[#This Row],[Day of Date]]-4)),Table2[[Lookup]:[checkins]],4,FALSE),0)+Table2[[#This Row],[checkins-3]]</f>
        <v>1</v>
      </c>
      <c r="K846">
        <f ca="1">IFERROR(VLOOKUP(_xlfn.CONCAT(Table2[[#This Row],[LocationID]],"-",SUM(Table2[[#This Row],[Day of Date]]-5)),Table2[[Lookup]:[checkins]],4,FALSE),0)+Table2[[#This Row],[checkins-4]]</f>
        <v>1</v>
      </c>
      <c r="L846">
        <f ca="1">IFERROR(VLOOKUP(_xlfn.CONCAT(Table2[[#This Row],[LocationID]],"-",SUM(Table2[[#This Row],[Day of Date]]-6)),Table2[[Lookup]:[checkins]],4,FALSE),0)+Table2[[#This Row],[checkins-5]]</f>
        <v>2</v>
      </c>
      <c r="M846">
        <v>3</v>
      </c>
      <c r="O846">
        <v>1</v>
      </c>
    </row>
    <row r="847" spans="1:15" x14ac:dyDescent="0.25">
      <c r="A847" t="s">
        <v>544</v>
      </c>
      <c r="B847" t="s">
        <v>584</v>
      </c>
      <c r="C847" t="str">
        <f>_xlfn.CONCAT(Table2[[#This Row],[LocationID]],"-",Table2[[#This Row],[Day of Date]])</f>
        <v>30594-42881</v>
      </c>
      <c r="D847">
        <v>30594</v>
      </c>
      <c r="E847" s="1">
        <v>42881</v>
      </c>
      <c r="F847">
        <v>1</v>
      </c>
      <c r="G847">
        <f>IFERROR(VLOOKUP(_xlfn.CONCAT(Table2[[#This Row],[LocationID]],"-",SUM(Table2[[#This Row],[Day of Date]]-1)),Table2[[Lookup]:[checkins]],4,FALSE),0)+Table2[[#This Row],[checkins]]</f>
        <v>1</v>
      </c>
      <c r="H847">
        <f ca="1">IFERROR(VLOOKUP(_xlfn.CONCAT(Table2[[#This Row],[LocationID]],"-",SUM(Table2[[#This Row],[Day of Date]]-2)),Table2[[Lookup]:[checkins]],4,FALSE),0)+Table2[[#This Row],[checkins-1]]</f>
        <v>1</v>
      </c>
      <c r="I847">
        <f ca="1">IFERROR(VLOOKUP(_xlfn.CONCAT(Table2[[#This Row],[LocationID]],"-",SUM(Table2[[#This Row],[Day of Date]]-3)),Table2[[Lookup]:[checkins]],4,FALSE),0)+Table2[[#This Row],[checkins-2]]</f>
        <v>1</v>
      </c>
      <c r="J847">
        <f ca="1">IFERROR(VLOOKUP(_xlfn.CONCAT(Table2[[#This Row],[LocationID]],"-",SUM(Table2[[#This Row],[Day of Date]]-4)),Table2[[Lookup]:[checkins]],4,FALSE),0)+Table2[[#This Row],[checkins-3]]</f>
        <v>1</v>
      </c>
      <c r="K847">
        <f ca="1">IFERROR(VLOOKUP(_xlfn.CONCAT(Table2[[#This Row],[LocationID]],"-",SUM(Table2[[#This Row],[Day of Date]]-5)),Table2[[Lookup]:[checkins]],4,FALSE),0)+Table2[[#This Row],[checkins-4]]</f>
        <v>2</v>
      </c>
      <c r="L847">
        <f ca="1">IFERROR(VLOOKUP(_xlfn.CONCAT(Table2[[#This Row],[LocationID]],"-",SUM(Table2[[#This Row],[Day of Date]]-6)),Table2[[Lookup]:[checkins]],4,FALSE),0)+Table2[[#This Row],[checkins-5]]</f>
        <v>2</v>
      </c>
      <c r="N847">
        <v>4</v>
      </c>
    </row>
    <row r="848" spans="1:15" x14ac:dyDescent="0.25">
      <c r="A848" t="s">
        <v>544</v>
      </c>
      <c r="B848" t="s">
        <v>584</v>
      </c>
      <c r="C848" t="str">
        <f>_xlfn.CONCAT(Table2[[#This Row],[LocationID]],"-",Table2[[#This Row],[Day of Date]])</f>
        <v>30594-42882</v>
      </c>
      <c r="D848">
        <v>30594</v>
      </c>
      <c r="E848" s="1">
        <v>42882</v>
      </c>
      <c r="F848">
        <v>1</v>
      </c>
      <c r="G848">
        <f>IFERROR(VLOOKUP(_xlfn.CONCAT(Table2[[#This Row],[LocationID]],"-",SUM(Table2[[#This Row],[Day of Date]]-1)),Table2[[Lookup]:[checkins]],4,FALSE),0)+Table2[[#This Row],[checkins]]</f>
        <v>2</v>
      </c>
      <c r="H848">
        <f>IFERROR(VLOOKUP(_xlfn.CONCAT(Table2[[#This Row],[LocationID]],"-",SUM(Table2[[#This Row],[Day of Date]]-2)),Table2[[Lookup]:[checkins]],4,FALSE),0)+Table2[[#This Row],[checkins-1]]</f>
        <v>2</v>
      </c>
      <c r="I848">
        <f ca="1">IFERROR(VLOOKUP(_xlfn.CONCAT(Table2[[#This Row],[LocationID]],"-",SUM(Table2[[#This Row],[Day of Date]]-3)),Table2[[Lookup]:[checkins]],4,FALSE),0)+Table2[[#This Row],[checkins-2]]</f>
        <v>2</v>
      </c>
      <c r="J848">
        <f ca="1">IFERROR(VLOOKUP(_xlfn.CONCAT(Table2[[#This Row],[LocationID]],"-",SUM(Table2[[#This Row],[Day of Date]]-4)),Table2[[Lookup]:[checkins]],4,FALSE),0)+Table2[[#This Row],[checkins-3]]</f>
        <v>2</v>
      </c>
      <c r="K848">
        <f ca="1">IFERROR(VLOOKUP(_xlfn.CONCAT(Table2[[#This Row],[LocationID]],"-",SUM(Table2[[#This Row],[Day of Date]]-5)),Table2[[Lookup]:[checkins]],4,FALSE),0)+Table2[[#This Row],[checkins-4]]</f>
        <v>2</v>
      </c>
      <c r="L848">
        <f ca="1">IFERROR(VLOOKUP(_xlfn.CONCAT(Table2[[#This Row],[LocationID]],"-",SUM(Table2[[#This Row],[Day of Date]]-6)),Table2[[Lookup]:[checkins]],4,FALSE),0)+Table2[[#This Row],[checkins-5]]</f>
        <v>3</v>
      </c>
      <c r="N848">
        <v>16</v>
      </c>
    </row>
    <row r="849" spans="1:15" x14ac:dyDescent="0.25">
      <c r="A849" t="s">
        <v>544</v>
      </c>
      <c r="B849" t="s">
        <v>584</v>
      </c>
      <c r="C849" t="str">
        <f>_xlfn.CONCAT(Table2[[#This Row],[LocationID]],"-",Table2[[#This Row],[Day of Date]])</f>
        <v>30594-42883</v>
      </c>
      <c r="D849">
        <v>30594</v>
      </c>
      <c r="E849" s="1">
        <v>42883</v>
      </c>
      <c r="F849">
        <v>1</v>
      </c>
      <c r="G849">
        <f>IFERROR(VLOOKUP(_xlfn.CONCAT(Table2[[#This Row],[LocationID]],"-",SUM(Table2[[#This Row],[Day of Date]]-1)),Table2[[Lookup]:[checkins]],4,FALSE),0)+Table2[[#This Row],[checkins]]</f>
        <v>2</v>
      </c>
      <c r="H849">
        <f>IFERROR(VLOOKUP(_xlfn.CONCAT(Table2[[#This Row],[LocationID]],"-",SUM(Table2[[#This Row],[Day of Date]]-2)),Table2[[Lookup]:[checkins]],4,FALSE),0)+Table2[[#This Row],[checkins-1]]</f>
        <v>3</v>
      </c>
      <c r="I849">
        <f>IFERROR(VLOOKUP(_xlfn.CONCAT(Table2[[#This Row],[LocationID]],"-",SUM(Table2[[#This Row],[Day of Date]]-3)),Table2[[Lookup]:[checkins]],4,FALSE),0)+Table2[[#This Row],[checkins-2]]</f>
        <v>3</v>
      </c>
      <c r="J849">
        <f ca="1">IFERROR(VLOOKUP(_xlfn.CONCAT(Table2[[#This Row],[LocationID]],"-",SUM(Table2[[#This Row],[Day of Date]]-4)),Table2[[Lookup]:[checkins]],4,FALSE),0)+Table2[[#This Row],[checkins-3]]</f>
        <v>3</v>
      </c>
      <c r="K849">
        <f ca="1">IFERROR(VLOOKUP(_xlfn.CONCAT(Table2[[#This Row],[LocationID]],"-",SUM(Table2[[#This Row],[Day of Date]]-5)),Table2[[Lookup]:[checkins]],4,FALSE),0)+Table2[[#This Row],[checkins-4]]</f>
        <v>3</v>
      </c>
      <c r="L849">
        <f ca="1">IFERROR(VLOOKUP(_xlfn.CONCAT(Table2[[#This Row],[LocationID]],"-",SUM(Table2[[#This Row],[Day of Date]]-6)),Table2[[Lookup]:[checkins]],4,FALSE),0)+Table2[[#This Row],[checkins-5]]</f>
        <v>3</v>
      </c>
      <c r="N849">
        <v>3</v>
      </c>
    </row>
    <row r="850" spans="1:15" x14ac:dyDescent="0.25">
      <c r="A850" t="s">
        <v>544</v>
      </c>
      <c r="B850" t="s">
        <v>584</v>
      </c>
      <c r="C850" t="str">
        <f>_xlfn.CONCAT(Table2[[#This Row],[LocationID]],"-",Table2[[#This Row],[Day of Date]])</f>
        <v>30594-43221</v>
      </c>
      <c r="D850">
        <v>30594</v>
      </c>
      <c r="E850" s="1">
        <v>43221</v>
      </c>
      <c r="F850">
        <v>1</v>
      </c>
      <c r="G850">
        <f>IFERROR(VLOOKUP(_xlfn.CONCAT(Table2[[#This Row],[LocationID]],"-",SUM(Table2[[#This Row],[Day of Date]]-1)),Table2[[Lookup]:[checkins]],4,FALSE),0)+Table2[[#This Row],[checkins]]</f>
        <v>1</v>
      </c>
      <c r="H850">
        <f>IFERROR(VLOOKUP(_xlfn.CONCAT(Table2[[#This Row],[LocationID]],"-",SUM(Table2[[#This Row],[Day of Date]]-2)),Table2[[Lookup]:[checkins]],4,FALSE),0)+Table2[[#This Row],[checkins-1]]</f>
        <v>1</v>
      </c>
      <c r="I850">
        <f>IFERROR(VLOOKUP(_xlfn.CONCAT(Table2[[#This Row],[LocationID]],"-",SUM(Table2[[#This Row],[Day of Date]]-3)),Table2[[Lookup]:[checkins]],4,FALSE),0)+Table2[[#This Row],[checkins-2]]</f>
        <v>1</v>
      </c>
      <c r="J850">
        <f>IFERROR(VLOOKUP(_xlfn.CONCAT(Table2[[#This Row],[LocationID]],"-",SUM(Table2[[#This Row],[Day of Date]]-4)),Table2[[Lookup]:[checkins]],4,FALSE),0)+Table2[[#This Row],[checkins-3]]</f>
        <v>1</v>
      </c>
      <c r="K850">
        <f>IFERROR(VLOOKUP(_xlfn.CONCAT(Table2[[#This Row],[LocationID]],"-",SUM(Table2[[#This Row],[Day of Date]]-5)),Table2[[Lookup]:[checkins]],4,FALSE),0)+Table2[[#This Row],[checkins-4]]</f>
        <v>1</v>
      </c>
      <c r="L850">
        <f>IFERROR(VLOOKUP(_xlfn.CONCAT(Table2[[#This Row],[LocationID]],"-",SUM(Table2[[#This Row],[Day of Date]]-6)),Table2[[Lookup]:[checkins]],4,FALSE),0)+Table2[[#This Row],[checkins-5]]</f>
        <v>1</v>
      </c>
      <c r="N850">
        <v>7</v>
      </c>
    </row>
    <row r="851" spans="1:15" x14ac:dyDescent="0.25">
      <c r="A851" t="s">
        <v>544</v>
      </c>
      <c r="B851" t="s">
        <v>584</v>
      </c>
      <c r="C851" t="str">
        <f>_xlfn.CONCAT(Table2[[#This Row],[LocationID]],"-",Table2[[#This Row],[Day of Date]])</f>
        <v>30594-43222</v>
      </c>
      <c r="D851">
        <v>30594</v>
      </c>
      <c r="E851" s="1">
        <v>43222</v>
      </c>
      <c r="F851">
        <v>1</v>
      </c>
      <c r="G851">
        <f>IFERROR(VLOOKUP(_xlfn.CONCAT(Table2[[#This Row],[LocationID]],"-",SUM(Table2[[#This Row],[Day of Date]]-1)),Table2[[Lookup]:[checkins]],4,FALSE),0)+Table2[[#This Row],[checkins]]</f>
        <v>2</v>
      </c>
      <c r="H851">
        <f>IFERROR(VLOOKUP(_xlfn.CONCAT(Table2[[#This Row],[LocationID]],"-",SUM(Table2[[#This Row],[Day of Date]]-2)),Table2[[Lookup]:[checkins]],4,FALSE),0)+Table2[[#This Row],[checkins-1]]</f>
        <v>2</v>
      </c>
      <c r="I851">
        <f>IFERROR(VLOOKUP(_xlfn.CONCAT(Table2[[#This Row],[LocationID]],"-",SUM(Table2[[#This Row],[Day of Date]]-3)),Table2[[Lookup]:[checkins]],4,FALSE),0)+Table2[[#This Row],[checkins-2]]</f>
        <v>2</v>
      </c>
      <c r="J851">
        <f>IFERROR(VLOOKUP(_xlfn.CONCAT(Table2[[#This Row],[LocationID]],"-",SUM(Table2[[#This Row],[Day of Date]]-4)),Table2[[Lookup]:[checkins]],4,FALSE),0)+Table2[[#This Row],[checkins-3]]</f>
        <v>2</v>
      </c>
      <c r="K851">
        <f>IFERROR(VLOOKUP(_xlfn.CONCAT(Table2[[#This Row],[LocationID]],"-",SUM(Table2[[#This Row],[Day of Date]]-5)),Table2[[Lookup]:[checkins]],4,FALSE),0)+Table2[[#This Row],[checkins-4]]</f>
        <v>2</v>
      </c>
      <c r="L851">
        <f>IFERROR(VLOOKUP(_xlfn.CONCAT(Table2[[#This Row],[LocationID]],"-",SUM(Table2[[#This Row],[Day of Date]]-6)),Table2[[Lookup]:[checkins]],4,FALSE),0)+Table2[[#This Row],[checkins-5]]</f>
        <v>2</v>
      </c>
    </row>
    <row r="852" spans="1:15" x14ac:dyDescent="0.25">
      <c r="A852" t="s">
        <v>544</v>
      </c>
      <c r="B852" t="s">
        <v>584</v>
      </c>
      <c r="C852" t="str">
        <f>_xlfn.CONCAT(Table2[[#This Row],[LocationID]],"-",Table2[[#This Row],[Day of Date]])</f>
        <v>30594-43227</v>
      </c>
      <c r="D852">
        <v>30594</v>
      </c>
      <c r="E852" s="1">
        <v>43227</v>
      </c>
      <c r="F852">
        <v>1</v>
      </c>
      <c r="G852">
        <f>IFERROR(VLOOKUP(_xlfn.CONCAT(Table2[[#This Row],[LocationID]],"-",SUM(Table2[[#This Row],[Day of Date]]-1)),Table2[[Lookup]:[checkins]],4,FALSE),0)+Table2[[#This Row],[checkins]]</f>
        <v>1</v>
      </c>
      <c r="H852">
        <f>IFERROR(VLOOKUP(_xlfn.CONCAT(Table2[[#This Row],[LocationID]],"-",SUM(Table2[[#This Row],[Day of Date]]-2)),Table2[[Lookup]:[checkins]],4,FALSE),0)+Table2[[#This Row],[checkins-1]]</f>
        <v>1</v>
      </c>
      <c r="I852">
        <f>IFERROR(VLOOKUP(_xlfn.CONCAT(Table2[[#This Row],[LocationID]],"-",SUM(Table2[[#This Row],[Day of Date]]-3)),Table2[[Lookup]:[checkins]],4,FALSE),0)+Table2[[#This Row],[checkins-2]]</f>
        <v>1</v>
      </c>
      <c r="J852">
        <f>IFERROR(VLOOKUP(_xlfn.CONCAT(Table2[[#This Row],[LocationID]],"-",SUM(Table2[[#This Row],[Day of Date]]-4)),Table2[[Lookup]:[checkins]],4,FALSE),0)+Table2[[#This Row],[checkins-3]]</f>
        <v>1</v>
      </c>
      <c r="K852">
        <f>IFERROR(VLOOKUP(_xlfn.CONCAT(Table2[[#This Row],[LocationID]],"-",SUM(Table2[[#This Row],[Day of Date]]-5)),Table2[[Lookup]:[checkins]],4,FALSE),0)+Table2[[#This Row],[checkins-4]]</f>
        <v>2</v>
      </c>
      <c r="L852">
        <f>IFERROR(VLOOKUP(_xlfn.CONCAT(Table2[[#This Row],[LocationID]],"-",SUM(Table2[[#This Row],[Day of Date]]-6)),Table2[[Lookup]:[checkins]],4,FALSE),0)+Table2[[#This Row],[checkins-5]]</f>
        <v>3</v>
      </c>
      <c r="N852">
        <v>8</v>
      </c>
    </row>
    <row r="853" spans="1:15" x14ac:dyDescent="0.25">
      <c r="A853" t="s">
        <v>544</v>
      </c>
      <c r="B853" t="s">
        <v>584</v>
      </c>
      <c r="C853" t="str">
        <f>_xlfn.CONCAT(Table2[[#This Row],[LocationID]],"-",Table2[[#This Row],[Day of Date]])</f>
        <v>30594-43230</v>
      </c>
      <c r="D853">
        <v>30594</v>
      </c>
      <c r="E853" s="1">
        <v>43230</v>
      </c>
      <c r="F853">
        <v>1</v>
      </c>
      <c r="G853">
        <f>IFERROR(VLOOKUP(_xlfn.CONCAT(Table2[[#This Row],[LocationID]],"-",SUM(Table2[[#This Row],[Day of Date]]-1)),Table2[[Lookup]:[checkins]],4,FALSE),0)+Table2[[#This Row],[checkins]]</f>
        <v>1</v>
      </c>
      <c r="H853">
        <f>IFERROR(VLOOKUP(_xlfn.CONCAT(Table2[[#This Row],[LocationID]],"-",SUM(Table2[[#This Row],[Day of Date]]-2)),Table2[[Lookup]:[checkins]],4,FALSE),0)+Table2[[#This Row],[checkins-1]]</f>
        <v>1</v>
      </c>
      <c r="I853">
        <f>IFERROR(VLOOKUP(_xlfn.CONCAT(Table2[[#This Row],[LocationID]],"-",SUM(Table2[[#This Row],[Day of Date]]-3)),Table2[[Lookup]:[checkins]],4,FALSE),0)+Table2[[#This Row],[checkins-2]]</f>
        <v>2</v>
      </c>
      <c r="J853">
        <f>IFERROR(VLOOKUP(_xlfn.CONCAT(Table2[[#This Row],[LocationID]],"-",SUM(Table2[[#This Row],[Day of Date]]-4)),Table2[[Lookup]:[checkins]],4,FALSE),0)+Table2[[#This Row],[checkins-3]]</f>
        <v>2</v>
      </c>
      <c r="K853">
        <f>IFERROR(VLOOKUP(_xlfn.CONCAT(Table2[[#This Row],[LocationID]],"-",SUM(Table2[[#This Row],[Day of Date]]-5)),Table2[[Lookup]:[checkins]],4,FALSE),0)+Table2[[#This Row],[checkins-4]]</f>
        <v>2</v>
      </c>
      <c r="L853">
        <f>IFERROR(VLOOKUP(_xlfn.CONCAT(Table2[[#This Row],[LocationID]],"-",SUM(Table2[[#This Row],[Day of Date]]-6)),Table2[[Lookup]:[checkins]],4,FALSE),0)+Table2[[#This Row],[checkins-5]]</f>
        <v>2</v>
      </c>
      <c r="N853">
        <v>6</v>
      </c>
    </row>
    <row r="854" spans="1:15" x14ac:dyDescent="0.25">
      <c r="A854" t="s">
        <v>544</v>
      </c>
      <c r="B854" t="s">
        <v>584</v>
      </c>
      <c r="C854" t="str">
        <f>_xlfn.CONCAT(Table2[[#This Row],[LocationID]],"-",Table2[[#This Row],[Day of Date]])</f>
        <v>30594-43235</v>
      </c>
      <c r="D854">
        <v>30594</v>
      </c>
      <c r="E854" s="1">
        <v>43235</v>
      </c>
      <c r="F854">
        <v>1</v>
      </c>
      <c r="G854">
        <f>IFERROR(VLOOKUP(_xlfn.CONCAT(Table2[[#This Row],[LocationID]],"-",SUM(Table2[[#This Row],[Day of Date]]-1)),Table2[[Lookup]:[checkins]],4,FALSE),0)+Table2[[#This Row],[checkins]]</f>
        <v>1</v>
      </c>
      <c r="H854">
        <f>IFERROR(VLOOKUP(_xlfn.CONCAT(Table2[[#This Row],[LocationID]],"-",SUM(Table2[[#This Row],[Day of Date]]-2)),Table2[[Lookup]:[checkins]],4,FALSE),0)+Table2[[#This Row],[checkins-1]]</f>
        <v>1</v>
      </c>
      <c r="I854">
        <f>IFERROR(VLOOKUP(_xlfn.CONCAT(Table2[[#This Row],[LocationID]],"-",SUM(Table2[[#This Row],[Day of Date]]-3)),Table2[[Lookup]:[checkins]],4,FALSE),0)+Table2[[#This Row],[checkins-2]]</f>
        <v>1</v>
      </c>
      <c r="J854">
        <f>IFERROR(VLOOKUP(_xlfn.CONCAT(Table2[[#This Row],[LocationID]],"-",SUM(Table2[[#This Row],[Day of Date]]-4)),Table2[[Lookup]:[checkins]],4,FALSE),0)+Table2[[#This Row],[checkins-3]]</f>
        <v>1</v>
      </c>
      <c r="K854">
        <f>IFERROR(VLOOKUP(_xlfn.CONCAT(Table2[[#This Row],[LocationID]],"-",SUM(Table2[[#This Row],[Day of Date]]-5)),Table2[[Lookup]:[checkins]],4,FALSE),0)+Table2[[#This Row],[checkins-4]]</f>
        <v>2</v>
      </c>
      <c r="L854">
        <f>IFERROR(VLOOKUP(_xlfn.CONCAT(Table2[[#This Row],[LocationID]],"-",SUM(Table2[[#This Row],[Day of Date]]-6)),Table2[[Lookup]:[checkins]],4,FALSE),0)+Table2[[#This Row],[checkins-5]]</f>
        <v>2</v>
      </c>
      <c r="N854">
        <v>3</v>
      </c>
    </row>
    <row r="855" spans="1:15" x14ac:dyDescent="0.25">
      <c r="A855" t="s">
        <v>544</v>
      </c>
      <c r="B855" t="s">
        <v>584</v>
      </c>
      <c r="C855" t="str">
        <f>_xlfn.CONCAT(Table2[[#This Row],[LocationID]],"-",Table2[[#This Row],[Day of Date]])</f>
        <v>30594-43238</v>
      </c>
      <c r="D855">
        <v>30594</v>
      </c>
      <c r="E855" s="1">
        <v>43238</v>
      </c>
      <c r="F855">
        <v>1</v>
      </c>
      <c r="G855">
        <f>IFERROR(VLOOKUP(_xlfn.CONCAT(Table2[[#This Row],[LocationID]],"-",SUM(Table2[[#This Row],[Day of Date]]-1)),Table2[[Lookup]:[checkins]],4,FALSE),0)+Table2[[#This Row],[checkins]]</f>
        <v>1</v>
      </c>
      <c r="H855">
        <f>IFERROR(VLOOKUP(_xlfn.CONCAT(Table2[[#This Row],[LocationID]],"-",SUM(Table2[[#This Row],[Day of Date]]-2)),Table2[[Lookup]:[checkins]],4,FALSE),0)+Table2[[#This Row],[checkins-1]]</f>
        <v>1</v>
      </c>
      <c r="I855">
        <f>IFERROR(VLOOKUP(_xlfn.CONCAT(Table2[[#This Row],[LocationID]],"-",SUM(Table2[[#This Row],[Day of Date]]-3)),Table2[[Lookup]:[checkins]],4,FALSE),0)+Table2[[#This Row],[checkins-2]]</f>
        <v>2</v>
      </c>
      <c r="J855">
        <f>IFERROR(VLOOKUP(_xlfn.CONCAT(Table2[[#This Row],[LocationID]],"-",SUM(Table2[[#This Row],[Day of Date]]-4)),Table2[[Lookup]:[checkins]],4,FALSE),0)+Table2[[#This Row],[checkins-3]]</f>
        <v>2</v>
      </c>
      <c r="K855">
        <f>IFERROR(VLOOKUP(_xlfn.CONCAT(Table2[[#This Row],[LocationID]],"-",SUM(Table2[[#This Row],[Day of Date]]-5)),Table2[[Lookup]:[checkins]],4,FALSE),0)+Table2[[#This Row],[checkins-4]]</f>
        <v>2</v>
      </c>
      <c r="L855">
        <f>IFERROR(VLOOKUP(_xlfn.CONCAT(Table2[[#This Row],[LocationID]],"-",SUM(Table2[[#This Row],[Day of Date]]-6)),Table2[[Lookup]:[checkins]],4,FALSE),0)+Table2[[#This Row],[checkins-5]]</f>
        <v>2</v>
      </c>
    </row>
    <row r="856" spans="1:15" x14ac:dyDescent="0.25">
      <c r="A856" t="s">
        <v>544</v>
      </c>
      <c r="B856" t="s">
        <v>584</v>
      </c>
      <c r="C856" t="str">
        <f>_xlfn.CONCAT(Table2[[#This Row],[LocationID]],"-",Table2[[#This Row],[Day of Date]])</f>
        <v>30703-42867</v>
      </c>
      <c r="D856">
        <v>30703</v>
      </c>
      <c r="E856" s="1">
        <v>42867</v>
      </c>
      <c r="F856">
        <v>1</v>
      </c>
      <c r="G856">
        <f>IFERROR(VLOOKUP(_xlfn.CONCAT(Table2[[#This Row],[LocationID]],"-",SUM(Table2[[#This Row],[Day of Date]]-1)),Table2[[Lookup]:[checkins]],4,FALSE),0)+Table2[[#This Row],[checkins]]</f>
        <v>1</v>
      </c>
      <c r="H856">
        <f>IFERROR(VLOOKUP(_xlfn.CONCAT(Table2[[#This Row],[LocationID]],"-",SUM(Table2[[#This Row],[Day of Date]]-2)),Table2[[Lookup]:[checkins]],4,FALSE),0)+Table2[[#This Row],[checkins-1]]</f>
        <v>1</v>
      </c>
      <c r="I856">
        <f>IFERROR(VLOOKUP(_xlfn.CONCAT(Table2[[#This Row],[LocationID]],"-",SUM(Table2[[#This Row],[Day of Date]]-3)),Table2[[Lookup]:[checkins]],4,FALSE),0)+Table2[[#This Row],[checkins-2]]</f>
        <v>1</v>
      </c>
      <c r="J856">
        <f>IFERROR(VLOOKUP(_xlfn.CONCAT(Table2[[#This Row],[LocationID]],"-",SUM(Table2[[#This Row],[Day of Date]]-4)),Table2[[Lookup]:[checkins]],4,FALSE),0)+Table2[[#This Row],[checkins-3]]</f>
        <v>1</v>
      </c>
      <c r="K856">
        <f>IFERROR(VLOOKUP(_xlfn.CONCAT(Table2[[#This Row],[LocationID]],"-",SUM(Table2[[#This Row],[Day of Date]]-5)),Table2[[Lookup]:[checkins]],4,FALSE),0)+Table2[[#This Row],[checkins-4]]</f>
        <v>1</v>
      </c>
      <c r="L856">
        <f>IFERROR(VLOOKUP(_xlfn.CONCAT(Table2[[#This Row],[LocationID]],"-",SUM(Table2[[#This Row],[Day of Date]]-6)),Table2[[Lookup]:[checkins]],4,FALSE),0)+Table2[[#This Row],[checkins-5]]</f>
        <v>1</v>
      </c>
    </row>
    <row r="857" spans="1:15" x14ac:dyDescent="0.25">
      <c r="A857" t="s">
        <v>544</v>
      </c>
      <c r="B857" t="s">
        <v>584</v>
      </c>
      <c r="C857" t="str">
        <f>_xlfn.CONCAT(Table2[[#This Row],[LocationID]],"-",Table2[[#This Row],[Day of Date]])</f>
        <v>30703-42868</v>
      </c>
      <c r="D857">
        <v>30703</v>
      </c>
      <c r="E857" s="1">
        <v>42868</v>
      </c>
      <c r="F857">
        <v>1</v>
      </c>
      <c r="G857">
        <f>IFERROR(VLOOKUP(_xlfn.CONCAT(Table2[[#This Row],[LocationID]],"-",SUM(Table2[[#This Row],[Day of Date]]-1)),Table2[[Lookup]:[checkins]],4,FALSE),0)+Table2[[#This Row],[checkins]]</f>
        <v>2</v>
      </c>
      <c r="H857">
        <f>IFERROR(VLOOKUP(_xlfn.CONCAT(Table2[[#This Row],[LocationID]],"-",SUM(Table2[[#This Row],[Day of Date]]-2)),Table2[[Lookup]:[checkins]],4,FALSE),0)+Table2[[#This Row],[checkins-1]]</f>
        <v>2</v>
      </c>
      <c r="I857">
        <f>IFERROR(VLOOKUP(_xlfn.CONCAT(Table2[[#This Row],[LocationID]],"-",SUM(Table2[[#This Row],[Day of Date]]-3)),Table2[[Lookup]:[checkins]],4,FALSE),0)+Table2[[#This Row],[checkins-2]]</f>
        <v>2</v>
      </c>
      <c r="J857">
        <f>IFERROR(VLOOKUP(_xlfn.CONCAT(Table2[[#This Row],[LocationID]],"-",SUM(Table2[[#This Row],[Day of Date]]-4)),Table2[[Lookup]:[checkins]],4,FALSE),0)+Table2[[#This Row],[checkins-3]]</f>
        <v>2</v>
      </c>
      <c r="K857">
        <f>IFERROR(VLOOKUP(_xlfn.CONCAT(Table2[[#This Row],[LocationID]],"-",SUM(Table2[[#This Row],[Day of Date]]-5)),Table2[[Lookup]:[checkins]],4,FALSE),0)+Table2[[#This Row],[checkins-4]]</f>
        <v>2</v>
      </c>
      <c r="L857">
        <f>IFERROR(VLOOKUP(_xlfn.CONCAT(Table2[[#This Row],[LocationID]],"-",SUM(Table2[[#This Row],[Day of Date]]-6)),Table2[[Lookup]:[checkins]],4,FALSE),0)+Table2[[#This Row],[checkins-5]]</f>
        <v>2</v>
      </c>
    </row>
    <row r="858" spans="1:15" x14ac:dyDescent="0.25">
      <c r="A858" t="s">
        <v>544</v>
      </c>
      <c r="B858" t="s">
        <v>584</v>
      </c>
      <c r="C858" t="str">
        <f>_xlfn.CONCAT(Table2[[#This Row],[LocationID]],"-",Table2[[#This Row],[Day of Date]])</f>
        <v>30703-42870</v>
      </c>
      <c r="D858">
        <v>30703</v>
      </c>
      <c r="E858" s="1">
        <v>42870</v>
      </c>
      <c r="F858">
        <f ca="1">IFERROR(VLOOKUP(_xlfn.CONCAT(Table2[[#This Row],[LocationID]],"-",SUM(Table2[[#This Row],[Day of Date]]-1)),Table2[[Lookup]:[checkins]],4,FALSE),0)+Table2[[#This Row],[checkins]]</f>
        <v>0</v>
      </c>
      <c r="G858">
        <f ca="1">IFERROR(VLOOKUP(_xlfn.CONCAT(Table2[[#This Row],[LocationID]],"-",SUM(Table2[[#This Row],[Day of Date]]-1)),Table2[[Lookup]:[checkins]],4,FALSE),0)+Table2[[#This Row],[checkins]]</f>
        <v>0</v>
      </c>
      <c r="H858">
        <f ca="1">IFERROR(VLOOKUP(_xlfn.CONCAT(Table2[[#This Row],[LocationID]],"-",SUM(Table2[[#This Row],[Day of Date]]-2)),Table2[[Lookup]:[checkins]],4,FALSE),0)+Table2[[#This Row],[checkins-1]]</f>
        <v>1</v>
      </c>
      <c r="I858">
        <f ca="1">IFERROR(VLOOKUP(_xlfn.CONCAT(Table2[[#This Row],[LocationID]],"-",SUM(Table2[[#This Row],[Day of Date]]-3)),Table2[[Lookup]:[checkins]],4,FALSE),0)+Table2[[#This Row],[checkins-2]]</f>
        <v>2</v>
      </c>
      <c r="J858">
        <f ca="1">IFERROR(VLOOKUP(_xlfn.CONCAT(Table2[[#This Row],[LocationID]],"-",SUM(Table2[[#This Row],[Day of Date]]-4)),Table2[[Lookup]:[checkins]],4,FALSE),0)+Table2[[#This Row],[checkins-3]]</f>
        <v>2</v>
      </c>
      <c r="K858">
        <f ca="1">IFERROR(VLOOKUP(_xlfn.CONCAT(Table2[[#This Row],[LocationID]],"-",SUM(Table2[[#This Row],[Day of Date]]-5)),Table2[[Lookup]:[checkins]],4,FALSE),0)+Table2[[#This Row],[checkins-4]]</f>
        <v>2</v>
      </c>
      <c r="L858">
        <f ca="1">IFERROR(VLOOKUP(_xlfn.CONCAT(Table2[[#This Row],[LocationID]],"-",SUM(Table2[[#This Row],[Day of Date]]-6)),Table2[[Lookup]:[checkins]],4,FALSE),0)+Table2[[#This Row],[checkins-5]]</f>
        <v>2</v>
      </c>
      <c r="M858">
        <v>1</v>
      </c>
    </row>
    <row r="859" spans="1:15" x14ac:dyDescent="0.25">
      <c r="A859" t="s">
        <v>544</v>
      </c>
      <c r="B859" t="s">
        <v>584</v>
      </c>
      <c r="C859" t="str">
        <f>_xlfn.CONCAT(Table2[[#This Row],[LocationID]],"-",Table2[[#This Row],[Day of Date]])</f>
        <v>30703-42877</v>
      </c>
      <c r="D859">
        <v>30703</v>
      </c>
      <c r="E859" s="1">
        <v>42877</v>
      </c>
      <c r="F859">
        <v>1</v>
      </c>
      <c r="G859">
        <f>IFERROR(VLOOKUP(_xlfn.CONCAT(Table2[[#This Row],[LocationID]],"-",SUM(Table2[[#This Row],[Day of Date]]-1)),Table2[[Lookup]:[checkins]],4,FALSE),0)+Table2[[#This Row],[checkins]]</f>
        <v>1</v>
      </c>
      <c r="H859">
        <f>IFERROR(VLOOKUP(_xlfn.CONCAT(Table2[[#This Row],[LocationID]],"-",SUM(Table2[[#This Row],[Day of Date]]-2)),Table2[[Lookup]:[checkins]],4,FALSE),0)+Table2[[#This Row],[checkins-1]]</f>
        <v>1</v>
      </c>
      <c r="I859">
        <f>IFERROR(VLOOKUP(_xlfn.CONCAT(Table2[[#This Row],[LocationID]],"-",SUM(Table2[[#This Row],[Day of Date]]-3)),Table2[[Lookup]:[checkins]],4,FALSE),0)+Table2[[#This Row],[checkins-2]]</f>
        <v>1</v>
      </c>
      <c r="J859">
        <f>IFERROR(VLOOKUP(_xlfn.CONCAT(Table2[[#This Row],[LocationID]],"-",SUM(Table2[[#This Row],[Day of Date]]-4)),Table2[[Lookup]:[checkins]],4,FALSE),0)+Table2[[#This Row],[checkins-3]]</f>
        <v>1</v>
      </c>
      <c r="K859">
        <f>IFERROR(VLOOKUP(_xlfn.CONCAT(Table2[[#This Row],[LocationID]],"-",SUM(Table2[[#This Row],[Day of Date]]-5)),Table2[[Lookup]:[checkins]],4,FALSE),0)+Table2[[#This Row],[checkins-4]]</f>
        <v>1</v>
      </c>
      <c r="L859">
        <f>IFERROR(VLOOKUP(_xlfn.CONCAT(Table2[[#This Row],[LocationID]],"-",SUM(Table2[[#This Row],[Day of Date]]-6)),Table2[[Lookup]:[checkins]],4,FALSE),0)+Table2[[#This Row],[checkins-5]]</f>
        <v>1</v>
      </c>
      <c r="M859">
        <v>1</v>
      </c>
      <c r="N859">
        <v>14</v>
      </c>
    </row>
    <row r="860" spans="1:15" x14ac:dyDescent="0.25">
      <c r="A860" t="s">
        <v>544</v>
      </c>
      <c r="B860" t="s">
        <v>584</v>
      </c>
      <c r="C860" t="str">
        <f>_xlfn.CONCAT(Table2[[#This Row],[LocationID]],"-",Table2[[#This Row],[Day of Date]])</f>
        <v>30703-42879</v>
      </c>
      <c r="D860">
        <v>30703</v>
      </c>
      <c r="E860" s="1">
        <v>42879</v>
      </c>
      <c r="F860">
        <v>1</v>
      </c>
      <c r="G860">
        <f>IFERROR(VLOOKUP(_xlfn.CONCAT(Table2[[#This Row],[LocationID]],"-",SUM(Table2[[#This Row],[Day of Date]]-1)),Table2[[Lookup]:[checkins]],4,FALSE),0)+Table2[[#This Row],[checkins]]</f>
        <v>1</v>
      </c>
      <c r="H860">
        <f>IFERROR(VLOOKUP(_xlfn.CONCAT(Table2[[#This Row],[LocationID]],"-",SUM(Table2[[#This Row],[Day of Date]]-2)),Table2[[Lookup]:[checkins]],4,FALSE),0)+Table2[[#This Row],[checkins-1]]</f>
        <v>2</v>
      </c>
      <c r="I860">
        <f>IFERROR(VLOOKUP(_xlfn.CONCAT(Table2[[#This Row],[LocationID]],"-",SUM(Table2[[#This Row],[Day of Date]]-3)),Table2[[Lookup]:[checkins]],4,FALSE),0)+Table2[[#This Row],[checkins-2]]</f>
        <v>2</v>
      </c>
      <c r="J860">
        <f>IFERROR(VLOOKUP(_xlfn.CONCAT(Table2[[#This Row],[LocationID]],"-",SUM(Table2[[#This Row],[Day of Date]]-4)),Table2[[Lookup]:[checkins]],4,FALSE),0)+Table2[[#This Row],[checkins-3]]</f>
        <v>2</v>
      </c>
      <c r="K860">
        <f>IFERROR(VLOOKUP(_xlfn.CONCAT(Table2[[#This Row],[LocationID]],"-",SUM(Table2[[#This Row],[Day of Date]]-5)),Table2[[Lookup]:[checkins]],4,FALSE),0)+Table2[[#This Row],[checkins-4]]</f>
        <v>2</v>
      </c>
      <c r="L860">
        <f>IFERROR(VLOOKUP(_xlfn.CONCAT(Table2[[#This Row],[LocationID]],"-",SUM(Table2[[#This Row],[Day of Date]]-6)),Table2[[Lookup]:[checkins]],4,FALSE),0)+Table2[[#This Row],[checkins-5]]</f>
        <v>2</v>
      </c>
      <c r="M860">
        <v>1</v>
      </c>
    </row>
    <row r="861" spans="1:15" x14ac:dyDescent="0.25">
      <c r="A861" t="s">
        <v>544</v>
      </c>
      <c r="B861" t="s">
        <v>584</v>
      </c>
      <c r="C861" t="str">
        <f>_xlfn.CONCAT(Table2[[#This Row],[LocationID]],"-",Table2[[#This Row],[Day of Date]])</f>
        <v>30703-42880</v>
      </c>
      <c r="D861">
        <v>30703</v>
      </c>
      <c r="E861" s="1">
        <v>42880</v>
      </c>
      <c r="F861">
        <v>1</v>
      </c>
      <c r="G861">
        <f>IFERROR(VLOOKUP(_xlfn.CONCAT(Table2[[#This Row],[LocationID]],"-",SUM(Table2[[#This Row],[Day of Date]]-1)),Table2[[Lookup]:[checkins]],4,FALSE),0)+Table2[[#This Row],[checkins]]</f>
        <v>2</v>
      </c>
      <c r="H861">
        <f>IFERROR(VLOOKUP(_xlfn.CONCAT(Table2[[#This Row],[LocationID]],"-",SUM(Table2[[#This Row],[Day of Date]]-2)),Table2[[Lookup]:[checkins]],4,FALSE),0)+Table2[[#This Row],[checkins-1]]</f>
        <v>2</v>
      </c>
      <c r="I861">
        <f>IFERROR(VLOOKUP(_xlfn.CONCAT(Table2[[#This Row],[LocationID]],"-",SUM(Table2[[#This Row],[Day of Date]]-3)),Table2[[Lookup]:[checkins]],4,FALSE),0)+Table2[[#This Row],[checkins-2]]</f>
        <v>3</v>
      </c>
      <c r="J861">
        <f>IFERROR(VLOOKUP(_xlfn.CONCAT(Table2[[#This Row],[LocationID]],"-",SUM(Table2[[#This Row],[Day of Date]]-4)),Table2[[Lookup]:[checkins]],4,FALSE),0)+Table2[[#This Row],[checkins-3]]</f>
        <v>3</v>
      </c>
      <c r="K861">
        <f>IFERROR(VLOOKUP(_xlfn.CONCAT(Table2[[#This Row],[LocationID]],"-",SUM(Table2[[#This Row],[Day of Date]]-5)),Table2[[Lookup]:[checkins]],4,FALSE),0)+Table2[[#This Row],[checkins-4]]</f>
        <v>3</v>
      </c>
      <c r="L861">
        <f>IFERROR(VLOOKUP(_xlfn.CONCAT(Table2[[#This Row],[LocationID]],"-",SUM(Table2[[#This Row],[Day of Date]]-6)),Table2[[Lookup]:[checkins]],4,FALSE),0)+Table2[[#This Row],[checkins-5]]</f>
        <v>3</v>
      </c>
      <c r="N861">
        <v>1</v>
      </c>
    </row>
    <row r="862" spans="1:15" x14ac:dyDescent="0.25">
      <c r="A862" t="s">
        <v>544</v>
      </c>
      <c r="B862" t="s">
        <v>584</v>
      </c>
      <c r="C862" t="str">
        <f>_xlfn.CONCAT(Table2[[#This Row],[LocationID]],"-",Table2[[#This Row],[Day of Date]])</f>
        <v>30703-43221</v>
      </c>
      <c r="D862">
        <v>30703</v>
      </c>
      <c r="E862" s="1">
        <v>43221</v>
      </c>
      <c r="F862">
        <v>1</v>
      </c>
      <c r="G862">
        <f>IFERROR(VLOOKUP(_xlfn.CONCAT(Table2[[#This Row],[LocationID]],"-",SUM(Table2[[#This Row],[Day of Date]]-1)),Table2[[Lookup]:[checkins]],4,FALSE),0)+Table2[[#This Row],[checkins]]</f>
        <v>1</v>
      </c>
      <c r="H862">
        <f>IFERROR(VLOOKUP(_xlfn.CONCAT(Table2[[#This Row],[LocationID]],"-",SUM(Table2[[#This Row],[Day of Date]]-2)),Table2[[Lookup]:[checkins]],4,FALSE),0)+Table2[[#This Row],[checkins-1]]</f>
        <v>1</v>
      </c>
      <c r="I862">
        <f>IFERROR(VLOOKUP(_xlfn.CONCAT(Table2[[#This Row],[LocationID]],"-",SUM(Table2[[#This Row],[Day of Date]]-3)),Table2[[Lookup]:[checkins]],4,FALSE),0)+Table2[[#This Row],[checkins-2]]</f>
        <v>1</v>
      </c>
      <c r="J862">
        <f>IFERROR(VLOOKUP(_xlfn.CONCAT(Table2[[#This Row],[LocationID]],"-",SUM(Table2[[#This Row],[Day of Date]]-4)),Table2[[Lookup]:[checkins]],4,FALSE),0)+Table2[[#This Row],[checkins-3]]</f>
        <v>1</v>
      </c>
      <c r="K862">
        <f>IFERROR(VLOOKUP(_xlfn.CONCAT(Table2[[#This Row],[LocationID]],"-",SUM(Table2[[#This Row],[Day of Date]]-5)),Table2[[Lookup]:[checkins]],4,FALSE),0)+Table2[[#This Row],[checkins-4]]</f>
        <v>1</v>
      </c>
      <c r="L862">
        <f>IFERROR(VLOOKUP(_xlfn.CONCAT(Table2[[#This Row],[LocationID]],"-",SUM(Table2[[#This Row],[Day of Date]]-6)),Table2[[Lookup]:[checkins]],4,FALSE),0)+Table2[[#This Row],[checkins-5]]</f>
        <v>1</v>
      </c>
    </row>
    <row r="863" spans="1:15" x14ac:dyDescent="0.25">
      <c r="A863" t="s">
        <v>544</v>
      </c>
      <c r="B863" t="s">
        <v>584</v>
      </c>
      <c r="C863" t="str">
        <f>_xlfn.CONCAT(Table2[[#This Row],[LocationID]],"-",Table2[[#This Row],[Day of Date]])</f>
        <v>30703-43222</v>
      </c>
      <c r="D863">
        <v>30703</v>
      </c>
      <c r="E863" s="1">
        <v>43222</v>
      </c>
      <c r="F863">
        <v>1</v>
      </c>
      <c r="G863">
        <f>IFERROR(VLOOKUP(_xlfn.CONCAT(Table2[[#This Row],[LocationID]],"-",SUM(Table2[[#This Row],[Day of Date]]-1)),Table2[[Lookup]:[checkins]],4,FALSE),0)+Table2[[#This Row],[checkins]]</f>
        <v>2</v>
      </c>
      <c r="H863">
        <f>IFERROR(VLOOKUP(_xlfn.CONCAT(Table2[[#This Row],[LocationID]],"-",SUM(Table2[[#This Row],[Day of Date]]-2)),Table2[[Lookup]:[checkins]],4,FALSE),0)+Table2[[#This Row],[checkins-1]]</f>
        <v>2</v>
      </c>
      <c r="I863">
        <f>IFERROR(VLOOKUP(_xlfn.CONCAT(Table2[[#This Row],[LocationID]],"-",SUM(Table2[[#This Row],[Day of Date]]-3)),Table2[[Lookup]:[checkins]],4,FALSE),0)+Table2[[#This Row],[checkins-2]]</f>
        <v>2</v>
      </c>
      <c r="J863">
        <f>IFERROR(VLOOKUP(_xlfn.CONCAT(Table2[[#This Row],[LocationID]],"-",SUM(Table2[[#This Row],[Day of Date]]-4)),Table2[[Lookup]:[checkins]],4,FALSE),0)+Table2[[#This Row],[checkins-3]]</f>
        <v>2</v>
      </c>
      <c r="K863">
        <f>IFERROR(VLOOKUP(_xlfn.CONCAT(Table2[[#This Row],[LocationID]],"-",SUM(Table2[[#This Row],[Day of Date]]-5)),Table2[[Lookup]:[checkins]],4,FALSE),0)+Table2[[#This Row],[checkins-4]]</f>
        <v>2</v>
      </c>
      <c r="L863">
        <f>IFERROR(VLOOKUP(_xlfn.CONCAT(Table2[[#This Row],[LocationID]],"-",SUM(Table2[[#This Row],[Day of Date]]-6)),Table2[[Lookup]:[checkins]],4,FALSE),0)+Table2[[#This Row],[checkins-5]]</f>
        <v>2</v>
      </c>
      <c r="O863">
        <v>1</v>
      </c>
    </row>
    <row r="864" spans="1:15" x14ac:dyDescent="0.25">
      <c r="A864" t="s">
        <v>544</v>
      </c>
      <c r="B864" t="s">
        <v>584</v>
      </c>
      <c r="C864" t="str">
        <f>_xlfn.CONCAT(Table2[[#This Row],[LocationID]],"-",Table2[[#This Row],[Day of Date]])</f>
        <v>30703-43232</v>
      </c>
      <c r="D864">
        <v>30703</v>
      </c>
      <c r="E864" s="1">
        <v>43232</v>
      </c>
      <c r="F864">
        <v>1</v>
      </c>
      <c r="G864">
        <f>IFERROR(VLOOKUP(_xlfn.CONCAT(Table2[[#This Row],[LocationID]],"-",SUM(Table2[[#This Row],[Day of Date]]-1)),Table2[[Lookup]:[checkins]],4,FALSE),0)+Table2[[#This Row],[checkins]]</f>
        <v>1</v>
      </c>
      <c r="H864">
        <f>IFERROR(VLOOKUP(_xlfn.CONCAT(Table2[[#This Row],[LocationID]],"-",SUM(Table2[[#This Row],[Day of Date]]-2)),Table2[[Lookup]:[checkins]],4,FALSE),0)+Table2[[#This Row],[checkins-1]]</f>
        <v>1</v>
      </c>
      <c r="I864">
        <f>IFERROR(VLOOKUP(_xlfn.CONCAT(Table2[[#This Row],[LocationID]],"-",SUM(Table2[[#This Row],[Day of Date]]-3)),Table2[[Lookup]:[checkins]],4,FALSE),0)+Table2[[#This Row],[checkins-2]]</f>
        <v>1</v>
      </c>
      <c r="J864">
        <f>IFERROR(VLOOKUP(_xlfn.CONCAT(Table2[[#This Row],[LocationID]],"-",SUM(Table2[[#This Row],[Day of Date]]-4)),Table2[[Lookup]:[checkins]],4,FALSE),0)+Table2[[#This Row],[checkins-3]]</f>
        <v>1</v>
      </c>
      <c r="K864">
        <f>IFERROR(VLOOKUP(_xlfn.CONCAT(Table2[[#This Row],[LocationID]],"-",SUM(Table2[[#This Row],[Day of Date]]-5)),Table2[[Lookup]:[checkins]],4,FALSE),0)+Table2[[#This Row],[checkins-4]]</f>
        <v>1</v>
      </c>
      <c r="L864">
        <f>IFERROR(VLOOKUP(_xlfn.CONCAT(Table2[[#This Row],[LocationID]],"-",SUM(Table2[[#This Row],[Day of Date]]-6)),Table2[[Lookup]:[checkins]],4,FALSE),0)+Table2[[#This Row],[checkins-5]]</f>
        <v>1</v>
      </c>
      <c r="N864">
        <v>5</v>
      </c>
    </row>
    <row r="865" spans="1:15" x14ac:dyDescent="0.25">
      <c r="A865" t="s">
        <v>544</v>
      </c>
      <c r="B865" t="s">
        <v>584</v>
      </c>
      <c r="C865" t="str">
        <f>_xlfn.CONCAT(Table2[[#This Row],[LocationID]],"-",Table2[[#This Row],[Day of Date]])</f>
        <v>30703-43237</v>
      </c>
      <c r="D865">
        <v>30703</v>
      </c>
      <c r="E865" s="1">
        <v>43237</v>
      </c>
      <c r="F865">
        <v>1</v>
      </c>
      <c r="G865">
        <f>IFERROR(VLOOKUP(_xlfn.CONCAT(Table2[[#This Row],[LocationID]],"-",SUM(Table2[[#This Row],[Day of Date]]-1)),Table2[[Lookup]:[checkins]],4,FALSE),0)+Table2[[#This Row],[checkins]]</f>
        <v>1</v>
      </c>
      <c r="H865">
        <f>IFERROR(VLOOKUP(_xlfn.CONCAT(Table2[[#This Row],[LocationID]],"-",SUM(Table2[[#This Row],[Day of Date]]-2)),Table2[[Lookup]:[checkins]],4,FALSE),0)+Table2[[#This Row],[checkins-1]]</f>
        <v>1</v>
      </c>
      <c r="I865">
        <f>IFERROR(VLOOKUP(_xlfn.CONCAT(Table2[[#This Row],[LocationID]],"-",SUM(Table2[[#This Row],[Day of Date]]-3)),Table2[[Lookup]:[checkins]],4,FALSE),0)+Table2[[#This Row],[checkins-2]]</f>
        <v>1</v>
      </c>
      <c r="J865">
        <f>IFERROR(VLOOKUP(_xlfn.CONCAT(Table2[[#This Row],[LocationID]],"-",SUM(Table2[[#This Row],[Day of Date]]-4)),Table2[[Lookup]:[checkins]],4,FALSE),0)+Table2[[#This Row],[checkins-3]]</f>
        <v>1</v>
      </c>
      <c r="K865">
        <f>IFERROR(VLOOKUP(_xlfn.CONCAT(Table2[[#This Row],[LocationID]],"-",SUM(Table2[[#This Row],[Day of Date]]-5)),Table2[[Lookup]:[checkins]],4,FALSE),0)+Table2[[#This Row],[checkins-4]]</f>
        <v>2</v>
      </c>
      <c r="L865">
        <f>IFERROR(VLOOKUP(_xlfn.CONCAT(Table2[[#This Row],[LocationID]],"-",SUM(Table2[[#This Row],[Day of Date]]-6)),Table2[[Lookup]:[checkins]],4,FALSE),0)+Table2[[#This Row],[checkins-5]]</f>
        <v>2</v>
      </c>
    </row>
    <row r="866" spans="1:15" x14ac:dyDescent="0.25">
      <c r="A866" t="s">
        <v>544</v>
      </c>
      <c r="B866" t="s">
        <v>584</v>
      </c>
      <c r="C866" t="str">
        <f>_xlfn.CONCAT(Table2[[#This Row],[LocationID]],"-",Table2[[#This Row],[Day of Date]])</f>
        <v>30703-43245</v>
      </c>
      <c r="D866">
        <v>30703</v>
      </c>
      <c r="E866" s="1">
        <v>43245</v>
      </c>
      <c r="F866">
        <f ca="1">IFERROR(VLOOKUP(_xlfn.CONCAT(Table2[[#This Row],[LocationID]],"-",SUM(Table2[[#This Row],[Day of Date]]-1)),Table2[[Lookup]:[checkins]],4,FALSE),0)+Table2[[#This Row],[checkins]]</f>
        <v>0</v>
      </c>
      <c r="G866">
        <f ca="1">IFERROR(VLOOKUP(_xlfn.CONCAT(Table2[[#This Row],[LocationID]],"-",SUM(Table2[[#This Row],[Day of Date]]-1)),Table2[[Lookup]:[checkins]],4,FALSE),0)+Table2[[#This Row],[checkins]]</f>
        <v>0</v>
      </c>
      <c r="H866">
        <f ca="1">IFERROR(VLOOKUP(_xlfn.CONCAT(Table2[[#This Row],[LocationID]],"-",SUM(Table2[[#This Row],[Day of Date]]-2)),Table2[[Lookup]:[checkins]],4,FALSE),0)+Table2[[#This Row],[checkins-1]]</f>
        <v>0</v>
      </c>
      <c r="I866">
        <f ca="1">IFERROR(VLOOKUP(_xlfn.CONCAT(Table2[[#This Row],[LocationID]],"-",SUM(Table2[[#This Row],[Day of Date]]-3)),Table2[[Lookup]:[checkins]],4,FALSE),0)+Table2[[#This Row],[checkins-2]]</f>
        <v>0</v>
      </c>
      <c r="J866">
        <f ca="1">IFERROR(VLOOKUP(_xlfn.CONCAT(Table2[[#This Row],[LocationID]],"-",SUM(Table2[[#This Row],[Day of Date]]-4)),Table2[[Lookup]:[checkins]],4,FALSE),0)+Table2[[#This Row],[checkins-3]]</f>
        <v>0</v>
      </c>
      <c r="K866">
        <f ca="1">IFERROR(VLOOKUP(_xlfn.CONCAT(Table2[[#This Row],[LocationID]],"-",SUM(Table2[[#This Row],[Day of Date]]-5)),Table2[[Lookup]:[checkins]],4,FALSE),0)+Table2[[#This Row],[checkins-4]]</f>
        <v>0</v>
      </c>
      <c r="L866">
        <f ca="1">IFERROR(VLOOKUP(_xlfn.CONCAT(Table2[[#This Row],[LocationID]],"-",SUM(Table2[[#This Row],[Day of Date]]-6)),Table2[[Lookup]:[checkins]],4,FALSE),0)+Table2[[#This Row],[checkins-5]]</f>
        <v>0</v>
      </c>
      <c r="O866">
        <v>1</v>
      </c>
    </row>
    <row r="867" spans="1:15" x14ac:dyDescent="0.25">
      <c r="A867" t="s">
        <v>544</v>
      </c>
      <c r="B867" t="s">
        <v>584</v>
      </c>
      <c r="C867" t="str">
        <f>_xlfn.CONCAT(Table2[[#This Row],[LocationID]],"-",Table2[[#This Row],[Day of Date]])</f>
        <v>30703-43249</v>
      </c>
      <c r="D867">
        <v>30703</v>
      </c>
      <c r="E867" s="1">
        <v>43249</v>
      </c>
      <c r="F867">
        <v>1</v>
      </c>
      <c r="G867">
        <f>IFERROR(VLOOKUP(_xlfn.CONCAT(Table2[[#This Row],[LocationID]],"-",SUM(Table2[[#This Row],[Day of Date]]-1)),Table2[[Lookup]:[checkins]],4,FALSE),0)+Table2[[#This Row],[checkins]]</f>
        <v>1</v>
      </c>
      <c r="H867">
        <f>IFERROR(VLOOKUP(_xlfn.CONCAT(Table2[[#This Row],[LocationID]],"-",SUM(Table2[[#This Row],[Day of Date]]-2)),Table2[[Lookup]:[checkins]],4,FALSE),0)+Table2[[#This Row],[checkins-1]]</f>
        <v>1</v>
      </c>
      <c r="I867">
        <f>IFERROR(VLOOKUP(_xlfn.CONCAT(Table2[[#This Row],[LocationID]],"-",SUM(Table2[[#This Row],[Day of Date]]-3)),Table2[[Lookup]:[checkins]],4,FALSE),0)+Table2[[#This Row],[checkins-2]]</f>
        <v>1</v>
      </c>
      <c r="J867">
        <f ca="1">IFERROR(VLOOKUP(_xlfn.CONCAT(Table2[[#This Row],[LocationID]],"-",SUM(Table2[[#This Row],[Day of Date]]-4)),Table2[[Lookup]:[checkins]],4,FALSE),0)+Table2[[#This Row],[checkins-3]]</f>
        <v>1</v>
      </c>
      <c r="K867">
        <f ca="1">IFERROR(VLOOKUP(_xlfn.CONCAT(Table2[[#This Row],[LocationID]],"-",SUM(Table2[[#This Row],[Day of Date]]-5)),Table2[[Lookup]:[checkins]],4,FALSE),0)+Table2[[#This Row],[checkins-4]]</f>
        <v>1</v>
      </c>
      <c r="L867">
        <f ca="1">IFERROR(VLOOKUP(_xlfn.CONCAT(Table2[[#This Row],[LocationID]],"-",SUM(Table2[[#This Row],[Day of Date]]-6)),Table2[[Lookup]:[checkins]],4,FALSE),0)+Table2[[#This Row],[checkins-5]]</f>
        <v>1</v>
      </c>
      <c r="O867">
        <v>1</v>
      </c>
    </row>
    <row r="868" spans="1:15" x14ac:dyDescent="0.25">
      <c r="A868" t="s">
        <v>544</v>
      </c>
      <c r="B868" t="s">
        <v>585</v>
      </c>
      <c r="C868" t="str">
        <f>_xlfn.CONCAT(Table2[[#This Row],[LocationID]],"-",Table2[[#This Row],[Day of Date]])</f>
        <v>30582-43241</v>
      </c>
      <c r="D868">
        <v>30582</v>
      </c>
      <c r="E868" s="1">
        <v>43241</v>
      </c>
      <c r="F868">
        <v>1</v>
      </c>
      <c r="G868">
        <f>IFERROR(VLOOKUP(_xlfn.CONCAT(Table2[[#This Row],[LocationID]],"-",SUM(Table2[[#This Row],[Day of Date]]-1)),Table2[[Lookup]:[checkins]],4,FALSE),0)+Table2[[#This Row],[checkins]]</f>
        <v>1</v>
      </c>
      <c r="H868">
        <f>IFERROR(VLOOKUP(_xlfn.CONCAT(Table2[[#This Row],[LocationID]],"-",SUM(Table2[[#This Row],[Day of Date]]-2)),Table2[[Lookup]:[checkins]],4,FALSE),0)+Table2[[#This Row],[checkins-1]]</f>
        <v>1</v>
      </c>
      <c r="I868">
        <f>IFERROR(VLOOKUP(_xlfn.CONCAT(Table2[[#This Row],[LocationID]],"-",SUM(Table2[[#This Row],[Day of Date]]-3)),Table2[[Lookup]:[checkins]],4,FALSE),0)+Table2[[#This Row],[checkins-2]]</f>
        <v>1</v>
      </c>
      <c r="J868">
        <f>IFERROR(VLOOKUP(_xlfn.CONCAT(Table2[[#This Row],[LocationID]],"-",SUM(Table2[[#This Row],[Day of Date]]-4)),Table2[[Lookup]:[checkins]],4,FALSE),0)+Table2[[#This Row],[checkins-3]]</f>
        <v>1</v>
      </c>
      <c r="K868">
        <f>IFERROR(VLOOKUP(_xlfn.CONCAT(Table2[[#This Row],[LocationID]],"-",SUM(Table2[[#This Row],[Day of Date]]-5)),Table2[[Lookup]:[checkins]],4,FALSE),0)+Table2[[#This Row],[checkins-4]]</f>
        <v>1</v>
      </c>
      <c r="L868">
        <f>IFERROR(VLOOKUP(_xlfn.CONCAT(Table2[[#This Row],[LocationID]],"-",SUM(Table2[[#This Row],[Day of Date]]-6)),Table2[[Lookup]:[checkins]],4,FALSE),0)+Table2[[#This Row],[checkins-5]]</f>
        <v>1</v>
      </c>
    </row>
    <row r="869" spans="1:15" x14ac:dyDescent="0.25">
      <c r="A869" t="s">
        <v>544</v>
      </c>
      <c r="B869" t="s">
        <v>585</v>
      </c>
      <c r="C869" t="str">
        <f>_xlfn.CONCAT(Table2[[#This Row],[LocationID]],"-",Table2[[#This Row],[Day of Date]])</f>
        <v>30587-43244</v>
      </c>
      <c r="D869">
        <v>30587</v>
      </c>
      <c r="E869" s="1">
        <v>43244</v>
      </c>
      <c r="F869">
        <v>1</v>
      </c>
      <c r="G869">
        <f>IFERROR(VLOOKUP(_xlfn.CONCAT(Table2[[#This Row],[LocationID]],"-",SUM(Table2[[#This Row],[Day of Date]]-1)),Table2[[Lookup]:[checkins]],4,FALSE),0)+Table2[[#This Row],[checkins]]</f>
        <v>1</v>
      </c>
      <c r="H869">
        <f>IFERROR(VLOOKUP(_xlfn.CONCAT(Table2[[#This Row],[LocationID]],"-",SUM(Table2[[#This Row],[Day of Date]]-2)),Table2[[Lookup]:[checkins]],4,FALSE),0)+Table2[[#This Row],[checkins-1]]</f>
        <v>1</v>
      </c>
      <c r="I869">
        <f>IFERROR(VLOOKUP(_xlfn.CONCAT(Table2[[#This Row],[LocationID]],"-",SUM(Table2[[#This Row],[Day of Date]]-3)),Table2[[Lookup]:[checkins]],4,FALSE),0)+Table2[[#This Row],[checkins-2]]</f>
        <v>1</v>
      </c>
      <c r="J869">
        <f>IFERROR(VLOOKUP(_xlfn.CONCAT(Table2[[#This Row],[LocationID]],"-",SUM(Table2[[#This Row],[Day of Date]]-4)),Table2[[Lookup]:[checkins]],4,FALSE),0)+Table2[[#This Row],[checkins-3]]</f>
        <v>1</v>
      </c>
      <c r="K869">
        <f>IFERROR(VLOOKUP(_xlfn.CONCAT(Table2[[#This Row],[LocationID]],"-",SUM(Table2[[#This Row],[Day of Date]]-5)),Table2[[Lookup]:[checkins]],4,FALSE),0)+Table2[[#This Row],[checkins-4]]</f>
        <v>1</v>
      </c>
      <c r="L869">
        <f>IFERROR(VLOOKUP(_xlfn.CONCAT(Table2[[#This Row],[LocationID]],"-",SUM(Table2[[#This Row],[Day of Date]]-6)),Table2[[Lookup]:[checkins]],4,FALSE),0)+Table2[[#This Row],[checkins-5]]</f>
        <v>1</v>
      </c>
    </row>
    <row r="870" spans="1:15" x14ac:dyDescent="0.25">
      <c r="A870" t="s">
        <v>544</v>
      </c>
      <c r="B870" t="s">
        <v>585</v>
      </c>
      <c r="C870" t="str">
        <f>_xlfn.CONCAT(Table2[[#This Row],[LocationID]],"-",Table2[[#This Row],[Day of Date]])</f>
        <v>30688-43234</v>
      </c>
      <c r="D870">
        <v>30688</v>
      </c>
      <c r="E870" s="1">
        <v>43234</v>
      </c>
      <c r="F870">
        <v>1</v>
      </c>
      <c r="G870">
        <f>IFERROR(VLOOKUP(_xlfn.CONCAT(Table2[[#This Row],[LocationID]],"-",SUM(Table2[[#This Row],[Day of Date]]-1)),Table2[[Lookup]:[checkins]],4,FALSE),0)+Table2[[#This Row],[checkins]]</f>
        <v>1</v>
      </c>
      <c r="H870">
        <f>IFERROR(VLOOKUP(_xlfn.CONCAT(Table2[[#This Row],[LocationID]],"-",SUM(Table2[[#This Row],[Day of Date]]-2)),Table2[[Lookup]:[checkins]],4,FALSE),0)+Table2[[#This Row],[checkins-1]]</f>
        <v>1</v>
      </c>
      <c r="I870">
        <f>IFERROR(VLOOKUP(_xlfn.CONCAT(Table2[[#This Row],[LocationID]],"-",SUM(Table2[[#This Row],[Day of Date]]-3)),Table2[[Lookup]:[checkins]],4,FALSE),0)+Table2[[#This Row],[checkins-2]]</f>
        <v>1</v>
      </c>
      <c r="J870">
        <f>IFERROR(VLOOKUP(_xlfn.CONCAT(Table2[[#This Row],[LocationID]],"-",SUM(Table2[[#This Row],[Day of Date]]-4)),Table2[[Lookup]:[checkins]],4,FALSE),0)+Table2[[#This Row],[checkins-3]]</f>
        <v>1</v>
      </c>
      <c r="K870">
        <f>IFERROR(VLOOKUP(_xlfn.CONCAT(Table2[[#This Row],[LocationID]],"-",SUM(Table2[[#This Row],[Day of Date]]-5)),Table2[[Lookup]:[checkins]],4,FALSE),0)+Table2[[#This Row],[checkins-4]]</f>
        <v>1</v>
      </c>
      <c r="L870">
        <f>IFERROR(VLOOKUP(_xlfn.CONCAT(Table2[[#This Row],[LocationID]],"-",SUM(Table2[[#This Row],[Day of Date]]-6)),Table2[[Lookup]:[checkins]],4,FALSE),0)+Table2[[#This Row],[checkins-5]]</f>
        <v>1</v>
      </c>
    </row>
    <row r="871" spans="1:15" x14ac:dyDescent="0.25">
      <c r="A871" t="s">
        <v>544</v>
      </c>
      <c r="B871" t="s">
        <v>585</v>
      </c>
      <c r="C871" t="str">
        <f>_xlfn.CONCAT(Table2[[#This Row],[LocationID]],"-",Table2[[#This Row],[Day of Date]])</f>
        <v>30748-43221</v>
      </c>
      <c r="D871">
        <v>30748</v>
      </c>
      <c r="E871" s="1">
        <v>43221</v>
      </c>
      <c r="F871">
        <v>1</v>
      </c>
      <c r="G871">
        <f>IFERROR(VLOOKUP(_xlfn.CONCAT(Table2[[#This Row],[LocationID]],"-",SUM(Table2[[#This Row],[Day of Date]]-1)),Table2[[Lookup]:[checkins]],4,FALSE),0)+Table2[[#This Row],[checkins]]</f>
        <v>1</v>
      </c>
      <c r="H871">
        <f>IFERROR(VLOOKUP(_xlfn.CONCAT(Table2[[#This Row],[LocationID]],"-",SUM(Table2[[#This Row],[Day of Date]]-2)),Table2[[Lookup]:[checkins]],4,FALSE),0)+Table2[[#This Row],[checkins-1]]</f>
        <v>1</v>
      </c>
      <c r="I871">
        <f>IFERROR(VLOOKUP(_xlfn.CONCAT(Table2[[#This Row],[LocationID]],"-",SUM(Table2[[#This Row],[Day of Date]]-3)),Table2[[Lookup]:[checkins]],4,FALSE),0)+Table2[[#This Row],[checkins-2]]</f>
        <v>1</v>
      </c>
      <c r="J871">
        <f>IFERROR(VLOOKUP(_xlfn.CONCAT(Table2[[#This Row],[LocationID]],"-",SUM(Table2[[#This Row],[Day of Date]]-4)),Table2[[Lookup]:[checkins]],4,FALSE),0)+Table2[[#This Row],[checkins-3]]</f>
        <v>1</v>
      </c>
      <c r="K871">
        <f>IFERROR(VLOOKUP(_xlfn.CONCAT(Table2[[#This Row],[LocationID]],"-",SUM(Table2[[#This Row],[Day of Date]]-5)),Table2[[Lookup]:[checkins]],4,FALSE),0)+Table2[[#This Row],[checkins-4]]</f>
        <v>1</v>
      </c>
      <c r="L871">
        <f>IFERROR(VLOOKUP(_xlfn.CONCAT(Table2[[#This Row],[LocationID]],"-",SUM(Table2[[#This Row],[Day of Date]]-6)),Table2[[Lookup]:[checkins]],4,FALSE),0)+Table2[[#This Row],[checkins-5]]</f>
        <v>1</v>
      </c>
    </row>
    <row r="872" spans="1:15" x14ac:dyDescent="0.25">
      <c r="A872" t="s">
        <v>544</v>
      </c>
      <c r="B872" t="s">
        <v>585</v>
      </c>
      <c r="C872" t="str">
        <f>_xlfn.CONCAT(Table2[[#This Row],[LocationID]],"-",Table2[[#This Row],[Day of Date]])</f>
        <v>182897-43241</v>
      </c>
      <c r="D872">
        <v>182897</v>
      </c>
      <c r="E872" s="1">
        <v>43241</v>
      </c>
      <c r="F872">
        <v>1</v>
      </c>
      <c r="G872">
        <f>IFERROR(VLOOKUP(_xlfn.CONCAT(Table2[[#This Row],[LocationID]],"-",SUM(Table2[[#This Row],[Day of Date]]-1)),Table2[[Lookup]:[checkins]],4,FALSE),0)+Table2[[#This Row],[checkins]]</f>
        <v>1</v>
      </c>
      <c r="H872">
        <f>IFERROR(VLOOKUP(_xlfn.CONCAT(Table2[[#This Row],[LocationID]],"-",SUM(Table2[[#This Row],[Day of Date]]-2)),Table2[[Lookup]:[checkins]],4,FALSE),0)+Table2[[#This Row],[checkins-1]]</f>
        <v>1</v>
      </c>
      <c r="I872">
        <f>IFERROR(VLOOKUP(_xlfn.CONCAT(Table2[[#This Row],[LocationID]],"-",SUM(Table2[[#This Row],[Day of Date]]-3)),Table2[[Lookup]:[checkins]],4,FALSE),0)+Table2[[#This Row],[checkins-2]]</f>
        <v>1</v>
      </c>
      <c r="J872">
        <f>IFERROR(VLOOKUP(_xlfn.CONCAT(Table2[[#This Row],[LocationID]],"-",SUM(Table2[[#This Row],[Day of Date]]-4)),Table2[[Lookup]:[checkins]],4,FALSE),0)+Table2[[#This Row],[checkins-3]]</f>
        <v>1</v>
      </c>
      <c r="K872">
        <f>IFERROR(VLOOKUP(_xlfn.CONCAT(Table2[[#This Row],[LocationID]],"-",SUM(Table2[[#This Row],[Day of Date]]-5)),Table2[[Lookup]:[checkins]],4,FALSE),0)+Table2[[#This Row],[checkins-4]]</f>
        <v>1</v>
      </c>
      <c r="L872">
        <f>IFERROR(VLOOKUP(_xlfn.CONCAT(Table2[[#This Row],[LocationID]],"-",SUM(Table2[[#This Row],[Day of Date]]-6)),Table2[[Lookup]:[checkins]],4,FALSE),0)+Table2[[#This Row],[checkins-5]]</f>
        <v>1</v>
      </c>
    </row>
    <row r="873" spans="1:15" x14ac:dyDescent="0.25">
      <c r="A873" t="s">
        <v>544</v>
      </c>
      <c r="B873" t="s">
        <v>585</v>
      </c>
      <c r="C873" t="str">
        <f>_xlfn.CONCAT(Table2[[#This Row],[LocationID]],"-",Table2[[#This Row],[Day of Date]])</f>
        <v>673681-43221</v>
      </c>
      <c r="D873">
        <v>673681</v>
      </c>
      <c r="E873" s="1">
        <v>43221</v>
      </c>
      <c r="F873">
        <v>1</v>
      </c>
      <c r="G873">
        <f>IFERROR(VLOOKUP(_xlfn.CONCAT(Table2[[#This Row],[LocationID]],"-",SUM(Table2[[#This Row],[Day of Date]]-1)),Table2[[Lookup]:[checkins]],4,FALSE),0)+Table2[[#This Row],[checkins]]</f>
        <v>1</v>
      </c>
      <c r="H873">
        <f>IFERROR(VLOOKUP(_xlfn.CONCAT(Table2[[#This Row],[LocationID]],"-",SUM(Table2[[#This Row],[Day of Date]]-2)),Table2[[Lookup]:[checkins]],4,FALSE),0)+Table2[[#This Row],[checkins-1]]</f>
        <v>1</v>
      </c>
      <c r="I873">
        <f>IFERROR(VLOOKUP(_xlfn.CONCAT(Table2[[#This Row],[LocationID]],"-",SUM(Table2[[#This Row],[Day of Date]]-3)),Table2[[Lookup]:[checkins]],4,FALSE),0)+Table2[[#This Row],[checkins-2]]</f>
        <v>1</v>
      </c>
      <c r="J873">
        <f>IFERROR(VLOOKUP(_xlfn.CONCAT(Table2[[#This Row],[LocationID]],"-",SUM(Table2[[#This Row],[Day of Date]]-4)),Table2[[Lookup]:[checkins]],4,FALSE),0)+Table2[[#This Row],[checkins-3]]</f>
        <v>1</v>
      </c>
      <c r="K873">
        <f>IFERROR(VLOOKUP(_xlfn.CONCAT(Table2[[#This Row],[LocationID]],"-",SUM(Table2[[#This Row],[Day of Date]]-5)),Table2[[Lookup]:[checkins]],4,FALSE),0)+Table2[[#This Row],[checkins-4]]</f>
        <v>1</v>
      </c>
      <c r="L873">
        <f>IFERROR(VLOOKUP(_xlfn.CONCAT(Table2[[#This Row],[LocationID]],"-",SUM(Table2[[#This Row],[Day of Date]]-6)),Table2[[Lookup]:[checkins]],4,FALSE),0)+Table2[[#This Row],[checkins-5]]</f>
        <v>1</v>
      </c>
    </row>
    <row r="874" spans="1:15" x14ac:dyDescent="0.25">
      <c r="A874" t="s">
        <v>544</v>
      </c>
      <c r="B874" t="s">
        <v>586</v>
      </c>
      <c r="C874" t="str">
        <f>_xlfn.CONCAT(Table2[[#This Row],[LocationID]],"-",Table2[[#This Row],[Day of Date]])</f>
        <v>30343-42865</v>
      </c>
      <c r="D874">
        <v>30343</v>
      </c>
      <c r="E874" s="1">
        <v>42865</v>
      </c>
      <c r="F874">
        <v>1</v>
      </c>
      <c r="G874">
        <f>IFERROR(VLOOKUP(_xlfn.CONCAT(Table2[[#This Row],[LocationID]],"-",SUM(Table2[[#This Row],[Day of Date]]-1)),Table2[[Lookup]:[checkins]],4,FALSE),0)+Table2[[#This Row],[checkins]]</f>
        <v>1</v>
      </c>
      <c r="H874">
        <f>IFERROR(VLOOKUP(_xlfn.CONCAT(Table2[[#This Row],[LocationID]],"-",SUM(Table2[[#This Row],[Day of Date]]-2)),Table2[[Lookup]:[checkins]],4,FALSE),0)+Table2[[#This Row],[checkins-1]]</f>
        <v>1</v>
      </c>
      <c r="I874">
        <f>IFERROR(VLOOKUP(_xlfn.CONCAT(Table2[[#This Row],[LocationID]],"-",SUM(Table2[[#This Row],[Day of Date]]-3)),Table2[[Lookup]:[checkins]],4,FALSE),0)+Table2[[#This Row],[checkins-2]]</f>
        <v>1</v>
      </c>
      <c r="J874">
        <f>IFERROR(VLOOKUP(_xlfn.CONCAT(Table2[[#This Row],[LocationID]],"-",SUM(Table2[[#This Row],[Day of Date]]-4)),Table2[[Lookup]:[checkins]],4,FALSE),0)+Table2[[#This Row],[checkins-3]]</f>
        <v>1</v>
      </c>
      <c r="K874">
        <f>IFERROR(VLOOKUP(_xlfn.CONCAT(Table2[[#This Row],[LocationID]],"-",SUM(Table2[[#This Row],[Day of Date]]-5)),Table2[[Lookup]:[checkins]],4,FALSE),0)+Table2[[#This Row],[checkins-4]]</f>
        <v>1</v>
      </c>
      <c r="L874">
        <f>IFERROR(VLOOKUP(_xlfn.CONCAT(Table2[[#This Row],[LocationID]],"-",SUM(Table2[[#This Row],[Day of Date]]-6)),Table2[[Lookup]:[checkins]],4,FALSE),0)+Table2[[#This Row],[checkins-5]]</f>
        <v>1</v>
      </c>
    </row>
    <row r="875" spans="1:15" x14ac:dyDescent="0.25">
      <c r="A875" t="s">
        <v>544</v>
      </c>
      <c r="B875" t="s">
        <v>586</v>
      </c>
      <c r="C875" t="str">
        <f>_xlfn.CONCAT(Table2[[#This Row],[LocationID]],"-",Table2[[#This Row],[Day of Date]])</f>
        <v>30343-43221</v>
      </c>
      <c r="D875">
        <v>30343</v>
      </c>
      <c r="E875" s="1">
        <v>43221</v>
      </c>
      <c r="F875">
        <v>1</v>
      </c>
      <c r="G875">
        <f>IFERROR(VLOOKUP(_xlfn.CONCAT(Table2[[#This Row],[LocationID]],"-",SUM(Table2[[#This Row],[Day of Date]]-1)),Table2[[Lookup]:[checkins]],4,FALSE),0)+Table2[[#This Row],[checkins]]</f>
        <v>1</v>
      </c>
      <c r="H875">
        <f>IFERROR(VLOOKUP(_xlfn.CONCAT(Table2[[#This Row],[LocationID]],"-",SUM(Table2[[#This Row],[Day of Date]]-2)),Table2[[Lookup]:[checkins]],4,FALSE),0)+Table2[[#This Row],[checkins-1]]</f>
        <v>1</v>
      </c>
      <c r="I875">
        <f>IFERROR(VLOOKUP(_xlfn.CONCAT(Table2[[#This Row],[LocationID]],"-",SUM(Table2[[#This Row],[Day of Date]]-3)),Table2[[Lookup]:[checkins]],4,FALSE),0)+Table2[[#This Row],[checkins-2]]</f>
        <v>1</v>
      </c>
      <c r="J875">
        <f>IFERROR(VLOOKUP(_xlfn.CONCAT(Table2[[#This Row],[LocationID]],"-",SUM(Table2[[#This Row],[Day of Date]]-4)),Table2[[Lookup]:[checkins]],4,FALSE),0)+Table2[[#This Row],[checkins-3]]</f>
        <v>1</v>
      </c>
      <c r="K875">
        <f>IFERROR(VLOOKUP(_xlfn.CONCAT(Table2[[#This Row],[LocationID]],"-",SUM(Table2[[#This Row],[Day of Date]]-5)),Table2[[Lookup]:[checkins]],4,FALSE),0)+Table2[[#This Row],[checkins-4]]</f>
        <v>1</v>
      </c>
      <c r="L875">
        <f>IFERROR(VLOOKUP(_xlfn.CONCAT(Table2[[#This Row],[LocationID]],"-",SUM(Table2[[#This Row],[Day of Date]]-6)),Table2[[Lookup]:[checkins]],4,FALSE),0)+Table2[[#This Row],[checkins-5]]</f>
        <v>1</v>
      </c>
      <c r="M875">
        <v>2</v>
      </c>
    </row>
    <row r="876" spans="1:15" x14ac:dyDescent="0.25">
      <c r="A876" t="s">
        <v>544</v>
      </c>
      <c r="B876" t="s">
        <v>586</v>
      </c>
      <c r="C876" t="str">
        <f>_xlfn.CONCAT(Table2[[#This Row],[LocationID]],"-",Table2[[#This Row],[Day of Date]])</f>
        <v>30343-43225</v>
      </c>
      <c r="D876">
        <v>30343</v>
      </c>
      <c r="E876" s="1">
        <v>43225</v>
      </c>
      <c r="F876">
        <v>1</v>
      </c>
      <c r="G876">
        <f>IFERROR(VLOOKUP(_xlfn.CONCAT(Table2[[#This Row],[LocationID]],"-",SUM(Table2[[#This Row],[Day of Date]]-1)),Table2[[Lookup]:[checkins]],4,FALSE),0)+Table2[[#This Row],[checkins]]</f>
        <v>1</v>
      </c>
      <c r="H876">
        <f>IFERROR(VLOOKUP(_xlfn.CONCAT(Table2[[#This Row],[LocationID]],"-",SUM(Table2[[#This Row],[Day of Date]]-2)),Table2[[Lookup]:[checkins]],4,FALSE),0)+Table2[[#This Row],[checkins-1]]</f>
        <v>1</v>
      </c>
      <c r="I876">
        <f>IFERROR(VLOOKUP(_xlfn.CONCAT(Table2[[#This Row],[LocationID]],"-",SUM(Table2[[#This Row],[Day of Date]]-3)),Table2[[Lookup]:[checkins]],4,FALSE),0)+Table2[[#This Row],[checkins-2]]</f>
        <v>1</v>
      </c>
      <c r="J876">
        <f>IFERROR(VLOOKUP(_xlfn.CONCAT(Table2[[#This Row],[LocationID]],"-",SUM(Table2[[#This Row],[Day of Date]]-4)),Table2[[Lookup]:[checkins]],4,FALSE),0)+Table2[[#This Row],[checkins-3]]</f>
        <v>2</v>
      </c>
      <c r="K876">
        <f>IFERROR(VLOOKUP(_xlfn.CONCAT(Table2[[#This Row],[LocationID]],"-",SUM(Table2[[#This Row],[Day of Date]]-5)),Table2[[Lookup]:[checkins]],4,FALSE),0)+Table2[[#This Row],[checkins-4]]</f>
        <v>2</v>
      </c>
      <c r="L876">
        <f>IFERROR(VLOOKUP(_xlfn.CONCAT(Table2[[#This Row],[LocationID]],"-",SUM(Table2[[#This Row],[Day of Date]]-6)),Table2[[Lookup]:[checkins]],4,FALSE),0)+Table2[[#This Row],[checkins-5]]</f>
        <v>2</v>
      </c>
    </row>
    <row r="877" spans="1:15" x14ac:dyDescent="0.25">
      <c r="A877" t="s">
        <v>544</v>
      </c>
      <c r="B877" t="s">
        <v>586</v>
      </c>
      <c r="C877" t="str">
        <f>_xlfn.CONCAT(Table2[[#This Row],[LocationID]],"-",Table2[[#This Row],[Day of Date]])</f>
        <v>30343-43227</v>
      </c>
      <c r="D877">
        <v>30343</v>
      </c>
      <c r="E877" s="1">
        <v>43227</v>
      </c>
      <c r="F877">
        <v>1</v>
      </c>
      <c r="G877">
        <f>IFERROR(VLOOKUP(_xlfn.CONCAT(Table2[[#This Row],[LocationID]],"-",SUM(Table2[[#This Row],[Day of Date]]-1)),Table2[[Lookup]:[checkins]],4,FALSE),0)+Table2[[#This Row],[checkins]]</f>
        <v>1</v>
      </c>
      <c r="H877">
        <f>IFERROR(VLOOKUP(_xlfn.CONCAT(Table2[[#This Row],[LocationID]],"-",SUM(Table2[[#This Row],[Day of Date]]-2)),Table2[[Lookup]:[checkins]],4,FALSE),0)+Table2[[#This Row],[checkins-1]]</f>
        <v>2</v>
      </c>
      <c r="I877">
        <f>IFERROR(VLOOKUP(_xlfn.CONCAT(Table2[[#This Row],[LocationID]],"-",SUM(Table2[[#This Row],[Day of Date]]-3)),Table2[[Lookup]:[checkins]],4,FALSE),0)+Table2[[#This Row],[checkins-2]]</f>
        <v>2</v>
      </c>
      <c r="J877">
        <f>IFERROR(VLOOKUP(_xlfn.CONCAT(Table2[[#This Row],[LocationID]],"-",SUM(Table2[[#This Row],[Day of Date]]-4)),Table2[[Lookup]:[checkins]],4,FALSE),0)+Table2[[#This Row],[checkins-3]]</f>
        <v>2</v>
      </c>
      <c r="K877">
        <f>IFERROR(VLOOKUP(_xlfn.CONCAT(Table2[[#This Row],[LocationID]],"-",SUM(Table2[[#This Row],[Day of Date]]-5)),Table2[[Lookup]:[checkins]],4,FALSE),0)+Table2[[#This Row],[checkins-4]]</f>
        <v>2</v>
      </c>
      <c r="L877">
        <f>IFERROR(VLOOKUP(_xlfn.CONCAT(Table2[[#This Row],[LocationID]],"-",SUM(Table2[[#This Row],[Day of Date]]-6)),Table2[[Lookup]:[checkins]],4,FALSE),0)+Table2[[#This Row],[checkins-5]]</f>
        <v>3</v>
      </c>
    </row>
    <row r="878" spans="1:15" x14ac:dyDescent="0.25">
      <c r="A878" t="s">
        <v>544</v>
      </c>
      <c r="B878" t="s">
        <v>586</v>
      </c>
      <c r="C878" t="str">
        <f>_xlfn.CONCAT(Table2[[#This Row],[LocationID]],"-",Table2[[#This Row],[Day of Date]])</f>
        <v>30343-43244</v>
      </c>
      <c r="D878">
        <v>30343</v>
      </c>
      <c r="E878" s="1">
        <v>43244</v>
      </c>
      <c r="F878">
        <v>1</v>
      </c>
      <c r="G878">
        <f>IFERROR(VLOOKUP(_xlfn.CONCAT(Table2[[#This Row],[LocationID]],"-",SUM(Table2[[#This Row],[Day of Date]]-1)),Table2[[Lookup]:[checkins]],4,FALSE),0)+Table2[[#This Row],[checkins]]</f>
        <v>1</v>
      </c>
      <c r="H878">
        <f>IFERROR(VLOOKUP(_xlfn.CONCAT(Table2[[#This Row],[LocationID]],"-",SUM(Table2[[#This Row],[Day of Date]]-2)),Table2[[Lookup]:[checkins]],4,FALSE),0)+Table2[[#This Row],[checkins-1]]</f>
        <v>1</v>
      </c>
      <c r="I878">
        <f>IFERROR(VLOOKUP(_xlfn.CONCAT(Table2[[#This Row],[LocationID]],"-",SUM(Table2[[#This Row],[Day of Date]]-3)),Table2[[Lookup]:[checkins]],4,FALSE),0)+Table2[[#This Row],[checkins-2]]</f>
        <v>1</v>
      </c>
      <c r="J878">
        <f>IFERROR(VLOOKUP(_xlfn.CONCAT(Table2[[#This Row],[LocationID]],"-",SUM(Table2[[#This Row],[Day of Date]]-4)),Table2[[Lookup]:[checkins]],4,FALSE),0)+Table2[[#This Row],[checkins-3]]</f>
        <v>1</v>
      </c>
      <c r="K878">
        <f>IFERROR(VLOOKUP(_xlfn.CONCAT(Table2[[#This Row],[LocationID]],"-",SUM(Table2[[#This Row],[Day of Date]]-5)),Table2[[Lookup]:[checkins]],4,FALSE),0)+Table2[[#This Row],[checkins-4]]</f>
        <v>1</v>
      </c>
      <c r="L878">
        <f>IFERROR(VLOOKUP(_xlfn.CONCAT(Table2[[#This Row],[LocationID]],"-",SUM(Table2[[#This Row],[Day of Date]]-6)),Table2[[Lookup]:[checkins]],4,FALSE),0)+Table2[[#This Row],[checkins-5]]</f>
        <v>1</v>
      </c>
    </row>
    <row r="879" spans="1:15" x14ac:dyDescent="0.25">
      <c r="A879" t="s">
        <v>544</v>
      </c>
      <c r="B879" t="s">
        <v>586</v>
      </c>
      <c r="C879" t="str">
        <f>_xlfn.CONCAT(Table2[[#This Row],[LocationID]],"-",Table2[[#This Row],[Day of Date]])</f>
        <v>30375-42867</v>
      </c>
      <c r="D879">
        <v>30375</v>
      </c>
      <c r="E879" s="1">
        <v>42867</v>
      </c>
      <c r="F879">
        <v>1</v>
      </c>
      <c r="G879">
        <f>IFERROR(VLOOKUP(_xlfn.CONCAT(Table2[[#This Row],[LocationID]],"-",SUM(Table2[[#This Row],[Day of Date]]-1)),Table2[[Lookup]:[checkins]],4,FALSE),0)+Table2[[#This Row],[checkins]]</f>
        <v>1</v>
      </c>
      <c r="H879">
        <f>IFERROR(VLOOKUP(_xlfn.CONCAT(Table2[[#This Row],[LocationID]],"-",SUM(Table2[[#This Row],[Day of Date]]-2)),Table2[[Lookup]:[checkins]],4,FALSE),0)+Table2[[#This Row],[checkins-1]]</f>
        <v>1</v>
      </c>
      <c r="I879">
        <f>IFERROR(VLOOKUP(_xlfn.CONCAT(Table2[[#This Row],[LocationID]],"-",SUM(Table2[[#This Row],[Day of Date]]-3)),Table2[[Lookup]:[checkins]],4,FALSE),0)+Table2[[#This Row],[checkins-2]]</f>
        <v>1</v>
      </c>
      <c r="J879">
        <f>IFERROR(VLOOKUP(_xlfn.CONCAT(Table2[[#This Row],[LocationID]],"-",SUM(Table2[[#This Row],[Day of Date]]-4)),Table2[[Lookup]:[checkins]],4,FALSE),0)+Table2[[#This Row],[checkins-3]]</f>
        <v>1</v>
      </c>
      <c r="K879">
        <f>IFERROR(VLOOKUP(_xlfn.CONCAT(Table2[[#This Row],[LocationID]],"-",SUM(Table2[[#This Row],[Day of Date]]-5)),Table2[[Lookup]:[checkins]],4,FALSE),0)+Table2[[#This Row],[checkins-4]]</f>
        <v>1</v>
      </c>
      <c r="L879">
        <f>IFERROR(VLOOKUP(_xlfn.CONCAT(Table2[[#This Row],[LocationID]],"-",SUM(Table2[[#This Row],[Day of Date]]-6)),Table2[[Lookup]:[checkins]],4,FALSE),0)+Table2[[#This Row],[checkins-5]]</f>
        <v>1</v>
      </c>
    </row>
    <row r="880" spans="1:15" x14ac:dyDescent="0.25">
      <c r="A880" t="s">
        <v>544</v>
      </c>
      <c r="B880" t="s">
        <v>586</v>
      </c>
      <c r="C880" t="str">
        <f>_xlfn.CONCAT(Table2[[#This Row],[LocationID]],"-",Table2[[#This Row],[Day of Date]])</f>
        <v>30375-43221</v>
      </c>
      <c r="D880">
        <v>30375</v>
      </c>
      <c r="E880" s="1">
        <v>43221</v>
      </c>
      <c r="F880">
        <v>1</v>
      </c>
      <c r="G880">
        <f>IFERROR(VLOOKUP(_xlfn.CONCAT(Table2[[#This Row],[LocationID]],"-",SUM(Table2[[#This Row],[Day of Date]]-1)),Table2[[Lookup]:[checkins]],4,FALSE),0)+Table2[[#This Row],[checkins]]</f>
        <v>1</v>
      </c>
      <c r="H880">
        <f>IFERROR(VLOOKUP(_xlfn.CONCAT(Table2[[#This Row],[LocationID]],"-",SUM(Table2[[#This Row],[Day of Date]]-2)),Table2[[Lookup]:[checkins]],4,FALSE),0)+Table2[[#This Row],[checkins-1]]</f>
        <v>1</v>
      </c>
      <c r="I880">
        <f>IFERROR(VLOOKUP(_xlfn.CONCAT(Table2[[#This Row],[LocationID]],"-",SUM(Table2[[#This Row],[Day of Date]]-3)),Table2[[Lookup]:[checkins]],4,FALSE),0)+Table2[[#This Row],[checkins-2]]</f>
        <v>1</v>
      </c>
      <c r="J880">
        <f>IFERROR(VLOOKUP(_xlfn.CONCAT(Table2[[#This Row],[LocationID]],"-",SUM(Table2[[#This Row],[Day of Date]]-4)),Table2[[Lookup]:[checkins]],4,FALSE),0)+Table2[[#This Row],[checkins-3]]</f>
        <v>1</v>
      </c>
      <c r="K880">
        <f>IFERROR(VLOOKUP(_xlfn.CONCAT(Table2[[#This Row],[LocationID]],"-",SUM(Table2[[#This Row],[Day of Date]]-5)),Table2[[Lookup]:[checkins]],4,FALSE),0)+Table2[[#This Row],[checkins-4]]</f>
        <v>1</v>
      </c>
      <c r="L880">
        <f>IFERROR(VLOOKUP(_xlfn.CONCAT(Table2[[#This Row],[LocationID]],"-",SUM(Table2[[#This Row],[Day of Date]]-6)),Table2[[Lookup]:[checkins]],4,FALSE),0)+Table2[[#This Row],[checkins-5]]</f>
        <v>1</v>
      </c>
      <c r="M880">
        <v>1</v>
      </c>
    </row>
    <row r="881" spans="1:15" x14ac:dyDescent="0.25">
      <c r="A881" t="s">
        <v>544</v>
      </c>
      <c r="B881" t="s">
        <v>586</v>
      </c>
      <c r="C881" t="str">
        <f>_xlfn.CONCAT(Table2[[#This Row],[LocationID]],"-",Table2[[#This Row],[Day of Date]])</f>
        <v>30389-42865</v>
      </c>
      <c r="D881">
        <v>30389</v>
      </c>
      <c r="E881" s="1">
        <v>42865</v>
      </c>
      <c r="F881">
        <v>1</v>
      </c>
      <c r="G881">
        <f>IFERROR(VLOOKUP(_xlfn.CONCAT(Table2[[#This Row],[LocationID]],"-",SUM(Table2[[#This Row],[Day of Date]]-1)),Table2[[Lookup]:[checkins]],4,FALSE),0)+Table2[[#This Row],[checkins]]</f>
        <v>1</v>
      </c>
      <c r="H881">
        <f>IFERROR(VLOOKUP(_xlfn.CONCAT(Table2[[#This Row],[LocationID]],"-",SUM(Table2[[#This Row],[Day of Date]]-2)),Table2[[Lookup]:[checkins]],4,FALSE),0)+Table2[[#This Row],[checkins-1]]</f>
        <v>1</v>
      </c>
      <c r="I881">
        <f>IFERROR(VLOOKUP(_xlfn.CONCAT(Table2[[#This Row],[LocationID]],"-",SUM(Table2[[#This Row],[Day of Date]]-3)),Table2[[Lookup]:[checkins]],4,FALSE),0)+Table2[[#This Row],[checkins-2]]</f>
        <v>1</v>
      </c>
      <c r="J881">
        <f>IFERROR(VLOOKUP(_xlfn.CONCAT(Table2[[#This Row],[LocationID]],"-",SUM(Table2[[#This Row],[Day of Date]]-4)),Table2[[Lookup]:[checkins]],4,FALSE),0)+Table2[[#This Row],[checkins-3]]</f>
        <v>1</v>
      </c>
      <c r="K881">
        <f>IFERROR(VLOOKUP(_xlfn.CONCAT(Table2[[#This Row],[LocationID]],"-",SUM(Table2[[#This Row],[Day of Date]]-5)),Table2[[Lookup]:[checkins]],4,FALSE),0)+Table2[[#This Row],[checkins-4]]</f>
        <v>1</v>
      </c>
      <c r="L881">
        <f>IFERROR(VLOOKUP(_xlfn.CONCAT(Table2[[#This Row],[LocationID]],"-",SUM(Table2[[#This Row],[Day of Date]]-6)),Table2[[Lookup]:[checkins]],4,FALSE),0)+Table2[[#This Row],[checkins-5]]</f>
        <v>1</v>
      </c>
    </row>
    <row r="882" spans="1:15" x14ac:dyDescent="0.25">
      <c r="A882" t="s">
        <v>544</v>
      </c>
      <c r="B882" t="s">
        <v>586</v>
      </c>
      <c r="C882" t="str">
        <f>_xlfn.CONCAT(Table2[[#This Row],[LocationID]],"-",Table2[[#This Row],[Day of Date]])</f>
        <v>30389-42881</v>
      </c>
      <c r="D882">
        <v>30389</v>
      </c>
      <c r="E882" s="1">
        <v>42881</v>
      </c>
      <c r="F882">
        <v>1</v>
      </c>
      <c r="G882">
        <f>IFERROR(VLOOKUP(_xlfn.CONCAT(Table2[[#This Row],[LocationID]],"-",SUM(Table2[[#This Row],[Day of Date]]-1)),Table2[[Lookup]:[checkins]],4,FALSE),0)+Table2[[#This Row],[checkins]]</f>
        <v>1</v>
      </c>
      <c r="H882">
        <f>IFERROR(VLOOKUP(_xlfn.CONCAT(Table2[[#This Row],[LocationID]],"-",SUM(Table2[[#This Row],[Day of Date]]-2)),Table2[[Lookup]:[checkins]],4,FALSE),0)+Table2[[#This Row],[checkins-1]]</f>
        <v>1</v>
      </c>
      <c r="I882">
        <f>IFERROR(VLOOKUP(_xlfn.CONCAT(Table2[[#This Row],[LocationID]],"-",SUM(Table2[[#This Row],[Day of Date]]-3)),Table2[[Lookup]:[checkins]],4,FALSE),0)+Table2[[#This Row],[checkins-2]]</f>
        <v>1</v>
      </c>
      <c r="J882">
        <f>IFERROR(VLOOKUP(_xlfn.CONCAT(Table2[[#This Row],[LocationID]],"-",SUM(Table2[[#This Row],[Day of Date]]-4)),Table2[[Lookup]:[checkins]],4,FALSE),0)+Table2[[#This Row],[checkins-3]]</f>
        <v>1</v>
      </c>
      <c r="K882">
        <f>IFERROR(VLOOKUP(_xlfn.CONCAT(Table2[[#This Row],[LocationID]],"-",SUM(Table2[[#This Row],[Day of Date]]-5)),Table2[[Lookup]:[checkins]],4,FALSE),0)+Table2[[#This Row],[checkins-4]]</f>
        <v>1</v>
      </c>
      <c r="L882">
        <f>IFERROR(VLOOKUP(_xlfn.CONCAT(Table2[[#This Row],[LocationID]],"-",SUM(Table2[[#This Row],[Day of Date]]-6)),Table2[[Lookup]:[checkins]],4,FALSE),0)+Table2[[#This Row],[checkins-5]]</f>
        <v>1</v>
      </c>
    </row>
    <row r="883" spans="1:15" x14ac:dyDescent="0.25">
      <c r="A883" t="s">
        <v>544</v>
      </c>
      <c r="B883" t="s">
        <v>586</v>
      </c>
      <c r="C883" t="str">
        <f>_xlfn.CONCAT(Table2[[#This Row],[LocationID]],"-",Table2[[#This Row],[Day of Date]])</f>
        <v>30389-43221</v>
      </c>
      <c r="D883">
        <v>30389</v>
      </c>
      <c r="E883" s="1">
        <v>43221</v>
      </c>
      <c r="F883">
        <v>1</v>
      </c>
      <c r="G883">
        <f>IFERROR(VLOOKUP(_xlfn.CONCAT(Table2[[#This Row],[LocationID]],"-",SUM(Table2[[#This Row],[Day of Date]]-1)),Table2[[Lookup]:[checkins]],4,FALSE),0)+Table2[[#This Row],[checkins]]</f>
        <v>1</v>
      </c>
      <c r="H883">
        <f>IFERROR(VLOOKUP(_xlfn.CONCAT(Table2[[#This Row],[LocationID]],"-",SUM(Table2[[#This Row],[Day of Date]]-2)),Table2[[Lookup]:[checkins]],4,FALSE),0)+Table2[[#This Row],[checkins-1]]</f>
        <v>1</v>
      </c>
      <c r="I883">
        <f>IFERROR(VLOOKUP(_xlfn.CONCAT(Table2[[#This Row],[LocationID]],"-",SUM(Table2[[#This Row],[Day of Date]]-3)),Table2[[Lookup]:[checkins]],4,FALSE),0)+Table2[[#This Row],[checkins-2]]</f>
        <v>1</v>
      </c>
      <c r="J883">
        <f>IFERROR(VLOOKUP(_xlfn.CONCAT(Table2[[#This Row],[LocationID]],"-",SUM(Table2[[#This Row],[Day of Date]]-4)),Table2[[Lookup]:[checkins]],4,FALSE),0)+Table2[[#This Row],[checkins-3]]</f>
        <v>1</v>
      </c>
      <c r="K883">
        <f>IFERROR(VLOOKUP(_xlfn.CONCAT(Table2[[#This Row],[LocationID]],"-",SUM(Table2[[#This Row],[Day of Date]]-5)),Table2[[Lookup]:[checkins]],4,FALSE),0)+Table2[[#This Row],[checkins-4]]</f>
        <v>1</v>
      </c>
      <c r="L883">
        <f>IFERROR(VLOOKUP(_xlfn.CONCAT(Table2[[#This Row],[LocationID]],"-",SUM(Table2[[#This Row],[Day of Date]]-6)),Table2[[Lookup]:[checkins]],4,FALSE),0)+Table2[[#This Row],[checkins-5]]</f>
        <v>1</v>
      </c>
      <c r="M883">
        <v>2</v>
      </c>
    </row>
    <row r="884" spans="1:15" x14ac:dyDescent="0.25">
      <c r="A884" t="s">
        <v>544</v>
      </c>
      <c r="B884" t="s">
        <v>586</v>
      </c>
      <c r="C884" t="str">
        <f>_xlfn.CONCAT(Table2[[#This Row],[LocationID]],"-",Table2[[#This Row],[Day of Date]])</f>
        <v>30389-43225</v>
      </c>
      <c r="D884">
        <v>30389</v>
      </c>
      <c r="E884" s="1">
        <v>43225</v>
      </c>
      <c r="F884">
        <v>1</v>
      </c>
      <c r="G884">
        <f>IFERROR(VLOOKUP(_xlfn.CONCAT(Table2[[#This Row],[LocationID]],"-",SUM(Table2[[#This Row],[Day of Date]]-1)),Table2[[Lookup]:[checkins]],4,FALSE),0)+Table2[[#This Row],[checkins]]</f>
        <v>1</v>
      </c>
      <c r="H884">
        <f>IFERROR(VLOOKUP(_xlfn.CONCAT(Table2[[#This Row],[LocationID]],"-",SUM(Table2[[#This Row],[Day of Date]]-2)),Table2[[Lookup]:[checkins]],4,FALSE),0)+Table2[[#This Row],[checkins-1]]</f>
        <v>1</v>
      </c>
      <c r="I884">
        <f>IFERROR(VLOOKUP(_xlfn.CONCAT(Table2[[#This Row],[LocationID]],"-",SUM(Table2[[#This Row],[Day of Date]]-3)),Table2[[Lookup]:[checkins]],4,FALSE),0)+Table2[[#This Row],[checkins-2]]</f>
        <v>1</v>
      </c>
      <c r="J884">
        <f>IFERROR(VLOOKUP(_xlfn.CONCAT(Table2[[#This Row],[LocationID]],"-",SUM(Table2[[#This Row],[Day of Date]]-4)),Table2[[Lookup]:[checkins]],4,FALSE),0)+Table2[[#This Row],[checkins-3]]</f>
        <v>2</v>
      </c>
      <c r="K884">
        <f>IFERROR(VLOOKUP(_xlfn.CONCAT(Table2[[#This Row],[LocationID]],"-",SUM(Table2[[#This Row],[Day of Date]]-5)),Table2[[Lookup]:[checkins]],4,FALSE),0)+Table2[[#This Row],[checkins-4]]</f>
        <v>2</v>
      </c>
      <c r="L884">
        <f>IFERROR(VLOOKUP(_xlfn.CONCAT(Table2[[#This Row],[LocationID]],"-",SUM(Table2[[#This Row],[Day of Date]]-6)),Table2[[Lookup]:[checkins]],4,FALSE),0)+Table2[[#This Row],[checkins-5]]</f>
        <v>2</v>
      </c>
    </row>
    <row r="885" spans="1:15" x14ac:dyDescent="0.25">
      <c r="A885" t="s">
        <v>544</v>
      </c>
      <c r="B885" t="s">
        <v>586</v>
      </c>
      <c r="C885" t="str">
        <f>_xlfn.CONCAT(Table2[[#This Row],[LocationID]],"-",Table2[[#This Row],[Day of Date]])</f>
        <v>30389-43244</v>
      </c>
      <c r="D885">
        <v>30389</v>
      </c>
      <c r="E885" s="1">
        <v>43244</v>
      </c>
      <c r="F885">
        <v>1</v>
      </c>
      <c r="G885">
        <f>IFERROR(VLOOKUP(_xlfn.CONCAT(Table2[[#This Row],[LocationID]],"-",SUM(Table2[[#This Row],[Day of Date]]-1)),Table2[[Lookup]:[checkins]],4,FALSE),0)+Table2[[#This Row],[checkins]]</f>
        <v>1</v>
      </c>
      <c r="H885">
        <f>IFERROR(VLOOKUP(_xlfn.CONCAT(Table2[[#This Row],[LocationID]],"-",SUM(Table2[[#This Row],[Day of Date]]-2)),Table2[[Lookup]:[checkins]],4,FALSE),0)+Table2[[#This Row],[checkins-1]]</f>
        <v>1</v>
      </c>
      <c r="I885">
        <f>IFERROR(VLOOKUP(_xlfn.CONCAT(Table2[[#This Row],[LocationID]],"-",SUM(Table2[[#This Row],[Day of Date]]-3)),Table2[[Lookup]:[checkins]],4,FALSE),0)+Table2[[#This Row],[checkins-2]]</f>
        <v>1</v>
      </c>
      <c r="J885">
        <f>IFERROR(VLOOKUP(_xlfn.CONCAT(Table2[[#This Row],[LocationID]],"-",SUM(Table2[[#This Row],[Day of Date]]-4)),Table2[[Lookup]:[checkins]],4,FALSE),0)+Table2[[#This Row],[checkins-3]]</f>
        <v>1</v>
      </c>
      <c r="K885">
        <f>IFERROR(VLOOKUP(_xlfn.CONCAT(Table2[[#This Row],[LocationID]],"-",SUM(Table2[[#This Row],[Day of Date]]-5)),Table2[[Lookup]:[checkins]],4,FALSE),0)+Table2[[#This Row],[checkins-4]]</f>
        <v>1</v>
      </c>
      <c r="L885">
        <f>IFERROR(VLOOKUP(_xlfn.CONCAT(Table2[[#This Row],[LocationID]],"-",SUM(Table2[[#This Row],[Day of Date]]-6)),Table2[[Lookup]:[checkins]],4,FALSE),0)+Table2[[#This Row],[checkins-5]]</f>
        <v>1</v>
      </c>
    </row>
    <row r="886" spans="1:15" x14ac:dyDescent="0.25">
      <c r="A886" t="s">
        <v>544</v>
      </c>
      <c r="B886" t="s">
        <v>586</v>
      </c>
      <c r="C886" t="str">
        <f>_xlfn.CONCAT(Table2[[#This Row],[LocationID]],"-",Table2[[#This Row],[Day of Date]])</f>
        <v>30392-42865</v>
      </c>
      <c r="D886">
        <v>30392</v>
      </c>
      <c r="E886" s="1">
        <v>42865</v>
      </c>
      <c r="F886">
        <v>1</v>
      </c>
      <c r="G886">
        <f>IFERROR(VLOOKUP(_xlfn.CONCAT(Table2[[#This Row],[LocationID]],"-",SUM(Table2[[#This Row],[Day of Date]]-1)),Table2[[Lookup]:[checkins]],4,FALSE),0)+Table2[[#This Row],[checkins]]</f>
        <v>1</v>
      </c>
      <c r="H886">
        <f>IFERROR(VLOOKUP(_xlfn.CONCAT(Table2[[#This Row],[LocationID]],"-",SUM(Table2[[#This Row],[Day of Date]]-2)),Table2[[Lookup]:[checkins]],4,FALSE),0)+Table2[[#This Row],[checkins-1]]</f>
        <v>1</v>
      </c>
      <c r="I886">
        <f>IFERROR(VLOOKUP(_xlfn.CONCAT(Table2[[#This Row],[LocationID]],"-",SUM(Table2[[#This Row],[Day of Date]]-3)),Table2[[Lookup]:[checkins]],4,FALSE),0)+Table2[[#This Row],[checkins-2]]</f>
        <v>1</v>
      </c>
      <c r="J886">
        <f>IFERROR(VLOOKUP(_xlfn.CONCAT(Table2[[#This Row],[LocationID]],"-",SUM(Table2[[#This Row],[Day of Date]]-4)),Table2[[Lookup]:[checkins]],4,FALSE),0)+Table2[[#This Row],[checkins-3]]</f>
        <v>1</v>
      </c>
      <c r="K886">
        <f>IFERROR(VLOOKUP(_xlfn.CONCAT(Table2[[#This Row],[LocationID]],"-",SUM(Table2[[#This Row],[Day of Date]]-5)),Table2[[Lookup]:[checkins]],4,FALSE),0)+Table2[[#This Row],[checkins-4]]</f>
        <v>1</v>
      </c>
      <c r="L886">
        <f>IFERROR(VLOOKUP(_xlfn.CONCAT(Table2[[#This Row],[LocationID]],"-",SUM(Table2[[#This Row],[Day of Date]]-6)),Table2[[Lookup]:[checkins]],4,FALSE),0)+Table2[[#This Row],[checkins-5]]</f>
        <v>1</v>
      </c>
    </row>
    <row r="887" spans="1:15" x14ac:dyDescent="0.25">
      <c r="A887" t="s">
        <v>544</v>
      </c>
      <c r="B887" t="s">
        <v>586</v>
      </c>
      <c r="C887" t="str">
        <f>_xlfn.CONCAT(Table2[[#This Row],[LocationID]],"-",Table2[[#This Row],[Day of Date]])</f>
        <v>30392-43221</v>
      </c>
      <c r="D887">
        <v>30392</v>
      </c>
      <c r="E887" s="1">
        <v>43221</v>
      </c>
      <c r="F887">
        <v>1</v>
      </c>
      <c r="G887">
        <f>IFERROR(VLOOKUP(_xlfn.CONCAT(Table2[[#This Row],[LocationID]],"-",SUM(Table2[[#This Row],[Day of Date]]-1)),Table2[[Lookup]:[checkins]],4,FALSE),0)+Table2[[#This Row],[checkins]]</f>
        <v>1</v>
      </c>
      <c r="H887">
        <f>IFERROR(VLOOKUP(_xlfn.CONCAT(Table2[[#This Row],[LocationID]],"-",SUM(Table2[[#This Row],[Day of Date]]-2)),Table2[[Lookup]:[checkins]],4,FALSE),0)+Table2[[#This Row],[checkins-1]]</f>
        <v>1</v>
      </c>
      <c r="I887">
        <f>IFERROR(VLOOKUP(_xlfn.CONCAT(Table2[[#This Row],[LocationID]],"-",SUM(Table2[[#This Row],[Day of Date]]-3)),Table2[[Lookup]:[checkins]],4,FALSE),0)+Table2[[#This Row],[checkins-2]]</f>
        <v>1</v>
      </c>
      <c r="J887">
        <f>IFERROR(VLOOKUP(_xlfn.CONCAT(Table2[[#This Row],[LocationID]],"-",SUM(Table2[[#This Row],[Day of Date]]-4)),Table2[[Lookup]:[checkins]],4,FALSE),0)+Table2[[#This Row],[checkins-3]]</f>
        <v>1</v>
      </c>
      <c r="K887">
        <f>IFERROR(VLOOKUP(_xlfn.CONCAT(Table2[[#This Row],[LocationID]],"-",SUM(Table2[[#This Row],[Day of Date]]-5)),Table2[[Lookup]:[checkins]],4,FALSE),0)+Table2[[#This Row],[checkins-4]]</f>
        <v>1</v>
      </c>
      <c r="L887">
        <f>IFERROR(VLOOKUP(_xlfn.CONCAT(Table2[[#This Row],[LocationID]],"-",SUM(Table2[[#This Row],[Day of Date]]-6)),Table2[[Lookup]:[checkins]],4,FALSE),0)+Table2[[#This Row],[checkins-5]]</f>
        <v>1</v>
      </c>
      <c r="M887">
        <v>2</v>
      </c>
      <c r="O887">
        <v>1</v>
      </c>
    </row>
    <row r="888" spans="1:15" x14ac:dyDescent="0.25">
      <c r="A888" t="s">
        <v>544</v>
      </c>
      <c r="B888" t="s">
        <v>586</v>
      </c>
      <c r="C888" t="str">
        <f>_xlfn.CONCAT(Table2[[#This Row],[LocationID]],"-",Table2[[#This Row],[Day of Date]])</f>
        <v>30392-43245</v>
      </c>
      <c r="D888">
        <v>30392</v>
      </c>
      <c r="E888" s="1">
        <v>43245</v>
      </c>
      <c r="F888">
        <v>1</v>
      </c>
      <c r="G888">
        <f>IFERROR(VLOOKUP(_xlfn.CONCAT(Table2[[#This Row],[LocationID]],"-",SUM(Table2[[#This Row],[Day of Date]]-1)),Table2[[Lookup]:[checkins]],4,FALSE),0)+Table2[[#This Row],[checkins]]</f>
        <v>1</v>
      </c>
      <c r="H888">
        <f>IFERROR(VLOOKUP(_xlfn.CONCAT(Table2[[#This Row],[LocationID]],"-",SUM(Table2[[#This Row],[Day of Date]]-2)),Table2[[Lookup]:[checkins]],4,FALSE),0)+Table2[[#This Row],[checkins-1]]</f>
        <v>1</v>
      </c>
      <c r="I888">
        <f>IFERROR(VLOOKUP(_xlfn.CONCAT(Table2[[#This Row],[LocationID]],"-",SUM(Table2[[#This Row],[Day of Date]]-3)),Table2[[Lookup]:[checkins]],4,FALSE),0)+Table2[[#This Row],[checkins-2]]</f>
        <v>1</v>
      </c>
      <c r="J888">
        <f>IFERROR(VLOOKUP(_xlfn.CONCAT(Table2[[#This Row],[LocationID]],"-",SUM(Table2[[#This Row],[Day of Date]]-4)),Table2[[Lookup]:[checkins]],4,FALSE),0)+Table2[[#This Row],[checkins-3]]</f>
        <v>1</v>
      </c>
      <c r="K888">
        <f>IFERROR(VLOOKUP(_xlfn.CONCAT(Table2[[#This Row],[LocationID]],"-",SUM(Table2[[#This Row],[Day of Date]]-5)),Table2[[Lookup]:[checkins]],4,FALSE),0)+Table2[[#This Row],[checkins-4]]</f>
        <v>1</v>
      </c>
      <c r="L888">
        <f>IFERROR(VLOOKUP(_xlfn.CONCAT(Table2[[#This Row],[LocationID]],"-",SUM(Table2[[#This Row],[Day of Date]]-6)),Table2[[Lookup]:[checkins]],4,FALSE),0)+Table2[[#This Row],[checkins-5]]</f>
        <v>1</v>
      </c>
    </row>
    <row r="889" spans="1:15" x14ac:dyDescent="0.25">
      <c r="A889" t="s">
        <v>544</v>
      </c>
      <c r="B889" t="s">
        <v>586</v>
      </c>
      <c r="C889" t="str">
        <f>_xlfn.CONCAT(Table2[[#This Row],[LocationID]],"-",Table2[[#This Row],[Day of Date]])</f>
        <v>30394-42881</v>
      </c>
      <c r="D889">
        <v>30394</v>
      </c>
      <c r="E889" s="1">
        <v>42881</v>
      </c>
      <c r="F889">
        <v>1</v>
      </c>
      <c r="G889">
        <f>IFERROR(VLOOKUP(_xlfn.CONCAT(Table2[[#This Row],[LocationID]],"-",SUM(Table2[[#This Row],[Day of Date]]-1)),Table2[[Lookup]:[checkins]],4,FALSE),0)+Table2[[#This Row],[checkins]]</f>
        <v>1</v>
      </c>
      <c r="H889">
        <f>IFERROR(VLOOKUP(_xlfn.CONCAT(Table2[[#This Row],[LocationID]],"-",SUM(Table2[[#This Row],[Day of Date]]-2)),Table2[[Lookup]:[checkins]],4,FALSE),0)+Table2[[#This Row],[checkins-1]]</f>
        <v>1</v>
      </c>
      <c r="I889">
        <f>IFERROR(VLOOKUP(_xlfn.CONCAT(Table2[[#This Row],[LocationID]],"-",SUM(Table2[[#This Row],[Day of Date]]-3)),Table2[[Lookup]:[checkins]],4,FALSE),0)+Table2[[#This Row],[checkins-2]]</f>
        <v>1</v>
      </c>
      <c r="J889">
        <f>IFERROR(VLOOKUP(_xlfn.CONCAT(Table2[[#This Row],[LocationID]],"-",SUM(Table2[[#This Row],[Day of Date]]-4)),Table2[[Lookup]:[checkins]],4,FALSE),0)+Table2[[#This Row],[checkins-3]]</f>
        <v>1</v>
      </c>
      <c r="K889">
        <f>IFERROR(VLOOKUP(_xlfn.CONCAT(Table2[[#This Row],[LocationID]],"-",SUM(Table2[[#This Row],[Day of Date]]-5)),Table2[[Lookup]:[checkins]],4,FALSE),0)+Table2[[#This Row],[checkins-4]]</f>
        <v>1</v>
      </c>
      <c r="L889">
        <f>IFERROR(VLOOKUP(_xlfn.CONCAT(Table2[[#This Row],[LocationID]],"-",SUM(Table2[[#This Row],[Day of Date]]-6)),Table2[[Lookup]:[checkins]],4,FALSE),0)+Table2[[#This Row],[checkins-5]]</f>
        <v>1</v>
      </c>
    </row>
    <row r="890" spans="1:15" x14ac:dyDescent="0.25">
      <c r="A890" t="s">
        <v>544</v>
      </c>
      <c r="B890" t="s">
        <v>586</v>
      </c>
      <c r="C890" t="str">
        <f>_xlfn.CONCAT(Table2[[#This Row],[LocationID]],"-",Table2[[#This Row],[Day of Date]])</f>
        <v>30394-43221</v>
      </c>
      <c r="D890">
        <v>30394</v>
      </c>
      <c r="E890" s="1">
        <v>43221</v>
      </c>
      <c r="F890">
        <v>1</v>
      </c>
      <c r="G890">
        <f>IFERROR(VLOOKUP(_xlfn.CONCAT(Table2[[#This Row],[LocationID]],"-",SUM(Table2[[#This Row],[Day of Date]]-1)),Table2[[Lookup]:[checkins]],4,FALSE),0)+Table2[[#This Row],[checkins]]</f>
        <v>1</v>
      </c>
      <c r="H890">
        <f>IFERROR(VLOOKUP(_xlfn.CONCAT(Table2[[#This Row],[LocationID]],"-",SUM(Table2[[#This Row],[Day of Date]]-2)),Table2[[Lookup]:[checkins]],4,FALSE),0)+Table2[[#This Row],[checkins-1]]</f>
        <v>1</v>
      </c>
      <c r="I890">
        <f>IFERROR(VLOOKUP(_xlfn.CONCAT(Table2[[#This Row],[LocationID]],"-",SUM(Table2[[#This Row],[Day of Date]]-3)),Table2[[Lookup]:[checkins]],4,FALSE),0)+Table2[[#This Row],[checkins-2]]</f>
        <v>1</v>
      </c>
      <c r="J890">
        <f>IFERROR(VLOOKUP(_xlfn.CONCAT(Table2[[#This Row],[LocationID]],"-",SUM(Table2[[#This Row],[Day of Date]]-4)),Table2[[Lookup]:[checkins]],4,FALSE),0)+Table2[[#This Row],[checkins-3]]</f>
        <v>1</v>
      </c>
      <c r="K890">
        <f>IFERROR(VLOOKUP(_xlfn.CONCAT(Table2[[#This Row],[LocationID]],"-",SUM(Table2[[#This Row],[Day of Date]]-5)),Table2[[Lookup]:[checkins]],4,FALSE),0)+Table2[[#This Row],[checkins-4]]</f>
        <v>1</v>
      </c>
      <c r="L890">
        <f>IFERROR(VLOOKUP(_xlfn.CONCAT(Table2[[#This Row],[LocationID]],"-",SUM(Table2[[#This Row],[Day of Date]]-6)),Table2[[Lookup]:[checkins]],4,FALSE),0)+Table2[[#This Row],[checkins-5]]</f>
        <v>1</v>
      </c>
      <c r="M890">
        <v>2</v>
      </c>
    </row>
    <row r="891" spans="1:15" x14ac:dyDescent="0.25">
      <c r="A891" t="s">
        <v>544</v>
      </c>
      <c r="B891" t="s">
        <v>586</v>
      </c>
      <c r="C891" t="str">
        <f>_xlfn.CONCAT(Table2[[#This Row],[LocationID]],"-",Table2[[#This Row],[Day of Date]])</f>
        <v>30394-43244</v>
      </c>
      <c r="D891">
        <v>30394</v>
      </c>
      <c r="E891" s="1">
        <v>43244</v>
      </c>
      <c r="F891">
        <v>1</v>
      </c>
      <c r="G891">
        <f>IFERROR(VLOOKUP(_xlfn.CONCAT(Table2[[#This Row],[LocationID]],"-",SUM(Table2[[#This Row],[Day of Date]]-1)),Table2[[Lookup]:[checkins]],4,FALSE),0)+Table2[[#This Row],[checkins]]</f>
        <v>1</v>
      </c>
      <c r="H891">
        <f>IFERROR(VLOOKUP(_xlfn.CONCAT(Table2[[#This Row],[LocationID]],"-",SUM(Table2[[#This Row],[Day of Date]]-2)),Table2[[Lookup]:[checkins]],4,FALSE),0)+Table2[[#This Row],[checkins-1]]</f>
        <v>1</v>
      </c>
      <c r="I891">
        <f>IFERROR(VLOOKUP(_xlfn.CONCAT(Table2[[#This Row],[LocationID]],"-",SUM(Table2[[#This Row],[Day of Date]]-3)),Table2[[Lookup]:[checkins]],4,FALSE),0)+Table2[[#This Row],[checkins-2]]</f>
        <v>1</v>
      </c>
      <c r="J891">
        <f>IFERROR(VLOOKUP(_xlfn.CONCAT(Table2[[#This Row],[LocationID]],"-",SUM(Table2[[#This Row],[Day of Date]]-4)),Table2[[Lookup]:[checkins]],4,FALSE),0)+Table2[[#This Row],[checkins-3]]</f>
        <v>1</v>
      </c>
      <c r="K891">
        <f>IFERROR(VLOOKUP(_xlfn.CONCAT(Table2[[#This Row],[LocationID]],"-",SUM(Table2[[#This Row],[Day of Date]]-5)),Table2[[Lookup]:[checkins]],4,FALSE),0)+Table2[[#This Row],[checkins-4]]</f>
        <v>1</v>
      </c>
      <c r="L891">
        <f>IFERROR(VLOOKUP(_xlfn.CONCAT(Table2[[#This Row],[LocationID]],"-",SUM(Table2[[#This Row],[Day of Date]]-6)),Table2[[Lookup]:[checkins]],4,FALSE),0)+Table2[[#This Row],[checkins-5]]</f>
        <v>1</v>
      </c>
    </row>
    <row r="892" spans="1:15" x14ac:dyDescent="0.25">
      <c r="A892" t="s">
        <v>544</v>
      </c>
      <c r="B892" t="s">
        <v>587</v>
      </c>
      <c r="C892" t="str">
        <f>_xlfn.CONCAT(Table2[[#This Row],[LocationID]],"-",Table2[[#This Row],[Day of Date]])</f>
        <v>30413-43231</v>
      </c>
      <c r="D892">
        <v>30413</v>
      </c>
      <c r="E892" s="1">
        <v>43231</v>
      </c>
      <c r="F892">
        <v>1</v>
      </c>
      <c r="G892">
        <f>IFERROR(VLOOKUP(_xlfn.CONCAT(Table2[[#This Row],[LocationID]],"-",SUM(Table2[[#This Row],[Day of Date]]-1)),Table2[[Lookup]:[checkins]],4,FALSE),0)+Table2[[#This Row],[checkins]]</f>
        <v>1</v>
      </c>
      <c r="H892">
        <f>IFERROR(VLOOKUP(_xlfn.CONCAT(Table2[[#This Row],[LocationID]],"-",SUM(Table2[[#This Row],[Day of Date]]-2)),Table2[[Lookup]:[checkins]],4,FALSE),0)+Table2[[#This Row],[checkins-1]]</f>
        <v>1</v>
      </c>
      <c r="I892">
        <f>IFERROR(VLOOKUP(_xlfn.CONCAT(Table2[[#This Row],[LocationID]],"-",SUM(Table2[[#This Row],[Day of Date]]-3)),Table2[[Lookup]:[checkins]],4,FALSE),0)+Table2[[#This Row],[checkins-2]]</f>
        <v>1</v>
      </c>
      <c r="J892">
        <f>IFERROR(VLOOKUP(_xlfn.CONCAT(Table2[[#This Row],[LocationID]],"-",SUM(Table2[[#This Row],[Day of Date]]-4)),Table2[[Lookup]:[checkins]],4,FALSE),0)+Table2[[#This Row],[checkins-3]]</f>
        <v>1</v>
      </c>
      <c r="K892">
        <f>IFERROR(VLOOKUP(_xlfn.CONCAT(Table2[[#This Row],[LocationID]],"-",SUM(Table2[[#This Row],[Day of Date]]-5)),Table2[[Lookup]:[checkins]],4,FALSE),0)+Table2[[#This Row],[checkins-4]]</f>
        <v>1</v>
      </c>
      <c r="L892">
        <f>IFERROR(VLOOKUP(_xlfn.CONCAT(Table2[[#This Row],[LocationID]],"-",SUM(Table2[[#This Row],[Day of Date]]-6)),Table2[[Lookup]:[checkins]],4,FALSE),0)+Table2[[#This Row],[checkins-5]]</f>
        <v>1</v>
      </c>
    </row>
    <row r="893" spans="1:15" x14ac:dyDescent="0.25">
      <c r="A893" t="s">
        <v>544</v>
      </c>
      <c r="B893" t="s">
        <v>587</v>
      </c>
      <c r="C893" t="str">
        <f>_xlfn.CONCAT(Table2[[#This Row],[LocationID]],"-",Table2[[#This Row],[Day of Date]])</f>
        <v>30414-43231</v>
      </c>
      <c r="D893">
        <v>30414</v>
      </c>
      <c r="E893" s="1">
        <v>43231</v>
      </c>
      <c r="F893">
        <v>1</v>
      </c>
      <c r="G893">
        <f>IFERROR(VLOOKUP(_xlfn.CONCAT(Table2[[#This Row],[LocationID]],"-",SUM(Table2[[#This Row],[Day of Date]]-1)),Table2[[Lookup]:[checkins]],4,FALSE),0)+Table2[[#This Row],[checkins]]</f>
        <v>1</v>
      </c>
      <c r="H893">
        <f>IFERROR(VLOOKUP(_xlfn.CONCAT(Table2[[#This Row],[LocationID]],"-",SUM(Table2[[#This Row],[Day of Date]]-2)),Table2[[Lookup]:[checkins]],4,FALSE),0)+Table2[[#This Row],[checkins-1]]</f>
        <v>1</v>
      </c>
      <c r="I893">
        <f>IFERROR(VLOOKUP(_xlfn.CONCAT(Table2[[#This Row],[LocationID]],"-",SUM(Table2[[#This Row],[Day of Date]]-3)),Table2[[Lookup]:[checkins]],4,FALSE),0)+Table2[[#This Row],[checkins-2]]</f>
        <v>1</v>
      </c>
      <c r="J893">
        <f>IFERROR(VLOOKUP(_xlfn.CONCAT(Table2[[#This Row],[LocationID]],"-",SUM(Table2[[#This Row],[Day of Date]]-4)),Table2[[Lookup]:[checkins]],4,FALSE),0)+Table2[[#This Row],[checkins-3]]</f>
        <v>1</v>
      </c>
      <c r="K893">
        <f>IFERROR(VLOOKUP(_xlfn.CONCAT(Table2[[#This Row],[LocationID]],"-",SUM(Table2[[#This Row],[Day of Date]]-5)),Table2[[Lookup]:[checkins]],4,FALSE),0)+Table2[[#This Row],[checkins-4]]</f>
        <v>1</v>
      </c>
      <c r="L893">
        <f>IFERROR(VLOOKUP(_xlfn.CONCAT(Table2[[#This Row],[LocationID]],"-",SUM(Table2[[#This Row],[Day of Date]]-6)),Table2[[Lookup]:[checkins]],4,FALSE),0)+Table2[[#This Row],[checkins-5]]</f>
        <v>1</v>
      </c>
    </row>
    <row r="894" spans="1:15" x14ac:dyDescent="0.25">
      <c r="A894" t="s">
        <v>544</v>
      </c>
      <c r="B894" t="s">
        <v>587</v>
      </c>
      <c r="C894" t="str">
        <f>_xlfn.CONCAT(Table2[[#This Row],[LocationID]],"-",Table2[[#This Row],[Day of Date]])</f>
        <v>30414-43234</v>
      </c>
      <c r="D894">
        <v>30414</v>
      </c>
      <c r="E894" s="1">
        <v>43234</v>
      </c>
      <c r="F894">
        <v>1</v>
      </c>
      <c r="G894">
        <f>IFERROR(VLOOKUP(_xlfn.CONCAT(Table2[[#This Row],[LocationID]],"-",SUM(Table2[[#This Row],[Day of Date]]-1)),Table2[[Lookup]:[checkins]],4,FALSE),0)+Table2[[#This Row],[checkins]]</f>
        <v>1</v>
      </c>
      <c r="H894">
        <f>IFERROR(VLOOKUP(_xlfn.CONCAT(Table2[[#This Row],[LocationID]],"-",SUM(Table2[[#This Row],[Day of Date]]-2)),Table2[[Lookup]:[checkins]],4,FALSE),0)+Table2[[#This Row],[checkins-1]]</f>
        <v>1</v>
      </c>
      <c r="I894">
        <f>IFERROR(VLOOKUP(_xlfn.CONCAT(Table2[[#This Row],[LocationID]],"-",SUM(Table2[[#This Row],[Day of Date]]-3)),Table2[[Lookup]:[checkins]],4,FALSE),0)+Table2[[#This Row],[checkins-2]]</f>
        <v>2</v>
      </c>
      <c r="J894">
        <f>IFERROR(VLOOKUP(_xlfn.CONCAT(Table2[[#This Row],[LocationID]],"-",SUM(Table2[[#This Row],[Day of Date]]-4)),Table2[[Lookup]:[checkins]],4,FALSE),0)+Table2[[#This Row],[checkins-3]]</f>
        <v>2</v>
      </c>
      <c r="K894">
        <f>IFERROR(VLOOKUP(_xlfn.CONCAT(Table2[[#This Row],[LocationID]],"-",SUM(Table2[[#This Row],[Day of Date]]-5)),Table2[[Lookup]:[checkins]],4,FALSE),0)+Table2[[#This Row],[checkins-4]]</f>
        <v>2</v>
      </c>
      <c r="L894">
        <f>IFERROR(VLOOKUP(_xlfn.CONCAT(Table2[[#This Row],[LocationID]],"-",SUM(Table2[[#This Row],[Day of Date]]-6)),Table2[[Lookup]:[checkins]],4,FALSE),0)+Table2[[#This Row],[checkins-5]]</f>
        <v>2</v>
      </c>
    </row>
    <row r="895" spans="1:15" x14ac:dyDescent="0.25">
      <c r="A895" t="s">
        <v>544</v>
      </c>
      <c r="B895" t="s">
        <v>587</v>
      </c>
      <c r="C895" t="str">
        <f>_xlfn.CONCAT(Table2[[#This Row],[LocationID]],"-",Table2[[#This Row],[Day of Date]])</f>
        <v>182893-43231</v>
      </c>
      <c r="D895">
        <v>182893</v>
      </c>
      <c r="E895" s="1">
        <v>43231</v>
      </c>
      <c r="F895">
        <v>1</v>
      </c>
      <c r="G895">
        <f>IFERROR(VLOOKUP(_xlfn.CONCAT(Table2[[#This Row],[LocationID]],"-",SUM(Table2[[#This Row],[Day of Date]]-1)),Table2[[Lookup]:[checkins]],4,FALSE),0)+Table2[[#This Row],[checkins]]</f>
        <v>1</v>
      </c>
      <c r="H895">
        <f>IFERROR(VLOOKUP(_xlfn.CONCAT(Table2[[#This Row],[LocationID]],"-",SUM(Table2[[#This Row],[Day of Date]]-2)),Table2[[Lookup]:[checkins]],4,FALSE),0)+Table2[[#This Row],[checkins-1]]</f>
        <v>1</v>
      </c>
      <c r="I895">
        <f>IFERROR(VLOOKUP(_xlfn.CONCAT(Table2[[#This Row],[LocationID]],"-",SUM(Table2[[#This Row],[Day of Date]]-3)),Table2[[Lookup]:[checkins]],4,FALSE),0)+Table2[[#This Row],[checkins-2]]</f>
        <v>1</v>
      </c>
      <c r="J895">
        <f>IFERROR(VLOOKUP(_xlfn.CONCAT(Table2[[#This Row],[LocationID]],"-",SUM(Table2[[#This Row],[Day of Date]]-4)),Table2[[Lookup]:[checkins]],4,FALSE),0)+Table2[[#This Row],[checkins-3]]</f>
        <v>1</v>
      </c>
      <c r="K895">
        <f>IFERROR(VLOOKUP(_xlfn.CONCAT(Table2[[#This Row],[LocationID]],"-",SUM(Table2[[#This Row],[Day of Date]]-5)),Table2[[Lookup]:[checkins]],4,FALSE),0)+Table2[[#This Row],[checkins-4]]</f>
        <v>1</v>
      </c>
      <c r="L895">
        <f>IFERROR(VLOOKUP(_xlfn.CONCAT(Table2[[#This Row],[LocationID]],"-",SUM(Table2[[#This Row],[Day of Date]]-6)),Table2[[Lookup]:[checkins]],4,FALSE),0)+Table2[[#This Row],[checkins-5]]</f>
        <v>1</v>
      </c>
    </row>
    <row r="896" spans="1:15" x14ac:dyDescent="0.25">
      <c r="A896" t="s">
        <v>544</v>
      </c>
      <c r="B896" t="s">
        <v>587</v>
      </c>
      <c r="C896" t="str">
        <f>_xlfn.CONCAT(Table2[[#This Row],[LocationID]],"-",Table2[[#This Row],[Day of Date]])</f>
        <v>649290-43231</v>
      </c>
      <c r="D896">
        <v>649290</v>
      </c>
      <c r="E896" s="1">
        <v>43231</v>
      </c>
      <c r="F896">
        <v>1</v>
      </c>
      <c r="G896">
        <f>IFERROR(VLOOKUP(_xlfn.CONCAT(Table2[[#This Row],[LocationID]],"-",SUM(Table2[[#This Row],[Day of Date]]-1)),Table2[[Lookup]:[checkins]],4,FALSE),0)+Table2[[#This Row],[checkins]]</f>
        <v>1</v>
      </c>
      <c r="H896">
        <f>IFERROR(VLOOKUP(_xlfn.CONCAT(Table2[[#This Row],[LocationID]],"-",SUM(Table2[[#This Row],[Day of Date]]-2)),Table2[[Lookup]:[checkins]],4,FALSE),0)+Table2[[#This Row],[checkins-1]]</f>
        <v>1</v>
      </c>
      <c r="I896">
        <f>IFERROR(VLOOKUP(_xlfn.CONCAT(Table2[[#This Row],[LocationID]],"-",SUM(Table2[[#This Row],[Day of Date]]-3)),Table2[[Lookup]:[checkins]],4,FALSE),0)+Table2[[#This Row],[checkins-2]]</f>
        <v>1</v>
      </c>
      <c r="J896">
        <f>IFERROR(VLOOKUP(_xlfn.CONCAT(Table2[[#This Row],[LocationID]],"-",SUM(Table2[[#This Row],[Day of Date]]-4)),Table2[[Lookup]:[checkins]],4,FALSE),0)+Table2[[#This Row],[checkins-3]]</f>
        <v>1</v>
      </c>
      <c r="K896">
        <f>IFERROR(VLOOKUP(_xlfn.CONCAT(Table2[[#This Row],[LocationID]],"-",SUM(Table2[[#This Row],[Day of Date]]-5)),Table2[[Lookup]:[checkins]],4,FALSE),0)+Table2[[#This Row],[checkins-4]]</f>
        <v>1</v>
      </c>
      <c r="L896">
        <f>IFERROR(VLOOKUP(_xlfn.CONCAT(Table2[[#This Row],[LocationID]],"-",SUM(Table2[[#This Row],[Day of Date]]-6)),Table2[[Lookup]:[checkins]],4,FALSE),0)+Table2[[#This Row],[checkins-5]]</f>
        <v>1</v>
      </c>
    </row>
    <row r="897" spans="1:15" x14ac:dyDescent="0.25">
      <c r="A897" t="s">
        <v>544</v>
      </c>
      <c r="B897" t="s">
        <v>587</v>
      </c>
      <c r="C897" t="str">
        <f>_xlfn.CONCAT(Table2[[#This Row],[LocationID]],"-",Table2[[#This Row],[Day of Date]])</f>
        <v>673684-43231</v>
      </c>
      <c r="D897">
        <v>673684</v>
      </c>
      <c r="E897" s="1">
        <v>43231</v>
      </c>
      <c r="F897">
        <v>1</v>
      </c>
      <c r="G897">
        <f>IFERROR(VLOOKUP(_xlfn.CONCAT(Table2[[#This Row],[LocationID]],"-",SUM(Table2[[#This Row],[Day of Date]]-1)),Table2[[Lookup]:[checkins]],4,FALSE),0)+Table2[[#This Row],[checkins]]</f>
        <v>1</v>
      </c>
      <c r="H897">
        <f>IFERROR(VLOOKUP(_xlfn.CONCAT(Table2[[#This Row],[LocationID]],"-",SUM(Table2[[#This Row],[Day of Date]]-2)),Table2[[Lookup]:[checkins]],4,FALSE),0)+Table2[[#This Row],[checkins-1]]</f>
        <v>1</v>
      </c>
      <c r="I897">
        <f>IFERROR(VLOOKUP(_xlfn.CONCAT(Table2[[#This Row],[LocationID]],"-",SUM(Table2[[#This Row],[Day of Date]]-3)),Table2[[Lookup]:[checkins]],4,FALSE),0)+Table2[[#This Row],[checkins-2]]</f>
        <v>1</v>
      </c>
      <c r="J897">
        <f>IFERROR(VLOOKUP(_xlfn.CONCAT(Table2[[#This Row],[LocationID]],"-",SUM(Table2[[#This Row],[Day of Date]]-4)),Table2[[Lookup]:[checkins]],4,FALSE),0)+Table2[[#This Row],[checkins-3]]</f>
        <v>1</v>
      </c>
      <c r="K897">
        <f>IFERROR(VLOOKUP(_xlfn.CONCAT(Table2[[#This Row],[LocationID]],"-",SUM(Table2[[#This Row],[Day of Date]]-5)),Table2[[Lookup]:[checkins]],4,FALSE),0)+Table2[[#This Row],[checkins-4]]</f>
        <v>1</v>
      </c>
      <c r="L897">
        <f>IFERROR(VLOOKUP(_xlfn.CONCAT(Table2[[#This Row],[LocationID]],"-",SUM(Table2[[#This Row],[Day of Date]]-6)),Table2[[Lookup]:[checkins]],4,FALSE),0)+Table2[[#This Row],[checkins-5]]</f>
        <v>1</v>
      </c>
    </row>
    <row r="898" spans="1:15" x14ac:dyDescent="0.25">
      <c r="A898" t="s">
        <v>544</v>
      </c>
      <c r="B898" t="s">
        <v>588</v>
      </c>
      <c r="C898" t="str">
        <f>_xlfn.CONCAT(Table2[[#This Row],[LocationID]],"-",Table2[[#This Row],[Day of Date]])</f>
        <v>30423-42867</v>
      </c>
      <c r="D898">
        <v>30423</v>
      </c>
      <c r="E898" s="1">
        <v>42867</v>
      </c>
      <c r="F898">
        <v>1</v>
      </c>
      <c r="G898">
        <f>IFERROR(VLOOKUP(_xlfn.CONCAT(Table2[[#This Row],[LocationID]],"-",SUM(Table2[[#This Row],[Day of Date]]-1)),Table2[[Lookup]:[checkins]],4,FALSE),0)+Table2[[#This Row],[checkins]]</f>
        <v>1</v>
      </c>
      <c r="H898">
        <f>IFERROR(VLOOKUP(_xlfn.CONCAT(Table2[[#This Row],[LocationID]],"-",SUM(Table2[[#This Row],[Day of Date]]-2)),Table2[[Lookup]:[checkins]],4,FALSE),0)+Table2[[#This Row],[checkins-1]]</f>
        <v>1</v>
      </c>
      <c r="I898">
        <f>IFERROR(VLOOKUP(_xlfn.CONCAT(Table2[[#This Row],[LocationID]],"-",SUM(Table2[[#This Row],[Day of Date]]-3)),Table2[[Lookup]:[checkins]],4,FALSE),0)+Table2[[#This Row],[checkins-2]]</f>
        <v>1</v>
      </c>
      <c r="J898">
        <f>IFERROR(VLOOKUP(_xlfn.CONCAT(Table2[[#This Row],[LocationID]],"-",SUM(Table2[[#This Row],[Day of Date]]-4)),Table2[[Lookup]:[checkins]],4,FALSE),0)+Table2[[#This Row],[checkins-3]]</f>
        <v>1</v>
      </c>
      <c r="K898">
        <f>IFERROR(VLOOKUP(_xlfn.CONCAT(Table2[[#This Row],[LocationID]],"-",SUM(Table2[[#This Row],[Day of Date]]-5)),Table2[[Lookup]:[checkins]],4,FALSE),0)+Table2[[#This Row],[checkins-4]]</f>
        <v>1</v>
      </c>
      <c r="L898">
        <f>IFERROR(VLOOKUP(_xlfn.CONCAT(Table2[[#This Row],[LocationID]],"-",SUM(Table2[[#This Row],[Day of Date]]-6)),Table2[[Lookup]:[checkins]],4,FALSE),0)+Table2[[#This Row],[checkins-5]]</f>
        <v>1</v>
      </c>
    </row>
    <row r="899" spans="1:15" x14ac:dyDescent="0.25">
      <c r="A899" t="s">
        <v>544</v>
      </c>
      <c r="B899" t="s">
        <v>588</v>
      </c>
      <c r="C899" t="str">
        <f>_xlfn.CONCAT(Table2[[#This Row],[LocationID]],"-",Table2[[#This Row],[Day of Date]])</f>
        <v>30423-42875</v>
      </c>
      <c r="D899">
        <v>30423</v>
      </c>
      <c r="E899" s="1">
        <v>42875</v>
      </c>
      <c r="F899">
        <v>1</v>
      </c>
      <c r="G899">
        <f>IFERROR(VLOOKUP(_xlfn.CONCAT(Table2[[#This Row],[LocationID]],"-",SUM(Table2[[#This Row],[Day of Date]]-1)),Table2[[Lookup]:[checkins]],4,FALSE),0)+Table2[[#This Row],[checkins]]</f>
        <v>1</v>
      </c>
      <c r="H899">
        <f>IFERROR(VLOOKUP(_xlfn.CONCAT(Table2[[#This Row],[LocationID]],"-",SUM(Table2[[#This Row],[Day of Date]]-2)),Table2[[Lookup]:[checkins]],4,FALSE),0)+Table2[[#This Row],[checkins-1]]</f>
        <v>1</v>
      </c>
      <c r="I899">
        <f>IFERROR(VLOOKUP(_xlfn.CONCAT(Table2[[#This Row],[LocationID]],"-",SUM(Table2[[#This Row],[Day of Date]]-3)),Table2[[Lookup]:[checkins]],4,FALSE),0)+Table2[[#This Row],[checkins-2]]</f>
        <v>1</v>
      </c>
      <c r="J899">
        <f>IFERROR(VLOOKUP(_xlfn.CONCAT(Table2[[#This Row],[LocationID]],"-",SUM(Table2[[#This Row],[Day of Date]]-4)),Table2[[Lookup]:[checkins]],4,FALSE),0)+Table2[[#This Row],[checkins-3]]</f>
        <v>1</v>
      </c>
      <c r="K899">
        <f>IFERROR(VLOOKUP(_xlfn.CONCAT(Table2[[#This Row],[LocationID]],"-",SUM(Table2[[#This Row],[Day of Date]]-5)),Table2[[Lookup]:[checkins]],4,FALSE),0)+Table2[[#This Row],[checkins-4]]</f>
        <v>1</v>
      </c>
      <c r="L899">
        <f>IFERROR(VLOOKUP(_xlfn.CONCAT(Table2[[#This Row],[LocationID]],"-",SUM(Table2[[#This Row],[Day of Date]]-6)),Table2[[Lookup]:[checkins]],4,FALSE),0)+Table2[[#This Row],[checkins-5]]</f>
        <v>1</v>
      </c>
    </row>
    <row r="900" spans="1:15" x14ac:dyDescent="0.25">
      <c r="A900" t="s">
        <v>544</v>
      </c>
      <c r="B900" t="s">
        <v>588</v>
      </c>
      <c r="C900" t="str">
        <f>_xlfn.CONCAT(Table2[[#This Row],[LocationID]],"-",Table2[[#This Row],[Day of Date]])</f>
        <v>30423-43230</v>
      </c>
      <c r="D900">
        <v>30423</v>
      </c>
      <c r="E900" s="1">
        <v>43230</v>
      </c>
      <c r="F900">
        <v>1</v>
      </c>
      <c r="G900">
        <f>IFERROR(VLOOKUP(_xlfn.CONCAT(Table2[[#This Row],[LocationID]],"-",SUM(Table2[[#This Row],[Day of Date]]-1)),Table2[[Lookup]:[checkins]],4,FALSE),0)+Table2[[#This Row],[checkins]]</f>
        <v>1</v>
      </c>
      <c r="H900">
        <f>IFERROR(VLOOKUP(_xlfn.CONCAT(Table2[[#This Row],[LocationID]],"-",SUM(Table2[[#This Row],[Day of Date]]-2)),Table2[[Lookup]:[checkins]],4,FALSE),0)+Table2[[#This Row],[checkins-1]]</f>
        <v>1</v>
      </c>
      <c r="I900">
        <f>IFERROR(VLOOKUP(_xlfn.CONCAT(Table2[[#This Row],[LocationID]],"-",SUM(Table2[[#This Row],[Day of Date]]-3)),Table2[[Lookup]:[checkins]],4,FALSE),0)+Table2[[#This Row],[checkins-2]]</f>
        <v>1</v>
      </c>
      <c r="J900">
        <f>IFERROR(VLOOKUP(_xlfn.CONCAT(Table2[[#This Row],[LocationID]],"-",SUM(Table2[[#This Row],[Day of Date]]-4)),Table2[[Lookup]:[checkins]],4,FALSE),0)+Table2[[#This Row],[checkins-3]]</f>
        <v>1</v>
      </c>
      <c r="K900">
        <f>IFERROR(VLOOKUP(_xlfn.CONCAT(Table2[[#This Row],[LocationID]],"-",SUM(Table2[[#This Row],[Day of Date]]-5)),Table2[[Lookup]:[checkins]],4,FALSE),0)+Table2[[#This Row],[checkins-4]]</f>
        <v>1</v>
      </c>
      <c r="L900">
        <f>IFERROR(VLOOKUP(_xlfn.CONCAT(Table2[[#This Row],[LocationID]],"-",SUM(Table2[[#This Row],[Day of Date]]-6)),Table2[[Lookup]:[checkins]],4,FALSE),0)+Table2[[#This Row],[checkins-5]]</f>
        <v>1</v>
      </c>
      <c r="N900">
        <v>3</v>
      </c>
      <c r="O900">
        <v>1</v>
      </c>
    </row>
    <row r="901" spans="1:15" x14ac:dyDescent="0.25">
      <c r="A901" t="s">
        <v>544</v>
      </c>
      <c r="B901" t="s">
        <v>588</v>
      </c>
      <c r="C901" t="str">
        <f>_xlfn.CONCAT(Table2[[#This Row],[LocationID]],"-",Table2[[#This Row],[Day of Date]])</f>
        <v>30423-43244</v>
      </c>
      <c r="D901">
        <v>30423</v>
      </c>
      <c r="E901" s="1">
        <v>43244</v>
      </c>
      <c r="F901">
        <v>1</v>
      </c>
      <c r="G901">
        <f>IFERROR(VLOOKUP(_xlfn.CONCAT(Table2[[#This Row],[LocationID]],"-",SUM(Table2[[#This Row],[Day of Date]]-1)),Table2[[Lookup]:[checkins]],4,FALSE),0)+Table2[[#This Row],[checkins]]</f>
        <v>1</v>
      </c>
      <c r="H901">
        <f>IFERROR(VLOOKUP(_xlfn.CONCAT(Table2[[#This Row],[LocationID]],"-",SUM(Table2[[#This Row],[Day of Date]]-2)),Table2[[Lookup]:[checkins]],4,FALSE),0)+Table2[[#This Row],[checkins-1]]</f>
        <v>1</v>
      </c>
      <c r="I901">
        <f>IFERROR(VLOOKUP(_xlfn.CONCAT(Table2[[#This Row],[LocationID]],"-",SUM(Table2[[#This Row],[Day of Date]]-3)),Table2[[Lookup]:[checkins]],4,FALSE),0)+Table2[[#This Row],[checkins-2]]</f>
        <v>1</v>
      </c>
      <c r="J901">
        <f>IFERROR(VLOOKUP(_xlfn.CONCAT(Table2[[#This Row],[LocationID]],"-",SUM(Table2[[#This Row],[Day of Date]]-4)),Table2[[Lookup]:[checkins]],4,FALSE),0)+Table2[[#This Row],[checkins-3]]</f>
        <v>1</v>
      </c>
      <c r="K901">
        <f>IFERROR(VLOOKUP(_xlfn.CONCAT(Table2[[#This Row],[LocationID]],"-",SUM(Table2[[#This Row],[Day of Date]]-5)),Table2[[Lookup]:[checkins]],4,FALSE),0)+Table2[[#This Row],[checkins-4]]</f>
        <v>1</v>
      </c>
      <c r="L901">
        <f>IFERROR(VLOOKUP(_xlfn.CONCAT(Table2[[#This Row],[LocationID]],"-",SUM(Table2[[#This Row],[Day of Date]]-6)),Table2[[Lookup]:[checkins]],4,FALSE),0)+Table2[[#This Row],[checkins-5]]</f>
        <v>1</v>
      </c>
      <c r="N901">
        <v>4</v>
      </c>
      <c r="O901">
        <v>1</v>
      </c>
    </row>
    <row r="902" spans="1:15" x14ac:dyDescent="0.25">
      <c r="A902" t="s">
        <v>544</v>
      </c>
      <c r="B902" t="s">
        <v>588</v>
      </c>
      <c r="C902" t="str">
        <f>_xlfn.CONCAT(Table2[[#This Row],[LocationID]],"-",Table2[[#This Row],[Day of Date]])</f>
        <v>696143-43223</v>
      </c>
      <c r="D902">
        <v>696143</v>
      </c>
      <c r="E902" s="1">
        <v>43223</v>
      </c>
      <c r="F902">
        <v>1</v>
      </c>
      <c r="G902">
        <f>IFERROR(VLOOKUP(_xlfn.CONCAT(Table2[[#This Row],[LocationID]],"-",SUM(Table2[[#This Row],[Day of Date]]-1)),Table2[[Lookup]:[checkins]],4,FALSE),0)+Table2[[#This Row],[checkins]]</f>
        <v>1</v>
      </c>
      <c r="H902">
        <f>IFERROR(VLOOKUP(_xlfn.CONCAT(Table2[[#This Row],[LocationID]],"-",SUM(Table2[[#This Row],[Day of Date]]-2)),Table2[[Lookup]:[checkins]],4,FALSE),0)+Table2[[#This Row],[checkins-1]]</f>
        <v>1</v>
      </c>
      <c r="I902">
        <f>IFERROR(VLOOKUP(_xlfn.CONCAT(Table2[[#This Row],[LocationID]],"-",SUM(Table2[[#This Row],[Day of Date]]-3)),Table2[[Lookup]:[checkins]],4,FALSE),0)+Table2[[#This Row],[checkins-2]]</f>
        <v>1</v>
      </c>
      <c r="J902">
        <f>IFERROR(VLOOKUP(_xlfn.CONCAT(Table2[[#This Row],[LocationID]],"-",SUM(Table2[[#This Row],[Day of Date]]-4)),Table2[[Lookup]:[checkins]],4,FALSE),0)+Table2[[#This Row],[checkins-3]]</f>
        <v>1</v>
      </c>
      <c r="K902">
        <f>IFERROR(VLOOKUP(_xlfn.CONCAT(Table2[[#This Row],[LocationID]],"-",SUM(Table2[[#This Row],[Day of Date]]-5)),Table2[[Lookup]:[checkins]],4,FALSE),0)+Table2[[#This Row],[checkins-4]]</f>
        <v>1</v>
      </c>
      <c r="L902">
        <f>IFERROR(VLOOKUP(_xlfn.CONCAT(Table2[[#This Row],[LocationID]],"-",SUM(Table2[[#This Row],[Day of Date]]-6)),Table2[[Lookup]:[checkins]],4,FALSE),0)+Table2[[#This Row],[checkins-5]]</f>
        <v>1</v>
      </c>
      <c r="N902">
        <v>2</v>
      </c>
      <c r="O902">
        <v>1</v>
      </c>
    </row>
    <row r="903" spans="1:15" x14ac:dyDescent="0.25">
      <c r="A903" t="s">
        <v>544</v>
      </c>
      <c r="B903" t="s">
        <v>588</v>
      </c>
      <c r="C903" t="str">
        <f>_xlfn.CONCAT(Table2[[#This Row],[LocationID]],"-",Table2[[#This Row],[Day of Date]])</f>
        <v>696143-43239</v>
      </c>
      <c r="D903">
        <v>696143</v>
      </c>
      <c r="E903" s="1">
        <v>43239</v>
      </c>
      <c r="F903">
        <v>1</v>
      </c>
      <c r="G903">
        <f>IFERROR(VLOOKUP(_xlfn.CONCAT(Table2[[#This Row],[LocationID]],"-",SUM(Table2[[#This Row],[Day of Date]]-1)),Table2[[Lookup]:[checkins]],4,FALSE),0)+Table2[[#This Row],[checkins]]</f>
        <v>1</v>
      </c>
      <c r="H903">
        <f>IFERROR(VLOOKUP(_xlfn.CONCAT(Table2[[#This Row],[LocationID]],"-",SUM(Table2[[#This Row],[Day of Date]]-2)),Table2[[Lookup]:[checkins]],4,FALSE),0)+Table2[[#This Row],[checkins-1]]</f>
        <v>1</v>
      </c>
      <c r="I903">
        <f>IFERROR(VLOOKUP(_xlfn.CONCAT(Table2[[#This Row],[LocationID]],"-",SUM(Table2[[#This Row],[Day of Date]]-3)),Table2[[Lookup]:[checkins]],4,FALSE),0)+Table2[[#This Row],[checkins-2]]</f>
        <v>1</v>
      </c>
      <c r="J903">
        <f>IFERROR(VLOOKUP(_xlfn.CONCAT(Table2[[#This Row],[LocationID]],"-",SUM(Table2[[#This Row],[Day of Date]]-4)),Table2[[Lookup]:[checkins]],4,FALSE),0)+Table2[[#This Row],[checkins-3]]</f>
        <v>1</v>
      </c>
      <c r="K903">
        <f>IFERROR(VLOOKUP(_xlfn.CONCAT(Table2[[#This Row],[LocationID]],"-",SUM(Table2[[#This Row],[Day of Date]]-5)),Table2[[Lookup]:[checkins]],4,FALSE),0)+Table2[[#This Row],[checkins-4]]</f>
        <v>1</v>
      </c>
      <c r="L903">
        <f>IFERROR(VLOOKUP(_xlfn.CONCAT(Table2[[#This Row],[LocationID]],"-",SUM(Table2[[#This Row],[Day of Date]]-6)),Table2[[Lookup]:[checkins]],4,FALSE),0)+Table2[[#This Row],[checkins-5]]</f>
        <v>1</v>
      </c>
      <c r="N903">
        <v>3</v>
      </c>
      <c r="O903">
        <v>1</v>
      </c>
    </row>
    <row r="904" spans="1:15" x14ac:dyDescent="0.25">
      <c r="A904" t="s">
        <v>544</v>
      </c>
      <c r="B904" t="s">
        <v>588</v>
      </c>
      <c r="C904" t="str">
        <f>_xlfn.CONCAT(Table2[[#This Row],[LocationID]],"-",Table2[[#This Row],[Day of Date]])</f>
        <v>696143-43246</v>
      </c>
      <c r="D904">
        <v>696143</v>
      </c>
      <c r="E904" s="1">
        <v>43246</v>
      </c>
      <c r="F904">
        <v>1</v>
      </c>
      <c r="G904">
        <f>IFERROR(VLOOKUP(_xlfn.CONCAT(Table2[[#This Row],[LocationID]],"-",SUM(Table2[[#This Row],[Day of Date]]-1)),Table2[[Lookup]:[checkins]],4,FALSE),0)+Table2[[#This Row],[checkins]]</f>
        <v>1</v>
      </c>
      <c r="H904">
        <f>IFERROR(VLOOKUP(_xlfn.CONCAT(Table2[[#This Row],[LocationID]],"-",SUM(Table2[[#This Row],[Day of Date]]-2)),Table2[[Lookup]:[checkins]],4,FALSE),0)+Table2[[#This Row],[checkins-1]]</f>
        <v>1</v>
      </c>
      <c r="I904">
        <f>IFERROR(VLOOKUP(_xlfn.CONCAT(Table2[[#This Row],[LocationID]],"-",SUM(Table2[[#This Row],[Day of Date]]-3)),Table2[[Lookup]:[checkins]],4,FALSE),0)+Table2[[#This Row],[checkins-2]]</f>
        <v>1</v>
      </c>
      <c r="J904">
        <f>IFERROR(VLOOKUP(_xlfn.CONCAT(Table2[[#This Row],[LocationID]],"-",SUM(Table2[[#This Row],[Day of Date]]-4)),Table2[[Lookup]:[checkins]],4,FALSE),0)+Table2[[#This Row],[checkins-3]]</f>
        <v>1</v>
      </c>
      <c r="K904">
        <f>IFERROR(VLOOKUP(_xlfn.CONCAT(Table2[[#This Row],[LocationID]],"-",SUM(Table2[[#This Row],[Day of Date]]-5)),Table2[[Lookup]:[checkins]],4,FALSE),0)+Table2[[#This Row],[checkins-4]]</f>
        <v>1</v>
      </c>
      <c r="L904">
        <f>IFERROR(VLOOKUP(_xlfn.CONCAT(Table2[[#This Row],[LocationID]],"-",SUM(Table2[[#This Row],[Day of Date]]-6)),Table2[[Lookup]:[checkins]],4,FALSE),0)+Table2[[#This Row],[checkins-5]]</f>
        <v>1</v>
      </c>
      <c r="N904">
        <v>3</v>
      </c>
      <c r="O904">
        <v>1</v>
      </c>
    </row>
    <row r="905" spans="1:15" x14ac:dyDescent="0.25">
      <c r="A905" t="s">
        <v>544</v>
      </c>
      <c r="B905" t="s">
        <v>589</v>
      </c>
      <c r="C905" t="str">
        <f>_xlfn.CONCAT(Table2[[#This Row],[LocationID]],"-",Table2[[#This Row],[Day of Date]])</f>
        <v>30416-42867</v>
      </c>
      <c r="D905">
        <v>30416</v>
      </c>
      <c r="E905" s="1">
        <v>42867</v>
      </c>
      <c r="F905">
        <v>1</v>
      </c>
      <c r="G905">
        <f>IFERROR(VLOOKUP(_xlfn.CONCAT(Table2[[#This Row],[LocationID]],"-",SUM(Table2[[#This Row],[Day of Date]]-1)),Table2[[Lookup]:[checkins]],4,FALSE),0)+Table2[[#This Row],[checkins]]</f>
        <v>1</v>
      </c>
      <c r="H905">
        <f>IFERROR(VLOOKUP(_xlfn.CONCAT(Table2[[#This Row],[LocationID]],"-",SUM(Table2[[#This Row],[Day of Date]]-2)),Table2[[Lookup]:[checkins]],4,FALSE),0)+Table2[[#This Row],[checkins-1]]</f>
        <v>1</v>
      </c>
      <c r="I905">
        <f>IFERROR(VLOOKUP(_xlfn.CONCAT(Table2[[#This Row],[LocationID]],"-",SUM(Table2[[#This Row],[Day of Date]]-3)),Table2[[Lookup]:[checkins]],4,FALSE),0)+Table2[[#This Row],[checkins-2]]</f>
        <v>1</v>
      </c>
      <c r="J905">
        <f>IFERROR(VLOOKUP(_xlfn.CONCAT(Table2[[#This Row],[LocationID]],"-",SUM(Table2[[#This Row],[Day of Date]]-4)),Table2[[Lookup]:[checkins]],4,FALSE),0)+Table2[[#This Row],[checkins-3]]</f>
        <v>1</v>
      </c>
      <c r="K905">
        <f>IFERROR(VLOOKUP(_xlfn.CONCAT(Table2[[#This Row],[LocationID]],"-",SUM(Table2[[#This Row],[Day of Date]]-5)),Table2[[Lookup]:[checkins]],4,FALSE),0)+Table2[[#This Row],[checkins-4]]</f>
        <v>1</v>
      </c>
      <c r="L905">
        <f>IFERROR(VLOOKUP(_xlfn.CONCAT(Table2[[#This Row],[LocationID]],"-",SUM(Table2[[#This Row],[Day of Date]]-6)),Table2[[Lookup]:[checkins]],4,FALSE),0)+Table2[[#This Row],[checkins-5]]</f>
        <v>1</v>
      </c>
    </row>
    <row r="906" spans="1:15" x14ac:dyDescent="0.25">
      <c r="A906" t="s">
        <v>544</v>
      </c>
      <c r="B906" t="s">
        <v>589</v>
      </c>
      <c r="C906" t="str">
        <f>_xlfn.CONCAT(Table2[[#This Row],[LocationID]],"-",Table2[[#This Row],[Day of Date]])</f>
        <v>30416-42881</v>
      </c>
      <c r="D906">
        <v>30416</v>
      </c>
      <c r="E906" s="1">
        <v>42881</v>
      </c>
      <c r="F906">
        <v>1</v>
      </c>
      <c r="G906">
        <f>IFERROR(VLOOKUP(_xlfn.CONCAT(Table2[[#This Row],[LocationID]],"-",SUM(Table2[[#This Row],[Day of Date]]-1)),Table2[[Lookup]:[checkins]],4,FALSE),0)+Table2[[#This Row],[checkins]]</f>
        <v>1</v>
      </c>
      <c r="H906">
        <f>IFERROR(VLOOKUP(_xlfn.CONCAT(Table2[[#This Row],[LocationID]],"-",SUM(Table2[[#This Row],[Day of Date]]-2)),Table2[[Lookup]:[checkins]],4,FALSE),0)+Table2[[#This Row],[checkins-1]]</f>
        <v>1</v>
      </c>
      <c r="I906">
        <f>IFERROR(VLOOKUP(_xlfn.CONCAT(Table2[[#This Row],[LocationID]],"-",SUM(Table2[[#This Row],[Day of Date]]-3)),Table2[[Lookup]:[checkins]],4,FALSE),0)+Table2[[#This Row],[checkins-2]]</f>
        <v>1</v>
      </c>
      <c r="J906">
        <f>IFERROR(VLOOKUP(_xlfn.CONCAT(Table2[[#This Row],[LocationID]],"-",SUM(Table2[[#This Row],[Day of Date]]-4)),Table2[[Lookup]:[checkins]],4,FALSE),0)+Table2[[#This Row],[checkins-3]]</f>
        <v>1</v>
      </c>
      <c r="K906">
        <f>IFERROR(VLOOKUP(_xlfn.CONCAT(Table2[[#This Row],[LocationID]],"-",SUM(Table2[[#This Row],[Day of Date]]-5)),Table2[[Lookup]:[checkins]],4,FALSE),0)+Table2[[#This Row],[checkins-4]]</f>
        <v>1</v>
      </c>
      <c r="L906">
        <f>IFERROR(VLOOKUP(_xlfn.CONCAT(Table2[[#This Row],[LocationID]],"-",SUM(Table2[[#This Row],[Day of Date]]-6)),Table2[[Lookup]:[checkins]],4,FALSE),0)+Table2[[#This Row],[checkins-5]]</f>
        <v>1</v>
      </c>
    </row>
    <row r="907" spans="1:15" x14ac:dyDescent="0.25">
      <c r="A907" t="s">
        <v>544</v>
      </c>
      <c r="B907" t="s">
        <v>589</v>
      </c>
      <c r="C907" t="str">
        <f>_xlfn.CONCAT(Table2[[#This Row],[LocationID]],"-",Table2[[#This Row],[Day of Date]])</f>
        <v>30416-43228</v>
      </c>
      <c r="D907">
        <v>30416</v>
      </c>
      <c r="E907" s="1">
        <v>43228</v>
      </c>
      <c r="F907">
        <v>1</v>
      </c>
      <c r="G907">
        <f>IFERROR(VLOOKUP(_xlfn.CONCAT(Table2[[#This Row],[LocationID]],"-",SUM(Table2[[#This Row],[Day of Date]]-1)),Table2[[Lookup]:[checkins]],4,FALSE),0)+Table2[[#This Row],[checkins]]</f>
        <v>1</v>
      </c>
      <c r="H907">
        <f>IFERROR(VLOOKUP(_xlfn.CONCAT(Table2[[#This Row],[LocationID]],"-",SUM(Table2[[#This Row],[Day of Date]]-2)),Table2[[Lookup]:[checkins]],4,FALSE),0)+Table2[[#This Row],[checkins-1]]</f>
        <v>1</v>
      </c>
      <c r="I907">
        <f>IFERROR(VLOOKUP(_xlfn.CONCAT(Table2[[#This Row],[LocationID]],"-",SUM(Table2[[#This Row],[Day of Date]]-3)),Table2[[Lookup]:[checkins]],4,FALSE),0)+Table2[[#This Row],[checkins-2]]</f>
        <v>1</v>
      </c>
      <c r="J907">
        <f>IFERROR(VLOOKUP(_xlfn.CONCAT(Table2[[#This Row],[LocationID]],"-",SUM(Table2[[#This Row],[Day of Date]]-4)),Table2[[Lookup]:[checkins]],4,FALSE),0)+Table2[[#This Row],[checkins-3]]</f>
        <v>1</v>
      </c>
      <c r="K907">
        <f>IFERROR(VLOOKUP(_xlfn.CONCAT(Table2[[#This Row],[LocationID]],"-",SUM(Table2[[#This Row],[Day of Date]]-5)),Table2[[Lookup]:[checkins]],4,FALSE),0)+Table2[[#This Row],[checkins-4]]</f>
        <v>1</v>
      </c>
      <c r="L907">
        <f>IFERROR(VLOOKUP(_xlfn.CONCAT(Table2[[#This Row],[LocationID]],"-",SUM(Table2[[#This Row],[Day of Date]]-6)),Table2[[Lookup]:[checkins]],4,FALSE),0)+Table2[[#This Row],[checkins-5]]</f>
        <v>1</v>
      </c>
      <c r="M907">
        <v>1</v>
      </c>
    </row>
    <row r="908" spans="1:15" x14ac:dyDescent="0.25">
      <c r="A908" t="s">
        <v>544</v>
      </c>
      <c r="B908" t="s">
        <v>589</v>
      </c>
      <c r="C908" t="str">
        <f>_xlfn.CONCAT(Table2[[#This Row],[LocationID]],"-",Table2[[#This Row],[Day of Date]])</f>
        <v>30416-43235</v>
      </c>
      <c r="D908">
        <v>30416</v>
      </c>
      <c r="E908" s="1">
        <v>43235</v>
      </c>
      <c r="F908">
        <v>1</v>
      </c>
      <c r="G908">
        <f>IFERROR(VLOOKUP(_xlfn.CONCAT(Table2[[#This Row],[LocationID]],"-",SUM(Table2[[#This Row],[Day of Date]]-1)),Table2[[Lookup]:[checkins]],4,FALSE),0)+Table2[[#This Row],[checkins]]</f>
        <v>1</v>
      </c>
      <c r="H908">
        <f>IFERROR(VLOOKUP(_xlfn.CONCAT(Table2[[#This Row],[LocationID]],"-",SUM(Table2[[#This Row],[Day of Date]]-2)),Table2[[Lookup]:[checkins]],4,FALSE),0)+Table2[[#This Row],[checkins-1]]</f>
        <v>1</v>
      </c>
      <c r="I908">
        <f>IFERROR(VLOOKUP(_xlfn.CONCAT(Table2[[#This Row],[LocationID]],"-",SUM(Table2[[#This Row],[Day of Date]]-3)),Table2[[Lookup]:[checkins]],4,FALSE),0)+Table2[[#This Row],[checkins-2]]</f>
        <v>1</v>
      </c>
      <c r="J908">
        <f>IFERROR(VLOOKUP(_xlfn.CONCAT(Table2[[#This Row],[LocationID]],"-",SUM(Table2[[#This Row],[Day of Date]]-4)),Table2[[Lookup]:[checkins]],4,FALSE),0)+Table2[[#This Row],[checkins-3]]</f>
        <v>1</v>
      </c>
      <c r="K908">
        <f>IFERROR(VLOOKUP(_xlfn.CONCAT(Table2[[#This Row],[LocationID]],"-",SUM(Table2[[#This Row],[Day of Date]]-5)),Table2[[Lookup]:[checkins]],4,FALSE),0)+Table2[[#This Row],[checkins-4]]</f>
        <v>1</v>
      </c>
      <c r="L908">
        <f>IFERROR(VLOOKUP(_xlfn.CONCAT(Table2[[#This Row],[LocationID]],"-",SUM(Table2[[#This Row],[Day of Date]]-6)),Table2[[Lookup]:[checkins]],4,FALSE),0)+Table2[[#This Row],[checkins-5]]</f>
        <v>1</v>
      </c>
      <c r="N908">
        <v>3</v>
      </c>
      <c r="O908">
        <v>1</v>
      </c>
    </row>
    <row r="909" spans="1:15" x14ac:dyDescent="0.25">
      <c r="A909" t="s">
        <v>544</v>
      </c>
      <c r="B909" t="s">
        <v>589</v>
      </c>
      <c r="C909" t="str">
        <f>_xlfn.CONCAT(Table2[[#This Row],[LocationID]],"-",Table2[[#This Row],[Day of Date]])</f>
        <v>30416-43242</v>
      </c>
      <c r="D909">
        <v>30416</v>
      </c>
      <c r="E909" s="1">
        <v>43242</v>
      </c>
      <c r="F909">
        <v>1</v>
      </c>
      <c r="G909">
        <f>IFERROR(VLOOKUP(_xlfn.CONCAT(Table2[[#This Row],[LocationID]],"-",SUM(Table2[[#This Row],[Day of Date]]-1)),Table2[[Lookup]:[checkins]],4,FALSE),0)+Table2[[#This Row],[checkins]]</f>
        <v>1</v>
      </c>
      <c r="H909">
        <f>IFERROR(VLOOKUP(_xlfn.CONCAT(Table2[[#This Row],[LocationID]],"-",SUM(Table2[[#This Row],[Day of Date]]-2)),Table2[[Lookup]:[checkins]],4,FALSE),0)+Table2[[#This Row],[checkins-1]]</f>
        <v>1</v>
      </c>
      <c r="I909">
        <f>IFERROR(VLOOKUP(_xlfn.CONCAT(Table2[[#This Row],[LocationID]],"-",SUM(Table2[[#This Row],[Day of Date]]-3)),Table2[[Lookup]:[checkins]],4,FALSE),0)+Table2[[#This Row],[checkins-2]]</f>
        <v>1</v>
      </c>
      <c r="J909">
        <f>IFERROR(VLOOKUP(_xlfn.CONCAT(Table2[[#This Row],[LocationID]],"-",SUM(Table2[[#This Row],[Day of Date]]-4)),Table2[[Lookup]:[checkins]],4,FALSE),0)+Table2[[#This Row],[checkins-3]]</f>
        <v>1</v>
      </c>
      <c r="K909">
        <f>IFERROR(VLOOKUP(_xlfn.CONCAT(Table2[[#This Row],[LocationID]],"-",SUM(Table2[[#This Row],[Day of Date]]-5)),Table2[[Lookup]:[checkins]],4,FALSE),0)+Table2[[#This Row],[checkins-4]]</f>
        <v>1</v>
      </c>
      <c r="L909">
        <f>IFERROR(VLOOKUP(_xlfn.CONCAT(Table2[[#This Row],[LocationID]],"-",SUM(Table2[[#This Row],[Day of Date]]-6)),Table2[[Lookup]:[checkins]],4,FALSE),0)+Table2[[#This Row],[checkins-5]]</f>
        <v>1</v>
      </c>
      <c r="O909">
        <v>1</v>
      </c>
    </row>
    <row r="910" spans="1:15" x14ac:dyDescent="0.25">
      <c r="A910" t="s">
        <v>544</v>
      </c>
      <c r="B910" t="s">
        <v>589</v>
      </c>
      <c r="C910" t="str">
        <f>_xlfn.CONCAT(Table2[[#This Row],[LocationID]],"-",Table2[[#This Row],[Day of Date]])</f>
        <v>30435-42881</v>
      </c>
      <c r="D910">
        <v>30435</v>
      </c>
      <c r="E910" s="1">
        <v>42881</v>
      </c>
      <c r="F910">
        <v>1</v>
      </c>
      <c r="G910">
        <f>IFERROR(VLOOKUP(_xlfn.CONCAT(Table2[[#This Row],[LocationID]],"-",SUM(Table2[[#This Row],[Day of Date]]-1)),Table2[[Lookup]:[checkins]],4,FALSE),0)+Table2[[#This Row],[checkins]]</f>
        <v>1</v>
      </c>
      <c r="H910">
        <f>IFERROR(VLOOKUP(_xlfn.CONCAT(Table2[[#This Row],[LocationID]],"-",SUM(Table2[[#This Row],[Day of Date]]-2)),Table2[[Lookup]:[checkins]],4,FALSE),0)+Table2[[#This Row],[checkins-1]]</f>
        <v>1</v>
      </c>
      <c r="I910">
        <f>IFERROR(VLOOKUP(_xlfn.CONCAT(Table2[[#This Row],[LocationID]],"-",SUM(Table2[[#This Row],[Day of Date]]-3)),Table2[[Lookup]:[checkins]],4,FALSE),0)+Table2[[#This Row],[checkins-2]]</f>
        <v>1</v>
      </c>
      <c r="J910">
        <f>IFERROR(VLOOKUP(_xlfn.CONCAT(Table2[[#This Row],[LocationID]],"-",SUM(Table2[[#This Row],[Day of Date]]-4)),Table2[[Lookup]:[checkins]],4,FALSE),0)+Table2[[#This Row],[checkins-3]]</f>
        <v>1</v>
      </c>
      <c r="K910">
        <f>IFERROR(VLOOKUP(_xlfn.CONCAT(Table2[[#This Row],[LocationID]],"-",SUM(Table2[[#This Row],[Day of Date]]-5)),Table2[[Lookup]:[checkins]],4,FALSE),0)+Table2[[#This Row],[checkins-4]]</f>
        <v>1</v>
      </c>
      <c r="L910">
        <f>IFERROR(VLOOKUP(_xlfn.CONCAT(Table2[[#This Row],[LocationID]],"-",SUM(Table2[[#This Row],[Day of Date]]-6)),Table2[[Lookup]:[checkins]],4,FALSE),0)+Table2[[#This Row],[checkins-5]]</f>
        <v>1</v>
      </c>
    </row>
    <row r="911" spans="1:15" x14ac:dyDescent="0.25">
      <c r="A911" t="s">
        <v>544</v>
      </c>
      <c r="B911" t="s">
        <v>589</v>
      </c>
      <c r="C911" t="str">
        <f>_xlfn.CONCAT(Table2[[#This Row],[LocationID]],"-",Table2[[#This Row],[Day of Date]])</f>
        <v>30435-43228</v>
      </c>
      <c r="D911">
        <v>30435</v>
      </c>
      <c r="E911" s="1">
        <v>43228</v>
      </c>
      <c r="F911">
        <v>1</v>
      </c>
      <c r="G911">
        <f>IFERROR(VLOOKUP(_xlfn.CONCAT(Table2[[#This Row],[LocationID]],"-",SUM(Table2[[#This Row],[Day of Date]]-1)),Table2[[Lookup]:[checkins]],4,FALSE),0)+Table2[[#This Row],[checkins]]</f>
        <v>1</v>
      </c>
      <c r="H911">
        <f>IFERROR(VLOOKUP(_xlfn.CONCAT(Table2[[#This Row],[LocationID]],"-",SUM(Table2[[#This Row],[Day of Date]]-2)),Table2[[Lookup]:[checkins]],4,FALSE),0)+Table2[[#This Row],[checkins-1]]</f>
        <v>1</v>
      </c>
      <c r="I911">
        <f>IFERROR(VLOOKUP(_xlfn.CONCAT(Table2[[#This Row],[LocationID]],"-",SUM(Table2[[#This Row],[Day of Date]]-3)),Table2[[Lookup]:[checkins]],4,FALSE),0)+Table2[[#This Row],[checkins-2]]</f>
        <v>1</v>
      </c>
      <c r="J911">
        <f>IFERROR(VLOOKUP(_xlfn.CONCAT(Table2[[#This Row],[LocationID]],"-",SUM(Table2[[#This Row],[Day of Date]]-4)),Table2[[Lookup]:[checkins]],4,FALSE),0)+Table2[[#This Row],[checkins-3]]</f>
        <v>1</v>
      </c>
      <c r="K911">
        <f>IFERROR(VLOOKUP(_xlfn.CONCAT(Table2[[#This Row],[LocationID]],"-",SUM(Table2[[#This Row],[Day of Date]]-5)),Table2[[Lookup]:[checkins]],4,FALSE),0)+Table2[[#This Row],[checkins-4]]</f>
        <v>1</v>
      </c>
      <c r="L911">
        <f>IFERROR(VLOOKUP(_xlfn.CONCAT(Table2[[#This Row],[LocationID]],"-",SUM(Table2[[#This Row],[Day of Date]]-6)),Table2[[Lookup]:[checkins]],4,FALSE),0)+Table2[[#This Row],[checkins-5]]</f>
        <v>1</v>
      </c>
      <c r="M911">
        <v>1</v>
      </c>
      <c r="N911">
        <v>1</v>
      </c>
    </row>
    <row r="912" spans="1:15" x14ac:dyDescent="0.25">
      <c r="A912" t="s">
        <v>544</v>
      </c>
      <c r="B912" t="s">
        <v>589</v>
      </c>
      <c r="C912" t="str">
        <f>_xlfn.CONCAT(Table2[[#This Row],[LocationID]],"-",Table2[[#This Row],[Day of Date]])</f>
        <v>30435-43235</v>
      </c>
      <c r="D912">
        <v>30435</v>
      </c>
      <c r="E912" s="1">
        <v>43235</v>
      </c>
      <c r="F912">
        <v>1</v>
      </c>
      <c r="G912">
        <f>IFERROR(VLOOKUP(_xlfn.CONCAT(Table2[[#This Row],[LocationID]],"-",SUM(Table2[[#This Row],[Day of Date]]-1)),Table2[[Lookup]:[checkins]],4,FALSE),0)+Table2[[#This Row],[checkins]]</f>
        <v>1</v>
      </c>
      <c r="H912">
        <f>IFERROR(VLOOKUP(_xlfn.CONCAT(Table2[[#This Row],[LocationID]],"-",SUM(Table2[[#This Row],[Day of Date]]-2)),Table2[[Lookup]:[checkins]],4,FALSE),0)+Table2[[#This Row],[checkins-1]]</f>
        <v>1</v>
      </c>
      <c r="I912">
        <f>IFERROR(VLOOKUP(_xlfn.CONCAT(Table2[[#This Row],[LocationID]],"-",SUM(Table2[[#This Row],[Day of Date]]-3)),Table2[[Lookup]:[checkins]],4,FALSE),0)+Table2[[#This Row],[checkins-2]]</f>
        <v>1</v>
      </c>
      <c r="J912">
        <f>IFERROR(VLOOKUP(_xlfn.CONCAT(Table2[[#This Row],[LocationID]],"-",SUM(Table2[[#This Row],[Day of Date]]-4)),Table2[[Lookup]:[checkins]],4,FALSE),0)+Table2[[#This Row],[checkins-3]]</f>
        <v>1</v>
      </c>
      <c r="K912">
        <f>IFERROR(VLOOKUP(_xlfn.CONCAT(Table2[[#This Row],[LocationID]],"-",SUM(Table2[[#This Row],[Day of Date]]-5)),Table2[[Lookup]:[checkins]],4,FALSE),0)+Table2[[#This Row],[checkins-4]]</f>
        <v>1</v>
      </c>
      <c r="L912">
        <f>IFERROR(VLOOKUP(_xlfn.CONCAT(Table2[[#This Row],[LocationID]],"-",SUM(Table2[[#This Row],[Day of Date]]-6)),Table2[[Lookup]:[checkins]],4,FALSE),0)+Table2[[#This Row],[checkins-5]]</f>
        <v>1</v>
      </c>
    </row>
    <row r="913" spans="1:15" x14ac:dyDescent="0.25">
      <c r="A913" t="s">
        <v>544</v>
      </c>
      <c r="B913" t="s">
        <v>589</v>
      </c>
      <c r="C913" t="str">
        <f>_xlfn.CONCAT(Table2[[#This Row],[LocationID]],"-",Table2[[#This Row],[Day of Date]])</f>
        <v>30435-43242</v>
      </c>
      <c r="D913">
        <v>30435</v>
      </c>
      <c r="E913" s="1">
        <v>43242</v>
      </c>
      <c r="F913">
        <v>1</v>
      </c>
      <c r="G913">
        <f>IFERROR(VLOOKUP(_xlfn.CONCAT(Table2[[#This Row],[LocationID]],"-",SUM(Table2[[#This Row],[Day of Date]]-1)),Table2[[Lookup]:[checkins]],4,FALSE),0)+Table2[[#This Row],[checkins]]</f>
        <v>1</v>
      </c>
      <c r="H913">
        <f>IFERROR(VLOOKUP(_xlfn.CONCAT(Table2[[#This Row],[LocationID]],"-",SUM(Table2[[#This Row],[Day of Date]]-2)),Table2[[Lookup]:[checkins]],4,FALSE),0)+Table2[[#This Row],[checkins-1]]</f>
        <v>1</v>
      </c>
      <c r="I913">
        <f>IFERROR(VLOOKUP(_xlfn.CONCAT(Table2[[#This Row],[LocationID]],"-",SUM(Table2[[#This Row],[Day of Date]]-3)),Table2[[Lookup]:[checkins]],4,FALSE),0)+Table2[[#This Row],[checkins-2]]</f>
        <v>1</v>
      </c>
      <c r="J913">
        <f>IFERROR(VLOOKUP(_xlfn.CONCAT(Table2[[#This Row],[LocationID]],"-",SUM(Table2[[#This Row],[Day of Date]]-4)),Table2[[Lookup]:[checkins]],4,FALSE),0)+Table2[[#This Row],[checkins-3]]</f>
        <v>1</v>
      </c>
      <c r="K913">
        <f>IFERROR(VLOOKUP(_xlfn.CONCAT(Table2[[#This Row],[LocationID]],"-",SUM(Table2[[#This Row],[Day of Date]]-5)),Table2[[Lookup]:[checkins]],4,FALSE),0)+Table2[[#This Row],[checkins-4]]</f>
        <v>1</v>
      </c>
      <c r="L913">
        <f>IFERROR(VLOOKUP(_xlfn.CONCAT(Table2[[#This Row],[LocationID]],"-",SUM(Table2[[#This Row],[Day of Date]]-6)),Table2[[Lookup]:[checkins]],4,FALSE),0)+Table2[[#This Row],[checkins-5]]</f>
        <v>1</v>
      </c>
    </row>
    <row r="914" spans="1:15" x14ac:dyDescent="0.25">
      <c r="A914" t="s">
        <v>544</v>
      </c>
      <c r="B914" t="s">
        <v>589</v>
      </c>
      <c r="C914" t="str">
        <f>_xlfn.CONCAT(Table2[[#This Row],[LocationID]],"-",Table2[[#This Row],[Day of Date]])</f>
        <v>30439-43228</v>
      </c>
      <c r="D914">
        <v>30439</v>
      </c>
      <c r="E914" s="1">
        <v>43228</v>
      </c>
      <c r="F914">
        <v>1</v>
      </c>
      <c r="G914">
        <f>IFERROR(VLOOKUP(_xlfn.CONCAT(Table2[[#This Row],[LocationID]],"-",SUM(Table2[[#This Row],[Day of Date]]-1)),Table2[[Lookup]:[checkins]],4,FALSE),0)+Table2[[#This Row],[checkins]]</f>
        <v>1</v>
      </c>
      <c r="H914">
        <f>IFERROR(VLOOKUP(_xlfn.CONCAT(Table2[[#This Row],[LocationID]],"-",SUM(Table2[[#This Row],[Day of Date]]-2)),Table2[[Lookup]:[checkins]],4,FALSE),0)+Table2[[#This Row],[checkins-1]]</f>
        <v>1</v>
      </c>
      <c r="I914">
        <f>IFERROR(VLOOKUP(_xlfn.CONCAT(Table2[[#This Row],[LocationID]],"-",SUM(Table2[[#This Row],[Day of Date]]-3)),Table2[[Lookup]:[checkins]],4,FALSE),0)+Table2[[#This Row],[checkins-2]]</f>
        <v>1</v>
      </c>
      <c r="J914">
        <f>IFERROR(VLOOKUP(_xlfn.CONCAT(Table2[[#This Row],[LocationID]],"-",SUM(Table2[[#This Row],[Day of Date]]-4)),Table2[[Lookup]:[checkins]],4,FALSE),0)+Table2[[#This Row],[checkins-3]]</f>
        <v>1</v>
      </c>
      <c r="K914">
        <f>IFERROR(VLOOKUP(_xlfn.CONCAT(Table2[[#This Row],[LocationID]],"-",SUM(Table2[[#This Row],[Day of Date]]-5)),Table2[[Lookup]:[checkins]],4,FALSE),0)+Table2[[#This Row],[checkins-4]]</f>
        <v>1</v>
      </c>
      <c r="L914">
        <f>IFERROR(VLOOKUP(_xlfn.CONCAT(Table2[[#This Row],[LocationID]],"-",SUM(Table2[[#This Row],[Day of Date]]-6)),Table2[[Lookup]:[checkins]],4,FALSE),0)+Table2[[#This Row],[checkins-5]]</f>
        <v>1</v>
      </c>
      <c r="N914">
        <v>2</v>
      </c>
    </row>
    <row r="915" spans="1:15" x14ac:dyDescent="0.25">
      <c r="A915" t="s">
        <v>544</v>
      </c>
      <c r="B915" t="s">
        <v>589</v>
      </c>
      <c r="C915" t="str">
        <f>_xlfn.CONCAT(Table2[[#This Row],[LocationID]],"-",Table2[[#This Row],[Day of Date]])</f>
        <v>30439-43242</v>
      </c>
      <c r="D915">
        <v>30439</v>
      </c>
      <c r="E915" s="1">
        <v>43242</v>
      </c>
      <c r="F915">
        <v>1</v>
      </c>
      <c r="G915">
        <f>IFERROR(VLOOKUP(_xlfn.CONCAT(Table2[[#This Row],[LocationID]],"-",SUM(Table2[[#This Row],[Day of Date]]-1)),Table2[[Lookup]:[checkins]],4,FALSE),0)+Table2[[#This Row],[checkins]]</f>
        <v>1</v>
      </c>
      <c r="H915">
        <f>IFERROR(VLOOKUP(_xlfn.CONCAT(Table2[[#This Row],[LocationID]],"-",SUM(Table2[[#This Row],[Day of Date]]-2)),Table2[[Lookup]:[checkins]],4,FALSE),0)+Table2[[#This Row],[checkins-1]]</f>
        <v>1</v>
      </c>
      <c r="I915">
        <f>IFERROR(VLOOKUP(_xlfn.CONCAT(Table2[[#This Row],[LocationID]],"-",SUM(Table2[[#This Row],[Day of Date]]-3)),Table2[[Lookup]:[checkins]],4,FALSE),0)+Table2[[#This Row],[checkins-2]]</f>
        <v>1</v>
      </c>
      <c r="J915">
        <f>IFERROR(VLOOKUP(_xlfn.CONCAT(Table2[[#This Row],[LocationID]],"-",SUM(Table2[[#This Row],[Day of Date]]-4)),Table2[[Lookup]:[checkins]],4,FALSE),0)+Table2[[#This Row],[checkins-3]]</f>
        <v>1</v>
      </c>
      <c r="K915">
        <f>IFERROR(VLOOKUP(_xlfn.CONCAT(Table2[[#This Row],[LocationID]],"-",SUM(Table2[[#This Row],[Day of Date]]-5)),Table2[[Lookup]:[checkins]],4,FALSE),0)+Table2[[#This Row],[checkins-4]]</f>
        <v>1</v>
      </c>
      <c r="L915">
        <f>IFERROR(VLOOKUP(_xlfn.CONCAT(Table2[[#This Row],[LocationID]],"-",SUM(Table2[[#This Row],[Day of Date]]-6)),Table2[[Lookup]:[checkins]],4,FALSE),0)+Table2[[#This Row],[checkins-5]]</f>
        <v>1</v>
      </c>
    </row>
    <row r="916" spans="1:15" x14ac:dyDescent="0.25">
      <c r="A916" t="s">
        <v>544</v>
      </c>
      <c r="B916" t="s">
        <v>589</v>
      </c>
      <c r="C916" t="str">
        <f>_xlfn.CONCAT(Table2[[#This Row],[LocationID]],"-",Table2[[#This Row],[Day of Date]])</f>
        <v>30441-42867</v>
      </c>
      <c r="D916">
        <v>30441</v>
      </c>
      <c r="E916" s="1">
        <v>42867</v>
      </c>
      <c r="F916">
        <v>1</v>
      </c>
      <c r="G916">
        <f>IFERROR(VLOOKUP(_xlfn.CONCAT(Table2[[#This Row],[LocationID]],"-",SUM(Table2[[#This Row],[Day of Date]]-1)),Table2[[Lookup]:[checkins]],4,FALSE),0)+Table2[[#This Row],[checkins]]</f>
        <v>1</v>
      </c>
      <c r="H916">
        <f>IFERROR(VLOOKUP(_xlfn.CONCAT(Table2[[#This Row],[LocationID]],"-",SUM(Table2[[#This Row],[Day of Date]]-2)),Table2[[Lookup]:[checkins]],4,FALSE),0)+Table2[[#This Row],[checkins-1]]</f>
        <v>1</v>
      </c>
      <c r="I916">
        <f>IFERROR(VLOOKUP(_xlfn.CONCAT(Table2[[#This Row],[LocationID]],"-",SUM(Table2[[#This Row],[Day of Date]]-3)),Table2[[Lookup]:[checkins]],4,FALSE),0)+Table2[[#This Row],[checkins-2]]</f>
        <v>1</v>
      </c>
      <c r="J916">
        <f>IFERROR(VLOOKUP(_xlfn.CONCAT(Table2[[#This Row],[LocationID]],"-",SUM(Table2[[#This Row],[Day of Date]]-4)),Table2[[Lookup]:[checkins]],4,FALSE),0)+Table2[[#This Row],[checkins-3]]</f>
        <v>1</v>
      </c>
      <c r="K916">
        <f>IFERROR(VLOOKUP(_xlfn.CONCAT(Table2[[#This Row],[LocationID]],"-",SUM(Table2[[#This Row],[Day of Date]]-5)),Table2[[Lookup]:[checkins]],4,FALSE),0)+Table2[[#This Row],[checkins-4]]</f>
        <v>1</v>
      </c>
      <c r="L916">
        <f>IFERROR(VLOOKUP(_xlfn.CONCAT(Table2[[#This Row],[LocationID]],"-",SUM(Table2[[#This Row],[Day of Date]]-6)),Table2[[Lookup]:[checkins]],4,FALSE),0)+Table2[[#This Row],[checkins-5]]</f>
        <v>1</v>
      </c>
      <c r="M916">
        <v>1</v>
      </c>
      <c r="N916">
        <v>1</v>
      </c>
    </row>
    <row r="917" spans="1:15" x14ac:dyDescent="0.25">
      <c r="A917" t="s">
        <v>544</v>
      </c>
      <c r="B917" t="s">
        <v>589</v>
      </c>
      <c r="C917" t="str">
        <f>_xlfn.CONCAT(Table2[[#This Row],[LocationID]],"-",Table2[[#This Row],[Day of Date]])</f>
        <v>30441-42881</v>
      </c>
      <c r="D917">
        <v>30441</v>
      </c>
      <c r="E917" s="1">
        <v>42881</v>
      </c>
      <c r="F917">
        <v>1</v>
      </c>
      <c r="G917">
        <f>IFERROR(VLOOKUP(_xlfn.CONCAT(Table2[[#This Row],[LocationID]],"-",SUM(Table2[[#This Row],[Day of Date]]-1)),Table2[[Lookup]:[checkins]],4,FALSE),0)+Table2[[#This Row],[checkins]]</f>
        <v>1</v>
      </c>
      <c r="H917">
        <f>IFERROR(VLOOKUP(_xlfn.CONCAT(Table2[[#This Row],[LocationID]],"-",SUM(Table2[[#This Row],[Day of Date]]-2)),Table2[[Lookup]:[checkins]],4,FALSE),0)+Table2[[#This Row],[checkins-1]]</f>
        <v>1</v>
      </c>
      <c r="I917">
        <f>IFERROR(VLOOKUP(_xlfn.CONCAT(Table2[[#This Row],[LocationID]],"-",SUM(Table2[[#This Row],[Day of Date]]-3)),Table2[[Lookup]:[checkins]],4,FALSE),0)+Table2[[#This Row],[checkins-2]]</f>
        <v>1</v>
      </c>
      <c r="J917">
        <f>IFERROR(VLOOKUP(_xlfn.CONCAT(Table2[[#This Row],[LocationID]],"-",SUM(Table2[[#This Row],[Day of Date]]-4)),Table2[[Lookup]:[checkins]],4,FALSE),0)+Table2[[#This Row],[checkins-3]]</f>
        <v>1</v>
      </c>
      <c r="K917">
        <f>IFERROR(VLOOKUP(_xlfn.CONCAT(Table2[[#This Row],[LocationID]],"-",SUM(Table2[[#This Row],[Day of Date]]-5)),Table2[[Lookup]:[checkins]],4,FALSE),0)+Table2[[#This Row],[checkins-4]]</f>
        <v>1</v>
      </c>
      <c r="L917">
        <f>IFERROR(VLOOKUP(_xlfn.CONCAT(Table2[[#This Row],[LocationID]],"-",SUM(Table2[[#This Row],[Day of Date]]-6)),Table2[[Lookup]:[checkins]],4,FALSE),0)+Table2[[#This Row],[checkins-5]]</f>
        <v>1</v>
      </c>
    </row>
    <row r="918" spans="1:15" x14ac:dyDescent="0.25">
      <c r="A918" t="s">
        <v>544</v>
      </c>
      <c r="B918" t="s">
        <v>589</v>
      </c>
      <c r="C918" t="str">
        <f>_xlfn.CONCAT(Table2[[#This Row],[LocationID]],"-",Table2[[#This Row],[Day of Date]])</f>
        <v>30441-43228</v>
      </c>
      <c r="D918">
        <v>30441</v>
      </c>
      <c r="E918" s="1">
        <v>43228</v>
      </c>
      <c r="F918">
        <v>1</v>
      </c>
      <c r="G918">
        <f>IFERROR(VLOOKUP(_xlfn.CONCAT(Table2[[#This Row],[LocationID]],"-",SUM(Table2[[#This Row],[Day of Date]]-1)),Table2[[Lookup]:[checkins]],4,FALSE),0)+Table2[[#This Row],[checkins]]</f>
        <v>1</v>
      </c>
      <c r="H918">
        <f>IFERROR(VLOOKUP(_xlfn.CONCAT(Table2[[#This Row],[LocationID]],"-",SUM(Table2[[#This Row],[Day of Date]]-2)),Table2[[Lookup]:[checkins]],4,FALSE),0)+Table2[[#This Row],[checkins-1]]</f>
        <v>1</v>
      </c>
      <c r="I918">
        <f>IFERROR(VLOOKUP(_xlfn.CONCAT(Table2[[#This Row],[LocationID]],"-",SUM(Table2[[#This Row],[Day of Date]]-3)),Table2[[Lookup]:[checkins]],4,FALSE),0)+Table2[[#This Row],[checkins-2]]</f>
        <v>1</v>
      </c>
      <c r="J918">
        <f>IFERROR(VLOOKUP(_xlfn.CONCAT(Table2[[#This Row],[LocationID]],"-",SUM(Table2[[#This Row],[Day of Date]]-4)),Table2[[Lookup]:[checkins]],4,FALSE),0)+Table2[[#This Row],[checkins-3]]</f>
        <v>1</v>
      </c>
      <c r="K918">
        <f>IFERROR(VLOOKUP(_xlfn.CONCAT(Table2[[#This Row],[LocationID]],"-",SUM(Table2[[#This Row],[Day of Date]]-5)),Table2[[Lookup]:[checkins]],4,FALSE),0)+Table2[[#This Row],[checkins-4]]</f>
        <v>1</v>
      </c>
      <c r="L918">
        <f>IFERROR(VLOOKUP(_xlfn.CONCAT(Table2[[#This Row],[LocationID]],"-",SUM(Table2[[#This Row],[Day of Date]]-6)),Table2[[Lookup]:[checkins]],4,FALSE),0)+Table2[[#This Row],[checkins-5]]</f>
        <v>1</v>
      </c>
      <c r="M918">
        <v>1</v>
      </c>
    </row>
    <row r="919" spans="1:15" x14ac:dyDescent="0.25">
      <c r="A919" t="s">
        <v>544</v>
      </c>
      <c r="B919" t="s">
        <v>589</v>
      </c>
      <c r="C919" t="str">
        <f>_xlfn.CONCAT(Table2[[#This Row],[LocationID]],"-",Table2[[#This Row],[Day of Date]])</f>
        <v>30441-43235</v>
      </c>
      <c r="D919">
        <v>30441</v>
      </c>
      <c r="E919" s="1">
        <v>43235</v>
      </c>
      <c r="F919">
        <v>1</v>
      </c>
      <c r="G919">
        <f>IFERROR(VLOOKUP(_xlfn.CONCAT(Table2[[#This Row],[LocationID]],"-",SUM(Table2[[#This Row],[Day of Date]]-1)),Table2[[Lookup]:[checkins]],4,FALSE),0)+Table2[[#This Row],[checkins]]</f>
        <v>1</v>
      </c>
      <c r="H919">
        <f>IFERROR(VLOOKUP(_xlfn.CONCAT(Table2[[#This Row],[LocationID]],"-",SUM(Table2[[#This Row],[Day of Date]]-2)),Table2[[Lookup]:[checkins]],4,FALSE),0)+Table2[[#This Row],[checkins-1]]</f>
        <v>1</v>
      </c>
      <c r="I919">
        <f>IFERROR(VLOOKUP(_xlfn.CONCAT(Table2[[#This Row],[LocationID]],"-",SUM(Table2[[#This Row],[Day of Date]]-3)),Table2[[Lookup]:[checkins]],4,FALSE),0)+Table2[[#This Row],[checkins-2]]</f>
        <v>1</v>
      </c>
      <c r="J919">
        <f>IFERROR(VLOOKUP(_xlfn.CONCAT(Table2[[#This Row],[LocationID]],"-",SUM(Table2[[#This Row],[Day of Date]]-4)),Table2[[Lookup]:[checkins]],4,FALSE),0)+Table2[[#This Row],[checkins-3]]</f>
        <v>1</v>
      </c>
      <c r="K919">
        <f>IFERROR(VLOOKUP(_xlfn.CONCAT(Table2[[#This Row],[LocationID]],"-",SUM(Table2[[#This Row],[Day of Date]]-5)),Table2[[Lookup]:[checkins]],4,FALSE),0)+Table2[[#This Row],[checkins-4]]</f>
        <v>1</v>
      </c>
      <c r="L919">
        <f>IFERROR(VLOOKUP(_xlfn.CONCAT(Table2[[#This Row],[LocationID]],"-",SUM(Table2[[#This Row],[Day of Date]]-6)),Table2[[Lookup]:[checkins]],4,FALSE),0)+Table2[[#This Row],[checkins-5]]</f>
        <v>1</v>
      </c>
    </row>
    <row r="920" spans="1:15" x14ac:dyDescent="0.25">
      <c r="A920" t="s">
        <v>544</v>
      </c>
      <c r="B920" t="s">
        <v>589</v>
      </c>
      <c r="C920" t="str">
        <f>_xlfn.CONCAT(Table2[[#This Row],[LocationID]],"-",Table2[[#This Row],[Day of Date]])</f>
        <v>30441-43242</v>
      </c>
      <c r="D920">
        <v>30441</v>
      </c>
      <c r="E920" s="1">
        <v>43242</v>
      </c>
      <c r="F920">
        <v>1</v>
      </c>
      <c r="G920">
        <f>IFERROR(VLOOKUP(_xlfn.CONCAT(Table2[[#This Row],[LocationID]],"-",SUM(Table2[[#This Row],[Day of Date]]-1)),Table2[[Lookup]:[checkins]],4,FALSE),0)+Table2[[#This Row],[checkins]]</f>
        <v>1</v>
      </c>
      <c r="H920">
        <f>IFERROR(VLOOKUP(_xlfn.CONCAT(Table2[[#This Row],[LocationID]],"-",SUM(Table2[[#This Row],[Day of Date]]-2)),Table2[[Lookup]:[checkins]],4,FALSE),0)+Table2[[#This Row],[checkins-1]]</f>
        <v>1</v>
      </c>
      <c r="I920">
        <f>IFERROR(VLOOKUP(_xlfn.CONCAT(Table2[[#This Row],[LocationID]],"-",SUM(Table2[[#This Row],[Day of Date]]-3)),Table2[[Lookup]:[checkins]],4,FALSE),0)+Table2[[#This Row],[checkins-2]]</f>
        <v>1</v>
      </c>
      <c r="J920">
        <f>IFERROR(VLOOKUP(_xlfn.CONCAT(Table2[[#This Row],[LocationID]],"-",SUM(Table2[[#This Row],[Day of Date]]-4)),Table2[[Lookup]:[checkins]],4,FALSE),0)+Table2[[#This Row],[checkins-3]]</f>
        <v>1</v>
      </c>
      <c r="K920">
        <f>IFERROR(VLOOKUP(_xlfn.CONCAT(Table2[[#This Row],[LocationID]],"-",SUM(Table2[[#This Row],[Day of Date]]-5)),Table2[[Lookup]:[checkins]],4,FALSE),0)+Table2[[#This Row],[checkins-4]]</f>
        <v>1</v>
      </c>
      <c r="L920">
        <f>IFERROR(VLOOKUP(_xlfn.CONCAT(Table2[[#This Row],[LocationID]],"-",SUM(Table2[[#This Row],[Day of Date]]-6)),Table2[[Lookup]:[checkins]],4,FALSE),0)+Table2[[#This Row],[checkins-5]]</f>
        <v>1</v>
      </c>
    </row>
    <row r="921" spans="1:15" x14ac:dyDescent="0.25">
      <c r="A921" t="s">
        <v>544</v>
      </c>
      <c r="B921" t="s">
        <v>589</v>
      </c>
      <c r="C921" t="str">
        <f>_xlfn.CONCAT(Table2[[#This Row],[LocationID]],"-",Table2[[#This Row],[Day of Date]])</f>
        <v>684290-42881</v>
      </c>
      <c r="D921">
        <v>684290</v>
      </c>
      <c r="E921" s="1">
        <v>42881</v>
      </c>
      <c r="F921">
        <v>1</v>
      </c>
      <c r="G921">
        <f>IFERROR(VLOOKUP(_xlfn.CONCAT(Table2[[#This Row],[LocationID]],"-",SUM(Table2[[#This Row],[Day of Date]]-1)),Table2[[Lookup]:[checkins]],4,FALSE),0)+Table2[[#This Row],[checkins]]</f>
        <v>1</v>
      </c>
      <c r="H921">
        <f>IFERROR(VLOOKUP(_xlfn.CONCAT(Table2[[#This Row],[LocationID]],"-",SUM(Table2[[#This Row],[Day of Date]]-2)),Table2[[Lookup]:[checkins]],4,FALSE),0)+Table2[[#This Row],[checkins-1]]</f>
        <v>1</v>
      </c>
      <c r="I921">
        <f>IFERROR(VLOOKUP(_xlfn.CONCAT(Table2[[#This Row],[LocationID]],"-",SUM(Table2[[#This Row],[Day of Date]]-3)),Table2[[Lookup]:[checkins]],4,FALSE),0)+Table2[[#This Row],[checkins-2]]</f>
        <v>1</v>
      </c>
      <c r="J921">
        <f>IFERROR(VLOOKUP(_xlfn.CONCAT(Table2[[#This Row],[LocationID]],"-",SUM(Table2[[#This Row],[Day of Date]]-4)),Table2[[Lookup]:[checkins]],4,FALSE),0)+Table2[[#This Row],[checkins-3]]</f>
        <v>1</v>
      </c>
      <c r="K921">
        <f>IFERROR(VLOOKUP(_xlfn.CONCAT(Table2[[#This Row],[LocationID]],"-",SUM(Table2[[#This Row],[Day of Date]]-5)),Table2[[Lookup]:[checkins]],4,FALSE),0)+Table2[[#This Row],[checkins-4]]</f>
        <v>1</v>
      </c>
      <c r="L921">
        <f>IFERROR(VLOOKUP(_xlfn.CONCAT(Table2[[#This Row],[LocationID]],"-",SUM(Table2[[#This Row],[Day of Date]]-6)),Table2[[Lookup]:[checkins]],4,FALSE),0)+Table2[[#This Row],[checkins-5]]</f>
        <v>1</v>
      </c>
    </row>
    <row r="922" spans="1:15" x14ac:dyDescent="0.25">
      <c r="A922" t="s">
        <v>544</v>
      </c>
      <c r="B922" t="s">
        <v>589</v>
      </c>
      <c r="C922" t="str">
        <f>_xlfn.CONCAT(Table2[[#This Row],[LocationID]],"-",Table2[[#This Row],[Day of Date]])</f>
        <v>684290-43228</v>
      </c>
      <c r="D922">
        <v>684290</v>
      </c>
      <c r="E922" s="1">
        <v>43228</v>
      </c>
      <c r="F922">
        <v>1</v>
      </c>
      <c r="G922">
        <f>IFERROR(VLOOKUP(_xlfn.CONCAT(Table2[[#This Row],[LocationID]],"-",SUM(Table2[[#This Row],[Day of Date]]-1)),Table2[[Lookup]:[checkins]],4,FALSE),0)+Table2[[#This Row],[checkins]]</f>
        <v>1</v>
      </c>
      <c r="H922">
        <f>IFERROR(VLOOKUP(_xlfn.CONCAT(Table2[[#This Row],[LocationID]],"-",SUM(Table2[[#This Row],[Day of Date]]-2)),Table2[[Lookup]:[checkins]],4,FALSE),0)+Table2[[#This Row],[checkins-1]]</f>
        <v>1</v>
      </c>
      <c r="I922">
        <f>IFERROR(VLOOKUP(_xlfn.CONCAT(Table2[[#This Row],[LocationID]],"-",SUM(Table2[[#This Row],[Day of Date]]-3)),Table2[[Lookup]:[checkins]],4,FALSE),0)+Table2[[#This Row],[checkins-2]]</f>
        <v>1</v>
      </c>
      <c r="J922">
        <f>IFERROR(VLOOKUP(_xlfn.CONCAT(Table2[[#This Row],[LocationID]],"-",SUM(Table2[[#This Row],[Day of Date]]-4)),Table2[[Lookup]:[checkins]],4,FALSE),0)+Table2[[#This Row],[checkins-3]]</f>
        <v>1</v>
      </c>
      <c r="K922">
        <f>IFERROR(VLOOKUP(_xlfn.CONCAT(Table2[[#This Row],[LocationID]],"-",SUM(Table2[[#This Row],[Day of Date]]-5)),Table2[[Lookup]:[checkins]],4,FALSE),0)+Table2[[#This Row],[checkins-4]]</f>
        <v>1</v>
      </c>
      <c r="L922">
        <f>IFERROR(VLOOKUP(_xlfn.CONCAT(Table2[[#This Row],[LocationID]],"-",SUM(Table2[[#This Row],[Day of Date]]-6)),Table2[[Lookup]:[checkins]],4,FALSE),0)+Table2[[#This Row],[checkins-5]]</f>
        <v>1</v>
      </c>
      <c r="M922">
        <v>1</v>
      </c>
      <c r="N922">
        <v>2</v>
      </c>
    </row>
    <row r="923" spans="1:15" x14ac:dyDescent="0.25">
      <c r="A923" t="s">
        <v>544</v>
      </c>
      <c r="B923" t="s">
        <v>589</v>
      </c>
      <c r="C923" t="str">
        <f>_xlfn.CONCAT(Table2[[#This Row],[LocationID]],"-",Table2[[#This Row],[Day of Date]])</f>
        <v>684290-43235</v>
      </c>
      <c r="D923">
        <v>684290</v>
      </c>
      <c r="E923" s="1">
        <v>43235</v>
      </c>
      <c r="F923">
        <v>1</v>
      </c>
      <c r="G923">
        <f>IFERROR(VLOOKUP(_xlfn.CONCAT(Table2[[#This Row],[LocationID]],"-",SUM(Table2[[#This Row],[Day of Date]]-1)),Table2[[Lookup]:[checkins]],4,FALSE),0)+Table2[[#This Row],[checkins]]</f>
        <v>1</v>
      </c>
      <c r="H923">
        <f>IFERROR(VLOOKUP(_xlfn.CONCAT(Table2[[#This Row],[LocationID]],"-",SUM(Table2[[#This Row],[Day of Date]]-2)),Table2[[Lookup]:[checkins]],4,FALSE),0)+Table2[[#This Row],[checkins-1]]</f>
        <v>1</v>
      </c>
      <c r="I923">
        <f>IFERROR(VLOOKUP(_xlfn.CONCAT(Table2[[#This Row],[LocationID]],"-",SUM(Table2[[#This Row],[Day of Date]]-3)),Table2[[Lookup]:[checkins]],4,FALSE),0)+Table2[[#This Row],[checkins-2]]</f>
        <v>1</v>
      </c>
      <c r="J923">
        <f>IFERROR(VLOOKUP(_xlfn.CONCAT(Table2[[#This Row],[LocationID]],"-",SUM(Table2[[#This Row],[Day of Date]]-4)),Table2[[Lookup]:[checkins]],4,FALSE),0)+Table2[[#This Row],[checkins-3]]</f>
        <v>1</v>
      </c>
      <c r="K923">
        <f>IFERROR(VLOOKUP(_xlfn.CONCAT(Table2[[#This Row],[LocationID]],"-",SUM(Table2[[#This Row],[Day of Date]]-5)),Table2[[Lookup]:[checkins]],4,FALSE),0)+Table2[[#This Row],[checkins-4]]</f>
        <v>1</v>
      </c>
      <c r="L923">
        <f>IFERROR(VLOOKUP(_xlfn.CONCAT(Table2[[#This Row],[LocationID]],"-",SUM(Table2[[#This Row],[Day of Date]]-6)),Table2[[Lookup]:[checkins]],4,FALSE),0)+Table2[[#This Row],[checkins-5]]</f>
        <v>1</v>
      </c>
    </row>
    <row r="924" spans="1:15" x14ac:dyDescent="0.25">
      <c r="A924" t="s">
        <v>544</v>
      </c>
      <c r="B924" t="s">
        <v>589</v>
      </c>
      <c r="C924" t="str">
        <f>_xlfn.CONCAT(Table2[[#This Row],[LocationID]],"-",Table2[[#This Row],[Day of Date]])</f>
        <v>684290-43242</v>
      </c>
      <c r="D924">
        <v>684290</v>
      </c>
      <c r="E924" s="1">
        <v>43242</v>
      </c>
      <c r="F924">
        <v>1</v>
      </c>
      <c r="G924">
        <f>IFERROR(VLOOKUP(_xlfn.CONCAT(Table2[[#This Row],[LocationID]],"-",SUM(Table2[[#This Row],[Day of Date]]-1)),Table2[[Lookup]:[checkins]],4,FALSE),0)+Table2[[#This Row],[checkins]]</f>
        <v>1</v>
      </c>
      <c r="H924">
        <f>IFERROR(VLOOKUP(_xlfn.CONCAT(Table2[[#This Row],[LocationID]],"-",SUM(Table2[[#This Row],[Day of Date]]-2)),Table2[[Lookup]:[checkins]],4,FALSE),0)+Table2[[#This Row],[checkins-1]]</f>
        <v>1</v>
      </c>
      <c r="I924">
        <f>IFERROR(VLOOKUP(_xlfn.CONCAT(Table2[[#This Row],[LocationID]],"-",SUM(Table2[[#This Row],[Day of Date]]-3)),Table2[[Lookup]:[checkins]],4,FALSE),0)+Table2[[#This Row],[checkins-2]]</f>
        <v>1</v>
      </c>
      <c r="J924">
        <f>IFERROR(VLOOKUP(_xlfn.CONCAT(Table2[[#This Row],[LocationID]],"-",SUM(Table2[[#This Row],[Day of Date]]-4)),Table2[[Lookup]:[checkins]],4,FALSE),0)+Table2[[#This Row],[checkins-3]]</f>
        <v>1</v>
      </c>
      <c r="K924">
        <f>IFERROR(VLOOKUP(_xlfn.CONCAT(Table2[[#This Row],[LocationID]],"-",SUM(Table2[[#This Row],[Day of Date]]-5)),Table2[[Lookup]:[checkins]],4,FALSE),0)+Table2[[#This Row],[checkins-4]]</f>
        <v>1</v>
      </c>
      <c r="L924">
        <f>IFERROR(VLOOKUP(_xlfn.CONCAT(Table2[[#This Row],[LocationID]],"-",SUM(Table2[[#This Row],[Day of Date]]-6)),Table2[[Lookup]:[checkins]],4,FALSE),0)+Table2[[#This Row],[checkins-5]]</f>
        <v>1</v>
      </c>
    </row>
    <row r="925" spans="1:15" x14ac:dyDescent="0.25">
      <c r="A925" t="s">
        <v>544</v>
      </c>
      <c r="B925" t="s">
        <v>590</v>
      </c>
      <c r="C925" t="str">
        <f>_xlfn.CONCAT(Table2[[#This Row],[LocationID]],"-",Table2[[#This Row],[Day of Date]])</f>
        <v>30738-42859</v>
      </c>
      <c r="D925">
        <v>30738</v>
      </c>
      <c r="E925" s="1">
        <v>42859</v>
      </c>
      <c r="F925">
        <v>1</v>
      </c>
      <c r="G925">
        <f>IFERROR(VLOOKUP(_xlfn.CONCAT(Table2[[#This Row],[LocationID]],"-",SUM(Table2[[#This Row],[Day of Date]]-1)),Table2[[Lookup]:[checkins]],4,FALSE),0)+Table2[[#This Row],[checkins]]</f>
        <v>1</v>
      </c>
      <c r="H925">
        <f>IFERROR(VLOOKUP(_xlfn.CONCAT(Table2[[#This Row],[LocationID]],"-",SUM(Table2[[#This Row],[Day of Date]]-2)),Table2[[Lookup]:[checkins]],4,FALSE),0)+Table2[[#This Row],[checkins-1]]</f>
        <v>1</v>
      </c>
      <c r="I925">
        <f>IFERROR(VLOOKUP(_xlfn.CONCAT(Table2[[#This Row],[LocationID]],"-",SUM(Table2[[#This Row],[Day of Date]]-3)),Table2[[Lookup]:[checkins]],4,FALSE),0)+Table2[[#This Row],[checkins-2]]</f>
        <v>1</v>
      </c>
      <c r="J925">
        <f>IFERROR(VLOOKUP(_xlfn.CONCAT(Table2[[#This Row],[LocationID]],"-",SUM(Table2[[#This Row],[Day of Date]]-4)),Table2[[Lookup]:[checkins]],4,FALSE),0)+Table2[[#This Row],[checkins-3]]</f>
        <v>1</v>
      </c>
      <c r="K925">
        <f>IFERROR(VLOOKUP(_xlfn.CONCAT(Table2[[#This Row],[LocationID]],"-",SUM(Table2[[#This Row],[Day of Date]]-5)),Table2[[Lookup]:[checkins]],4,FALSE),0)+Table2[[#This Row],[checkins-4]]</f>
        <v>1</v>
      </c>
      <c r="L925">
        <f>IFERROR(VLOOKUP(_xlfn.CONCAT(Table2[[#This Row],[LocationID]],"-",SUM(Table2[[#This Row],[Day of Date]]-6)),Table2[[Lookup]:[checkins]],4,FALSE),0)+Table2[[#This Row],[checkins-5]]</f>
        <v>1</v>
      </c>
      <c r="N925">
        <v>7</v>
      </c>
    </row>
    <row r="926" spans="1:15" x14ac:dyDescent="0.25">
      <c r="A926" t="s">
        <v>544</v>
      </c>
      <c r="B926" t="s">
        <v>590</v>
      </c>
      <c r="C926" t="str">
        <f>_xlfn.CONCAT(Table2[[#This Row],[LocationID]],"-",Table2[[#This Row],[Day of Date]])</f>
        <v>30738-42864</v>
      </c>
      <c r="D926">
        <v>30738</v>
      </c>
      <c r="E926" s="1">
        <v>42864</v>
      </c>
      <c r="F926">
        <v>1</v>
      </c>
      <c r="G926">
        <f>IFERROR(VLOOKUP(_xlfn.CONCAT(Table2[[#This Row],[LocationID]],"-",SUM(Table2[[#This Row],[Day of Date]]-1)),Table2[[Lookup]:[checkins]],4,FALSE),0)+Table2[[#This Row],[checkins]]</f>
        <v>1</v>
      </c>
      <c r="H926">
        <f>IFERROR(VLOOKUP(_xlfn.CONCAT(Table2[[#This Row],[LocationID]],"-",SUM(Table2[[#This Row],[Day of Date]]-2)),Table2[[Lookup]:[checkins]],4,FALSE),0)+Table2[[#This Row],[checkins-1]]</f>
        <v>1</v>
      </c>
      <c r="I926">
        <f>IFERROR(VLOOKUP(_xlfn.CONCAT(Table2[[#This Row],[LocationID]],"-",SUM(Table2[[#This Row],[Day of Date]]-3)),Table2[[Lookup]:[checkins]],4,FALSE),0)+Table2[[#This Row],[checkins-2]]</f>
        <v>1</v>
      </c>
      <c r="J926">
        <f>IFERROR(VLOOKUP(_xlfn.CONCAT(Table2[[#This Row],[LocationID]],"-",SUM(Table2[[#This Row],[Day of Date]]-4)),Table2[[Lookup]:[checkins]],4,FALSE),0)+Table2[[#This Row],[checkins-3]]</f>
        <v>1</v>
      </c>
      <c r="K926">
        <f>IFERROR(VLOOKUP(_xlfn.CONCAT(Table2[[#This Row],[LocationID]],"-",SUM(Table2[[#This Row],[Day of Date]]-5)),Table2[[Lookup]:[checkins]],4,FALSE),0)+Table2[[#This Row],[checkins-4]]</f>
        <v>2</v>
      </c>
      <c r="L926">
        <f>IFERROR(VLOOKUP(_xlfn.CONCAT(Table2[[#This Row],[LocationID]],"-",SUM(Table2[[#This Row],[Day of Date]]-6)),Table2[[Lookup]:[checkins]],4,FALSE),0)+Table2[[#This Row],[checkins-5]]</f>
        <v>2</v>
      </c>
      <c r="O926">
        <v>1</v>
      </c>
    </row>
    <row r="927" spans="1:15" x14ac:dyDescent="0.25">
      <c r="A927" t="s">
        <v>544</v>
      </c>
      <c r="B927" t="s">
        <v>590</v>
      </c>
      <c r="C927" t="str">
        <f>_xlfn.CONCAT(Table2[[#This Row],[LocationID]],"-",Table2[[#This Row],[Day of Date]])</f>
        <v>30738-42871</v>
      </c>
      <c r="D927">
        <v>30738</v>
      </c>
      <c r="E927" s="1">
        <v>42871</v>
      </c>
      <c r="F927">
        <v>1</v>
      </c>
      <c r="G927">
        <f>IFERROR(VLOOKUP(_xlfn.CONCAT(Table2[[#This Row],[LocationID]],"-",SUM(Table2[[#This Row],[Day of Date]]-1)),Table2[[Lookup]:[checkins]],4,FALSE),0)+Table2[[#This Row],[checkins]]</f>
        <v>1</v>
      </c>
      <c r="H927">
        <f>IFERROR(VLOOKUP(_xlfn.CONCAT(Table2[[#This Row],[LocationID]],"-",SUM(Table2[[#This Row],[Day of Date]]-2)),Table2[[Lookup]:[checkins]],4,FALSE),0)+Table2[[#This Row],[checkins-1]]</f>
        <v>1</v>
      </c>
      <c r="I927">
        <f>IFERROR(VLOOKUP(_xlfn.CONCAT(Table2[[#This Row],[LocationID]],"-",SUM(Table2[[#This Row],[Day of Date]]-3)),Table2[[Lookup]:[checkins]],4,FALSE),0)+Table2[[#This Row],[checkins-2]]</f>
        <v>1</v>
      </c>
      <c r="J927">
        <f>IFERROR(VLOOKUP(_xlfn.CONCAT(Table2[[#This Row],[LocationID]],"-",SUM(Table2[[#This Row],[Day of Date]]-4)),Table2[[Lookup]:[checkins]],4,FALSE),0)+Table2[[#This Row],[checkins-3]]</f>
        <v>1</v>
      </c>
      <c r="K927">
        <f>IFERROR(VLOOKUP(_xlfn.CONCAT(Table2[[#This Row],[LocationID]],"-",SUM(Table2[[#This Row],[Day of Date]]-5)),Table2[[Lookup]:[checkins]],4,FALSE),0)+Table2[[#This Row],[checkins-4]]</f>
        <v>1</v>
      </c>
      <c r="L927">
        <f>IFERROR(VLOOKUP(_xlfn.CONCAT(Table2[[#This Row],[LocationID]],"-",SUM(Table2[[#This Row],[Day of Date]]-6)),Table2[[Lookup]:[checkins]],4,FALSE),0)+Table2[[#This Row],[checkins-5]]</f>
        <v>1</v>
      </c>
      <c r="N927">
        <v>2</v>
      </c>
      <c r="O927">
        <v>1</v>
      </c>
    </row>
    <row r="928" spans="1:15" x14ac:dyDescent="0.25">
      <c r="A928" t="s">
        <v>544</v>
      </c>
      <c r="B928" t="s">
        <v>590</v>
      </c>
      <c r="C928" t="str">
        <f>_xlfn.CONCAT(Table2[[#This Row],[LocationID]],"-",Table2[[#This Row],[Day of Date]])</f>
        <v>30738-42878</v>
      </c>
      <c r="D928">
        <v>30738</v>
      </c>
      <c r="E928" s="1">
        <v>42878</v>
      </c>
      <c r="F928">
        <v>1</v>
      </c>
      <c r="G928">
        <f>IFERROR(VLOOKUP(_xlfn.CONCAT(Table2[[#This Row],[LocationID]],"-",SUM(Table2[[#This Row],[Day of Date]]-1)),Table2[[Lookup]:[checkins]],4,FALSE),0)+Table2[[#This Row],[checkins]]</f>
        <v>1</v>
      </c>
      <c r="H928">
        <f>IFERROR(VLOOKUP(_xlfn.CONCAT(Table2[[#This Row],[LocationID]],"-",SUM(Table2[[#This Row],[Day of Date]]-2)),Table2[[Lookup]:[checkins]],4,FALSE),0)+Table2[[#This Row],[checkins-1]]</f>
        <v>1</v>
      </c>
      <c r="I928">
        <f>IFERROR(VLOOKUP(_xlfn.CONCAT(Table2[[#This Row],[LocationID]],"-",SUM(Table2[[#This Row],[Day of Date]]-3)),Table2[[Lookup]:[checkins]],4,FALSE),0)+Table2[[#This Row],[checkins-2]]</f>
        <v>1</v>
      </c>
      <c r="J928">
        <f>IFERROR(VLOOKUP(_xlfn.CONCAT(Table2[[#This Row],[LocationID]],"-",SUM(Table2[[#This Row],[Day of Date]]-4)),Table2[[Lookup]:[checkins]],4,FALSE),0)+Table2[[#This Row],[checkins-3]]</f>
        <v>1</v>
      </c>
      <c r="K928">
        <f>IFERROR(VLOOKUP(_xlfn.CONCAT(Table2[[#This Row],[LocationID]],"-",SUM(Table2[[#This Row],[Day of Date]]-5)),Table2[[Lookup]:[checkins]],4,FALSE),0)+Table2[[#This Row],[checkins-4]]</f>
        <v>1</v>
      </c>
      <c r="L928">
        <f>IFERROR(VLOOKUP(_xlfn.CONCAT(Table2[[#This Row],[LocationID]],"-",SUM(Table2[[#This Row],[Day of Date]]-6)),Table2[[Lookup]:[checkins]],4,FALSE),0)+Table2[[#This Row],[checkins-5]]</f>
        <v>1</v>
      </c>
      <c r="N928">
        <v>3</v>
      </c>
      <c r="O928">
        <v>1</v>
      </c>
    </row>
    <row r="929" spans="1:15" x14ac:dyDescent="0.25">
      <c r="A929" t="s">
        <v>544</v>
      </c>
      <c r="B929" t="s">
        <v>590</v>
      </c>
      <c r="C929" t="str">
        <f>_xlfn.CONCAT(Table2[[#This Row],[LocationID]],"-",Table2[[#This Row],[Day of Date]])</f>
        <v>30738-42881</v>
      </c>
      <c r="D929">
        <v>30738</v>
      </c>
      <c r="E929" s="1">
        <v>42881</v>
      </c>
      <c r="F929">
        <v>1</v>
      </c>
      <c r="G929">
        <f>IFERROR(VLOOKUP(_xlfn.CONCAT(Table2[[#This Row],[LocationID]],"-",SUM(Table2[[#This Row],[Day of Date]]-1)),Table2[[Lookup]:[checkins]],4,FALSE),0)+Table2[[#This Row],[checkins]]</f>
        <v>1</v>
      </c>
      <c r="H929">
        <f>IFERROR(VLOOKUP(_xlfn.CONCAT(Table2[[#This Row],[LocationID]],"-",SUM(Table2[[#This Row],[Day of Date]]-2)),Table2[[Lookup]:[checkins]],4,FALSE),0)+Table2[[#This Row],[checkins-1]]</f>
        <v>1</v>
      </c>
      <c r="I929">
        <f>IFERROR(VLOOKUP(_xlfn.CONCAT(Table2[[#This Row],[LocationID]],"-",SUM(Table2[[#This Row],[Day of Date]]-3)),Table2[[Lookup]:[checkins]],4,FALSE),0)+Table2[[#This Row],[checkins-2]]</f>
        <v>2</v>
      </c>
      <c r="J929">
        <f>IFERROR(VLOOKUP(_xlfn.CONCAT(Table2[[#This Row],[LocationID]],"-",SUM(Table2[[#This Row],[Day of Date]]-4)),Table2[[Lookup]:[checkins]],4,FALSE),0)+Table2[[#This Row],[checkins-3]]</f>
        <v>2</v>
      </c>
      <c r="K929">
        <f>IFERROR(VLOOKUP(_xlfn.CONCAT(Table2[[#This Row],[LocationID]],"-",SUM(Table2[[#This Row],[Day of Date]]-5)),Table2[[Lookup]:[checkins]],4,FALSE),0)+Table2[[#This Row],[checkins-4]]</f>
        <v>2</v>
      </c>
      <c r="L929">
        <f>IFERROR(VLOOKUP(_xlfn.CONCAT(Table2[[#This Row],[LocationID]],"-",SUM(Table2[[#This Row],[Day of Date]]-6)),Table2[[Lookup]:[checkins]],4,FALSE),0)+Table2[[#This Row],[checkins-5]]</f>
        <v>2</v>
      </c>
      <c r="O929">
        <v>1</v>
      </c>
    </row>
    <row r="930" spans="1:15" x14ac:dyDescent="0.25">
      <c r="A930" t="s">
        <v>544</v>
      </c>
      <c r="B930" t="s">
        <v>590</v>
      </c>
      <c r="C930" t="str">
        <f>_xlfn.CONCAT(Table2[[#This Row],[LocationID]],"-",Table2[[#This Row],[Day of Date]])</f>
        <v>30738-43221</v>
      </c>
      <c r="D930">
        <v>30738</v>
      </c>
      <c r="E930" s="1">
        <v>43221</v>
      </c>
      <c r="F930">
        <v>1</v>
      </c>
      <c r="G930">
        <f>IFERROR(VLOOKUP(_xlfn.CONCAT(Table2[[#This Row],[LocationID]],"-",SUM(Table2[[#This Row],[Day of Date]]-1)),Table2[[Lookup]:[checkins]],4,FALSE),0)+Table2[[#This Row],[checkins]]</f>
        <v>1</v>
      </c>
      <c r="H930">
        <f>IFERROR(VLOOKUP(_xlfn.CONCAT(Table2[[#This Row],[LocationID]],"-",SUM(Table2[[#This Row],[Day of Date]]-2)),Table2[[Lookup]:[checkins]],4,FALSE),0)+Table2[[#This Row],[checkins-1]]</f>
        <v>1</v>
      </c>
      <c r="I930">
        <f>IFERROR(VLOOKUP(_xlfn.CONCAT(Table2[[#This Row],[LocationID]],"-",SUM(Table2[[#This Row],[Day of Date]]-3)),Table2[[Lookup]:[checkins]],4,FALSE),0)+Table2[[#This Row],[checkins-2]]</f>
        <v>1</v>
      </c>
      <c r="J930">
        <f>IFERROR(VLOOKUP(_xlfn.CONCAT(Table2[[#This Row],[LocationID]],"-",SUM(Table2[[#This Row],[Day of Date]]-4)),Table2[[Lookup]:[checkins]],4,FALSE),0)+Table2[[#This Row],[checkins-3]]</f>
        <v>1</v>
      </c>
      <c r="K930">
        <f>IFERROR(VLOOKUP(_xlfn.CONCAT(Table2[[#This Row],[LocationID]],"-",SUM(Table2[[#This Row],[Day of Date]]-5)),Table2[[Lookup]:[checkins]],4,FALSE),0)+Table2[[#This Row],[checkins-4]]</f>
        <v>1</v>
      </c>
      <c r="L930">
        <f>IFERROR(VLOOKUP(_xlfn.CONCAT(Table2[[#This Row],[LocationID]],"-",SUM(Table2[[#This Row],[Day of Date]]-6)),Table2[[Lookup]:[checkins]],4,FALSE),0)+Table2[[#This Row],[checkins-5]]</f>
        <v>1</v>
      </c>
      <c r="N930">
        <v>4</v>
      </c>
    </row>
    <row r="931" spans="1:15" x14ac:dyDescent="0.25">
      <c r="A931" t="s">
        <v>544</v>
      </c>
      <c r="B931" t="s">
        <v>590</v>
      </c>
      <c r="C931" t="str">
        <f>_xlfn.CONCAT(Table2[[#This Row],[LocationID]],"-",Table2[[#This Row],[Day of Date]])</f>
        <v>30738-43227</v>
      </c>
      <c r="D931">
        <v>30738</v>
      </c>
      <c r="E931" s="1">
        <v>43227</v>
      </c>
      <c r="F931">
        <v>1</v>
      </c>
      <c r="G931">
        <f>IFERROR(VLOOKUP(_xlfn.CONCAT(Table2[[#This Row],[LocationID]],"-",SUM(Table2[[#This Row],[Day of Date]]-1)),Table2[[Lookup]:[checkins]],4,FALSE),0)+Table2[[#This Row],[checkins]]</f>
        <v>1</v>
      </c>
      <c r="H931">
        <f>IFERROR(VLOOKUP(_xlfn.CONCAT(Table2[[#This Row],[LocationID]],"-",SUM(Table2[[#This Row],[Day of Date]]-2)),Table2[[Lookup]:[checkins]],4,FALSE),0)+Table2[[#This Row],[checkins-1]]</f>
        <v>1</v>
      </c>
      <c r="I931">
        <f>IFERROR(VLOOKUP(_xlfn.CONCAT(Table2[[#This Row],[LocationID]],"-",SUM(Table2[[#This Row],[Day of Date]]-3)),Table2[[Lookup]:[checkins]],4,FALSE),0)+Table2[[#This Row],[checkins-2]]</f>
        <v>1</v>
      </c>
      <c r="J931">
        <f>IFERROR(VLOOKUP(_xlfn.CONCAT(Table2[[#This Row],[LocationID]],"-",SUM(Table2[[#This Row],[Day of Date]]-4)),Table2[[Lookup]:[checkins]],4,FALSE),0)+Table2[[#This Row],[checkins-3]]</f>
        <v>1</v>
      </c>
      <c r="K931">
        <f>IFERROR(VLOOKUP(_xlfn.CONCAT(Table2[[#This Row],[LocationID]],"-",SUM(Table2[[#This Row],[Day of Date]]-5)),Table2[[Lookup]:[checkins]],4,FALSE),0)+Table2[[#This Row],[checkins-4]]</f>
        <v>1</v>
      </c>
      <c r="L931">
        <f>IFERROR(VLOOKUP(_xlfn.CONCAT(Table2[[#This Row],[LocationID]],"-",SUM(Table2[[#This Row],[Day of Date]]-6)),Table2[[Lookup]:[checkins]],4,FALSE),0)+Table2[[#This Row],[checkins-5]]</f>
        <v>2</v>
      </c>
      <c r="N931">
        <v>5</v>
      </c>
    </row>
    <row r="932" spans="1:15" x14ac:dyDescent="0.25">
      <c r="A932" t="s">
        <v>544</v>
      </c>
      <c r="B932" t="s">
        <v>590</v>
      </c>
      <c r="C932" t="str">
        <f>_xlfn.CONCAT(Table2[[#This Row],[LocationID]],"-",Table2[[#This Row],[Day of Date]])</f>
        <v>30738-43229</v>
      </c>
      <c r="D932">
        <v>30738</v>
      </c>
      <c r="E932" s="1">
        <v>43229</v>
      </c>
      <c r="F932">
        <v>1</v>
      </c>
      <c r="G932">
        <f>IFERROR(VLOOKUP(_xlfn.CONCAT(Table2[[#This Row],[LocationID]],"-",SUM(Table2[[#This Row],[Day of Date]]-1)),Table2[[Lookup]:[checkins]],4,FALSE),0)+Table2[[#This Row],[checkins]]</f>
        <v>1</v>
      </c>
      <c r="H932">
        <f>IFERROR(VLOOKUP(_xlfn.CONCAT(Table2[[#This Row],[LocationID]],"-",SUM(Table2[[#This Row],[Day of Date]]-2)),Table2[[Lookup]:[checkins]],4,FALSE),0)+Table2[[#This Row],[checkins-1]]</f>
        <v>2</v>
      </c>
      <c r="I932">
        <f>IFERROR(VLOOKUP(_xlfn.CONCAT(Table2[[#This Row],[LocationID]],"-",SUM(Table2[[#This Row],[Day of Date]]-3)),Table2[[Lookup]:[checkins]],4,FALSE),0)+Table2[[#This Row],[checkins-2]]</f>
        <v>2</v>
      </c>
      <c r="J932">
        <f>IFERROR(VLOOKUP(_xlfn.CONCAT(Table2[[#This Row],[LocationID]],"-",SUM(Table2[[#This Row],[Day of Date]]-4)),Table2[[Lookup]:[checkins]],4,FALSE),0)+Table2[[#This Row],[checkins-3]]</f>
        <v>2</v>
      </c>
      <c r="K932">
        <f>IFERROR(VLOOKUP(_xlfn.CONCAT(Table2[[#This Row],[LocationID]],"-",SUM(Table2[[#This Row],[Day of Date]]-5)),Table2[[Lookup]:[checkins]],4,FALSE),0)+Table2[[#This Row],[checkins-4]]</f>
        <v>2</v>
      </c>
      <c r="L932">
        <f>IFERROR(VLOOKUP(_xlfn.CONCAT(Table2[[#This Row],[LocationID]],"-",SUM(Table2[[#This Row],[Day of Date]]-6)),Table2[[Lookup]:[checkins]],4,FALSE),0)+Table2[[#This Row],[checkins-5]]</f>
        <v>2</v>
      </c>
      <c r="N932">
        <v>4</v>
      </c>
      <c r="O932">
        <v>1</v>
      </c>
    </row>
    <row r="933" spans="1:15" x14ac:dyDescent="0.25">
      <c r="A933" t="s">
        <v>544</v>
      </c>
      <c r="B933" t="s">
        <v>590</v>
      </c>
      <c r="C933" t="str">
        <f>_xlfn.CONCAT(Table2[[#This Row],[LocationID]],"-",Table2[[#This Row],[Day of Date]])</f>
        <v>30738-43234</v>
      </c>
      <c r="D933">
        <v>30738</v>
      </c>
      <c r="E933" s="1">
        <v>43234</v>
      </c>
      <c r="F933">
        <v>1</v>
      </c>
      <c r="G933">
        <f>IFERROR(VLOOKUP(_xlfn.CONCAT(Table2[[#This Row],[LocationID]],"-",SUM(Table2[[#This Row],[Day of Date]]-1)),Table2[[Lookup]:[checkins]],4,FALSE),0)+Table2[[#This Row],[checkins]]</f>
        <v>1</v>
      </c>
      <c r="H933">
        <f>IFERROR(VLOOKUP(_xlfn.CONCAT(Table2[[#This Row],[LocationID]],"-",SUM(Table2[[#This Row],[Day of Date]]-2)),Table2[[Lookup]:[checkins]],4,FALSE),0)+Table2[[#This Row],[checkins-1]]</f>
        <v>1</v>
      </c>
      <c r="I933">
        <f>IFERROR(VLOOKUP(_xlfn.CONCAT(Table2[[#This Row],[LocationID]],"-",SUM(Table2[[#This Row],[Day of Date]]-3)),Table2[[Lookup]:[checkins]],4,FALSE),0)+Table2[[#This Row],[checkins-2]]</f>
        <v>1</v>
      </c>
      <c r="J933">
        <f>IFERROR(VLOOKUP(_xlfn.CONCAT(Table2[[#This Row],[LocationID]],"-",SUM(Table2[[#This Row],[Day of Date]]-4)),Table2[[Lookup]:[checkins]],4,FALSE),0)+Table2[[#This Row],[checkins-3]]</f>
        <v>1</v>
      </c>
      <c r="K933">
        <f>IFERROR(VLOOKUP(_xlfn.CONCAT(Table2[[#This Row],[LocationID]],"-",SUM(Table2[[#This Row],[Day of Date]]-5)),Table2[[Lookup]:[checkins]],4,FALSE),0)+Table2[[#This Row],[checkins-4]]</f>
        <v>2</v>
      </c>
      <c r="L933">
        <f>IFERROR(VLOOKUP(_xlfn.CONCAT(Table2[[#This Row],[LocationID]],"-",SUM(Table2[[#This Row],[Day of Date]]-6)),Table2[[Lookup]:[checkins]],4,FALSE),0)+Table2[[#This Row],[checkins-5]]</f>
        <v>2</v>
      </c>
      <c r="N933">
        <v>2</v>
      </c>
    </row>
    <row r="934" spans="1:15" x14ac:dyDescent="0.25">
      <c r="A934" t="s">
        <v>544</v>
      </c>
      <c r="B934" t="s">
        <v>590</v>
      </c>
      <c r="C934" t="str">
        <f>_xlfn.CONCAT(Table2[[#This Row],[LocationID]],"-",Table2[[#This Row],[Day of Date]])</f>
        <v>30738-43241</v>
      </c>
      <c r="D934">
        <v>30738</v>
      </c>
      <c r="E934" s="1">
        <v>43241</v>
      </c>
      <c r="F934">
        <v>1</v>
      </c>
      <c r="G934">
        <f>IFERROR(VLOOKUP(_xlfn.CONCAT(Table2[[#This Row],[LocationID]],"-",SUM(Table2[[#This Row],[Day of Date]]-1)),Table2[[Lookup]:[checkins]],4,FALSE),0)+Table2[[#This Row],[checkins]]</f>
        <v>1</v>
      </c>
      <c r="H934">
        <f>IFERROR(VLOOKUP(_xlfn.CONCAT(Table2[[#This Row],[LocationID]],"-",SUM(Table2[[#This Row],[Day of Date]]-2)),Table2[[Lookup]:[checkins]],4,FALSE),0)+Table2[[#This Row],[checkins-1]]</f>
        <v>1</v>
      </c>
      <c r="I934">
        <f>IFERROR(VLOOKUP(_xlfn.CONCAT(Table2[[#This Row],[LocationID]],"-",SUM(Table2[[#This Row],[Day of Date]]-3)),Table2[[Lookup]:[checkins]],4,FALSE),0)+Table2[[#This Row],[checkins-2]]</f>
        <v>1</v>
      </c>
      <c r="J934">
        <f>IFERROR(VLOOKUP(_xlfn.CONCAT(Table2[[#This Row],[LocationID]],"-",SUM(Table2[[#This Row],[Day of Date]]-4)),Table2[[Lookup]:[checkins]],4,FALSE),0)+Table2[[#This Row],[checkins-3]]</f>
        <v>1</v>
      </c>
      <c r="K934">
        <f>IFERROR(VLOOKUP(_xlfn.CONCAT(Table2[[#This Row],[LocationID]],"-",SUM(Table2[[#This Row],[Day of Date]]-5)),Table2[[Lookup]:[checkins]],4,FALSE),0)+Table2[[#This Row],[checkins-4]]</f>
        <v>1</v>
      </c>
      <c r="L934">
        <f>IFERROR(VLOOKUP(_xlfn.CONCAT(Table2[[#This Row],[LocationID]],"-",SUM(Table2[[#This Row],[Day of Date]]-6)),Table2[[Lookup]:[checkins]],4,FALSE),0)+Table2[[#This Row],[checkins-5]]</f>
        <v>1</v>
      </c>
    </row>
    <row r="935" spans="1:15" x14ac:dyDescent="0.25">
      <c r="A935" t="s">
        <v>544</v>
      </c>
      <c r="B935" t="s">
        <v>590</v>
      </c>
      <c r="C935" t="str">
        <f>_xlfn.CONCAT(Table2[[#This Row],[LocationID]],"-",Table2[[#This Row],[Day of Date]])</f>
        <v>30738-43249</v>
      </c>
      <c r="D935">
        <v>30738</v>
      </c>
      <c r="E935" s="1">
        <v>43249</v>
      </c>
      <c r="F935">
        <v>1</v>
      </c>
      <c r="G935">
        <f>IFERROR(VLOOKUP(_xlfn.CONCAT(Table2[[#This Row],[LocationID]],"-",SUM(Table2[[#This Row],[Day of Date]]-1)),Table2[[Lookup]:[checkins]],4,FALSE),0)+Table2[[#This Row],[checkins]]</f>
        <v>1</v>
      </c>
      <c r="H935">
        <f>IFERROR(VLOOKUP(_xlfn.CONCAT(Table2[[#This Row],[LocationID]],"-",SUM(Table2[[#This Row],[Day of Date]]-2)),Table2[[Lookup]:[checkins]],4,FALSE),0)+Table2[[#This Row],[checkins-1]]</f>
        <v>1</v>
      </c>
      <c r="I935">
        <f>IFERROR(VLOOKUP(_xlfn.CONCAT(Table2[[#This Row],[LocationID]],"-",SUM(Table2[[#This Row],[Day of Date]]-3)),Table2[[Lookup]:[checkins]],4,FALSE),0)+Table2[[#This Row],[checkins-2]]</f>
        <v>1</v>
      </c>
      <c r="J935">
        <f>IFERROR(VLOOKUP(_xlfn.CONCAT(Table2[[#This Row],[LocationID]],"-",SUM(Table2[[#This Row],[Day of Date]]-4)),Table2[[Lookup]:[checkins]],4,FALSE),0)+Table2[[#This Row],[checkins-3]]</f>
        <v>1</v>
      </c>
      <c r="K935">
        <f>IFERROR(VLOOKUP(_xlfn.CONCAT(Table2[[#This Row],[LocationID]],"-",SUM(Table2[[#This Row],[Day of Date]]-5)),Table2[[Lookup]:[checkins]],4,FALSE),0)+Table2[[#This Row],[checkins-4]]</f>
        <v>1</v>
      </c>
      <c r="L935">
        <f>IFERROR(VLOOKUP(_xlfn.CONCAT(Table2[[#This Row],[LocationID]],"-",SUM(Table2[[#This Row],[Day of Date]]-6)),Table2[[Lookup]:[checkins]],4,FALSE),0)+Table2[[#This Row],[checkins-5]]</f>
        <v>1</v>
      </c>
    </row>
    <row r="936" spans="1:15" x14ac:dyDescent="0.25">
      <c r="A936" t="s">
        <v>544</v>
      </c>
      <c r="B936" t="s">
        <v>590</v>
      </c>
      <c r="C936" t="str">
        <f>_xlfn.CONCAT(Table2[[#This Row],[LocationID]],"-",Table2[[#This Row],[Day of Date]])</f>
        <v>30738-43251</v>
      </c>
      <c r="D936">
        <v>30738</v>
      </c>
      <c r="E936" s="1">
        <v>43251</v>
      </c>
      <c r="F936">
        <v>1</v>
      </c>
      <c r="G936">
        <f>IFERROR(VLOOKUP(_xlfn.CONCAT(Table2[[#This Row],[LocationID]],"-",SUM(Table2[[#This Row],[Day of Date]]-1)),Table2[[Lookup]:[checkins]],4,FALSE),0)+Table2[[#This Row],[checkins]]</f>
        <v>1</v>
      </c>
      <c r="H936">
        <f>IFERROR(VLOOKUP(_xlfn.CONCAT(Table2[[#This Row],[LocationID]],"-",SUM(Table2[[#This Row],[Day of Date]]-2)),Table2[[Lookup]:[checkins]],4,FALSE),0)+Table2[[#This Row],[checkins-1]]</f>
        <v>2</v>
      </c>
      <c r="I936">
        <f>IFERROR(VLOOKUP(_xlfn.CONCAT(Table2[[#This Row],[LocationID]],"-",SUM(Table2[[#This Row],[Day of Date]]-3)),Table2[[Lookup]:[checkins]],4,FALSE),0)+Table2[[#This Row],[checkins-2]]</f>
        <v>2</v>
      </c>
      <c r="J936">
        <f>IFERROR(VLOOKUP(_xlfn.CONCAT(Table2[[#This Row],[LocationID]],"-",SUM(Table2[[#This Row],[Day of Date]]-4)),Table2[[Lookup]:[checkins]],4,FALSE),0)+Table2[[#This Row],[checkins-3]]</f>
        <v>2</v>
      </c>
      <c r="K936">
        <f>IFERROR(VLOOKUP(_xlfn.CONCAT(Table2[[#This Row],[LocationID]],"-",SUM(Table2[[#This Row],[Day of Date]]-5)),Table2[[Lookup]:[checkins]],4,FALSE),0)+Table2[[#This Row],[checkins-4]]</f>
        <v>2</v>
      </c>
      <c r="L936">
        <f>IFERROR(VLOOKUP(_xlfn.CONCAT(Table2[[#This Row],[LocationID]],"-",SUM(Table2[[#This Row],[Day of Date]]-6)),Table2[[Lookup]:[checkins]],4,FALSE),0)+Table2[[#This Row],[checkins-5]]</f>
        <v>2</v>
      </c>
    </row>
    <row r="937" spans="1:15" x14ac:dyDescent="0.25">
      <c r="A937" t="s">
        <v>544</v>
      </c>
      <c r="B937" t="s">
        <v>591</v>
      </c>
      <c r="C937" t="str">
        <f>_xlfn.CONCAT(Table2[[#This Row],[LocationID]],"-",Table2[[#This Row],[Day of Date]])</f>
        <v>696139-43243</v>
      </c>
      <c r="D937">
        <v>696139</v>
      </c>
      <c r="E937" s="1">
        <v>43243</v>
      </c>
      <c r="F937">
        <v>1</v>
      </c>
      <c r="G937">
        <f>IFERROR(VLOOKUP(_xlfn.CONCAT(Table2[[#This Row],[LocationID]],"-",SUM(Table2[[#This Row],[Day of Date]]-1)),Table2[[Lookup]:[checkins]],4,FALSE),0)+Table2[[#This Row],[checkins]]</f>
        <v>1</v>
      </c>
      <c r="H937">
        <f>IFERROR(VLOOKUP(_xlfn.CONCAT(Table2[[#This Row],[LocationID]],"-",SUM(Table2[[#This Row],[Day of Date]]-2)),Table2[[Lookup]:[checkins]],4,FALSE),0)+Table2[[#This Row],[checkins-1]]</f>
        <v>1</v>
      </c>
      <c r="I937">
        <f>IFERROR(VLOOKUP(_xlfn.CONCAT(Table2[[#This Row],[LocationID]],"-",SUM(Table2[[#This Row],[Day of Date]]-3)),Table2[[Lookup]:[checkins]],4,FALSE),0)+Table2[[#This Row],[checkins-2]]</f>
        <v>1</v>
      </c>
      <c r="J937">
        <f>IFERROR(VLOOKUP(_xlfn.CONCAT(Table2[[#This Row],[LocationID]],"-",SUM(Table2[[#This Row],[Day of Date]]-4)),Table2[[Lookup]:[checkins]],4,FALSE),0)+Table2[[#This Row],[checkins-3]]</f>
        <v>1</v>
      </c>
      <c r="K937">
        <f>IFERROR(VLOOKUP(_xlfn.CONCAT(Table2[[#This Row],[LocationID]],"-",SUM(Table2[[#This Row],[Day of Date]]-5)),Table2[[Lookup]:[checkins]],4,FALSE),0)+Table2[[#This Row],[checkins-4]]</f>
        <v>1</v>
      </c>
      <c r="L937">
        <f>IFERROR(VLOOKUP(_xlfn.CONCAT(Table2[[#This Row],[LocationID]],"-",SUM(Table2[[#This Row],[Day of Date]]-6)),Table2[[Lookup]:[checkins]],4,FALSE),0)+Table2[[#This Row],[checkins-5]]</f>
        <v>1</v>
      </c>
      <c r="M937">
        <v>1</v>
      </c>
    </row>
    <row r="938" spans="1:15" x14ac:dyDescent="0.25">
      <c r="A938" t="s">
        <v>544</v>
      </c>
      <c r="B938" t="s">
        <v>592</v>
      </c>
      <c r="C938" t="str">
        <f>_xlfn.CONCAT(Table2[[#This Row],[LocationID]],"-",Table2[[#This Row],[Day of Date]])</f>
        <v>30592-42856</v>
      </c>
      <c r="D938">
        <v>30592</v>
      </c>
      <c r="E938" s="1">
        <v>42856</v>
      </c>
      <c r="F938">
        <v>1</v>
      </c>
      <c r="G938">
        <f>IFERROR(VLOOKUP(_xlfn.CONCAT(Table2[[#This Row],[LocationID]],"-",SUM(Table2[[#This Row],[Day of Date]]-1)),Table2[[Lookup]:[checkins]],4,FALSE),0)+Table2[[#This Row],[checkins]]</f>
        <v>1</v>
      </c>
      <c r="H938">
        <f>IFERROR(VLOOKUP(_xlfn.CONCAT(Table2[[#This Row],[LocationID]],"-",SUM(Table2[[#This Row],[Day of Date]]-2)),Table2[[Lookup]:[checkins]],4,FALSE),0)+Table2[[#This Row],[checkins-1]]</f>
        <v>1</v>
      </c>
      <c r="I938">
        <f>IFERROR(VLOOKUP(_xlfn.CONCAT(Table2[[#This Row],[LocationID]],"-",SUM(Table2[[#This Row],[Day of Date]]-3)),Table2[[Lookup]:[checkins]],4,FALSE),0)+Table2[[#This Row],[checkins-2]]</f>
        <v>1</v>
      </c>
      <c r="J938">
        <f>IFERROR(VLOOKUP(_xlfn.CONCAT(Table2[[#This Row],[LocationID]],"-",SUM(Table2[[#This Row],[Day of Date]]-4)),Table2[[Lookup]:[checkins]],4,FALSE),0)+Table2[[#This Row],[checkins-3]]</f>
        <v>1</v>
      </c>
      <c r="K938">
        <f>IFERROR(VLOOKUP(_xlfn.CONCAT(Table2[[#This Row],[LocationID]],"-",SUM(Table2[[#This Row],[Day of Date]]-5)),Table2[[Lookup]:[checkins]],4,FALSE),0)+Table2[[#This Row],[checkins-4]]</f>
        <v>1</v>
      </c>
      <c r="L938">
        <f>IFERROR(VLOOKUP(_xlfn.CONCAT(Table2[[#This Row],[LocationID]],"-",SUM(Table2[[#This Row],[Day of Date]]-6)),Table2[[Lookup]:[checkins]],4,FALSE),0)+Table2[[#This Row],[checkins-5]]</f>
        <v>1</v>
      </c>
    </row>
    <row r="939" spans="1:15" x14ac:dyDescent="0.25">
      <c r="A939" t="s">
        <v>544</v>
      </c>
      <c r="B939" t="s">
        <v>593</v>
      </c>
      <c r="C939" t="str">
        <f>_xlfn.CONCAT(Table2[[#This Row],[LocationID]],"-",Table2[[#This Row],[Day of Date]])</f>
        <v>30344-42866</v>
      </c>
      <c r="D939">
        <v>30344</v>
      </c>
      <c r="E939" s="1">
        <v>42866</v>
      </c>
      <c r="F939">
        <v>1</v>
      </c>
      <c r="G939">
        <f>IFERROR(VLOOKUP(_xlfn.CONCAT(Table2[[#This Row],[LocationID]],"-",SUM(Table2[[#This Row],[Day of Date]]-1)),Table2[[Lookup]:[checkins]],4,FALSE),0)+Table2[[#This Row],[checkins]]</f>
        <v>1</v>
      </c>
      <c r="H939">
        <f>IFERROR(VLOOKUP(_xlfn.CONCAT(Table2[[#This Row],[LocationID]],"-",SUM(Table2[[#This Row],[Day of Date]]-2)),Table2[[Lookup]:[checkins]],4,FALSE),0)+Table2[[#This Row],[checkins-1]]</f>
        <v>1</v>
      </c>
      <c r="I939">
        <f>IFERROR(VLOOKUP(_xlfn.CONCAT(Table2[[#This Row],[LocationID]],"-",SUM(Table2[[#This Row],[Day of Date]]-3)),Table2[[Lookup]:[checkins]],4,FALSE),0)+Table2[[#This Row],[checkins-2]]</f>
        <v>1</v>
      </c>
      <c r="J939">
        <f>IFERROR(VLOOKUP(_xlfn.CONCAT(Table2[[#This Row],[LocationID]],"-",SUM(Table2[[#This Row],[Day of Date]]-4)),Table2[[Lookup]:[checkins]],4,FALSE),0)+Table2[[#This Row],[checkins-3]]</f>
        <v>1</v>
      </c>
      <c r="K939">
        <f>IFERROR(VLOOKUP(_xlfn.CONCAT(Table2[[#This Row],[LocationID]],"-",SUM(Table2[[#This Row],[Day of Date]]-5)),Table2[[Lookup]:[checkins]],4,FALSE),0)+Table2[[#This Row],[checkins-4]]</f>
        <v>1</v>
      </c>
      <c r="L939">
        <f>IFERROR(VLOOKUP(_xlfn.CONCAT(Table2[[#This Row],[LocationID]],"-",SUM(Table2[[#This Row],[Day of Date]]-6)),Table2[[Lookup]:[checkins]],4,FALSE),0)+Table2[[#This Row],[checkins-5]]</f>
        <v>1</v>
      </c>
    </row>
    <row r="940" spans="1:15" x14ac:dyDescent="0.25">
      <c r="A940" t="s">
        <v>544</v>
      </c>
      <c r="B940" t="s">
        <v>593</v>
      </c>
      <c r="C940" t="str">
        <f>_xlfn.CONCAT(Table2[[#This Row],[LocationID]],"-",Table2[[#This Row],[Day of Date]])</f>
        <v>649288-42886</v>
      </c>
      <c r="D940">
        <v>649288</v>
      </c>
      <c r="E940" s="1">
        <v>42886</v>
      </c>
      <c r="F940">
        <v>1</v>
      </c>
      <c r="G940">
        <f>IFERROR(VLOOKUP(_xlfn.CONCAT(Table2[[#This Row],[LocationID]],"-",SUM(Table2[[#This Row],[Day of Date]]-1)),Table2[[Lookup]:[checkins]],4,FALSE),0)+Table2[[#This Row],[checkins]]</f>
        <v>1</v>
      </c>
      <c r="H940">
        <f>IFERROR(VLOOKUP(_xlfn.CONCAT(Table2[[#This Row],[LocationID]],"-",SUM(Table2[[#This Row],[Day of Date]]-2)),Table2[[Lookup]:[checkins]],4,FALSE),0)+Table2[[#This Row],[checkins-1]]</f>
        <v>1</v>
      </c>
      <c r="I940">
        <f>IFERROR(VLOOKUP(_xlfn.CONCAT(Table2[[#This Row],[LocationID]],"-",SUM(Table2[[#This Row],[Day of Date]]-3)),Table2[[Lookup]:[checkins]],4,FALSE),0)+Table2[[#This Row],[checkins-2]]</f>
        <v>1</v>
      </c>
      <c r="J940">
        <f>IFERROR(VLOOKUP(_xlfn.CONCAT(Table2[[#This Row],[LocationID]],"-",SUM(Table2[[#This Row],[Day of Date]]-4)),Table2[[Lookup]:[checkins]],4,FALSE),0)+Table2[[#This Row],[checkins-3]]</f>
        <v>1</v>
      </c>
      <c r="K940">
        <f>IFERROR(VLOOKUP(_xlfn.CONCAT(Table2[[#This Row],[LocationID]],"-",SUM(Table2[[#This Row],[Day of Date]]-5)),Table2[[Lookup]:[checkins]],4,FALSE),0)+Table2[[#This Row],[checkins-4]]</f>
        <v>1</v>
      </c>
      <c r="L940">
        <f>IFERROR(VLOOKUP(_xlfn.CONCAT(Table2[[#This Row],[LocationID]],"-",SUM(Table2[[#This Row],[Day of Date]]-6)),Table2[[Lookup]:[checkins]],4,FALSE),0)+Table2[[#This Row],[checkins-5]]</f>
        <v>1</v>
      </c>
    </row>
    <row r="941" spans="1:15" x14ac:dyDescent="0.25">
      <c r="A941" t="s">
        <v>544</v>
      </c>
      <c r="B941" t="s">
        <v>594</v>
      </c>
      <c r="C941" t="str">
        <f>_xlfn.CONCAT(Table2[[#This Row],[LocationID]],"-",Table2[[#This Row],[Day of Date]])</f>
        <v>30238-42873</v>
      </c>
      <c r="D941">
        <v>30238</v>
      </c>
      <c r="E941" s="1">
        <v>42873</v>
      </c>
      <c r="F941">
        <v>1</v>
      </c>
      <c r="G941">
        <f>IFERROR(VLOOKUP(_xlfn.CONCAT(Table2[[#This Row],[LocationID]],"-",SUM(Table2[[#This Row],[Day of Date]]-1)),Table2[[Lookup]:[checkins]],4,FALSE),0)+Table2[[#This Row],[checkins]]</f>
        <v>1</v>
      </c>
      <c r="H941">
        <f>IFERROR(VLOOKUP(_xlfn.CONCAT(Table2[[#This Row],[LocationID]],"-",SUM(Table2[[#This Row],[Day of Date]]-2)),Table2[[Lookup]:[checkins]],4,FALSE),0)+Table2[[#This Row],[checkins-1]]</f>
        <v>1</v>
      </c>
      <c r="I941">
        <f>IFERROR(VLOOKUP(_xlfn.CONCAT(Table2[[#This Row],[LocationID]],"-",SUM(Table2[[#This Row],[Day of Date]]-3)),Table2[[Lookup]:[checkins]],4,FALSE),0)+Table2[[#This Row],[checkins-2]]</f>
        <v>1</v>
      </c>
      <c r="J941">
        <f>IFERROR(VLOOKUP(_xlfn.CONCAT(Table2[[#This Row],[LocationID]],"-",SUM(Table2[[#This Row],[Day of Date]]-4)),Table2[[Lookup]:[checkins]],4,FALSE),0)+Table2[[#This Row],[checkins-3]]</f>
        <v>1</v>
      </c>
      <c r="K941">
        <f>IFERROR(VLOOKUP(_xlfn.CONCAT(Table2[[#This Row],[LocationID]],"-",SUM(Table2[[#This Row],[Day of Date]]-5)),Table2[[Lookup]:[checkins]],4,FALSE),0)+Table2[[#This Row],[checkins-4]]</f>
        <v>1</v>
      </c>
      <c r="L941">
        <f>IFERROR(VLOOKUP(_xlfn.CONCAT(Table2[[#This Row],[LocationID]],"-",SUM(Table2[[#This Row],[Day of Date]]-6)),Table2[[Lookup]:[checkins]],4,FALSE),0)+Table2[[#This Row],[checkins-5]]</f>
        <v>1</v>
      </c>
      <c r="N941">
        <v>4</v>
      </c>
    </row>
    <row r="942" spans="1:15" x14ac:dyDescent="0.25">
      <c r="A942" t="s">
        <v>544</v>
      </c>
      <c r="B942" t="s">
        <v>594</v>
      </c>
      <c r="C942" t="str">
        <f>_xlfn.CONCAT(Table2[[#This Row],[LocationID]],"-",Table2[[#This Row],[Day of Date]])</f>
        <v>30238-43231</v>
      </c>
      <c r="D942">
        <v>30238</v>
      </c>
      <c r="E942" s="1">
        <v>43231</v>
      </c>
      <c r="F942">
        <v>1</v>
      </c>
      <c r="G942">
        <f>IFERROR(VLOOKUP(_xlfn.CONCAT(Table2[[#This Row],[LocationID]],"-",SUM(Table2[[#This Row],[Day of Date]]-1)),Table2[[Lookup]:[checkins]],4,FALSE),0)+Table2[[#This Row],[checkins]]</f>
        <v>1</v>
      </c>
      <c r="H942">
        <f>IFERROR(VLOOKUP(_xlfn.CONCAT(Table2[[#This Row],[LocationID]],"-",SUM(Table2[[#This Row],[Day of Date]]-2)),Table2[[Lookup]:[checkins]],4,FALSE),0)+Table2[[#This Row],[checkins-1]]</f>
        <v>1</v>
      </c>
      <c r="I942">
        <f>IFERROR(VLOOKUP(_xlfn.CONCAT(Table2[[#This Row],[LocationID]],"-",SUM(Table2[[#This Row],[Day of Date]]-3)),Table2[[Lookup]:[checkins]],4,FALSE),0)+Table2[[#This Row],[checkins-2]]</f>
        <v>1</v>
      </c>
      <c r="J942">
        <f>IFERROR(VLOOKUP(_xlfn.CONCAT(Table2[[#This Row],[LocationID]],"-",SUM(Table2[[#This Row],[Day of Date]]-4)),Table2[[Lookup]:[checkins]],4,FALSE),0)+Table2[[#This Row],[checkins-3]]</f>
        <v>1</v>
      </c>
      <c r="K942">
        <f>IFERROR(VLOOKUP(_xlfn.CONCAT(Table2[[#This Row],[LocationID]],"-",SUM(Table2[[#This Row],[Day of Date]]-5)),Table2[[Lookup]:[checkins]],4,FALSE),0)+Table2[[#This Row],[checkins-4]]</f>
        <v>1</v>
      </c>
      <c r="L942">
        <f>IFERROR(VLOOKUP(_xlfn.CONCAT(Table2[[#This Row],[LocationID]],"-",SUM(Table2[[#This Row],[Day of Date]]-6)),Table2[[Lookup]:[checkins]],4,FALSE),0)+Table2[[#This Row],[checkins-5]]</f>
        <v>1</v>
      </c>
      <c r="N942">
        <v>3</v>
      </c>
      <c r="O942">
        <v>1</v>
      </c>
    </row>
    <row r="943" spans="1:15" x14ac:dyDescent="0.25">
      <c r="A943" t="s">
        <v>544</v>
      </c>
      <c r="B943" t="s">
        <v>594</v>
      </c>
      <c r="C943" t="str">
        <f>_xlfn.CONCAT(Table2[[#This Row],[LocationID]],"-",Table2[[#This Row],[Day of Date]])</f>
        <v>30270-42871</v>
      </c>
      <c r="D943">
        <v>30270</v>
      </c>
      <c r="E943" s="1">
        <v>42871</v>
      </c>
      <c r="F943">
        <v>1</v>
      </c>
      <c r="G943">
        <f>IFERROR(VLOOKUP(_xlfn.CONCAT(Table2[[#This Row],[LocationID]],"-",SUM(Table2[[#This Row],[Day of Date]]-1)),Table2[[Lookup]:[checkins]],4,FALSE),0)+Table2[[#This Row],[checkins]]</f>
        <v>1</v>
      </c>
      <c r="H943">
        <f>IFERROR(VLOOKUP(_xlfn.CONCAT(Table2[[#This Row],[LocationID]],"-",SUM(Table2[[#This Row],[Day of Date]]-2)),Table2[[Lookup]:[checkins]],4,FALSE),0)+Table2[[#This Row],[checkins-1]]</f>
        <v>1</v>
      </c>
      <c r="I943">
        <f>IFERROR(VLOOKUP(_xlfn.CONCAT(Table2[[#This Row],[LocationID]],"-",SUM(Table2[[#This Row],[Day of Date]]-3)),Table2[[Lookup]:[checkins]],4,FALSE),0)+Table2[[#This Row],[checkins-2]]</f>
        <v>1</v>
      </c>
      <c r="J943">
        <f>IFERROR(VLOOKUP(_xlfn.CONCAT(Table2[[#This Row],[LocationID]],"-",SUM(Table2[[#This Row],[Day of Date]]-4)),Table2[[Lookup]:[checkins]],4,FALSE),0)+Table2[[#This Row],[checkins-3]]</f>
        <v>1</v>
      </c>
      <c r="K943">
        <f>IFERROR(VLOOKUP(_xlfn.CONCAT(Table2[[#This Row],[LocationID]],"-",SUM(Table2[[#This Row],[Day of Date]]-5)),Table2[[Lookup]:[checkins]],4,FALSE),0)+Table2[[#This Row],[checkins-4]]</f>
        <v>1</v>
      </c>
      <c r="L943">
        <f>IFERROR(VLOOKUP(_xlfn.CONCAT(Table2[[#This Row],[LocationID]],"-",SUM(Table2[[#This Row],[Day of Date]]-6)),Table2[[Lookup]:[checkins]],4,FALSE),0)+Table2[[#This Row],[checkins-5]]</f>
        <v>1</v>
      </c>
      <c r="M943">
        <v>1</v>
      </c>
      <c r="N943">
        <v>10</v>
      </c>
    </row>
    <row r="944" spans="1:15" x14ac:dyDescent="0.25">
      <c r="A944" t="s">
        <v>544</v>
      </c>
      <c r="B944" t="s">
        <v>594</v>
      </c>
      <c r="C944" t="str">
        <f>_xlfn.CONCAT(Table2[[#This Row],[LocationID]],"-",Table2[[#This Row],[Day of Date]])</f>
        <v>30270-43227</v>
      </c>
      <c r="D944">
        <v>30270</v>
      </c>
      <c r="E944" s="1">
        <v>43227</v>
      </c>
      <c r="F944">
        <v>1</v>
      </c>
      <c r="G944">
        <f>IFERROR(VLOOKUP(_xlfn.CONCAT(Table2[[#This Row],[LocationID]],"-",SUM(Table2[[#This Row],[Day of Date]]-1)),Table2[[Lookup]:[checkins]],4,FALSE),0)+Table2[[#This Row],[checkins]]</f>
        <v>1</v>
      </c>
      <c r="H944">
        <f>IFERROR(VLOOKUP(_xlfn.CONCAT(Table2[[#This Row],[LocationID]],"-",SUM(Table2[[#This Row],[Day of Date]]-2)),Table2[[Lookup]:[checkins]],4,FALSE),0)+Table2[[#This Row],[checkins-1]]</f>
        <v>1</v>
      </c>
      <c r="I944">
        <f>IFERROR(VLOOKUP(_xlfn.CONCAT(Table2[[#This Row],[LocationID]],"-",SUM(Table2[[#This Row],[Day of Date]]-3)),Table2[[Lookup]:[checkins]],4,FALSE),0)+Table2[[#This Row],[checkins-2]]</f>
        <v>1</v>
      </c>
      <c r="J944">
        <f>IFERROR(VLOOKUP(_xlfn.CONCAT(Table2[[#This Row],[LocationID]],"-",SUM(Table2[[#This Row],[Day of Date]]-4)),Table2[[Lookup]:[checkins]],4,FALSE),0)+Table2[[#This Row],[checkins-3]]</f>
        <v>1</v>
      </c>
      <c r="K944">
        <f>IFERROR(VLOOKUP(_xlfn.CONCAT(Table2[[#This Row],[LocationID]],"-",SUM(Table2[[#This Row],[Day of Date]]-5)),Table2[[Lookup]:[checkins]],4,FALSE),0)+Table2[[#This Row],[checkins-4]]</f>
        <v>1</v>
      </c>
      <c r="L944">
        <f>IFERROR(VLOOKUP(_xlfn.CONCAT(Table2[[#This Row],[LocationID]],"-",SUM(Table2[[#This Row],[Day of Date]]-6)),Table2[[Lookup]:[checkins]],4,FALSE),0)+Table2[[#This Row],[checkins-5]]</f>
        <v>1</v>
      </c>
      <c r="N944">
        <v>5</v>
      </c>
      <c r="O944">
        <v>1</v>
      </c>
    </row>
    <row r="945" spans="1:15" x14ac:dyDescent="0.25">
      <c r="A945" t="s">
        <v>544</v>
      </c>
      <c r="B945" t="s">
        <v>594</v>
      </c>
      <c r="C945" t="str">
        <f>_xlfn.CONCAT(Table2[[#This Row],[LocationID]],"-",Table2[[#This Row],[Day of Date]])</f>
        <v>30280-42871</v>
      </c>
      <c r="D945">
        <v>30280</v>
      </c>
      <c r="E945" s="1">
        <v>42871</v>
      </c>
      <c r="F945">
        <v>1</v>
      </c>
      <c r="G945">
        <f>IFERROR(VLOOKUP(_xlfn.CONCAT(Table2[[#This Row],[LocationID]],"-",SUM(Table2[[#This Row],[Day of Date]]-1)),Table2[[Lookup]:[checkins]],4,FALSE),0)+Table2[[#This Row],[checkins]]</f>
        <v>1</v>
      </c>
      <c r="H945">
        <f>IFERROR(VLOOKUP(_xlfn.CONCAT(Table2[[#This Row],[LocationID]],"-",SUM(Table2[[#This Row],[Day of Date]]-2)),Table2[[Lookup]:[checkins]],4,FALSE),0)+Table2[[#This Row],[checkins-1]]</f>
        <v>1</v>
      </c>
      <c r="I945">
        <f>IFERROR(VLOOKUP(_xlfn.CONCAT(Table2[[#This Row],[LocationID]],"-",SUM(Table2[[#This Row],[Day of Date]]-3)),Table2[[Lookup]:[checkins]],4,FALSE),0)+Table2[[#This Row],[checkins-2]]</f>
        <v>1</v>
      </c>
      <c r="J945">
        <f>IFERROR(VLOOKUP(_xlfn.CONCAT(Table2[[#This Row],[LocationID]],"-",SUM(Table2[[#This Row],[Day of Date]]-4)),Table2[[Lookup]:[checkins]],4,FALSE),0)+Table2[[#This Row],[checkins-3]]</f>
        <v>1</v>
      </c>
      <c r="K945">
        <f>IFERROR(VLOOKUP(_xlfn.CONCAT(Table2[[#This Row],[LocationID]],"-",SUM(Table2[[#This Row],[Day of Date]]-5)),Table2[[Lookup]:[checkins]],4,FALSE),0)+Table2[[#This Row],[checkins-4]]</f>
        <v>1</v>
      </c>
      <c r="L945">
        <f>IFERROR(VLOOKUP(_xlfn.CONCAT(Table2[[#This Row],[LocationID]],"-",SUM(Table2[[#This Row],[Day of Date]]-6)),Table2[[Lookup]:[checkins]],4,FALSE),0)+Table2[[#This Row],[checkins-5]]</f>
        <v>1</v>
      </c>
      <c r="M945">
        <v>1</v>
      </c>
      <c r="N945">
        <v>3</v>
      </c>
      <c r="O945">
        <v>1</v>
      </c>
    </row>
    <row r="946" spans="1:15" x14ac:dyDescent="0.25">
      <c r="A946" t="s">
        <v>544</v>
      </c>
      <c r="B946" t="s">
        <v>594</v>
      </c>
      <c r="C946" t="str">
        <f>_xlfn.CONCAT(Table2[[#This Row],[LocationID]],"-",Table2[[#This Row],[Day of Date]])</f>
        <v>30280-43231</v>
      </c>
      <c r="D946">
        <v>30280</v>
      </c>
      <c r="E946" s="1">
        <v>43231</v>
      </c>
      <c r="F946">
        <v>1</v>
      </c>
      <c r="G946">
        <f>IFERROR(VLOOKUP(_xlfn.CONCAT(Table2[[#This Row],[LocationID]],"-",SUM(Table2[[#This Row],[Day of Date]]-1)),Table2[[Lookup]:[checkins]],4,FALSE),0)+Table2[[#This Row],[checkins]]</f>
        <v>1</v>
      </c>
      <c r="H946">
        <f>IFERROR(VLOOKUP(_xlfn.CONCAT(Table2[[#This Row],[LocationID]],"-",SUM(Table2[[#This Row],[Day of Date]]-2)),Table2[[Lookup]:[checkins]],4,FALSE),0)+Table2[[#This Row],[checkins-1]]</f>
        <v>1</v>
      </c>
      <c r="I946">
        <f>IFERROR(VLOOKUP(_xlfn.CONCAT(Table2[[#This Row],[LocationID]],"-",SUM(Table2[[#This Row],[Day of Date]]-3)),Table2[[Lookup]:[checkins]],4,FALSE),0)+Table2[[#This Row],[checkins-2]]</f>
        <v>1</v>
      </c>
      <c r="J946">
        <f>IFERROR(VLOOKUP(_xlfn.CONCAT(Table2[[#This Row],[LocationID]],"-",SUM(Table2[[#This Row],[Day of Date]]-4)),Table2[[Lookup]:[checkins]],4,FALSE),0)+Table2[[#This Row],[checkins-3]]</f>
        <v>1</v>
      </c>
      <c r="K946">
        <f>IFERROR(VLOOKUP(_xlfn.CONCAT(Table2[[#This Row],[LocationID]],"-",SUM(Table2[[#This Row],[Day of Date]]-5)),Table2[[Lookup]:[checkins]],4,FALSE),0)+Table2[[#This Row],[checkins-4]]</f>
        <v>1</v>
      </c>
      <c r="L946">
        <f>IFERROR(VLOOKUP(_xlfn.CONCAT(Table2[[#This Row],[LocationID]],"-",SUM(Table2[[#This Row],[Day of Date]]-6)),Table2[[Lookup]:[checkins]],4,FALSE),0)+Table2[[#This Row],[checkins-5]]</f>
        <v>1</v>
      </c>
      <c r="N946">
        <v>6</v>
      </c>
    </row>
    <row r="947" spans="1:15" x14ac:dyDescent="0.25">
      <c r="A947" t="s">
        <v>544</v>
      </c>
      <c r="B947" t="s">
        <v>594</v>
      </c>
      <c r="C947" t="str">
        <f>_xlfn.CONCAT(Table2[[#This Row],[LocationID]],"-",Table2[[#This Row],[Day of Date]])</f>
        <v>30282-42872</v>
      </c>
      <c r="D947">
        <v>30282</v>
      </c>
      <c r="E947" s="1">
        <v>42872</v>
      </c>
      <c r="F947">
        <v>1</v>
      </c>
      <c r="G947">
        <f>IFERROR(VLOOKUP(_xlfn.CONCAT(Table2[[#This Row],[LocationID]],"-",SUM(Table2[[#This Row],[Day of Date]]-1)),Table2[[Lookup]:[checkins]],4,FALSE),0)+Table2[[#This Row],[checkins]]</f>
        <v>1</v>
      </c>
      <c r="H947">
        <f>IFERROR(VLOOKUP(_xlfn.CONCAT(Table2[[#This Row],[LocationID]],"-",SUM(Table2[[#This Row],[Day of Date]]-2)),Table2[[Lookup]:[checkins]],4,FALSE),0)+Table2[[#This Row],[checkins-1]]</f>
        <v>1</v>
      </c>
      <c r="I947">
        <f>IFERROR(VLOOKUP(_xlfn.CONCAT(Table2[[#This Row],[LocationID]],"-",SUM(Table2[[#This Row],[Day of Date]]-3)),Table2[[Lookup]:[checkins]],4,FALSE),0)+Table2[[#This Row],[checkins-2]]</f>
        <v>1</v>
      </c>
      <c r="J947">
        <f>IFERROR(VLOOKUP(_xlfn.CONCAT(Table2[[#This Row],[LocationID]],"-",SUM(Table2[[#This Row],[Day of Date]]-4)),Table2[[Lookup]:[checkins]],4,FALSE),0)+Table2[[#This Row],[checkins-3]]</f>
        <v>1</v>
      </c>
      <c r="K947">
        <f>IFERROR(VLOOKUP(_xlfn.CONCAT(Table2[[#This Row],[LocationID]],"-",SUM(Table2[[#This Row],[Day of Date]]-5)),Table2[[Lookup]:[checkins]],4,FALSE),0)+Table2[[#This Row],[checkins-4]]</f>
        <v>1</v>
      </c>
      <c r="L947">
        <f>IFERROR(VLOOKUP(_xlfn.CONCAT(Table2[[#This Row],[LocationID]],"-",SUM(Table2[[#This Row],[Day of Date]]-6)),Table2[[Lookup]:[checkins]],4,FALSE),0)+Table2[[#This Row],[checkins-5]]</f>
        <v>1</v>
      </c>
      <c r="N947">
        <v>3</v>
      </c>
      <c r="O947">
        <v>1</v>
      </c>
    </row>
    <row r="948" spans="1:15" x14ac:dyDescent="0.25">
      <c r="A948" t="s">
        <v>544</v>
      </c>
      <c r="B948" t="s">
        <v>594</v>
      </c>
      <c r="C948" t="str">
        <f>_xlfn.CONCAT(Table2[[#This Row],[LocationID]],"-",Table2[[#This Row],[Day of Date]])</f>
        <v>30282-43229</v>
      </c>
      <c r="D948">
        <v>30282</v>
      </c>
      <c r="E948" s="1">
        <v>43229</v>
      </c>
      <c r="F948">
        <v>1</v>
      </c>
      <c r="G948">
        <f>IFERROR(VLOOKUP(_xlfn.CONCAT(Table2[[#This Row],[LocationID]],"-",SUM(Table2[[#This Row],[Day of Date]]-1)),Table2[[Lookup]:[checkins]],4,FALSE),0)+Table2[[#This Row],[checkins]]</f>
        <v>1</v>
      </c>
      <c r="H948">
        <f>IFERROR(VLOOKUP(_xlfn.CONCAT(Table2[[#This Row],[LocationID]],"-",SUM(Table2[[#This Row],[Day of Date]]-2)),Table2[[Lookup]:[checkins]],4,FALSE),0)+Table2[[#This Row],[checkins-1]]</f>
        <v>1</v>
      </c>
      <c r="I948">
        <f>IFERROR(VLOOKUP(_xlfn.CONCAT(Table2[[#This Row],[LocationID]],"-",SUM(Table2[[#This Row],[Day of Date]]-3)),Table2[[Lookup]:[checkins]],4,FALSE),0)+Table2[[#This Row],[checkins-2]]</f>
        <v>1</v>
      </c>
      <c r="J948">
        <f>IFERROR(VLOOKUP(_xlfn.CONCAT(Table2[[#This Row],[LocationID]],"-",SUM(Table2[[#This Row],[Day of Date]]-4)),Table2[[Lookup]:[checkins]],4,FALSE),0)+Table2[[#This Row],[checkins-3]]</f>
        <v>1</v>
      </c>
      <c r="K948">
        <f>IFERROR(VLOOKUP(_xlfn.CONCAT(Table2[[#This Row],[LocationID]],"-",SUM(Table2[[#This Row],[Day of Date]]-5)),Table2[[Lookup]:[checkins]],4,FALSE),0)+Table2[[#This Row],[checkins-4]]</f>
        <v>1</v>
      </c>
      <c r="L948">
        <f>IFERROR(VLOOKUP(_xlfn.CONCAT(Table2[[#This Row],[LocationID]],"-",SUM(Table2[[#This Row],[Day of Date]]-6)),Table2[[Lookup]:[checkins]],4,FALSE),0)+Table2[[#This Row],[checkins-5]]</f>
        <v>1</v>
      </c>
      <c r="N948">
        <v>11</v>
      </c>
      <c r="O948">
        <v>1</v>
      </c>
    </row>
    <row r="949" spans="1:15" x14ac:dyDescent="0.25">
      <c r="A949" t="s">
        <v>544</v>
      </c>
      <c r="B949" t="s">
        <v>594</v>
      </c>
      <c r="C949" t="str">
        <f>_xlfn.CONCAT(Table2[[#This Row],[LocationID]],"-",Table2[[#This Row],[Day of Date]])</f>
        <v>30282-43231</v>
      </c>
      <c r="D949">
        <v>30282</v>
      </c>
      <c r="E949" s="1">
        <v>43231</v>
      </c>
      <c r="F949">
        <f ca="1">IFERROR(VLOOKUP(_xlfn.CONCAT(Table2[[#This Row],[LocationID]],"-",SUM(Table2[[#This Row],[Day of Date]]-1)),Table2[[Lookup]:[checkins]],4,FALSE),0)+Table2[[#This Row],[checkins]]</f>
        <v>0</v>
      </c>
      <c r="G949">
        <f ca="1">IFERROR(VLOOKUP(_xlfn.CONCAT(Table2[[#This Row],[LocationID]],"-",SUM(Table2[[#This Row],[Day of Date]]-1)),Table2[[Lookup]:[checkins]],4,FALSE),0)+Table2[[#This Row],[checkins]]</f>
        <v>0</v>
      </c>
      <c r="H949">
        <f ca="1">IFERROR(VLOOKUP(_xlfn.CONCAT(Table2[[#This Row],[LocationID]],"-",SUM(Table2[[#This Row],[Day of Date]]-2)),Table2[[Lookup]:[checkins]],4,FALSE),0)+Table2[[#This Row],[checkins-1]]</f>
        <v>1</v>
      </c>
      <c r="I949">
        <f ca="1">IFERROR(VLOOKUP(_xlfn.CONCAT(Table2[[#This Row],[LocationID]],"-",SUM(Table2[[#This Row],[Day of Date]]-3)),Table2[[Lookup]:[checkins]],4,FALSE),0)+Table2[[#This Row],[checkins-2]]</f>
        <v>1</v>
      </c>
      <c r="J949">
        <f ca="1">IFERROR(VLOOKUP(_xlfn.CONCAT(Table2[[#This Row],[LocationID]],"-",SUM(Table2[[#This Row],[Day of Date]]-4)),Table2[[Lookup]:[checkins]],4,FALSE),0)+Table2[[#This Row],[checkins-3]]</f>
        <v>1</v>
      </c>
      <c r="K949">
        <f ca="1">IFERROR(VLOOKUP(_xlfn.CONCAT(Table2[[#This Row],[LocationID]],"-",SUM(Table2[[#This Row],[Day of Date]]-5)),Table2[[Lookup]:[checkins]],4,FALSE),0)+Table2[[#This Row],[checkins-4]]</f>
        <v>1</v>
      </c>
      <c r="L949">
        <f ca="1">IFERROR(VLOOKUP(_xlfn.CONCAT(Table2[[#This Row],[LocationID]],"-",SUM(Table2[[#This Row],[Day of Date]]-6)),Table2[[Lookup]:[checkins]],4,FALSE),0)+Table2[[#This Row],[checkins-5]]</f>
        <v>1</v>
      </c>
      <c r="N949">
        <v>1</v>
      </c>
    </row>
    <row r="950" spans="1:15" x14ac:dyDescent="0.25">
      <c r="A950" t="s">
        <v>544</v>
      </c>
      <c r="B950" t="s">
        <v>594</v>
      </c>
      <c r="C950" t="str">
        <f>_xlfn.CONCAT(Table2[[#This Row],[LocationID]],"-",Table2[[#This Row],[Day of Date]])</f>
        <v>30282-43245</v>
      </c>
      <c r="D950">
        <v>30282</v>
      </c>
      <c r="E950" s="1">
        <v>43245</v>
      </c>
      <c r="F950">
        <v>1</v>
      </c>
      <c r="G950">
        <f>IFERROR(VLOOKUP(_xlfn.CONCAT(Table2[[#This Row],[LocationID]],"-",SUM(Table2[[#This Row],[Day of Date]]-1)),Table2[[Lookup]:[checkins]],4,FALSE),0)+Table2[[#This Row],[checkins]]</f>
        <v>1</v>
      </c>
      <c r="H950">
        <f>IFERROR(VLOOKUP(_xlfn.CONCAT(Table2[[#This Row],[LocationID]],"-",SUM(Table2[[#This Row],[Day of Date]]-2)),Table2[[Lookup]:[checkins]],4,FALSE),0)+Table2[[#This Row],[checkins-1]]</f>
        <v>1</v>
      </c>
      <c r="I950">
        <f>IFERROR(VLOOKUP(_xlfn.CONCAT(Table2[[#This Row],[LocationID]],"-",SUM(Table2[[#This Row],[Day of Date]]-3)),Table2[[Lookup]:[checkins]],4,FALSE),0)+Table2[[#This Row],[checkins-2]]</f>
        <v>1</v>
      </c>
      <c r="J950">
        <f>IFERROR(VLOOKUP(_xlfn.CONCAT(Table2[[#This Row],[LocationID]],"-",SUM(Table2[[#This Row],[Day of Date]]-4)),Table2[[Lookup]:[checkins]],4,FALSE),0)+Table2[[#This Row],[checkins-3]]</f>
        <v>1</v>
      </c>
      <c r="K950">
        <f>IFERROR(VLOOKUP(_xlfn.CONCAT(Table2[[#This Row],[LocationID]],"-",SUM(Table2[[#This Row],[Day of Date]]-5)),Table2[[Lookup]:[checkins]],4,FALSE),0)+Table2[[#This Row],[checkins-4]]</f>
        <v>1</v>
      </c>
      <c r="L950">
        <f>IFERROR(VLOOKUP(_xlfn.CONCAT(Table2[[#This Row],[LocationID]],"-",SUM(Table2[[#This Row],[Day of Date]]-6)),Table2[[Lookup]:[checkins]],4,FALSE),0)+Table2[[#This Row],[checkins-5]]</f>
        <v>1</v>
      </c>
      <c r="N950">
        <v>5</v>
      </c>
    </row>
    <row r="951" spans="1:15" x14ac:dyDescent="0.25">
      <c r="A951" t="s">
        <v>544</v>
      </c>
      <c r="B951" t="s">
        <v>594</v>
      </c>
      <c r="C951" t="str">
        <f>_xlfn.CONCAT(Table2[[#This Row],[LocationID]],"-",Table2[[#This Row],[Day of Date]])</f>
        <v>30282-43246</v>
      </c>
      <c r="D951">
        <v>30282</v>
      </c>
      <c r="E951" s="1">
        <v>43246</v>
      </c>
      <c r="F951">
        <v>1</v>
      </c>
      <c r="G951">
        <f>IFERROR(VLOOKUP(_xlfn.CONCAT(Table2[[#This Row],[LocationID]],"-",SUM(Table2[[#This Row],[Day of Date]]-1)),Table2[[Lookup]:[checkins]],4,FALSE),0)+Table2[[#This Row],[checkins]]</f>
        <v>2</v>
      </c>
      <c r="H951">
        <f>IFERROR(VLOOKUP(_xlfn.CONCAT(Table2[[#This Row],[LocationID]],"-",SUM(Table2[[#This Row],[Day of Date]]-2)),Table2[[Lookup]:[checkins]],4,FALSE),0)+Table2[[#This Row],[checkins-1]]</f>
        <v>2</v>
      </c>
      <c r="I951">
        <f>IFERROR(VLOOKUP(_xlfn.CONCAT(Table2[[#This Row],[LocationID]],"-",SUM(Table2[[#This Row],[Day of Date]]-3)),Table2[[Lookup]:[checkins]],4,FALSE),0)+Table2[[#This Row],[checkins-2]]</f>
        <v>2</v>
      </c>
      <c r="J951">
        <f>IFERROR(VLOOKUP(_xlfn.CONCAT(Table2[[#This Row],[LocationID]],"-",SUM(Table2[[#This Row],[Day of Date]]-4)),Table2[[Lookup]:[checkins]],4,FALSE),0)+Table2[[#This Row],[checkins-3]]</f>
        <v>2</v>
      </c>
      <c r="K951">
        <f>IFERROR(VLOOKUP(_xlfn.CONCAT(Table2[[#This Row],[LocationID]],"-",SUM(Table2[[#This Row],[Day of Date]]-5)),Table2[[Lookup]:[checkins]],4,FALSE),0)+Table2[[#This Row],[checkins-4]]</f>
        <v>2</v>
      </c>
      <c r="L951">
        <f>IFERROR(VLOOKUP(_xlfn.CONCAT(Table2[[#This Row],[LocationID]],"-",SUM(Table2[[#This Row],[Day of Date]]-6)),Table2[[Lookup]:[checkins]],4,FALSE),0)+Table2[[#This Row],[checkins-5]]</f>
        <v>2</v>
      </c>
      <c r="N951">
        <v>1</v>
      </c>
    </row>
    <row r="952" spans="1:15" x14ac:dyDescent="0.25">
      <c r="A952" t="s">
        <v>544</v>
      </c>
      <c r="B952" t="s">
        <v>594</v>
      </c>
      <c r="C952" t="str">
        <f>_xlfn.CONCAT(Table2[[#This Row],[LocationID]],"-",Table2[[#This Row],[Day of Date]])</f>
        <v>30464-42867</v>
      </c>
      <c r="D952">
        <v>30464</v>
      </c>
      <c r="E952" s="1">
        <v>42867</v>
      </c>
      <c r="F952">
        <v>1</v>
      </c>
      <c r="G952">
        <f>IFERROR(VLOOKUP(_xlfn.CONCAT(Table2[[#This Row],[LocationID]],"-",SUM(Table2[[#This Row],[Day of Date]]-1)),Table2[[Lookup]:[checkins]],4,FALSE),0)+Table2[[#This Row],[checkins]]</f>
        <v>1</v>
      </c>
      <c r="H952">
        <f>IFERROR(VLOOKUP(_xlfn.CONCAT(Table2[[#This Row],[LocationID]],"-",SUM(Table2[[#This Row],[Day of Date]]-2)),Table2[[Lookup]:[checkins]],4,FALSE),0)+Table2[[#This Row],[checkins-1]]</f>
        <v>1</v>
      </c>
      <c r="I952">
        <f>IFERROR(VLOOKUP(_xlfn.CONCAT(Table2[[#This Row],[LocationID]],"-",SUM(Table2[[#This Row],[Day of Date]]-3)),Table2[[Lookup]:[checkins]],4,FALSE),0)+Table2[[#This Row],[checkins-2]]</f>
        <v>1</v>
      </c>
      <c r="J952">
        <f>IFERROR(VLOOKUP(_xlfn.CONCAT(Table2[[#This Row],[LocationID]],"-",SUM(Table2[[#This Row],[Day of Date]]-4)),Table2[[Lookup]:[checkins]],4,FALSE),0)+Table2[[#This Row],[checkins-3]]</f>
        <v>1</v>
      </c>
      <c r="K952">
        <f>IFERROR(VLOOKUP(_xlfn.CONCAT(Table2[[#This Row],[LocationID]],"-",SUM(Table2[[#This Row],[Day of Date]]-5)),Table2[[Lookup]:[checkins]],4,FALSE),0)+Table2[[#This Row],[checkins-4]]</f>
        <v>1</v>
      </c>
      <c r="L952">
        <f>IFERROR(VLOOKUP(_xlfn.CONCAT(Table2[[#This Row],[LocationID]],"-",SUM(Table2[[#This Row],[Day of Date]]-6)),Table2[[Lookup]:[checkins]],4,FALSE),0)+Table2[[#This Row],[checkins-5]]</f>
        <v>1</v>
      </c>
      <c r="N952">
        <v>3</v>
      </c>
    </row>
    <row r="953" spans="1:15" x14ac:dyDescent="0.25">
      <c r="A953" t="s">
        <v>544</v>
      </c>
      <c r="B953" t="s">
        <v>594</v>
      </c>
      <c r="C953" t="str">
        <f>_xlfn.CONCAT(Table2[[#This Row],[LocationID]],"-",Table2[[#This Row],[Day of Date]])</f>
        <v>30464-43229</v>
      </c>
      <c r="D953">
        <v>30464</v>
      </c>
      <c r="E953" s="1">
        <v>43229</v>
      </c>
      <c r="F953">
        <v>1</v>
      </c>
      <c r="G953">
        <f>IFERROR(VLOOKUP(_xlfn.CONCAT(Table2[[#This Row],[LocationID]],"-",SUM(Table2[[#This Row],[Day of Date]]-1)),Table2[[Lookup]:[checkins]],4,FALSE),0)+Table2[[#This Row],[checkins]]</f>
        <v>1</v>
      </c>
      <c r="H953">
        <f>IFERROR(VLOOKUP(_xlfn.CONCAT(Table2[[#This Row],[LocationID]],"-",SUM(Table2[[#This Row],[Day of Date]]-2)),Table2[[Lookup]:[checkins]],4,FALSE),0)+Table2[[#This Row],[checkins-1]]</f>
        <v>1</v>
      </c>
      <c r="I953">
        <f>IFERROR(VLOOKUP(_xlfn.CONCAT(Table2[[#This Row],[LocationID]],"-",SUM(Table2[[#This Row],[Day of Date]]-3)),Table2[[Lookup]:[checkins]],4,FALSE),0)+Table2[[#This Row],[checkins-2]]</f>
        <v>1</v>
      </c>
      <c r="J953">
        <f>IFERROR(VLOOKUP(_xlfn.CONCAT(Table2[[#This Row],[LocationID]],"-",SUM(Table2[[#This Row],[Day of Date]]-4)),Table2[[Lookup]:[checkins]],4,FALSE),0)+Table2[[#This Row],[checkins-3]]</f>
        <v>1</v>
      </c>
      <c r="K953">
        <f>IFERROR(VLOOKUP(_xlfn.CONCAT(Table2[[#This Row],[LocationID]],"-",SUM(Table2[[#This Row],[Day of Date]]-5)),Table2[[Lookup]:[checkins]],4,FALSE),0)+Table2[[#This Row],[checkins-4]]</f>
        <v>1</v>
      </c>
      <c r="L953">
        <f>IFERROR(VLOOKUP(_xlfn.CONCAT(Table2[[#This Row],[LocationID]],"-",SUM(Table2[[#This Row],[Day of Date]]-6)),Table2[[Lookup]:[checkins]],4,FALSE),0)+Table2[[#This Row],[checkins-5]]</f>
        <v>1</v>
      </c>
      <c r="N953">
        <v>8</v>
      </c>
      <c r="O953">
        <v>1</v>
      </c>
    </row>
    <row r="954" spans="1:15" x14ac:dyDescent="0.25">
      <c r="A954" t="s">
        <v>544</v>
      </c>
      <c r="B954" t="s">
        <v>594</v>
      </c>
      <c r="C954" t="str">
        <f>_xlfn.CONCAT(Table2[[#This Row],[LocationID]],"-",Table2[[#This Row],[Day of Date]])</f>
        <v>30466-42864</v>
      </c>
      <c r="D954">
        <v>30466</v>
      </c>
      <c r="E954" s="1">
        <v>42864</v>
      </c>
      <c r="F954">
        <v>1</v>
      </c>
      <c r="G954">
        <f>IFERROR(VLOOKUP(_xlfn.CONCAT(Table2[[#This Row],[LocationID]],"-",SUM(Table2[[#This Row],[Day of Date]]-1)),Table2[[Lookup]:[checkins]],4,FALSE),0)+Table2[[#This Row],[checkins]]</f>
        <v>1</v>
      </c>
      <c r="H954">
        <f>IFERROR(VLOOKUP(_xlfn.CONCAT(Table2[[#This Row],[LocationID]],"-",SUM(Table2[[#This Row],[Day of Date]]-2)),Table2[[Lookup]:[checkins]],4,FALSE),0)+Table2[[#This Row],[checkins-1]]</f>
        <v>1</v>
      </c>
      <c r="I954">
        <f>IFERROR(VLOOKUP(_xlfn.CONCAT(Table2[[#This Row],[LocationID]],"-",SUM(Table2[[#This Row],[Day of Date]]-3)),Table2[[Lookup]:[checkins]],4,FALSE),0)+Table2[[#This Row],[checkins-2]]</f>
        <v>1</v>
      </c>
      <c r="J954">
        <f>IFERROR(VLOOKUP(_xlfn.CONCAT(Table2[[#This Row],[LocationID]],"-",SUM(Table2[[#This Row],[Day of Date]]-4)),Table2[[Lookup]:[checkins]],4,FALSE),0)+Table2[[#This Row],[checkins-3]]</f>
        <v>1</v>
      </c>
      <c r="K954">
        <f>IFERROR(VLOOKUP(_xlfn.CONCAT(Table2[[#This Row],[LocationID]],"-",SUM(Table2[[#This Row],[Day of Date]]-5)),Table2[[Lookup]:[checkins]],4,FALSE),0)+Table2[[#This Row],[checkins-4]]</f>
        <v>1</v>
      </c>
      <c r="L954">
        <f>IFERROR(VLOOKUP(_xlfn.CONCAT(Table2[[#This Row],[LocationID]],"-",SUM(Table2[[#This Row],[Day of Date]]-6)),Table2[[Lookup]:[checkins]],4,FALSE),0)+Table2[[#This Row],[checkins-5]]</f>
        <v>1</v>
      </c>
      <c r="N954">
        <v>5</v>
      </c>
    </row>
    <row r="955" spans="1:15" x14ac:dyDescent="0.25">
      <c r="A955" t="s">
        <v>544</v>
      </c>
      <c r="B955" t="s">
        <v>594</v>
      </c>
      <c r="C955" t="str">
        <f>_xlfn.CONCAT(Table2[[#This Row],[LocationID]],"-",Table2[[#This Row],[Day of Date]])</f>
        <v>30466-43230</v>
      </c>
      <c r="D955">
        <v>30466</v>
      </c>
      <c r="E955" s="1">
        <v>43230</v>
      </c>
      <c r="F955">
        <v>1</v>
      </c>
      <c r="G955">
        <f>IFERROR(VLOOKUP(_xlfn.CONCAT(Table2[[#This Row],[LocationID]],"-",SUM(Table2[[#This Row],[Day of Date]]-1)),Table2[[Lookup]:[checkins]],4,FALSE),0)+Table2[[#This Row],[checkins]]</f>
        <v>1</v>
      </c>
      <c r="H955">
        <f>IFERROR(VLOOKUP(_xlfn.CONCAT(Table2[[#This Row],[LocationID]],"-",SUM(Table2[[#This Row],[Day of Date]]-2)),Table2[[Lookup]:[checkins]],4,FALSE),0)+Table2[[#This Row],[checkins-1]]</f>
        <v>1</v>
      </c>
      <c r="I955">
        <f>IFERROR(VLOOKUP(_xlfn.CONCAT(Table2[[#This Row],[LocationID]],"-",SUM(Table2[[#This Row],[Day of Date]]-3)),Table2[[Lookup]:[checkins]],4,FALSE),0)+Table2[[#This Row],[checkins-2]]</f>
        <v>1</v>
      </c>
      <c r="J955">
        <f>IFERROR(VLOOKUP(_xlfn.CONCAT(Table2[[#This Row],[LocationID]],"-",SUM(Table2[[#This Row],[Day of Date]]-4)),Table2[[Lookup]:[checkins]],4,FALSE),0)+Table2[[#This Row],[checkins-3]]</f>
        <v>1</v>
      </c>
      <c r="K955">
        <f>IFERROR(VLOOKUP(_xlfn.CONCAT(Table2[[#This Row],[LocationID]],"-",SUM(Table2[[#This Row],[Day of Date]]-5)),Table2[[Lookup]:[checkins]],4,FALSE),0)+Table2[[#This Row],[checkins-4]]</f>
        <v>1</v>
      </c>
      <c r="L955">
        <f>IFERROR(VLOOKUP(_xlfn.CONCAT(Table2[[#This Row],[LocationID]],"-",SUM(Table2[[#This Row],[Day of Date]]-6)),Table2[[Lookup]:[checkins]],4,FALSE),0)+Table2[[#This Row],[checkins-5]]</f>
        <v>1</v>
      </c>
      <c r="N955">
        <v>5</v>
      </c>
      <c r="O955">
        <v>1</v>
      </c>
    </row>
    <row r="956" spans="1:15" x14ac:dyDescent="0.25">
      <c r="A956" t="s">
        <v>544</v>
      </c>
      <c r="B956" t="s">
        <v>594</v>
      </c>
      <c r="C956" t="str">
        <f>_xlfn.CONCAT(Table2[[#This Row],[LocationID]],"-",Table2[[#This Row],[Day of Date]])</f>
        <v>30469-42871</v>
      </c>
      <c r="D956">
        <v>30469</v>
      </c>
      <c r="E956" s="1">
        <v>42871</v>
      </c>
      <c r="F956">
        <v>1</v>
      </c>
      <c r="G956">
        <f>IFERROR(VLOOKUP(_xlfn.CONCAT(Table2[[#This Row],[LocationID]],"-",SUM(Table2[[#This Row],[Day of Date]]-1)),Table2[[Lookup]:[checkins]],4,FALSE),0)+Table2[[#This Row],[checkins]]</f>
        <v>1</v>
      </c>
      <c r="H956">
        <f>IFERROR(VLOOKUP(_xlfn.CONCAT(Table2[[#This Row],[LocationID]],"-",SUM(Table2[[#This Row],[Day of Date]]-2)),Table2[[Lookup]:[checkins]],4,FALSE),0)+Table2[[#This Row],[checkins-1]]</f>
        <v>1</v>
      </c>
      <c r="I956">
        <f>IFERROR(VLOOKUP(_xlfn.CONCAT(Table2[[#This Row],[LocationID]],"-",SUM(Table2[[#This Row],[Day of Date]]-3)),Table2[[Lookup]:[checkins]],4,FALSE),0)+Table2[[#This Row],[checkins-2]]</f>
        <v>1</v>
      </c>
      <c r="J956">
        <f>IFERROR(VLOOKUP(_xlfn.CONCAT(Table2[[#This Row],[LocationID]],"-",SUM(Table2[[#This Row],[Day of Date]]-4)),Table2[[Lookup]:[checkins]],4,FALSE),0)+Table2[[#This Row],[checkins-3]]</f>
        <v>1</v>
      </c>
      <c r="K956">
        <f>IFERROR(VLOOKUP(_xlfn.CONCAT(Table2[[#This Row],[LocationID]],"-",SUM(Table2[[#This Row],[Day of Date]]-5)),Table2[[Lookup]:[checkins]],4,FALSE),0)+Table2[[#This Row],[checkins-4]]</f>
        <v>1</v>
      </c>
      <c r="L956">
        <f>IFERROR(VLOOKUP(_xlfn.CONCAT(Table2[[#This Row],[LocationID]],"-",SUM(Table2[[#This Row],[Day of Date]]-6)),Table2[[Lookup]:[checkins]],4,FALSE),0)+Table2[[#This Row],[checkins-5]]</f>
        <v>1</v>
      </c>
      <c r="N956">
        <v>2</v>
      </c>
      <c r="O956">
        <v>2</v>
      </c>
    </row>
    <row r="957" spans="1:15" x14ac:dyDescent="0.25">
      <c r="A957" t="s">
        <v>544</v>
      </c>
      <c r="B957" t="s">
        <v>594</v>
      </c>
      <c r="C957" t="str">
        <f>_xlfn.CONCAT(Table2[[#This Row],[LocationID]],"-",Table2[[#This Row],[Day of Date]])</f>
        <v>30469-43227</v>
      </c>
      <c r="D957">
        <v>30469</v>
      </c>
      <c r="E957" s="1">
        <v>43227</v>
      </c>
      <c r="F957">
        <v>1</v>
      </c>
      <c r="G957">
        <f>IFERROR(VLOOKUP(_xlfn.CONCAT(Table2[[#This Row],[LocationID]],"-",SUM(Table2[[#This Row],[Day of Date]]-1)),Table2[[Lookup]:[checkins]],4,FALSE),0)+Table2[[#This Row],[checkins]]</f>
        <v>1</v>
      </c>
      <c r="H957">
        <f>IFERROR(VLOOKUP(_xlfn.CONCAT(Table2[[#This Row],[LocationID]],"-",SUM(Table2[[#This Row],[Day of Date]]-2)),Table2[[Lookup]:[checkins]],4,FALSE),0)+Table2[[#This Row],[checkins-1]]</f>
        <v>1</v>
      </c>
      <c r="I957">
        <f>IFERROR(VLOOKUP(_xlfn.CONCAT(Table2[[#This Row],[LocationID]],"-",SUM(Table2[[#This Row],[Day of Date]]-3)),Table2[[Lookup]:[checkins]],4,FALSE),0)+Table2[[#This Row],[checkins-2]]</f>
        <v>1</v>
      </c>
      <c r="J957">
        <f>IFERROR(VLOOKUP(_xlfn.CONCAT(Table2[[#This Row],[LocationID]],"-",SUM(Table2[[#This Row],[Day of Date]]-4)),Table2[[Lookup]:[checkins]],4,FALSE),0)+Table2[[#This Row],[checkins-3]]</f>
        <v>1</v>
      </c>
      <c r="K957">
        <f>IFERROR(VLOOKUP(_xlfn.CONCAT(Table2[[#This Row],[LocationID]],"-",SUM(Table2[[#This Row],[Day of Date]]-5)),Table2[[Lookup]:[checkins]],4,FALSE),0)+Table2[[#This Row],[checkins-4]]</f>
        <v>1</v>
      </c>
      <c r="L957">
        <f>IFERROR(VLOOKUP(_xlfn.CONCAT(Table2[[#This Row],[LocationID]],"-",SUM(Table2[[#This Row],[Day of Date]]-6)),Table2[[Lookup]:[checkins]],4,FALSE),0)+Table2[[#This Row],[checkins-5]]</f>
        <v>1</v>
      </c>
      <c r="N957">
        <v>1</v>
      </c>
      <c r="O957">
        <v>1</v>
      </c>
    </row>
    <row r="958" spans="1:15" x14ac:dyDescent="0.25">
      <c r="A958" t="s">
        <v>544</v>
      </c>
      <c r="B958" t="s">
        <v>594</v>
      </c>
      <c r="C958" t="str">
        <f>_xlfn.CONCAT(Table2[[#This Row],[LocationID]],"-",Table2[[#This Row],[Day of Date]])</f>
        <v>30472-42867</v>
      </c>
      <c r="D958">
        <v>30472</v>
      </c>
      <c r="E958" s="1">
        <v>42867</v>
      </c>
      <c r="F958">
        <v>1</v>
      </c>
      <c r="G958">
        <f>IFERROR(VLOOKUP(_xlfn.CONCAT(Table2[[#This Row],[LocationID]],"-",SUM(Table2[[#This Row],[Day of Date]]-1)),Table2[[Lookup]:[checkins]],4,FALSE),0)+Table2[[#This Row],[checkins]]</f>
        <v>1</v>
      </c>
      <c r="H958">
        <f>IFERROR(VLOOKUP(_xlfn.CONCAT(Table2[[#This Row],[LocationID]],"-",SUM(Table2[[#This Row],[Day of Date]]-2)),Table2[[Lookup]:[checkins]],4,FALSE),0)+Table2[[#This Row],[checkins-1]]</f>
        <v>1</v>
      </c>
      <c r="I958">
        <f>IFERROR(VLOOKUP(_xlfn.CONCAT(Table2[[#This Row],[LocationID]],"-",SUM(Table2[[#This Row],[Day of Date]]-3)),Table2[[Lookup]:[checkins]],4,FALSE),0)+Table2[[#This Row],[checkins-2]]</f>
        <v>1</v>
      </c>
      <c r="J958">
        <f>IFERROR(VLOOKUP(_xlfn.CONCAT(Table2[[#This Row],[LocationID]],"-",SUM(Table2[[#This Row],[Day of Date]]-4)),Table2[[Lookup]:[checkins]],4,FALSE),0)+Table2[[#This Row],[checkins-3]]</f>
        <v>1</v>
      </c>
      <c r="K958">
        <f>IFERROR(VLOOKUP(_xlfn.CONCAT(Table2[[#This Row],[LocationID]],"-",SUM(Table2[[#This Row],[Day of Date]]-5)),Table2[[Lookup]:[checkins]],4,FALSE),0)+Table2[[#This Row],[checkins-4]]</f>
        <v>1</v>
      </c>
      <c r="L958">
        <f>IFERROR(VLOOKUP(_xlfn.CONCAT(Table2[[#This Row],[LocationID]],"-",SUM(Table2[[#This Row],[Day of Date]]-6)),Table2[[Lookup]:[checkins]],4,FALSE),0)+Table2[[#This Row],[checkins-5]]</f>
        <v>1</v>
      </c>
      <c r="N958">
        <v>3</v>
      </c>
      <c r="O958">
        <v>1</v>
      </c>
    </row>
    <row r="959" spans="1:15" x14ac:dyDescent="0.25">
      <c r="A959" t="s">
        <v>544</v>
      </c>
      <c r="B959" t="s">
        <v>594</v>
      </c>
      <c r="C959" t="str">
        <f>_xlfn.CONCAT(Table2[[#This Row],[LocationID]],"-",Table2[[#This Row],[Day of Date]])</f>
        <v>30472-43229</v>
      </c>
      <c r="D959">
        <v>30472</v>
      </c>
      <c r="E959" s="1">
        <v>43229</v>
      </c>
      <c r="F959">
        <v>1</v>
      </c>
      <c r="G959">
        <f>IFERROR(VLOOKUP(_xlfn.CONCAT(Table2[[#This Row],[LocationID]],"-",SUM(Table2[[#This Row],[Day of Date]]-1)),Table2[[Lookup]:[checkins]],4,FALSE),0)+Table2[[#This Row],[checkins]]</f>
        <v>1</v>
      </c>
      <c r="H959">
        <f>IFERROR(VLOOKUP(_xlfn.CONCAT(Table2[[#This Row],[LocationID]],"-",SUM(Table2[[#This Row],[Day of Date]]-2)),Table2[[Lookup]:[checkins]],4,FALSE),0)+Table2[[#This Row],[checkins-1]]</f>
        <v>1</v>
      </c>
      <c r="I959">
        <f>IFERROR(VLOOKUP(_xlfn.CONCAT(Table2[[#This Row],[LocationID]],"-",SUM(Table2[[#This Row],[Day of Date]]-3)),Table2[[Lookup]:[checkins]],4,FALSE),0)+Table2[[#This Row],[checkins-2]]</f>
        <v>1</v>
      </c>
      <c r="J959">
        <f>IFERROR(VLOOKUP(_xlfn.CONCAT(Table2[[#This Row],[LocationID]],"-",SUM(Table2[[#This Row],[Day of Date]]-4)),Table2[[Lookup]:[checkins]],4,FALSE),0)+Table2[[#This Row],[checkins-3]]</f>
        <v>1</v>
      </c>
      <c r="K959">
        <f>IFERROR(VLOOKUP(_xlfn.CONCAT(Table2[[#This Row],[LocationID]],"-",SUM(Table2[[#This Row],[Day of Date]]-5)),Table2[[Lookup]:[checkins]],4,FALSE),0)+Table2[[#This Row],[checkins-4]]</f>
        <v>1</v>
      </c>
      <c r="L959">
        <f>IFERROR(VLOOKUP(_xlfn.CONCAT(Table2[[#This Row],[LocationID]],"-",SUM(Table2[[#This Row],[Day of Date]]-6)),Table2[[Lookup]:[checkins]],4,FALSE),0)+Table2[[#This Row],[checkins-5]]</f>
        <v>1</v>
      </c>
      <c r="N959">
        <v>2</v>
      </c>
      <c r="O959">
        <v>1</v>
      </c>
    </row>
    <row r="960" spans="1:15" x14ac:dyDescent="0.25">
      <c r="A960" t="s">
        <v>544</v>
      </c>
      <c r="B960" t="s">
        <v>594</v>
      </c>
      <c r="C960" t="str">
        <f>_xlfn.CONCAT(Table2[[#This Row],[LocationID]],"-",Table2[[#This Row],[Day of Date]])</f>
        <v>30474-42872</v>
      </c>
      <c r="D960">
        <v>30474</v>
      </c>
      <c r="E960" s="1">
        <v>42872</v>
      </c>
      <c r="F960">
        <v>1</v>
      </c>
      <c r="G960">
        <f>IFERROR(VLOOKUP(_xlfn.CONCAT(Table2[[#This Row],[LocationID]],"-",SUM(Table2[[#This Row],[Day of Date]]-1)),Table2[[Lookup]:[checkins]],4,FALSE),0)+Table2[[#This Row],[checkins]]</f>
        <v>1</v>
      </c>
      <c r="H960">
        <f>IFERROR(VLOOKUP(_xlfn.CONCAT(Table2[[#This Row],[LocationID]],"-",SUM(Table2[[#This Row],[Day of Date]]-2)),Table2[[Lookup]:[checkins]],4,FALSE),0)+Table2[[#This Row],[checkins-1]]</f>
        <v>1</v>
      </c>
      <c r="I960">
        <f>IFERROR(VLOOKUP(_xlfn.CONCAT(Table2[[#This Row],[LocationID]],"-",SUM(Table2[[#This Row],[Day of Date]]-3)),Table2[[Lookup]:[checkins]],4,FALSE),0)+Table2[[#This Row],[checkins-2]]</f>
        <v>1</v>
      </c>
      <c r="J960">
        <f>IFERROR(VLOOKUP(_xlfn.CONCAT(Table2[[#This Row],[LocationID]],"-",SUM(Table2[[#This Row],[Day of Date]]-4)),Table2[[Lookup]:[checkins]],4,FALSE),0)+Table2[[#This Row],[checkins-3]]</f>
        <v>1</v>
      </c>
      <c r="K960">
        <f>IFERROR(VLOOKUP(_xlfn.CONCAT(Table2[[#This Row],[LocationID]],"-",SUM(Table2[[#This Row],[Day of Date]]-5)),Table2[[Lookup]:[checkins]],4,FALSE),0)+Table2[[#This Row],[checkins-4]]</f>
        <v>1</v>
      </c>
      <c r="L960">
        <f>IFERROR(VLOOKUP(_xlfn.CONCAT(Table2[[#This Row],[LocationID]],"-",SUM(Table2[[#This Row],[Day of Date]]-6)),Table2[[Lookup]:[checkins]],4,FALSE),0)+Table2[[#This Row],[checkins-5]]</f>
        <v>1</v>
      </c>
      <c r="N960">
        <v>3</v>
      </c>
    </row>
    <row r="961" spans="1:15" x14ac:dyDescent="0.25">
      <c r="A961" t="s">
        <v>544</v>
      </c>
      <c r="B961" t="s">
        <v>594</v>
      </c>
      <c r="C961" t="str">
        <f>_xlfn.CONCAT(Table2[[#This Row],[LocationID]],"-",Table2[[#This Row],[Day of Date]])</f>
        <v>30474-43230</v>
      </c>
      <c r="D961">
        <v>30474</v>
      </c>
      <c r="E961" s="1">
        <v>43230</v>
      </c>
      <c r="F961">
        <v>1</v>
      </c>
      <c r="G961">
        <f>IFERROR(VLOOKUP(_xlfn.CONCAT(Table2[[#This Row],[LocationID]],"-",SUM(Table2[[#This Row],[Day of Date]]-1)),Table2[[Lookup]:[checkins]],4,FALSE),0)+Table2[[#This Row],[checkins]]</f>
        <v>1</v>
      </c>
      <c r="H961">
        <f>IFERROR(VLOOKUP(_xlfn.CONCAT(Table2[[#This Row],[LocationID]],"-",SUM(Table2[[#This Row],[Day of Date]]-2)),Table2[[Lookup]:[checkins]],4,FALSE),0)+Table2[[#This Row],[checkins-1]]</f>
        <v>1</v>
      </c>
      <c r="I961">
        <f>IFERROR(VLOOKUP(_xlfn.CONCAT(Table2[[#This Row],[LocationID]],"-",SUM(Table2[[#This Row],[Day of Date]]-3)),Table2[[Lookup]:[checkins]],4,FALSE),0)+Table2[[#This Row],[checkins-2]]</f>
        <v>1</v>
      </c>
      <c r="J961">
        <f>IFERROR(VLOOKUP(_xlfn.CONCAT(Table2[[#This Row],[LocationID]],"-",SUM(Table2[[#This Row],[Day of Date]]-4)),Table2[[Lookup]:[checkins]],4,FALSE),0)+Table2[[#This Row],[checkins-3]]</f>
        <v>1</v>
      </c>
      <c r="K961">
        <f>IFERROR(VLOOKUP(_xlfn.CONCAT(Table2[[#This Row],[LocationID]],"-",SUM(Table2[[#This Row],[Day of Date]]-5)),Table2[[Lookup]:[checkins]],4,FALSE),0)+Table2[[#This Row],[checkins-4]]</f>
        <v>1</v>
      </c>
      <c r="L961">
        <f>IFERROR(VLOOKUP(_xlfn.CONCAT(Table2[[#This Row],[LocationID]],"-",SUM(Table2[[#This Row],[Day of Date]]-6)),Table2[[Lookup]:[checkins]],4,FALSE),0)+Table2[[#This Row],[checkins-5]]</f>
        <v>1</v>
      </c>
      <c r="N961">
        <v>2</v>
      </c>
      <c r="O961">
        <v>1</v>
      </c>
    </row>
    <row r="962" spans="1:15" x14ac:dyDescent="0.25">
      <c r="A962" t="s">
        <v>544</v>
      </c>
      <c r="B962" t="s">
        <v>594</v>
      </c>
      <c r="C962" t="str">
        <f>_xlfn.CONCAT(Table2[[#This Row],[LocationID]],"-",Table2[[#This Row],[Day of Date]])</f>
        <v>30474-43241</v>
      </c>
      <c r="D962">
        <v>30474</v>
      </c>
      <c r="E962" s="1">
        <v>43241</v>
      </c>
      <c r="F962">
        <v>1</v>
      </c>
      <c r="G962">
        <f>IFERROR(VLOOKUP(_xlfn.CONCAT(Table2[[#This Row],[LocationID]],"-",SUM(Table2[[#This Row],[Day of Date]]-1)),Table2[[Lookup]:[checkins]],4,FALSE),0)+Table2[[#This Row],[checkins]]</f>
        <v>1</v>
      </c>
      <c r="H962">
        <f>IFERROR(VLOOKUP(_xlfn.CONCAT(Table2[[#This Row],[LocationID]],"-",SUM(Table2[[#This Row],[Day of Date]]-2)),Table2[[Lookup]:[checkins]],4,FALSE),0)+Table2[[#This Row],[checkins-1]]</f>
        <v>1</v>
      </c>
      <c r="I962">
        <f>IFERROR(VLOOKUP(_xlfn.CONCAT(Table2[[#This Row],[LocationID]],"-",SUM(Table2[[#This Row],[Day of Date]]-3)),Table2[[Lookup]:[checkins]],4,FALSE),0)+Table2[[#This Row],[checkins-2]]</f>
        <v>1</v>
      </c>
      <c r="J962">
        <f>IFERROR(VLOOKUP(_xlfn.CONCAT(Table2[[#This Row],[LocationID]],"-",SUM(Table2[[#This Row],[Day of Date]]-4)),Table2[[Lookup]:[checkins]],4,FALSE),0)+Table2[[#This Row],[checkins-3]]</f>
        <v>1</v>
      </c>
      <c r="K962">
        <f>IFERROR(VLOOKUP(_xlfn.CONCAT(Table2[[#This Row],[LocationID]],"-",SUM(Table2[[#This Row],[Day of Date]]-5)),Table2[[Lookup]:[checkins]],4,FALSE),0)+Table2[[#This Row],[checkins-4]]</f>
        <v>1</v>
      </c>
      <c r="L962">
        <f>IFERROR(VLOOKUP(_xlfn.CONCAT(Table2[[#This Row],[LocationID]],"-",SUM(Table2[[#This Row],[Day of Date]]-6)),Table2[[Lookup]:[checkins]],4,FALSE),0)+Table2[[#This Row],[checkins-5]]</f>
        <v>1</v>
      </c>
      <c r="N962">
        <v>3</v>
      </c>
    </row>
    <row r="963" spans="1:15" x14ac:dyDescent="0.25">
      <c r="A963" t="s">
        <v>544</v>
      </c>
      <c r="B963" t="s">
        <v>594</v>
      </c>
      <c r="C963" t="str">
        <f>_xlfn.CONCAT(Table2[[#This Row],[LocationID]],"-",Table2[[#This Row],[Day of Date]])</f>
        <v>30477-42865</v>
      </c>
      <c r="D963">
        <v>30477</v>
      </c>
      <c r="E963" s="1">
        <v>42865</v>
      </c>
      <c r="F963">
        <v>1</v>
      </c>
      <c r="G963">
        <f>IFERROR(VLOOKUP(_xlfn.CONCAT(Table2[[#This Row],[LocationID]],"-",SUM(Table2[[#This Row],[Day of Date]]-1)),Table2[[Lookup]:[checkins]],4,FALSE),0)+Table2[[#This Row],[checkins]]</f>
        <v>1</v>
      </c>
      <c r="H963">
        <f>IFERROR(VLOOKUP(_xlfn.CONCAT(Table2[[#This Row],[LocationID]],"-",SUM(Table2[[#This Row],[Day of Date]]-2)),Table2[[Lookup]:[checkins]],4,FALSE),0)+Table2[[#This Row],[checkins-1]]</f>
        <v>1</v>
      </c>
      <c r="I963">
        <f>IFERROR(VLOOKUP(_xlfn.CONCAT(Table2[[#This Row],[LocationID]],"-",SUM(Table2[[#This Row],[Day of Date]]-3)),Table2[[Lookup]:[checkins]],4,FALSE),0)+Table2[[#This Row],[checkins-2]]</f>
        <v>1</v>
      </c>
      <c r="J963">
        <f>IFERROR(VLOOKUP(_xlfn.CONCAT(Table2[[#This Row],[LocationID]],"-",SUM(Table2[[#This Row],[Day of Date]]-4)),Table2[[Lookup]:[checkins]],4,FALSE),0)+Table2[[#This Row],[checkins-3]]</f>
        <v>1</v>
      </c>
      <c r="K963">
        <f>IFERROR(VLOOKUP(_xlfn.CONCAT(Table2[[#This Row],[LocationID]],"-",SUM(Table2[[#This Row],[Day of Date]]-5)),Table2[[Lookup]:[checkins]],4,FALSE),0)+Table2[[#This Row],[checkins-4]]</f>
        <v>1</v>
      </c>
      <c r="L963">
        <f>IFERROR(VLOOKUP(_xlfn.CONCAT(Table2[[#This Row],[LocationID]],"-",SUM(Table2[[#This Row],[Day of Date]]-6)),Table2[[Lookup]:[checkins]],4,FALSE),0)+Table2[[#This Row],[checkins-5]]</f>
        <v>1</v>
      </c>
      <c r="N963">
        <v>5</v>
      </c>
      <c r="O963">
        <v>1</v>
      </c>
    </row>
    <row r="964" spans="1:15" x14ac:dyDescent="0.25">
      <c r="A964" t="s">
        <v>544</v>
      </c>
      <c r="B964" t="s">
        <v>594</v>
      </c>
      <c r="C964" t="str">
        <f>_xlfn.CONCAT(Table2[[#This Row],[LocationID]],"-",Table2[[#This Row],[Day of Date]])</f>
        <v>30477-43236</v>
      </c>
      <c r="D964">
        <v>30477</v>
      </c>
      <c r="E964" s="1">
        <v>43236</v>
      </c>
      <c r="F964">
        <v>1</v>
      </c>
      <c r="G964">
        <f>IFERROR(VLOOKUP(_xlfn.CONCAT(Table2[[#This Row],[LocationID]],"-",SUM(Table2[[#This Row],[Day of Date]]-1)),Table2[[Lookup]:[checkins]],4,FALSE),0)+Table2[[#This Row],[checkins]]</f>
        <v>1</v>
      </c>
      <c r="H964">
        <f>IFERROR(VLOOKUP(_xlfn.CONCAT(Table2[[#This Row],[LocationID]],"-",SUM(Table2[[#This Row],[Day of Date]]-2)),Table2[[Lookup]:[checkins]],4,FALSE),0)+Table2[[#This Row],[checkins-1]]</f>
        <v>1</v>
      </c>
      <c r="I964">
        <f>IFERROR(VLOOKUP(_xlfn.CONCAT(Table2[[#This Row],[LocationID]],"-",SUM(Table2[[#This Row],[Day of Date]]-3)),Table2[[Lookup]:[checkins]],4,FALSE),0)+Table2[[#This Row],[checkins-2]]</f>
        <v>1</v>
      </c>
      <c r="J964">
        <f>IFERROR(VLOOKUP(_xlfn.CONCAT(Table2[[#This Row],[LocationID]],"-",SUM(Table2[[#This Row],[Day of Date]]-4)),Table2[[Lookup]:[checkins]],4,FALSE),0)+Table2[[#This Row],[checkins-3]]</f>
        <v>1</v>
      </c>
      <c r="K964">
        <f>IFERROR(VLOOKUP(_xlfn.CONCAT(Table2[[#This Row],[LocationID]],"-",SUM(Table2[[#This Row],[Day of Date]]-5)),Table2[[Lookup]:[checkins]],4,FALSE),0)+Table2[[#This Row],[checkins-4]]</f>
        <v>1</v>
      </c>
      <c r="L964">
        <f>IFERROR(VLOOKUP(_xlfn.CONCAT(Table2[[#This Row],[LocationID]],"-",SUM(Table2[[#This Row],[Day of Date]]-6)),Table2[[Lookup]:[checkins]],4,FALSE),0)+Table2[[#This Row],[checkins-5]]</f>
        <v>1</v>
      </c>
      <c r="N964">
        <v>6</v>
      </c>
      <c r="O964">
        <v>1</v>
      </c>
    </row>
    <row r="965" spans="1:15" x14ac:dyDescent="0.25">
      <c r="A965" t="s">
        <v>544</v>
      </c>
      <c r="B965" t="s">
        <v>594</v>
      </c>
      <c r="C965" t="str">
        <f>_xlfn.CONCAT(Table2[[#This Row],[LocationID]],"-",Table2[[#This Row],[Day of Date]])</f>
        <v>30480-42872</v>
      </c>
      <c r="D965">
        <v>30480</v>
      </c>
      <c r="E965" s="1">
        <v>42872</v>
      </c>
      <c r="F965">
        <v>1</v>
      </c>
      <c r="G965">
        <f>IFERROR(VLOOKUP(_xlfn.CONCAT(Table2[[#This Row],[LocationID]],"-",SUM(Table2[[#This Row],[Day of Date]]-1)),Table2[[Lookup]:[checkins]],4,FALSE),0)+Table2[[#This Row],[checkins]]</f>
        <v>1</v>
      </c>
      <c r="H965">
        <f>IFERROR(VLOOKUP(_xlfn.CONCAT(Table2[[#This Row],[LocationID]],"-",SUM(Table2[[#This Row],[Day of Date]]-2)),Table2[[Lookup]:[checkins]],4,FALSE),0)+Table2[[#This Row],[checkins-1]]</f>
        <v>1</v>
      </c>
      <c r="I965">
        <f>IFERROR(VLOOKUP(_xlfn.CONCAT(Table2[[#This Row],[LocationID]],"-",SUM(Table2[[#This Row],[Day of Date]]-3)),Table2[[Lookup]:[checkins]],4,FALSE),0)+Table2[[#This Row],[checkins-2]]</f>
        <v>1</v>
      </c>
      <c r="J965">
        <f>IFERROR(VLOOKUP(_xlfn.CONCAT(Table2[[#This Row],[LocationID]],"-",SUM(Table2[[#This Row],[Day of Date]]-4)),Table2[[Lookup]:[checkins]],4,FALSE),0)+Table2[[#This Row],[checkins-3]]</f>
        <v>1</v>
      </c>
      <c r="K965">
        <f>IFERROR(VLOOKUP(_xlfn.CONCAT(Table2[[#This Row],[LocationID]],"-",SUM(Table2[[#This Row],[Day of Date]]-5)),Table2[[Lookup]:[checkins]],4,FALSE),0)+Table2[[#This Row],[checkins-4]]</f>
        <v>1</v>
      </c>
      <c r="L965">
        <f>IFERROR(VLOOKUP(_xlfn.CONCAT(Table2[[#This Row],[LocationID]],"-",SUM(Table2[[#This Row],[Day of Date]]-6)),Table2[[Lookup]:[checkins]],4,FALSE),0)+Table2[[#This Row],[checkins-5]]</f>
        <v>1</v>
      </c>
      <c r="N965">
        <v>2</v>
      </c>
    </row>
    <row r="966" spans="1:15" x14ac:dyDescent="0.25">
      <c r="A966" t="s">
        <v>544</v>
      </c>
      <c r="B966" t="s">
        <v>594</v>
      </c>
      <c r="C966" t="str">
        <f>_xlfn.CONCAT(Table2[[#This Row],[LocationID]],"-",Table2[[#This Row],[Day of Date]])</f>
        <v>30480-43231</v>
      </c>
      <c r="D966">
        <v>30480</v>
      </c>
      <c r="E966" s="1">
        <v>43231</v>
      </c>
      <c r="F966">
        <v>1</v>
      </c>
      <c r="G966">
        <f>IFERROR(VLOOKUP(_xlfn.CONCAT(Table2[[#This Row],[LocationID]],"-",SUM(Table2[[#This Row],[Day of Date]]-1)),Table2[[Lookup]:[checkins]],4,FALSE),0)+Table2[[#This Row],[checkins]]</f>
        <v>1</v>
      </c>
      <c r="H966">
        <f>IFERROR(VLOOKUP(_xlfn.CONCAT(Table2[[#This Row],[LocationID]],"-",SUM(Table2[[#This Row],[Day of Date]]-2)),Table2[[Lookup]:[checkins]],4,FALSE),0)+Table2[[#This Row],[checkins-1]]</f>
        <v>1</v>
      </c>
      <c r="I966">
        <f>IFERROR(VLOOKUP(_xlfn.CONCAT(Table2[[#This Row],[LocationID]],"-",SUM(Table2[[#This Row],[Day of Date]]-3)),Table2[[Lookup]:[checkins]],4,FALSE),0)+Table2[[#This Row],[checkins-2]]</f>
        <v>1</v>
      </c>
      <c r="J966">
        <f>IFERROR(VLOOKUP(_xlfn.CONCAT(Table2[[#This Row],[LocationID]],"-",SUM(Table2[[#This Row],[Day of Date]]-4)),Table2[[Lookup]:[checkins]],4,FALSE),0)+Table2[[#This Row],[checkins-3]]</f>
        <v>1</v>
      </c>
      <c r="K966">
        <f>IFERROR(VLOOKUP(_xlfn.CONCAT(Table2[[#This Row],[LocationID]],"-",SUM(Table2[[#This Row],[Day of Date]]-5)),Table2[[Lookup]:[checkins]],4,FALSE),0)+Table2[[#This Row],[checkins-4]]</f>
        <v>1</v>
      </c>
      <c r="L966">
        <f>IFERROR(VLOOKUP(_xlfn.CONCAT(Table2[[#This Row],[LocationID]],"-",SUM(Table2[[#This Row],[Day of Date]]-6)),Table2[[Lookup]:[checkins]],4,FALSE),0)+Table2[[#This Row],[checkins-5]]</f>
        <v>1</v>
      </c>
      <c r="N966">
        <v>5</v>
      </c>
      <c r="O966">
        <v>1</v>
      </c>
    </row>
    <row r="967" spans="1:15" x14ac:dyDescent="0.25">
      <c r="A967" t="s">
        <v>544</v>
      </c>
      <c r="B967" t="s">
        <v>594</v>
      </c>
      <c r="C967" t="str">
        <f>_xlfn.CONCAT(Table2[[#This Row],[LocationID]],"-",Table2[[#This Row],[Day of Date]])</f>
        <v>30484-42865</v>
      </c>
      <c r="D967">
        <v>30484</v>
      </c>
      <c r="E967" s="1">
        <v>42865</v>
      </c>
      <c r="F967">
        <v>1</v>
      </c>
      <c r="G967">
        <f>IFERROR(VLOOKUP(_xlfn.CONCAT(Table2[[#This Row],[LocationID]],"-",SUM(Table2[[#This Row],[Day of Date]]-1)),Table2[[Lookup]:[checkins]],4,FALSE),0)+Table2[[#This Row],[checkins]]</f>
        <v>1</v>
      </c>
      <c r="H967">
        <f>IFERROR(VLOOKUP(_xlfn.CONCAT(Table2[[#This Row],[LocationID]],"-",SUM(Table2[[#This Row],[Day of Date]]-2)),Table2[[Lookup]:[checkins]],4,FALSE),0)+Table2[[#This Row],[checkins-1]]</f>
        <v>1</v>
      </c>
      <c r="I967">
        <f>IFERROR(VLOOKUP(_xlfn.CONCAT(Table2[[#This Row],[LocationID]],"-",SUM(Table2[[#This Row],[Day of Date]]-3)),Table2[[Lookup]:[checkins]],4,FALSE),0)+Table2[[#This Row],[checkins-2]]</f>
        <v>1</v>
      </c>
      <c r="J967">
        <f>IFERROR(VLOOKUP(_xlfn.CONCAT(Table2[[#This Row],[LocationID]],"-",SUM(Table2[[#This Row],[Day of Date]]-4)),Table2[[Lookup]:[checkins]],4,FALSE),0)+Table2[[#This Row],[checkins-3]]</f>
        <v>1</v>
      </c>
      <c r="K967">
        <f>IFERROR(VLOOKUP(_xlfn.CONCAT(Table2[[#This Row],[LocationID]],"-",SUM(Table2[[#This Row],[Day of Date]]-5)),Table2[[Lookup]:[checkins]],4,FALSE),0)+Table2[[#This Row],[checkins-4]]</f>
        <v>1</v>
      </c>
      <c r="L967">
        <f>IFERROR(VLOOKUP(_xlfn.CONCAT(Table2[[#This Row],[LocationID]],"-",SUM(Table2[[#This Row],[Day of Date]]-6)),Table2[[Lookup]:[checkins]],4,FALSE),0)+Table2[[#This Row],[checkins-5]]</f>
        <v>1</v>
      </c>
      <c r="N967">
        <v>5</v>
      </c>
    </row>
    <row r="968" spans="1:15" x14ac:dyDescent="0.25">
      <c r="A968" t="s">
        <v>544</v>
      </c>
      <c r="B968" t="s">
        <v>594</v>
      </c>
      <c r="C968" t="str">
        <f>_xlfn.CONCAT(Table2[[#This Row],[LocationID]],"-",Table2[[#This Row],[Day of Date]])</f>
        <v>30484-43222</v>
      </c>
      <c r="D968">
        <v>30484</v>
      </c>
      <c r="E968" s="1">
        <v>43222</v>
      </c>
      <c r="F968">
        <v>1</v>
      </c>
      <c r="G968">
        <f>IFERROR(VLOOKUP(_xlfn.CONCAT(Table2[[#This Row],[LocationID]],"-",SUM(Table2[[#This Row],[Day of Date]]-1)),Table2[[Lookup]:[checkins]],4,FALSE),0)+Table2[[#This Row],[checkins]]</f>
        <v>1</v>
      </c>
      <c r="H968">
        <f>IFERROR(VLOOKUP(_xlfn.CONCAT(Table2[[#This Row],[LocationID]],"-",SUM(Table2[[#This Row],[Day of Date]]-2)),Table2[[Lookup]:[checkins]],4,FALSE),0)+Table2[[#This Row],[checkins-1]]</f>
        <v>1</v>
      </c>
      <c r="I968">
        <f>IFERROR(VLOOKUP(_xlfn.CONCAT(Table2[[#This Row],[LocationID]],"-",SUM(Table2[[#This Row],[Day of Date]]-3)),Table2[[Lookup]:[checkins]],4,FALSE),0)+Table2[[#This Row],[checkins-2]]</f>
        <v>1</v>
      </c>
      <c r="J968">
        <f>IFERROR(VLOOKUP(_xlfn.CONCAT(Table2[[#This Row],[LocationID]],"-",SUM(Table2[[#This Row],[Day of Date]]-4)),Table2[[Lookup]:[checkins]],4,FALSE),0)+Table2[[#This Row],[checkins-3]]</f>
        <v>1</v>
      </c>
      <c r="K968">
        <f>IFERROR(VLOOKUP(_xlfn.CONCAT(Table2[[#This Row],[LocationID]],"-",SUM(Table2[[#This Row],[Day of Date]]-5)),Table2[[Lookup]:[checkins]],4,FALSE),0)+Table2[[#This Row],[checkins-4]]</f>
        <v>1</v>
      </c>
      <c r="L968">
        <f>IFERROR(VLOOKUP(_xlfn.CONCAT(Table2[[#This Row],[LocationID]],"-",SUM(Table2[[#This Row],[Day of Date]]-6)),Table2[[Lookup]:[checkins]],4,FALSE),0)+Table2[[#This Row],[checkins-5]]</f>
        <v>1</v>
      </c>
      <c r="N968">
        <v>4</v>
      </c>
      <c r="O968">
        <v>1</v>
      </c>
    </row>
    <row r="969" spans="1:15" x14ac:dyDescent="0.25">
      <c r="A969" t="s">
        <v>544</v>
      </c>
      <c r="B969" t="s">
        <v>594</v>
      </c>
      <c r="C969" t="str">
        <f>_xlfn.CONCAT(Table2[[#This Row],[LocationID]],"-",Table2[[#This Row],[Day of Date]])</f>
        <v>30484-43235</v>
      </c>
      <c r="D969">
        <v>30484</v>
      </c>
      <c r="E969" s="1">
        <v>43235</v>
      </c>
      <c r="F969">
        <v>1</v>
      </c>
      <c r="G969">
        <f>IFERROR(VLOOKUP(_xlfn.CONCAT(Table2[[#This Row],[LocationID]],"-",SUM(Table2[[#This Row],[Day of Date]]-1)),Table2[[Lookup]:[checkins]],4,FALSE),0)+Table2[[#This Row],[checkins]]</f>
        <v>1</v>
      </c>
      <c r="H969">
        <f>IFERROR(VLOOKUP(_xlfn.CONCAT(Table2[[#This Row],[LocationID]],"-",SUM(Table2[[#This Row],[Day of Date]]-2)),Table2[[Lookup]:[checkins]],4,FALSE),0)+Table2[[#This Row],[checkins-1]]</f>
        <v>1</v>
      </c>
      <c r="I969">
        <f>IFERROR(VLOOKUP(_xlfn.CONCAT(Table2[[#This Row],[LocationID]],"-",SUM(Table2[[#This Row],[Day of Date]]-3)),Table2[[Lookup]:[checkins]],4,FALSE),0)+Table2[[#This Row],[checkins-2]]</f>
        <v>1</v>
      </c>
      <c r="J969">
        <f>IFERROR(VLOOKUP(_xlfn.CONCAT(Table2[[#This Row],[LocationID]],"-",SUM(Table2[[#This Row],[Day of Date]]-4)),Table2[[Lookup]:[checkins]],4,FALSE),0)+Table2[[#This Row],[checkins-3]]</f>
        <v>1</v>
      </c>
      <c r="K969">
        <f>IFERROR(VLOOKUP(_xlfn.CONCAT(Table2[[#This Row],[LocationID]],"-",SUM(Table2[[#This Row],[Day of Date]]-5)),Table2[[Lookup]:[checkins]],4,FALSE),0)+Table2[[#This Row],[checkins-4]]</f>
        <v>1</v>
      </c>
      <c r="L969">
        <f>IFERROR(VLOOKUP(_xlfn.CONCAT(Table2[[#This Row],[LocationID]],"-",SUM(Table2[[#This Row],[Day of Date]]-6)),Table2[[Lookup]:[checkins]],4,FALSE),0)+Table2[[#This Row],[checkins-5]]</f>
        <v>1</v>
      </c>
      <c r="N969">
        <v>5</v>
      </c>
      <c r="O969">
        <v>1</v>
      </c>
    </row>
    <row r="970" spans="1:15" x14ac:dyDescent="0.25">
      <c r="A970" t="s">
        <v>544</v>
      </c>
      <c r="B970" t="s">
        <v>594</v>
      </c>
      <c r="C970" t="str">
        <f>_xlfn.CONCAT(Table2[[#This Row],[LocationID]],"-",Table2[[#This Row],[Day of Date]])</f>
        <v>30487-42873</v>
      </c>
      <c r="D970">
        <v>30487</v>
      </c>
      <c r="E970" s="1">
        <v>42873</v>
      </c>
      <c r="F970">
        <v>1</v>
      </c>
      <c r="G970">
        <f>IFERROR(VLOOKUP(_xlfn.CONCAT(Table2[[#This Row],[LocationID]],"-",SUM(Table2[[#This Row],[Day of Date]]-1)),Table2[[Lookup]:[checkins]],4,FALSE),0)+Table2[[#This Row],[checkins]]</f>
        <v>1</v>
      </c>
      <c r="H970">
        <f>IFERROR(VLOOKUP(_xlfn.CONCAT(Table2[[#This Row],[LocationID]],"-",SUM(Table2[[#This Row],[Day of Date]]-2)),Table2[[Lookup]:[checkins]],4,FALSE),0)+Table2[[#This Row],[checkins-1]]</f>
        <v>1</v>
      </c>
      <c r="I970">
        <f>IFERROR(VLOOKUP(_xlfn.CONCAT(Table2[[#This Row],[LocationID]],"-",SUM(Table2[[#This Row],[Day of Date]]-3)),Table2[[Lookup]:[checkins]],4,FALSE),0)+Table2[[#This Row],[checkins-2]]</f>
        <v>1</v>
      </c>
      <c r="J970">
        <f>IFERROR(VLOOKUP(_xlfn.CONCAT(Table2[[#This Row],[LocationID]],"-",SUM(Table2[[#This Row],[Day of Date]]-4)),Table2[[Lookup]:[checkins]],4,FALSE),0)+Table2[[#This Row],[checkins-3]]</f>
        <v>1</v>
      </c>
      <c r="K970">
        <f>IFERROR(VLOOKUP(_xlfn.CONCAT(Table2[[#This Row],[LocationID]],"-",SUM(Table2[[#This Row],[Day of Date]]-5)),Table2[[Lookup]:[checkins]],4,FALSE),0)+Table2[[#This Row],[checkins-4]]</f>
        <v>1</v>
      </c>
      <c r="L970">
        <f>IFERROR(VLOOKUP(_xlfn.CONCAT(Table2[[#This Row],[LocationID]],"-",SUM(Table2[[#This Row],[Day of Date]]-6)),Table2[[Lookup]:[checkins]],4,FALSE),0)+Table2[[#This Row],[checkins-5]]</f>
        <v>1</v>
      </c>
      <c r="N970">
        <v>10</v>
      </c>
      <c r="O970">
        <v>3</v>
      </c>
    </row>
    <row r="971" spans="1:15" x14ac:dyDescent="0.25">
      <c r="A971" t="s">
        <v>544</v>
      </c>
      <c r="B971" t="s">
        <v>594</v>
      </c>
      <c r="C971" t="str">
        <f>_xlfn.CONCAT(Table2[[#This Row],[LocationID]],"-",Table2[[#This Row],[Day of Date]])</f>
        <v>30487-43231</v>
      </c>
      <c r="D971">
        <v>30487</v>
      </c>
      <c r="E971" s="1">
        <v>43231</v>
      </c>
      <c r="F971">
        <v>1</v>
      </c>
      <c r="G971">
        <f>IFERROR(VLOOKUP(_xlfn.CONCAT(Table2[[#This Row],[LocationID]],"-",SUM(Table2[[#This Row],[Day of Date]]-1)),Table2[[Lookup]:[checkins]],4,FALSE),0)+Table2[[#This Row],[checkins]]</f>
        <v>1</v>
      </c>
      <c r="H971">
        <f>IFERROR(VLOOKUP(_xlfn.CONCAT(Table2[[#This Row],[LocationID]],"-",SUM(Table2[[#This Row],[Day of Date]]-2)),Table2[[Lookup]:[checkins]],4,FALSE),0)+Table2[[#This Row],[checkins-1]]</f>
        <v>1</v>
      </c>
      <c r="I971">
        <f>IFERROR(VLOOKUP(_xlfn.CONCAT(Table2[[#This Row],[LocationID]],"-",SUM(Table2[[#This Row],[Day of Date]]-3)),Table2[[Lookup]:[checkins]],4,FALSE),0)+Table2[[#This Row],[checkins-2]]</f>
        <v>1</v>
      </c>
      <c r="J971">
        <f>IFERROR(VLOOKUP(_xlfn.CONCAT(Table2[[#This Row],[LocationID]],"-",SUM(Table2[[#This Row],[Day of Date]]-4)),Table2[[Lookup]:[checkins]],4,FALSE),0)+Table2[[#This Row],[checkins-3]]</f>
        <v>1</v>
      </c>
      <c r="K971">
        <f>IFERROR(VLOOKUP(_xlfn.CONCAT(Table2[[#This Row],[LocationID]],"-",SUM(Table2[[#This Row],[Day of Date]]-5)),Table2[[Lookup]:[checkins]],4,FALSE),0)+Table2[[#This Row],[checkins-4]]</f>
        <v>1</v>
      </c>
      <c r="L971">
        <f>IFERROR(VLOOKUP(_xlfn.CONCAT(Table2[[#This Row],[LocationID]],"-",SUM(Table2[[#This Row],[Day of Date]]-6)),Table2[[Lookup]:[checkins]],4,FALSE),0)+Table2[[#This Row],[checkins-5]]</f>
        <v>1</v>
      </c>
      <c r="N971">
        <v>15</v>
      </c>
      <c r="O971">
        <v>1</v>
      </c>
    </row>
    <row r="972" spans="1:15" x14ac:dyDescent="0.25">
      <c r="A972" t="s">
        <v>544</v>
      </c>
      <c r="B972" t="s">
        <v>594</v>
      </c>
      <c r="C972" t="str">
        <f>_xlfn.CONCAT(Table2[[#This Row],[LocationID]],"-",Table2[[#This Row],[Day of Date]])</f>
        <v>30491-42865</v>
      </c>
      <c r="D972">
        <v>30491</v>
      </c>
      <c r="E972" s="1">
        <v>42865</v>
      </c>
      <c r="F972">
        <v>1</v>
      </c>
      <c r="G972">
        <f>IFERROR(VLOOKUP(_xlfn.CONCAT(Table2[[#This Row],[LocationID]],"-",SUM(Table2[[#This Row],[Day of Date]]-1)),Table2[[Lookup]:[checkins]],4,FALSE),0)+Table2[[#This Row],[checkins]]</f>
        <v>1</v>
      </c>
      <c r="H972">
        <f>IFERROR(VLOOKUP(_xlfn.CONCAT(Table2[[#This Row],[LocationID]],"-",SUM(Table2[[#This Row],[Day of Date]]-2)),Table2[[Lookup]:[checkins]],4,FALSE),0)+Table2[[#This Row],[checkins-1]]</f>
        <v>1</v>
      </c>
      <c r="I972">
        <f>IFERROR(VLOOKUP(_xlfn.CONCAT(Table2[[#This Row],[LocationID]],"-",SUM(Table2[[#This Row],[Day of Date]]-3)),Table2[[Lookup]:[checkins]],4,FALSE),0)+Table2[[#This Row],[checkins-2]]</f>
        <v>1</v>
      </c>
      <c r="J972">
        <f>IFERROR(VLOOKUP(_xlfn.CONCAT(Table2[[#This Row],[LocationID]],"-",SUM(Table2[[#This Row],[Day of Date]]-4)),Table2[[Lookup]:[checkins]],4,FALSE),0)+Table2[[#This Row],[checkins-3]]</f>
        <v>1</v>
      </c>
      <c r="K972">
        <f>IFERROR(VLOOKUP(_xlfn.CONCAT(Table2[[#This Row],[LocationID]],"-",SUM(Table2[[#This Row],[Day of Date]]-5)),Table2[[Lookup]:[checkins]],4,FALSE),0)+Table2[[#This Row],[checkins-4]]</f>
        <v>1</v>
      </c>
      <c r="L972">
        <f>IFERROR(VLOOKUP(_xlfn.CONCAT(Table2[[#This Row],[LocationID]],"-",SUM(Table2[[#This Row],[Day of Date]]-6)),Table2[[Lookup]:[checkins]],4,FALSE),0)+Table2[[#This Row],[checkins-5]]</f>
        <v>1</v>
      </c>
      <c r="N972">
        <v>6</v>
      </c>
    </row>
    <row r="973" spans="1:15" x14ac:dyDescent="0.25">
      <c r="A973" t="s">
        <v>544</v>
      </c>
      <c r="B973" t="s">
        <v>594</v>
      </c>
      <c r="C973" t="str">
        <f>_xlfn.CONCAT(Table2[[#This Row],[LocationID]],"-",Table2[[#This Row],[Day of Date]])</f>
        <v>30491-43236</v>
      </c>
      <c r="D973">
        <v>30491</v>
      </c>
      <c r="E973" s="1">
        <v>43236</v>
      </c>
      <c r="F973">
        <v>1</v>
      </c>
      <c r="G973">
        <f>IFERROR(VLOOKUP(_xlfn.CONCAT(Table2[[#This Row],[LocationID]],"-",SUM(Table2[[#This Row],[Day of Date]]-1)),Table2[[Lookup]:[checkins]],4,FALSE),0)+Table2[[#This Row],[checkins]]</f>
        <v>1</v>
      </c>
      <c r="H973">
        <f>IFERROR(VLOOKUP(_xlfn.CONCAT(Table2[[#This Row],[LocationID]],"-",SUM(Table2[[#This Row],[Day of Date]]-2)),Table2[[Lookup]:[checkins]],4,FALSE),0)+Table2[[#This Row],[checkins-1]]</f>
        <v>1</v>
      </c>
      <c r="I973">
        <f>IFERROR(VLOOKUP(_xlfn.CONCAT(Table2[[#This Row],[LocationID]],"-",SUM(Table2[[#This Row],[Day of Date]]-3)),Table2[[Lookup]:[checkins]],4,FALSE),0)+Table2[[#This Row],[checkins-2]]</f>
        <v>1</v>
      </c>
      <c r="J973">
        <f>IFERROR(VLOOKUP(_xlfn.CONCAT(Table2[[#This Row],[LocationID]],"-",SUM(Table2[[#This Row],[Day of Date]]-4)),Table2[[Lookup]:[checkins]],4,FALSE),0)+Table2[[#This Row],[checkins-3]]</f>
        <v>1</v>
      </c>
      <c r="K973">
        <f>IFERROR(VLOOKUP(_xlfn.CONCAT(Table2[[#This Row],[LocationID]],"-",SUM(Table2[[#This Row],[Day of Date]]-5)),Table2[[Lookup]:[checkins]],4,FALSE),0)+Table2[[#This Row],[checkins-4]]</f>
        <v>1</v>
      </c>
      <c r="L973">
        <f>IFERROR(VLOOKUP(_xlfn.CONCAT(Table2[[#This Row],[LocationID]],"-",SUM(Table2[[#This Row],[Day of Date]]-6)),Table2[[Lookup]:[checkins]],4,FALSE),0)+Table2[[#This Row],[checkins-5]]</f>
        <v>1</v>
      </c>
      <c r="N973">
        <v>9</v>
      </c>
    </row>
    <row r="974" spans="1:15" x14ac:dyDescent="0.25">
      <c r="A974" t="s">
        <v>544</v>
      </c>
      <c r="B974" t="s">
        <v>594</v>
      </c>
      <c r="C974" t="str">
        <f>_xlfn.CONCAT(Table2[[#This Row],[LocationID]],"-",Table2[[#This Row],[Day of Date]])</f>
        <v>30492-42864</v>
      </c>
      <c r="D974">
        <v>30492</v>
      </c>
      <c r="E974" s="1">
        <v>42864</v>
      </c>
      <c r="F974">
        <v>1</v>
      </c>
      <c r="G974">
        <f>IFERROR(VLOOKUP(_xlfn.CONCAT(Table2[[#This Row],[LocationID]],"-",SUM(Table2[[#This Row],[Day of Date]]-1)),Table2[[Lookup]:[checkins]],4,FALSE),0)+Table2[[#This Row],[checkins]]</f>
        <v>1</v>
      </c>
      <c r="H974">
        <f>IFERROR(VLOOKUP(_xlfn.CONCAT(Table2[[#This Row],[LocationID]],"-",SUM(Table2[[#This Row],[Day of Date]]-2)),Table2[[Lookup]:[checkins]],4,FALSE),0)+Table2[[#This Row],[checkins-1]]</f>
        <v>1</v>
      </c>
      <c r="I974">
        <f>IFERROR(VLOOKUP(_xlfn.CONCAT(Table2[[#This Row],[LocationID]],"-",SUM(Table2[[#This Row],[Day of Date]]-3)),Table2[[Lookup]:[checkins]],4,FALSE),0)+Table2[[#This Row],[checkins-2]]</f>
        <v>1</v>
      </c>
      <c r="J974">
        <f>IFERROR(VLOOKUP(_xlfn.CONCAT(Table2[[#This Row],[LocationID]],"-",SUM(Table2[[#This Row],[Day of Date]]-4)),Table2[[Lookup]:[checkins]],4,FALSE),0)+Table2[[#This Row],[checkins-3]]</f>
        <v>1</v>
      </c>
      <c r="K974">
        <f>IFERROR(VLOOKUP(_xlfn.CONCAT(Table2[[#This Row],[LocationID]],"-",SUM(Table2[[#This Row],[Day of Date]]-5)),Table2[[Lookup]:[checkins]],4,FALSE),0)+Table2[[#This Row],[checkins-4]]</f>
        <v>1</v>
      </c>
      <c r="L974">
        <f>IFERROR(VLOOKUP(_xlfn.CONCAT(Table2[[#This Row],[LocationID]],"-",SUM(Table2[[#This Row],[Day of Date]]-6)),Table2[[Lookup]:[checkins]],4,FALSE),0)+Table2[[#This Row],[checkins-5]]</f>
        <v>1</v>
      </c>
      <c r="N974">
        <v>6</v>
      </c>
      <c r="O974">
        <v>2</v>
      </c>
    </row>
    <row r="975" spans="1:15" x14ac:dyDescent="0.25">
      <c r="A975" t="s">
        <v>544</v>
      </c>
      <c r="B975" t="s">
        <v>594</v>
      </c>
      <c r="C975" t="str">
        <f>_xlfn.CONCAT(Table2[[#This Row],[LocationID]],"-",Table2[[#This Row],[Day of Date]])</f>
        <v>30492-42867</v>
      </c>
      <c r="D975">
        <v>30492</v>
      </c>
      <c r="E975" s="1">
        <v>42867</v>
      </c>
      <c r="F975">
        <v>1</v>
      </c>
      <c r="G975">
        <f>IFERROR(VLOOKUP(_xlfn.CONCAT(Table2[[#This Row],[LocationID]],"-",SUM(Table2[[#This Row],[Day of Date]]-1)),Table2[[Lookup]:[checkins]],4,FALSE),0)+Table2[[#This Row],[checkins]]</f>
        <v>1</v>
      </c>
      <c r="H975">
        <f>IFERROR(VLOOKUP(_xlfn.CONCAT(Table2[[#This Row],[LocationID]],"-",SUM(Table2[[#This Row],[Day of Date]]-2)),Table2[[Lookup]:[checkins]],4,FALSE),0)+Table2[[#This Row],[checkins-1]]</f>
        <v>1</v>
      </c>
      <c r="I975">
        <f>IFERROR(VLOOKUP(_xlfn.CONCAT(Table2[[#This Row],[LocationID]],"-",SUM(Table2[[#This Row],[Day of Date]]-3)),Table2[[Lookup]:[checkins]],4,FALSE),0)+Table2[[#This Row],[checkins-2]]</f>
        <v>2</v>
      </c>
      <c r="J975">
        <f>IFERROR(VLOOKUP(_xlfn.CONCAT(Table2[[#This Row],[LocationID]],"-",SUM(Table2[[#This Row],[Day of Date]]-4)),Table2[[Lookup]:[checkins]],4,FALSE),0)+Table2[[#This Row],[checkins-3]]</f>
        <v>2</v>
      </c>
      <c r="K975">
        <f>IFERROR(VLOOKUP(_xlfn.CONCAT(Table2[[#This Row],[LocationID]],"-",SUM(Table2[[#This Row],[Day of Date]]-5)),Table2[[Lookup]:[checkins]],4,FALSE),0)+Table2[[#This Row],[checkins-4]]</f>
        <v>2</v>
      </c>
      <c r="L975">
        <f>IFERROR(VLOOKUP(_xlfn.CONCAT(Table2[[#This Row],[LocationID]],"-",SUM(Table2[[#This Row],[Day of Date]]-6)),Table2[[Lookup]:[checkins]],4,FALSE),0)+Table2[[#This Row],[checkins-5]]</f>
        <v>2</v>
      </c>
      <c r="N975">
        <v>3</v>
      </c>
    </row>
    <row r="976" spans="1:15" x14ac:dyDescent="0.25">
      <c r="A976" t="s">
        <v>544</v>
      </c>
      <c r="B976" t="s">
        <v>594</v>
      </c>
      <c r="C976" t="str">
        <f>_xlfn.CONCAT(Table2[[#This Row],[LocationID]],"-",Table2[[#This Row],[Day of Date]])</f>
        <v>30492-43229</v>
      </c>
      <c r="D976">
        <v>30492</v>
      </c>
      <c r="E976" s="1">
        <v>43229</v>
      </c>
      <c r="F976">
        <v>1</v>
      </c>
      <c r="G976">
        <f>IFERROR(VLOOKUP(_xlfn.CONCAT(Table2[[#This Row],[LocationID]],"-",SUM(Table2[[#This Row],[Day of Date]]-1)),Table2[[Lookup]:[checkins]],4,FALSE),0)+Table2[[#This Row],[checkins]]</f>
        <v>1</v>
      </c>
      <c r="H976">
        <f>IFERROR(VLOOKUP(_xlfn.CONCAT(Table2[[#This Row],[LocationID]],"-",SUM(Table2[[#This Row],[Day of Date]]-2)),Table2[[Lookup]:[checkins]],4,FALSE),0)+Table2[[#This Row],[checkins-1]]</f>
        <v>1</v>
      </c>
      <c r="I976">
        <f>IFERROR(VLOOKUP(_xlfn.CONCAT(Table2[[#This Row],[LocationID]],"-",SUM(Table2[[#This Row],[Day of Date]]-3)),Table2[[Lookup]:[checkins]],4,FALSE),0)+Table2[[#This Row],[checkins-2]]</f>
        <v>1</v>
      </c>
      <c r="J976">
        <f>IFERROR(VLOOKUP(_xlfn.CONCAT(Table2[[#This Row],[LocationID]],"-",SUM(Table2[[#This Row],[Day of Date]]-4)),Table2[[Lookup]:[checkins]],4,FALSE),0)+Table2[[#This Row],[checkins-3]]</f>
        <v>1</v>
      </c>
      <c r="K976">
        <f>IFERROR(VLOOKUP(_xlfn.CONCAT(Table2[[#This Row],[LocationID]],"-",SUM(Table2[[#This Row],[Day of Date]]-5)),Table2[[Lookup]:[checkins]],4,FALSE),0)+Table2[[#This Row],[checkins-4]]</f>
        <v>1</v>
      </c>
      <c r="L976">
        <f>IFERROR(VLOOKUP(_xlfn.CONCAT(Table2[[#This Row],[LocationID]],"-",SUM(Table2[[#This Row],[Day of Date]]-6)),Table2[[Lookup]:[checkins]],4,FALSE),0)+Table2[[#This Row],[checkins-5]]</f>
        <v>1</v>
      </c>
      <c r="N976">
        <v>4</v>
      </c>
      <c r="O976">
        <v>1</v>
      </c>
    </row>
    <row r="977" spans="1:15" x14ac:dyDescent="0.25">
      <c r="A977" t="s">
        <v>544</v>
      </c>
      <c r="B977" t="s">
        <v>594</v>
      </c>
      <c r="C977" t="str">
        <f>_xlfn.CONCAT(Table2[[#This Row],[LocationID]],"-",Table2[[#This Row],[Day of Date]])</f>
        <v>30504-42865</v>
      </c>
      <c r="D977">
        <v>30504</v>
      </c>
      <c r="E977" s="1">
        <v>42865</v>
      </c>
      <c r="F977">
        <v>1</v>
      </c>
      <c r="G977">
        <f>IFERROR(VLOOKUP(_xlfn.CONCAT(Table2[[#This Row],[LocationID]],"-",SUM(Table2[[#This Row],[Day of Date]]-1)),Table2[[Lookup]:[checkins]],4,FALSE),0)+Table2[[#This Row],[checkins]]</f>
        <v>1</v>
      </c>
      <c r="H977">
        <f>IFERROR(VLOOKUP(_xlfn.CONCAT(Table2[[#This Row],[LocationID]],"-",SUM(Table2[[#This Row],[Day of Date]]-2)),Table2[[Lookup]:[checkins]],4,FALSE),0)+Table2[[#This Row],[checkins-1]]</f>
        <v>1</v>
      </c>
      <c r="I977">
        <f>IFERROR(VLOOKUP(_xlfn.CONCAT(Table2[[#This Row],[LocationID]],"-",SUM(Table2[[#This Row],[Day of Date]]-3)),Table2[[Lookup]:[checkins]],4,FALSE),0)+Table2[[#This Row],[checkins-2]]</f>
        <v>1</v>
      </c>
      <c r="J977">
        <f>IFERROR(VLOOKUP(_xlfn.CONCAT(Table2[[#This Row],[LocationID]],"-",SUM(Table2[[#This Row],[Day of Date]]-4)),Table2[[Lookup]:[checkins]],4,FALSE),0)+Table2[[#This Row],[checkins-3]]</f>
        <v>1</v>
      </c>
      <c r="K977">
        <f>IFERROR(VLOOKUP(_xlfn.CONCAT(Table2[[#This Row],[LocationID]],"-",SUM(Table2[[#This Row],[Day of Date]]-5)),Table2[[Lookup]:[checkins]],4,FALSE),0)+Table2[[#This Row],[checkins-4]]</f>
        <v>1</v>
      </c>
      <c r="L977">
        <f>IFERROR(VLOOKUP(_xlfn.CONCAT(Table2[[#This Row],[LocationID]],"-",SUM(Table2[[#This Row],[Day of Date]]-6)),Table2[[Lookup]:[checkins]],4,FALSE),0)+Table2[[#This Row],[checkins-5]]</f>
        <v>1</v>
      </c>
      <c r="N977">
        <v>2</v>
      </c>
    </row>
    <row r="978" spans="1:15" x14ac:dyDescent="0.25">
      <c r="A978" t="s">
        <v>544</v>
      </c>
      <c r="B978" t="s">
        <v>594</v>
      </c>
      <c r="C978" t="str">
        <f>_xlfn.CONCAT(Table2[[#This Row],[LocationID]],"-",Table2[[#This Row],[Day of Date]])</f>
        <v>30504-43236</v>
      </c>
      <c r="D978">
        <v>30504</v>
      </c>
      <c r="E978" s="1">
        <v>43236</v>
      </c>
      <c r="F978">
        <v>1</v>
      </c>
      <c r="G978">
        <f>IFERROR(VLOOKUP(_xlfn.CONCAT(Table2[[#This Row],[LocationID]],"-",SUM(Table2[[#This Row],[Day of Date]]-1)),Table2[[Lookup]:[checkins]],4,FALSE),0)+Table2[[#This Row],[checkins]]</f>
        <v>1</v>
      </c>
      <c r="H978">
        <f>IFERROR(VLOOKUP(_xlfn.CONCAT(Table2[[#This Row],[LocationID]],"-",SUM(Table2[[#This Row],[Day of Date]]-2)),Table2[[Lookup]:[checkins]],4,FALSE),0)+Table2[[#This Row],[checkins-1]]</f>
        <v>1</v>
      </c>
      <c r="I978">
        <f>IFERROR(VLOOKUP(_xlfn.CONCAT(Table2[[#This Row],[LocationID]],"-",SUM(Table2[[#This Row],[Day of Date]]-3)),Table2[[Lookup]:[checkins]],4,FALSE),0)+Table2[[#This Row],[checkins-2]]</f>
        <v>1</v>
      </c>
      <c r="J978">
        <f>IFERROR(VLOOKUP(_xlfn.CONCAT(Table2[[#This Row],[LocationID]],"-",SUM(Table2[[#This Row],[Day of Date]]-4)),Table2[[Lookup]:[checkins]],4,FALSE),0)+Table2[[#This Row],[checkins-3]]</f>
        <v>1</v>
      </c>
      <c r="K978">
        <f>IFERROR(VLOOKUP(_xlfn.CONCAT(Table2[[#This Row],[LocationID]],"-",SUM(Table2[[#This Row],[Day of Date]]-5)),Table2[[Lookup]:[checkins]],4,FALSE),0)+Table2[[#This Row],[checkins-4]]</f>
        <v>1</v>
      </c>
      <c r="L978">
        <f>IFERROR(VLOOKUP(_xlfn.CONCAT(Table2[[#This Row],[LocationID]],"-",SUM(Table2[[#This Row],[Day of Date]]-6)),Table2[[Lookup]:[checkins]],4,FALSE),0)+Table2[[#This Row],[checkins-5]]</f>
        <v>1</v>
      </c>
      <c r="N978">
        <v>4</v>
      </c>
      <c r="O978">
        <v>1</v>
      </c>
    </row>
    <row r="979" spans="1:15" x14ac:dyDescent="0.25">
      <c r="A979" t="s">
        <v>544</v>
      </c>
      <c r="B979" t="s">
        <v>594</v>
      </c>
      <c r="C979" t="str">
        <f>_xlfn.CONCAT(Table2[[#This Row],[LocationID]],"-",Table2[[#This Row],[Day of Date]])</f>
        <v>30507-42867</v>
      </c>
      <c r="D979">
        <v>30507</v>
      </c>
      <c r="E979" s="1">
        <v>42867</v>
      </c>
      <c r="F979">
        <v>1</v>
      </c>
      <c r="G979">
        <f>IFERROR(VLOOKUP(_xlfn.CONCAT(Table2[[#This Row],[LocationID]],"-",SUM(Table2[[#This Row],[Day of Date]]-1)),Table2[[Lookup]:[checkins]],4,FALSE),0)+Table2[[#This Row],[checkins]]</f>
        <v>1</v>
      </c>
      <c r="H979">
        <f>IFERROR(VLOOKUP(_xlfn.CONCAT(Table2[[#This Row],[LocationID]],"-",SUM(Table2[[#This Row],[Day of Date]]-2)),Table2[[Lookup]:[checkins]],4,FALSE),0)+Table2[[#This Row],[checkins-1]]</f>
        <v>1</v>
      </c>
      <c r="I979">
        <f>IFERROR(VLOOKUP(_xlfn.CONCAT(Table2[[#This Row],[LocationID]],"-",SUM(Table2[[#This Row],[Day of Date]]-3)),Table2[[Lookup]:[checkins]],4,FALSE),0)+Table2[[#This Row],[checkins-2]]</f>
        <v>1</v>
      </c>
      <c r="J979">
        <f>IFERROR(VLOOKUP(_xlfn.CONCAT(Table2[[#This Row],[LocationID]],"-",SUM(Table2[[#This Row],[Day of Date]]-4)),Table2[[Lookup]:[checkins]],4,FALSE),0)+Table2[[#This Row],[checkins-3]]</f>
        <v>1</v>
      </c>
      <c r="K979">
        <f>IFERROR(VLOOKUP(_xlfn.CONCAT(Table2[[#This Row],[LocationID]],"-",SUM(Table2[[#This Row],[Day of Date]]-5)),Table2[[Lookup]:[checkins]],4,FALSE),0)+Table2[[#This Row],[checkins-4]]</f>
        <v>1</v>
      </c>
      <c r="L979">
        <f>IFERROR(VLOOKUP(_xlfn.CONCAT(Table2[[#This Row],[LocationID]],"-",SUM(Table2[[#This Row],[Day of Date]]-6)),Table2[[Lookup]:[checkins]],4,FALSE),0)+Table2[[#This Row],[checkins-5]]</f>
        <v>1</v>
      </c>
      <c r="N979">
        <v>2</v>
      </c>
    </row>
    <row r="980" spans="1:15" x14ac:dyDescent="0.25">
      <c r="A980" t="s">
        <v>544</v>
      </c>
      <c r="B980" t="s">
        <v>594</v>
      </c>
      <c r="C980" t="str">
        <f>_xlfn.CONCAT(Table2[[#This Row],[LocationID]],"-",Table2[[#This Row],[Day of Date]])</f>
        <v>30508-42874</v>
      </c>
      <c r="D980">
        <v>30508</v>
      </c>
      <c r="E980" s="1">
        <v>42874</v>
      </c>
      <c r="F980">
        <v>1</v>
      </c>
      <c r="G980">
        <f>IFERROR(VLOOKUP(_xlfn.CONCAT(Table2[[#This Row],[LocationID]],"-",SUM(Table2[[#This Row],[Day of Date]]-1)),Table2[[Lookup]:[checkins]],4,FALSE),0)+Table2[[#This Row],[checkins]]</f>
        <v>1</v>
      </c>
      <c r="H980">
        <f>IFERROR(VLOOKUP(_xlfn.CONCAT(Table2[[#This Row],[LocationID]],"-",SUM(Table2[[#This Row],[Day of Date]]-2)),Table2[[Lookup]:[checkins]],4,FALSE),0)+Table2[[#This Row],[checkins-1]]</f>
        <v>1</v>
      </c>
      <c r="I980">
        <f>IFERROR(VLOOKUP(_xlfn.CONCAT(Table2[[#This Row],[LocationID]],"-",SUM(Table2[[#This Row],[Day of Date]]-3)),Table2[[Lookup]:[checkins]],4,FALSE),0)+Table2[[#This Row],[checkins-2]]</f>
        <v>1</v>
      </c>
      <c r="J980">
        <f>IFERROR(VLOOKUP(_xlfn.CONCAT(Table2[[#This Row],[LocationID]],"-",SUM(Table2[[#This Row],[Day of Date]]-4)),Table2[[Lookup]:[checkins]],4,FALSE),0)+Table2[[#This Row],[checkins-3]]</f>
        <v>1</v>
      </c>
      <c r="K980">
        <f>IFERROR(VLOOKUP(_xlfn.CONCAT(Table2[[#This Row],[LocationID]],"-",SUM(Table2[[#This Row],[Day of Date]]-5)),Table2[[Lookup]:[checkins]],4,FALSE),0)+Table2[[#This Row],[checkins-4]]</f>
        <v>1</v>
      </c>
      <c r="L980">
        <f>IFERROR(VLOOKUP(_xlfn.CONCAT(Table2[[#This Row],[LocationID]],"-",SUM(Table2[[#This Row],[Day of Date]]-6)),Table2[[Lookup]:[checkins]],4,FALSE),0)+Table2[[#This Row],[checkins-5]]</f>
        <v>1</v>
      </c>
      <c r="M980">
        <v>3</v>
      </c>
      <c r="O980">
        <v>1</v>
      </c>
    </row>
    <row r="981" spans="1:15" x14ac:dyDescent="0.25">
      <c r="A981" t="s">
        <v>544</v>
      </c>
      <c r="B981" t="s">
        <v>594</v>
      </c>
      <c r="C981" t="str">
        <f>_xlfn.CONCAT(Table2[[#This Row],[LocationID]],"-",Table2[[#This Row],[Day of Date]])</f>
        <v>30508-43235</v>
      </c>
      <c r="D981">
        <v>30508</v>
      </c>
      <c r="E981" s="1">
        <v>43235</v>
      </c>
      <c r="F981">
        <v>1</v>
      </c>
      <c r="G981">
        <f>IFERROR(VLOOKUP(_xlfn.CONCAT(Table2[[#This Row],[LocationID]],"-",SUM(Table2[[#This Row],[Day of Date]]-1)),Table2[[Lookup]:[checkins]],4,FALSE),0)+Table2[[#This Row],[checkins]]</f>
        <v>1</v>
      </c>
      <c r="H981">
        <f>IFERROR(VLOOKUP(_xlfn.CONCAT(Table2[[#This Row],[LocationID]],"-",SUM(Table2[[#This Row],[Day of Date]]-2)),Table2[[Lookup]:[checkins]],4,FALSE),0)+Table2[[#This Row],[checkins-1]]</f>
        <v>1</v>
      </c>
      <c r="I981">
        <f>IFERROR(VLOOKUP(_xlfn.CONCAT(Table2[[#This Row],[LocationID]],"-",SUM(Table2[[#This Row],[Day of Date]]-3)),Table2[[Lookup]:[checkins]],4,FALSE),0)+Table2[[#This Row],[checkins-2]]</f>
        <v>1</v>
      </c>
      <c r="J981">
        <f>IFERROR(VLOOKUP(_xlfn.CONCAT(Table2[[#This Row],[LocationID]],"-",SUM(Table2[[#This Row],[Day of Date]]-4)),Table2[[Lookup]:[checkins]],4,FALSE),0)+Table2[[#This Row],[checkins-3]]</f>
        <v>1</v>
      </c>
      <c r="K981">
        <f>IFERROR(VLOOKUP(_xlfn.CONCAT(Table2[[#This Row],[LocationID]],"-",SUM(Table2[[#This Row],[Day of Date]]-5)),Table2[[Lookup]:[checkins]],4,FALSE),0)+Table2[[#This Row],[checkins-4]]</f>
        <v>1</v>
      </c>
      <c r="L981">
        <f>IFERROR(VLOOKUP(_xlfn.CONCAT(Table2[[#This Row],[LocationID]],"-",SUM(Table2[[#This Row],[Day of Date]]-6)),Table2[[Lookup]:[checkins]],4,FALSE),0)+Table2[[#This Row],[checkins-5]]</f>
        <v>1</v>
      </c>
      <c r="N981">
        <v>7</v>
      </c>
      <c r="O981">
        <v>1</v>
      </c>
    </row>
    <row r="982" spans="1:15" x14ac:dyDescent="0.25">
      <c r="A982" t="s">
        <v>544</v>
      </c>
      <c r="B982" t="s">
        <v>594</v>
      </c>
      <c r="C982" t="str">
        <f>_xlfn.CONCAT(Table2[[#This Row],[LocationID]],"-",Table2[[#This Row],[Day of Date]])</f>
        <v>30509-42877</v>
      </c>
      <c r="D982">
        <v>30509</v>
      </c>
      <c r="E982" s="1">
        <v>42877</v>
      </c>
      <c r="F982">
        <v>1</v>
      </c>
      <c r="G982">
        <f>IFERROR(VLOOKUP(_xlfn.CONCAT(Table2[[#This Row],[LocationID]],"-",SUM(Table2[[#This Row],[Day of Date]]-1)),Table2[[Lookup]:[checkins]],4,FALSE),0)+Table2[[#This Row],[checkins]]</f>
        <v>1</v>
      </c>
      <c r="H982">
        <f>IFERROR(VLOOKUP(_xlfn.CONCAT(Table2[[#This Row],[LocationID]],"-",SUM(Table2[[#This Row],[Day of Date]]-2)),Table2[[Lookup]:[checkins]],4,FALSE),0)+Table2[[#This Row],[checkins-1]]</f>
        <v>1</v>
      </c>
      <c r="I982">
        <f>IFERROR(VLOOKUP(_xlfn.CONCAT(Table2[[#This Row],[LocationID]],"-",SUM(Table2[[#This Row],[Day of Date]]-3)),Table2[[Lookup]:[checkins]],4,FALSE),0)+Table2[[#This Row],[checkins-2]]</f>
        <v>1</v>
      </c>
      <c r="J982">
        <f>IFERROR(VLOOKUP(_xlfn.CONCAT(Table2[[#This Row],[LocationID]],"-",SUM(Table2[[#This Row],[Day of Date]]-4)),Table2[[Lookup]:[checkins]],4,FALSE),0)+Table2[[#This Row],[checkins-3]]</f>
        <v>1</v>
      </c>
      <c r="K982">
        <f>IFERROR(VLOOKUP(_xlfn.CONCAT(Table2[[#This Row],[LocationID]],"-",SUM(Table2[[#This Row],[Day of Date]]-5)),Table2[[Lookup]:[checkins]],4,FALSE),0)+Table2[[#This Row],[checkins-4]]</f>
        <v>1</v>
      </c>
      <c r="L982">
        <f>IFERROR(VLOOKUP(_xlfn.CONCAT(Table2[[#This Row],[LocationID]],"-",SUM(Table2[[#This Row],[Day of Date]]-6)),Table2[[Lookup]:[checkins]],4,FALSE),0)+Table2[[#This Row],[checkins-5]]</f>
        <v>1</v>
      </c>
    </row>
    <row r="983" spans="1:15" x14ac:dyDescent="0.25">
      <c r="A983" t="s">
        <v>544</v>
      </c>
      <c r="B983" t="s">
        <v>594</v>
      </c>
      <c r="C983" t="str">
        <f>_xlfn.CONCAT(Table2[[#This Row],[LocationID]],"-",Table2[[#This Row],[Day of Date]])</f>
        <v>30509-42885</v>
      </c>
      <c r="D983">
        <v>30509</v>
      </c>
      <c r="E983" s="1">
        <v>42885</v>
      </c>
      <c r="F983">
        <v>1</v>
      </c>
      <c r="G983">
        <f>IFERROR(VLOOKUP(_xlfn.CONCAT(Table2[[#This Row],[LocationID]],"-",SUM(Table2[[#This Row],[Day of Date]]-1)),Table2[[Lookup]:[checkins]],4,FALSE),0)+Table2[[#This Row],[checkins]]</f>
        <v>1</v>
      </c>
      <c r="H983">
        <f>IFERROR(VLOOKUP(_xlfn.CONCAT(Table2[[#This Row],[LocationID]],"-",SUM(Table2[[#This Row],[Day of Date]]-2)),Table2[[Lookup]:[checkins]],4,FALSE),0)+Table2[[#This Row],[checkins-1]]</f>
        <v>1</v>
      </c>
      <c r="I983">
        <f>IFERROR(VLOOKUP(_xlfn.CONCAT(Table2[[#This Row],[LocationID]],"-",SUM(Table2[[#This Row],[Day of Date]]-3)),Table2[[Lookup]:[checkins]],4,FALSE),0)+Table2[[#This Row],[checkins-2]]</f>
        <v>1</v>
      </c>
      <c r="J983">
        <f>IFERROR(VLOOKUP(_xlfn.CONCAT(Table2[[#This Row],[LocationID]],"-",SUM(Table2[[#This Row],[Day of Date]]-4)),Table2[[Lookup]:[checkins]],4,FALSE),0)+Table2[[#This Row],[checkins-3]]</f>
        <v>1</v>
      </c>
      <c r="K983">
        <f>IFERROR(VLOOKUP(_xlfn.CONCAT(Table2[[#This Row],[LocationID]],"-",SUM(Table2[[#This Row],[Day of Date]]-5)),Table2[[Lookup]:[checkins]],4,FALSE),0)+Table2[[#This Row],[checkins-4]]</f>
        <v>1</v>
      </c>
      <c r="L983">
        <f>IFERROR(VLOOKUP(_xlfn.CONCAT(Table2[[#This Row],[LocationID]],"-",SUM(Table2[[#This Row],[Day of Date]]-6)),Table2[[Lookup]:[checkins]],4,FALSE),0)+Table2[[#This Row],[checkins-5]]</f>
        <v>1</v>
      </c>
    </row>
    <row r="984" spans="1:15" x14ac:dyDescent="0.25">
      <c r="A984" t="s">
        <v>544</v>
      </c>
      <c r="B984" t="s">
        <v>594</v>
      </c>
      <c r="C984" t="str">
        <f>_xlfn.CONCAT(Table2[[#This Row],[LocationID]],"-",Table2[[#This Row],[Day of Date]])</f>
        <v>30509-43227</v>
      </c>
      <c r="D984">
        <v>30509</v>
      </c>
      <c r="E984" s="1">
        <v>43227</v>
      </c>
      <c r="F984">
        <v>1</v>
      </c>
      <c r="G984">
        <f>IFERROR(VLOOKUP(_xlfn.CONCAT(Table2[[#This Row],[LocationID]],"-",SUM(Table2[[#This Row],[Day of Date]]-1)),Table2[[Lookup]:[checkins]],4,FALSE),0)+Table2[[#This Row],[checkins]]</f>
        <v>1</v>
      </c>
      <c r="H984">
        <f>IFERROR(VLOOKUP(_xlfn.CONCAT(Table2[[#This Row],[LocationID]],"-",SUM(Table2[[#This Row],[Day of Date]]-2)),Table2[[Lookup]:[checkins]],4,FALSE),0)+Table2[[#This Row],[checkins-1]]</f>
        <v>1</v>
      </c>
      <c r="I984">
        <f>IFERROR(VLOOKUP(_xlfn.CONCAT(Table2[[#This Row],[LocationID]],"-",SUM(Table2[[#This Row],[Day of Date]]-3)),Table2[[Lookup]:[checkins]],4,FALSE),0)+Table2[[#This Row],[checkins-2]]</f>
        <v>1</v>
      </c>
      <c r="J984">
        <f>IFERROR(VLOOKUP(_xlfn.CONCAT(Table2[[#This Row],[LocationID]],"-",SUM(Table2[[#This Row],[Day of Date]]-4)),Table2[[Lookup]:[checkins]],4,FALSE),0)+Table2[[#This Row],[checkins-3]]</f>
        <v>1</v>
      </c>
      <c r="K984">
        <f>IFERROR(VLOOKUP(_xlfn.CONCAT(Table2[[#This Row],[LocationID]],"-",SUM(Table2[[#This Row],[Day of Date]]-5)),Table2[[Lookup]:[checkins]],4,FALSE),0)+Table2[[#This Row],[checkins-4]]</f>
        <v>1</v>
      </c>
      <c r="L984">
        <f>IFERROR(VLOOKUP(_xlfn.CONCAT(Table2[[#This Row],[LocationID]],"-",SUM(Table2[[#This Row],[Day of Date]]-6)),Table2[[Lookup]:[checkins]],4,FALSE),0)+Table2[[#This Row],[checkins-5]]</f>
        <v>1</v>
      </c>
      <c r="N984">
        <v>1</v>
      </c>
    </row>
    <row r="985" spans="1:15" x14ac:dyDescent="0.25">
      <c r="A985" t="s">
        <v>544</v>
      </c>
      <c r="B985" t="s">
        <v>594</v>
      </c>
      <c r="C985" t="str">
        <f>_xlfn.CONCAT(Table2[[#This Row],[LocationID]],"-",Table2[[#This Row],[Day of Date]])</f>
        <v>30509-43228</v>
      </c>
      <c r="D985">
        <v>30509</v>
      </c>
      <c r="E985" s="1">
        <v>43228</v>
      </c>
      <c r="F985">
        <v>1</v>
      </c>
      <c r="G985">
        <f>IFERROR(VLOOKUP(_xlfn.CONCAT(Table2[[#This Row],[LocationID]],"-",SUM(Table2[[#This Row],[Day of Date]]-1)),Table2[[Lookup]:[checkins]],4,FALSE),0)+Table2[[#This Row],[checkins]]</f>
        <v>2</v>
      </c>
      <c r="H985">
        <f>IFERROR(VLOOKUP(_xlfn.CONCAT(Table2[[#This Row],[LocationID]],"-",SUM(Table2[[#This Row],[Day of Date]]-2)),Table2[[Lookup]:[checkins]],4,FALSE),0)+Table2[[#This Row],[checkins-1]]</f>
        <v>2</v>
      </c>
      <c r="I985">
        <f>IFERROR(VLOOKUP(_xlfn.CONCAT(Table2[[#This Row],[LocationID]],"-",SUM(Table2[[#This Row],[Day of Date]]-3)),Table2[[Lookup]:[checkins]],4,FALSE),0)+Table2[[#This Row],[checkins-2]]</f>
        <v>2</v>
      </c>
      <c r="J985">
        <f>IFERROR(VLOOKUP(_xlfn.CONCAT(Table2[[#This Row],[LocationID]],"-",SUM(Table2[[#This Row],[Day of Date]]-4)),Table2[[Lookup]:[checkins]],4,FALSE),0)+Table2[[#This Row],[checkins-3]]</f>
        <v>2</v>
      </c>
      <c r="K985">
        <f>IFERROR(VLOOKUP(_xlfn.CONCAT(Table2[[#This Row],[LocationID]],"-",SUM(Table2[[#This Row],[Day of Date]]-5)),Table2[[Lookup]:[checkins]],4,FALSE),0)+Table2[[#This Row],[checkins-4]]</f>
        <v>2</v>
      </c>
      <c r="L985">
        <f>IFERROR(VLOOKUP(_xlfn.CONCAT(Table2[[#This Row],[LocationID]],"-",SUM(Table2[[#This Row],[Day of Date]]-6)),Table2[[Lookup]:[checkins]],4,FALSE),0)+Table2[[#This Row],[checkins-5]]</f>
        <v>2</v>
      </c>
      <c r="N985">
        <v>3</v>
      </c>
    </row>
    <row r="986" spans="1:15" x14ac:dyDescent="0.25">
      <c r="A986" t="s">
        <v>544</v>
      </c>
      <c r="B986" t="s">
        <v>594</v>
      </c>
      <c r="C986" t="str">
        <f>_xlfn.CONCAT(Table2[[#This Row],[LocationID]],"-",Table2[[#This Row],[Day of Date]])</f>
        <v>30509-43245</v>
      </c>
      <c r="D986">
        <v>30509</v>
      </c>
      <c r="E986" s="1">
        <v>43245</v>
      </c>
      <c r="F986">
        <v>1</v>
      </c>
      <c r="G986">
        <f>IFERROR(VLOOKUP(_xlfn.CONCAT(Table2[[#This Row],[LocationID]],"-",SUM(Table2[[#This Row],[Day of Date]]-1)),Table2[[Lookup]:[checkins]],4,FALSE),0)+Table2[[#This Row],[checkins]]</f>
        <v>1</v>
      </c>
      <c r="H986">
        <f>IFERROR(VLOOKUP(_xlfn.CONCAT(Table2[[#This Row],[LocationID]],"-",SUM(Table2[[#This Row],[Day of Date]]-2)),Table2[[Lookup]:[checkins]],4,FALSE),0)+Table2[[#This Row],[checkins-1]]</f>
        <v>1</v>
      </c>
      <c r="I986">
        <f>IFERROR(VLOOKUP(_xlfn.CONCAT(Table2[[#This Row],[LocationID]],"-",SUM(Table2[[#This Row],[Day of Date]]-3)),Table2[[Lookup]:[checkins]],4,FALSE),0)+Table2[[#This Row],[checkins-2]]</f>
        <v>1</v>
      </c>
      <c r="J986">
        <f>IFERROR(VLOOKUP(_xlfn.CONCAT(Table2[[#This Row],[LocationID]],"-",SUM(Table2[[#This Row],[Day of Date]]-4)),Table2[[Lookup]:[checkins]],4,FALSE),0)+Table2[[#This Row],[checkins-3]]</f>
        <v>1</v>
      </c>
      <c r="K986">
        <f>IFERROR(VLOOKUP(_xlfn.CONCAT(Table2[[#This Row],[LocationID]],"-",SUM(Table2[[#This Row],[Day of Date]]-5)),Table2[[Lookup]:[checkins]],4,FALSE),0)+Table2[[#This Row],[checkins-4]]</f>
        <v>1</v>
      </c>
      <c r="L986">
        <f>IFERROR(VLOOKUP(_xlfn.CONCAT(Table2[[#This Row],[LocationID]],"-",SUM(Table2[[#This Row],[Day of Date]]-6)),Table2[[Lookup]:[checkins]],4,FALSE),0)+Table2[[#This Row],[checkins-5]]</f>
        <v>1</v>
      </c>
      <c r="N986">
        <v>4</v>
      </c>
      <c r="O986">
        <v>1</v>
      </c>
    </row>
    <row r="987" spans="1:15" x14ac:dyDescent="0.25">
      <c r="A987" t="s">
        <v>544</v>
      </c>
      <c r="B987" t="s">
        <v>594</v>
      </c>
      <c r="C987" t="str">
        <f>_xlfn.CONCAT(Table2[[#This Row],[LocationID]],"-",Table2[[#This Row],[Day of Date]])</f>
        <v>30524-42877</v>
      </c>
      <c r="D987">
        <v>30524</v>
      </c>
      <c r="E987" s="1">
        <v>42877</v>
      </c>
      <c r="F987">
        <v>1</v>
      </c>
      <c r="G987">
        <f>IFERROR(VLOOKUP(_xlfn.CONCAT(Table2[[#This Row],[LocationID]],"-",SUM(Table2[[#This Row],[Day of Date]]-1)),Table2[[Lookup]:[checkins]],4,FALSE),0)+Table2[[#This Row],[checkins]]</f>
        <v>1</v>
      </c>
      <c r="H987">
        <f>IFERROR(VLOOKUP(_xlfn.CONCAT(Table2[[#This Row],[LocationID]],"-",SUM(Table2[[#This Row],[Day of Date]]-2)),Table2[[Lookup]:[checkins]],4,FALSE),0)+Table2[[#This Row],[checkins-1]]</f>
        <v>1</v>
      </c>
      <c r="I987">
        <f>IFERROR(VLOOKUP(_xlfn.CONCAT(Table2[[#This Row],[LocationID]],"-",SUM(Table2[[#This Row],[Day of Date]]-3)),Table2[[Lookup]:[checkins]],4,FALSE),0)+Table2[[#This Row],[checkins-2]]</f>
        <v>1</v>
      </c>
      <c r="J987">
        <f>IFERROR(VLOOKUP(_xlfn.CONCAT(Table2[[#This Row],[LocationID]],"-",SUM(Table2[[#This Row],[Day of Date]]-4)),Table2[[Lookup]:[checkins]],4,FALSE),0)+Table2[[#This Row],[checkins-3]]</f>
        <v>1</v>
      </c>
      <c r="K987">
        <f>IFERROR(VLOOKUP(_xlfn.CONCAT(Table2[[#This Row],[LocationID]],"-",SUM(Table2[[#This Row],[Day of Date]]-5)),Table2[[Lookup]:[checkins]],4,FALSE),0)+Table2[[#This Row],[checkins-4]]</f>
        <v>1</v>
      </c>
      <c r="L987">
        <f>IFERROR(VLOOKUP(_xlfn.CONCAT(Table2[[#This Row],[LocationID]],"-",SUM(Table2[[#This Row],[Day of Date]]-6)),Table2[[Lookup]:[checkins]],4,FALSE),0)+Table2[[#This Row],[checkins-5]]</f>
        <v>1</v>
      </c>
      <c r="N987">
        <v>4</v>
      </c>
    </row>
    <row r="988" spans="1:15" x14ac:dyDescent="0.25">
      <c r="A988" t="s">
        <v>544</v>
      </c>
      <c r="B988" t="s">
        <v>594</v>
      </c>
      <c r="C988" t="str">
        <f>_xlfn.CONCAT(Table2[[#This Row],[LocationID]],"-",Table2[[#This Row],[Day of Date]])</f>
        <v>30524-43228</v>
      </c>
      <c r="D988">
        <v>30524</v>
      </c>
      <c r="E988" s="1">
        <v>43228</v>
      </c>
      <c r="F988">
        <v>1</v>
      </c>
      <c r="G988">
        <f>IFERROR(VLOOKUP(_xlfn.CONCAT(Table2[[#This Row],[LocationID]],"-",SUM(Table2[[#This Row],[Day of Date]]-1)),Table2[[Lookup]:[checkins]],4,FALSE),0)+Table2[[#This Row],[checkins]]</f>
        <v>1</v>
      </c>
      <c r="H988">
        <f>IFERROR(VLOOKUP(_xlfn.CONCAT(Table2[[#This Row],[LocationID]],"-",SUM(Table2[[#This Row],[Day of Date]]-2)),Table2[[Lookup]:[checkins]],4,FALSE),0)+Table2[[#This Row],[checkins-1]]</f>
        <v>1</v>
      </c>
      <c r="I988">
        <f>IFERROR(VLOOKUP(_xlfn.CONCAT(Table2[[#This Row],[LocationID]],"-",SUM(Table2[[#This Row],[Day of Date]]-3)),Table2[[Lookup]:[checkins]],4,FALSE),0)+Table2[[#This Row],[checkins-2]]</f>
        <v>1</v>
      </c>
      <c r="J988">
        <f>IFERROR(VLOOKUP(_xlfn.CONCAT(Table2[[#This Row],[LocationID]],"-",SUM(Table2[[#This Row],[Day of Date]]-4)),Table2[[Lookup]:[checkins]],4,FALSE),0)+Table2[[#This Row],[checkins-3]]</f>
        <v>1</v>
      </c>
      <c r="K988">
        <f>IFERROR(VLOOKUP(_xlfn.CONCAT(Table2[[#This Row],[LocationID]],"-",SUM(Table2[[#This Row],[Day of Date]]-5)),Table2[[Lookup]:[checkins]],4,FALSE),0)+Table2[[#This Row],[checkins-4]]</f>
        <v>1</v>
      </c>
      <c r="L988">
        <f>IFERROR(VLOOKUP(_xlfn.CONCAT(Table2[[#This Row],[LocationID]],"-",SUM(Table2[[#This Row],[Day of Date]]-6)),Table2[[Lookup]:[checkins]],4,FALSE),0)+Table2[[#This Row],[checkins-5]]</f>
        <v>1</v>
      </c>
      <c r="N988">
        <v>5</v>
      </c>
      <c r="O988">
        <v>1</v>
      </c>
    </row>
    <row r="989" spans="1:15" x14ac:dyDescent="0.25">
      <c r="A989" t="s">
        <v>544</v>
      </c>
      <c r="B989" t="s">
        <v>594</v>
      </c>
      <c r="C989" t="str">
        <f>_xlfn.CONCAT(Table2[[#This Row],[LocationID]],"-",Table2[[#This Row],[Day of Date]])</f>
        <v>30526-42864</v>
      </c>
      <c r="D989">
        <v>30526</v>
      </c>
      <c r="E989" s="1">
        <v>42864</v>
      </c>
      <c r="F989">
        <v>1</v>
      </c>
      <c r="G989">
        <f>IFERROR(VLOOKUP(_xlfn.CONCAT(Table2[[#This Row],[LocationID]],"-",SUM(Table2[[#This Row],[Day of Date]]-1)),Table2[[Lookup]:[checkins]],4,FALSE),0)+Table2[[#This Row],[checkins]]</f>
        <v>1</v>
      </c>
      <c r="H989">
        <f>IFERROR(VLOOKUP(_xlfn.CONCAT(Table2[[#This Row],[LocationID]],"-",SUM(Table2[[#This Row],[Day of Date]]-2)),Table2[[Lookup]:[checkins]],4,FALSE),0)+Table2[[#This Row],[checkins-1]]</f>
        <v>1</v>
      </c>
      <c r="I989">
        <f>IFERROR(VLOOKUP(_xlfn.CONCAT(Table2[[#This Row],[LocationID]],"-",SUM(Table2[[#This Row],[Day of Date]]-3)),Table2[[Lookup]:[checkins]],4,FALSE),0)+Table2[[#This Row],[checkins-2]]</f>
        <v>1</v>
      </c>
      <c r="J989">
        <f>IFERROR(VLOOKUP(_xlfn.CONCAT(Table2[[#This Row],[LocationID]],"-",SUM(Table2[[#This Row],[Day of Date]]-4)),Table2[[Lookup]:[checkins]],4,FALSE),0)+Table2[[#This Row],[checkins-3]]</f>
        <v>1</v>
      </c>
      <c r="K989">
        <f>IFERROR(VLOOKUP(_xlfn.CONCAT(Table2[[#This Row],[LocationID]],"-",SUM(Table2[[#This Row],[Day of Date]]-5)),Table2[[Lookup]:[checkins]],4,FALSE),0)+Table2[[#This Row],[checkins-4]]</f>
        <v>1</v>
      </c>
      <c r="L989">
        <f>IFERROR(VLOOKUP(_xlfn.CONCAT(Table2[[#This Row],[LocationID]],"-",SUM(Table2[[#This Row],[Day of Date]]-6)),Table2[[Lookup]:[checkins]],4,FALSE),0)+Table2[[#This Row],[checkins-5]]</f>
        <v>1</v>
      </c>
      <c r="N989">
        <v>2</v>
      </c>
      <c r="O989">
        <v>1</v>
      </c>
    </row>
    <row r="990" spans="1:15" x14ac:dyDescent="0.25">
      <c r="A990" t="s">
        <v>544</v>
      </c>
      <c r="B990" t="s">
        <v>594</v>
      </c>
      <c r="C990" t="str">
        <f>_xlfn.CONCAT(Table2[[#This Row],[LocationID]],"-",Table2[[#This Row],[Day of Date]])</f>
        <v>30526-43228</v>
      </c>
      <c r="D990">
        <v>30526</v>
      </c>
      <c r="E990" s="1">
        <v>43228</v>
      </c>
      <c r="F990">
        <v>1</v>
      </c>
      <c r="G990">
        <f>IFERROR(VLOOKUP(_xlfn.CONCAT(Table2[[#This Row],[LocationID]],"-",SUM(Table2[[#This Row],[Day of Date]]-1)),Table2[[Lookup]:[checkins]],4,FALSE),0)+Table2[[#This Row],[checkins]]</f>
        <v>1</v>
      </c>
      <c r="H990">
        <f>IFERROR(VLOOKUP(_xlfn.CONCAT(Table2[[#This Row],[LocationID]],"-",SUM(Table2[[#This Row],[Day of Date]]-2)),Table2[[Lookup]:[checkins]],4,FALSE),0)+Table2[[#This Row],[checkins-1]]</f>
        <v>1</v>
      </c>
      <c r="I990">
        <f>IFERROR(VLOOKUP(_xlfn.CONCAT(Table2[[#This Row],[LocationID]],"-",SUM(Table2[[#This Row],[Day of Date]]-3)),Table2[[Lookup]:[checkins]],4,FALSE),0)+Table2[[#This Row],[checkins-2]]</f>
        <v>1</v>
      </c>
      <c r="J990">
        <f>IFERROR(VLOOKUP(_xlfn.CONCAT(Table2[[#This Row],[LocationID]],"-",SUM(Table2[[#This Row],[Day of Date]]-4)),Table2[[Lookup]:[checkins]],4,FALSE),0)+Table2[[#This Row],[checkins-3]]</f>
        <v>1</v>
      </c>
      <c r="K990">
        <f>IFERROR(VLOOKUP(_xlfn.CONCAT(Table2[[#This Row],[LocationID]],"-",SUM(Table2[[#This Row],[Day of Date]]-5)),Table2[[Lookup]:[checkins]],4,FALSE),0)+Table2[[#This Row],[checkins-4]]</f>
        <v>1</v>
      </c>
      <c r="L990">
        <f>IFERROR(VLOOKUP(_xlfn.CONCAT(Table2[[#This Row],[LocationID]],"-",SUM(Table2[[#This Row],[Day of Date]]-6)),Table2[[Lookup]:[checkins]],4,FALSE),0)+Table2[[#This Row],[checkins-5]]</f>
        <v>1</v>
      </c>
      <c r="N990">
        <v>1</v>
      </c>
      <c r="O990">
        <v>1</v>
      </c>
    </row>
    <row r="991" spans="1:15" x14ac:dyDescent="0.25">
      <c r="A991" t="s">
        <v>544</v>
      </c>
      <c r="B991" t="s">
        <v>594</v>
      </c>
      <c r="C991" t="str">
        <f>_xlfn.CONCAT(Table2[[#This Row],[LocationID]],"-",Table2[[#This Row],[Day of Date]])</f>
        <v>30542-42874</v>
      </c>
      <c r="D991">
        <v>30542</v>
      </c>
      <c r="E991" s="1">
        <v>42874</v>
      </c>
      <c r="F991">
        <v>1</v>
      </c>
      <c r="G991">
        <f>IFERROR(VLOOKUP(_xlfn.CONCAT(Table2[[#This Row],[LocationID]],"-",SUM(Table2[[#This Row],[Day of Date]]-1)),Table2[[Lookup]:[checkins]],4,FALSE),0)+Table2[[#This Row],[checkins]]</f>
        <v>1</v>
      </c>
      <c r="H991">
        <f>IFERROR(VLOOKUP(_xlfn.CONCAT(Table2[[#This Row],[LocationID]],"-",SUM(Table2[[#This Row],[Day of Date]]-2)),Table2[[Lookup]:[checkins]],4,FALSE),0)+Table2[[#This Row],[checkins-1]]</f>
        <v>1</v>
      </c>
      <c r="I991">
        <f>IFERROR(VLOOKUP(_xlfn.CONCAT(Table2[[#This Row],[LocationID]],"-",SUM(Table2[[#This Row],[Day of Date]]-3)),Table2[[Lookup]:[checkins]],4,FALSE),0)+Table2[[#This Row],[checkins-2]]</f>
        <v>1</v>
      </c>
      <c r="J991">
        <f>IFERROR(VLOOKUP(_xlfn.CONCAT(Table2[[#This Row],[LocationID]],"-",SUM(Table2[[#This Row],[Day of Date]]-4)),Table2[[Lookup]:[checkins]],4,FALSE),0)+Table2[[#This Row],[checkins-3]]</f>
        <v>1</v>
      </c>
      <c r="K991">
        <f>IFERROR(VLOOKUP(_xlfn.CONCAT(Table2[[#This Row],[LocationID]],"-",SUM(Table2[[#This Row],[Day of Date]]-5)),Table2[[Lookup]:[checkins]],4,FALSE),0)+Table2[[#This Row],[checkins-4]]</f>
        <v>1</v>
      </c>
      <c r="L991">
        <f>IFERROR(VLOOKUP(_xlfn.CONCAT(Table2[[#This Row],[LocationID]],"-",SUM(Table2[[#This Row],[Day of Date]]-6)),Table2[[Lookup]:[checkins]],4,FALSE),0)+Table2[[#This Row],[checkins-5]]</f>
        <v>1</v>
      </c>
      <c r="M991">
        <v>1</v>
      </c>
      <c r="N991">
        <v>4</v>
      </c>
      <c r="O991">
        <v>1</v>
      </c>
    </row>
    <row r="992" spans="1:15" x14ac:dyDescent="0.25">
      <c r="A992" t="s">
        <v>544</v>
      </c>
      <c r="B992" t="s">
        <v>594</v>
      </c>
      <c r="C992" t="str">
        <f>_xlfn.CONCAT(Table2[[#This Row],[LocationID]],"-",Table2[[#This Row],[Day of Date]])</f>
        <v>30542-43235</v>
      </c>
      <c r="D992">
        <v>30542</v>
      </c>
      <c r="E992" s="1">
        <v>43235</v>
      </c>
      <c r="F992">
        <v>1</v>
      </c>
      <c r="G992">
        <f>IFERROR(VLOOKUP(_xlfn.CONCAT(Table2[[#This Row],[LocationID]],"-",SUM(Table2[[#This Row],[Day of Date]]-1)),Table2[[Lookup]:[checkins]],4,FALSE),0)+Table2[[#This Row],[checkins]]</f>
        <v>1</v>
      </c>
      <c r="H992">
        <f>IFERROR(VLOOKUP(_xlfn.CONCAT(Table2[[#This Row],[LocationID]],"-",SUM(Table2[[#This Row],[Day of Date]]-2)),Table2[[Lookup]:[checkins]],4,FALSE),0)+Table2[[#This Row],[checkins-1]]</f>
        <v>1</v>
      </c>
      <c r="I992">
        <f>IFERROR(VLOOKUP(_xlfn.CONCAT(Table2[[#This Row],[LocationID]],"-",SUM(Table2[[#This Row],[Day of Date]]-3)),Table2[[Lookup]:[checkins]],4,FALSE),0)+Table2[[#This Row],[checkins-2]]</f>
        <v>1</v>
      </c>
      <c r="J992">
        <f>IFERROR(VLOOKUP(_xlfn.CONCAT(Table2[[#This Row],[LocationID]],"-",SUM(Table2[[#This Row],[Day of Date]]-4)),Table2[[Lookup]:[checkins]],4,FALSE),0)+Table2[[#This Row],[checkins-3]]</f>
        <v>1</v>
      </c>
      <c r="K992">
        <f>IFERROR(VLOOKUP(_xlfn.CONCAT(Table2[[#This Row],[LocationID]],"-",SUM(Table2[[#This Row],[Day of Date]]-5)),Table2[[Lookup]:[checkins]],4,FALSE),0)+Table2[[#This Row],[checkins-4]]</f>
        <v>1</v>
      </c>
      <c r="L992">
        <f>IFERROR(VLOOKUP(_xlfn.CONCAT(Table2[[#This Row],[LocationID]],"-",SUM(Table2[[#This Row],[Day of Date]]-6)),Table2[[Lookup]:[checkins]],4,FALSE),0)+Table2[[#This Row],[checkins-5]]</f>
        <v>1</v>
      </c>
      <c r="N992">
        <v>6</v>
      </c>
      <c r="O992">
        <v>1</v>
      </c>
    </row>
    <row r="993" spans="1:15" x14ac:dyDescent="0.25">
      <c r="A993" t="s">
        <v>544</v>
      </c>
      <c r="B993" t="s">
        <v>594</v>
      </c>
      <c r="C993" t="str">
        <f>_xlfn.CONCAT(Table2[[#This Row],[LocationID]],"-",Table2[[#This Row],[Day of Date]])</f>
        <v>30553-42865</v>
      </c>
      <c r="D993">
        <v>30553</v>
      </c>
      <c r="E993" s="1">
        <v>42865</v>
      </c>
      <c r="F993">
        <v>1</v>
      </c>
      <c r="G993">
        <f>IFERROR(VLOOKUP(_xlfn.CONCAT(Table2[[#This Row],[LocationID]],"-",SUM(Table2[[#This Row],[Day of Date]]-1)),Table2[[Lookup]:[checkins]],4,FALSE),0)+Table2[[#This Row],[checkins]]</f>
        <v>1</v>
      </c>
      <c r="H993">
        <f>IFERROR(VLOOKUP(_xlfn.CONCAT(Table2[[#This Row],[LocationID]],"-",SUM(Table2[[#This Row],[Day of Date]]-2)),Table2[[Lookup]:[checkins]],4,FALSE),0)+Table2[[#This Row],[checkins-1]]</f>
        <v>1</v>
      </c>
      <c r="I993">
        <f>IFERROR(VLOOKUP(_xlfn.CONCAT(Table2[[#This Row],[LocationID]],"-",SUM(Table2[[#This Row],[Day of Date]]-3)),Table2[[Lookup]:[checkins]],4,FALSE),0)+Table2[[#This Row],[checkins-2]]</f>
        <v>1</v>
      </c>
      <c r="J993">
        <f>IFERROR(VLOOKUP(_xlfn.CONCAT(Table2[[#This Row],[LocationID]],"-",SUM(Table2[[#This Row],[Day of Date]]-4)),Table2[[Lookup]:[checkins]],4,FALSE),0)+Table2[[#This Row],[checkins-3]]</f>
        <v>1</v>
      </c>
      <c r="K993">
        <f>IFERROR(VLOOKUP(_xlfn.CONCAT(Table2[[#This Row],[LocationID]],"-",SUM(Table2[[#This Row],[Day of Date]]-5)),Table2[[Lookup]:[checkins]],4,FALSE),0)+Table2[[#This Row],[checkins-4]]</f>
        <v>1</v>
      </c>
      <c r="L993">
        <f>IFERROR(VLOOKUP(_xlfn.CONCAT(Table2[[#This Row],[LocationID]],"-",SUM(Table2[[#This Row],[Day of Date]]-6)),Table2[[Lookup]:[checkins]],4,FALSE),0)+Table2[[#This Row],[checkins-5]]</f>
        <v>1</v>
      </c>
      <c r="N993">
        <v>3</v>
      </c>
      <c r="O993">
        <v>1</v>
      </c>
    </row>
    <row r="994" spans="1:15" x14ac:dyDescent="0.25">
      <c r="A994" t="s">
        <v>544</v>
      </c>
      <c r="B994" t="s">
        <v>594</v>
      </c>
      <c r="C994" t="str">
        <f>_xlfn.CONCAT(Table2[[#This Row],[LocationID]],"-",Table2[[#This Row],[Day of Date]])</f>
        <v>30553-43222</v>
      </c>
      <c r="D994">
        <v>30553</v>
      </c>
      <c r="E994" s="1">
        <v>43222</v>
      </c>
      <c r="F994">
        <v>1</v>
      </c>
      <c r="G994">
        <f>IFERROR(VLOOKUP(_xlfn.CONCAT(Table2[[#This Row],[LocationID]],"-",SUM(Table2[[#This Row],[Day of Date]]-1)),Table2[[Lookup]:[checkins]],4,FALSE),0)+Table2[[#This Row],[checkins]]</f>
        <v>1</v>
      </c>
      <c r="H994">
        <f>IFERROR(VLOOKUP(_xlfn.CONCAT(Table2[[#This Row],[LocationID]],"-",SUM(Table2[[#This Row],[Day of Date]]-2)),Table2[[Lookup]:[checkins]],4,FALSE),0)+Table2[[#This Row],[checkins-1]]</f>
        <v>1</v>
      </c>
      <c r="I994">
        <f>IFERROR(VLOOKUP(_xlfn.CONCAT(Table2[[#This Row],[LocationID]],"-",SUM(Table2[[#This Row],[Day of Date]]-3)),Table2[[Lookup]:[checkins]],4,FALSE),0)+Table2[[#This Row],[checkins-2]]</f>
        <v>1</v>
      </c>
      <c r="J994">
        <f>IFERROR(VLOOKUP(_xlfn.CONCAT(Table2[[#This Row],[LocationID]],"-",SUM(Table2[[#This Row],[Day of Date]]-4)),Table2[[Lookup]:[checkins]],4,FALSE),0)+Table2[[#This Row],[checkins-3]]</f>
        <v>1</v>
      </c>
      <c r="K994">
        <f>IFERROR(VLOOKUP(_xlfn.CONCAT(Table2[[#This Row],[LocationID]],"-",SUM(Table2[[#This Row],[Day of Date]]-5)),Table2[[Lookup]:[checkins]],4,FALSE),0)+Table2[[#This Row],[checkins-4]]</f>
        <v>1</v>
      </c>
      <c r="L994">
        <f>IFERROR(VLOOKUP(_xlfn.CONCAT(Table2[[#This Row],[LocationID]],"-",SUM(Table2[[#This Row],[Day of Date]]-6)),Table2[[Lookup]:[checkins]],4,FALSE),0)+Table2[[#This Row],[checkins-5]]</f>
        <v>1</v>
      </c>
      <c r="N994">
        <v>1</v>
      </c>
      <c r="O994">
        <v>1</v>
      </c>
    </row>
    <row r="995" spans="1:15" x14ac:dyDescent="0.25">
      <c r="A995" t="s">
        <v>544</v>
      </c>
      <c r="B995" t="s">
        <v>594</v>
      </c>
      <c r="C995" t="str">
        <f>_xlfn.CONCAT(Table2[[#This Row],[LocationID]],"-",Table2[[#This Row],[Day of Date]])</f>
        <v>30553-43235</v>
      </c>
      <c r="D995">
        <v>30553</v>
      </c>
      <c r="E995" s="1">
        <v>43235</v>
      </c>
      <c r="F995">
        <v>1</v>
      </c>
      <c r="G995">
        <f>IFERROR(VLOOKUP(_xlfn.CONCAT(Table2[[#This Row],[LocationID]],"-",SUM(Table2[[#This Row],[Day of Date]]-1)),Table2[[Lookup]:[checkins]],4,FALSE),0)+Table2[[#This Row],[checkins]]</f>
        <v>1</v>
      </c>
      <c r="H995">
        <f>IFERROR(VLOOKUP(_xlfn.CONCAT(Table2[[#This Row],[LocationID]],"-",SUM(Table2[[#This Row],[Day of Date]]-2)),Table2[[Lookup]:[checkins]],4,FALSE),0)+Table2[[#This Row],[checkins-1]]</f>
        <v>1</v>
      </c>
      <c r="I995">
        <f>IFERROR(VLOOKUP(_xlfn.CONCAT(Table2[[#This Row],[LocationID]],"-",SUM(Table2[[#This Row],[Day of Date]]-3)),Table2[[Lookup]:[checkins]],4,FALSE),0)+Table2[[#This Row],[checkins-2]]</f>
        <v>1</v>
      </c>
      <c r="J995">
        <f>IFERROR(VLOOKUP(_xlfn.CONCAT(Table2[[#This Row],[LocationID]],"-",SUM(Table2[[#This Row],[Day of Date]]-4)),Table2[[Lookup]:[checkins]],4,FALSE),0)+Table2[[#This Row],[checkins-3]]</f>
        <v>1</v>
      </c>
      <c r="K995">
        <f>IFERROR(VLOOKUP(_xlfn.CONCAT(Table2[[#This Row],[LocationID]],"-",SUM(Table2[[#This Row],[Day of Date]]-5)),Table2[[Lookup]:[checkins]],4,FALSE),0)+Table2[[#This Row],[checkins-4]]</f>
        <v>1</v>
      </c>
      <c r="L995">
        <f>IFERROR(VLOOKUP(_xlfn.CONCAT(Table2[[#This Row],[LocationID]],"-",SUM(Table2[[#This Row],[Day of Date]]-6)),Table2[[Lookup]:[checkins]],4,FALSE),0)+Table2[[#This Row],[checkins-5]]</f>
        <v>1</v>
      </c>
      <c r="N995">
        <v>4</v>
      </c>
      <c r="O995">
        <v>1</v>
      </c>
    </row>
    <row r="996" spans="1:15" x14ac:dyDescent="0.25">
      <c r="A996" t="s">
        <v>544</v>
      </c>
      <c r="B996" t="s">
        <v>594</v>
      </c>
      <c r="C996" t="str">
        <f>_xlfn.CONCAT(Table2[[#This Row],[LocationID]],"-",Table2[[#This Row],[Day of Date]])</f>
        <v>30578-42856</v>
      </c>
      <c r="D996">
        <v>30578</v>
      </c>
      <c r="E996" s="1">
        <v>42856</v>
      </c>
      <c r="F996">
        <f ca="1">IFERROR(VLOOKUP(_xlfn.CONCAT(Table2[[#This Row],[LocationID]],"-",SUM(Table2[[#This Row],[Day of Date]]-1)),Table2[[Lookup]:[checkins]],4,FALSE),0)+Table2[[#This Row],[checkins]]</f>
        <v>0</v>
      </c>
      <c r="G996">
        <f ca="1">IFERROR(VLOOKUP(_xlfn.CONCAT(Table2[[#This Row],[LocationID]],"-",SUM(Table2[[#This Row],[Day of Date]]-1)),Table2[[Lookup]:[checkins]],4,FALSE),0)+Table2[[#This Row],[checkins]]</f>
        <v>0</v>
      </c>
      <c r="H996">
        <f ca="1">IFERROR(VLOOKUP(_xlfn.CONCAT(Table2[[#This Row],[LocationID]],"-",SUM(Table2[[#This Row],[Day of Date]]-2)),Table2[[Lookup]:[checkins]],4,FALSE),0)+Table2[[#This Row],[checkins-1]]</f>
        <v>0</v>
      </c>
      <c r="I996">
        <f ca="1">IFERROR(VLOOKUP(_xlfn.CONCAT(Table2[[#This Row],[LocationID]],"-",SUM(Table2[[#This Row],[Day of Date]]-3)),Table2[[Lookup]:[checkins]],4,FALSE),0)+Table2[[#This Row],[checkins-2]]</f>
        <v>0</v>
      </c>
      <c r="J996">
        <f ca="1">IFERROR(VLOOKUP(_xlfn.CONCAT(Table2[[#This Row],[LocationID]],"-",SUM(Table2[[#This Row],[Day of Date]]-4)),Table2[[Lookup]:[checkins]],4,FALSE),0)+Table2[[#This Row],[checkins-3]]</f>
        <v>0</v>
      </c>
      <c r="K996">
        <f ca="1">IFERROR(VLOOKUP(_xlfn.CONCAT(Table2[[#This Row],[LocationID]],"-",SUM(Table2[[#This Row],[Day of Date]]-5)),Table2[[Lookup]:[checkins]],4,FALSE),0)+Table2[[#This Row],[checkins-4]]</f>
        <v>0</v>
      </c>
      <c r="L996">
        <f ca="1">IFERROR(VLOOKUP(_xlfn.CONCAT(Table2[[#This Row],[LocationID]],"-",SUM(Table2[[#This Row],[Day of Date]]-6)),Table2[[Lookup]:[checkins]],4,FALSE),0)+Table2[[#This Row],[checkins-5]]</f>
        <v>0</v>
      </c>
      <c r="O996">
        <v>2</v>
      </c>
    </row>
    <row r="997" spans="1:15" x14ac:dyDescent="0.25">
      <c r="A997" t="s">
        <v>544</v>
      </c>
      <c r="B997" t="s">
        <v>594</v>
      </c>
      <c r="C997" t="str">
        <f>_xlfn.CONCAT(Table2[[#This Row],[LocationID]],"-",Table2[[#This Row],[Day of Date]])</f>
        <v>30578-42877</v>
      </c>
      <c r="D997">
        <v>30578</v>
      </c>
      <c r="E997" s="1">
        <v>42877</v>
      </c>
      <c r="F997">
        <v>1</v>
      </c>
      <c r="G997">
        <f>IFERROR(VLOOKUP(_xlfn.CONCAT(Table2[[#This Row],[LocationID]],"-",SUM(Table2[[#This Row],[Day of Date]]-1)),Table2[[Lookup]:[checkins]],4,FALSE),0)+Table2[[#This Row],[checkins]]</f>
        <v>1</v>
      </c>
      <c r="H997">
        <f>IFERROR(VLOOKUP(_xlfn.CONCAT(Table2[[#This Row],[LocationID]],"-",SUM(Table2[[#This Row],[Day of Date]]-2)),Table2[[Lookup]:[checkins]],4,FALSE),0)+Table2[[#This Row],[checkins-1]]</f>
        <v>1</v>
      </c>
      <c r="I997">
        <f>IFERROR(VLOOKUP(_xlfn.CONCAT(Table2[[#This Row],[LocationID]],"-",SUM(Table2[[#This Row],[Day of Date]]-3)),Table2[[Lookup]:[checkins]],4,FALSE),0)+Table2[[#This Row],[checkins-2]]</f>
        <v>1</v>
      </c>
      <c r="J997">
        <f>IFERROR(VLOOKUP(_xlfn.CONCAT(Table2[[#This Row],[LocationID]],"-",SUM(Table2[[#This Row],[Day of Date]]-4)),Table2[[Lookup]:[checkins]],4,FALSE),0)+Table2[[#This Row],[checkins-3]]</f>
        <v>1</v>
      </c>
      <c r="K997">
        <f>IFERROR(VLOOKUP(_xlfn.CONCAT(Table2[[#This Row],[LocationID]],"-",SUM(Table2[[#This Row],[Day of Date]]-5)),Table2[[Lookup]:[checkins]],4,FALSE),0)+Table2[[#This Row],[checkins-4]]</f>
        <v>1</v>
      </c>
      <c r="L997">
        <f>IFERROR(VLOOKUP(_xlfn.CONCAT(Table2[[#This Row],[LocationID]],"-",SUM(Table2[[#This Row],[Day of Date]]-6)),Table2[[Lookup]:[checkins]],4,FALSE),0)+Table2[[#This Row],[checkins-5]]</f>
        <v>1</v>
      </c>
      <c r="N997">
        <v>7</v>
      </c>
    </row>
    <row r="998" spans="1:15" x14ac:dyDescent="0.25">
      <c r="A998" t="s">
        <v>544</v>
      </c>
      <c r="B998" t="s">
        <v>594</v>
      </c>
      <c r="C998" t="str">
        <f>_xlfn.CONCAT(Table2[[#This Row],[LocationID]],"-",Table2[[#This Row],[Day of Date]])</f>
        <v>30578-43228</v>
      </c>
      <c r="D998">
        <v>30578</v>
      </c>
      <c r="E998" s="1">
        <v>43228</v>
      </c>
      <c r="F998">
        <v>1</v>
      </c>
      <c r="G998">
        <f>IFERROR(VLOOKUP(_xlfn.CONCAT(Table2[[#This Row],[LocationID]],"-",SUM(Table2[[#This Row],[Day of Date]]-1)),Table2[[Lookup]:[checkins]],4,FALSE),0)+Table2[[#This Row],[checkins]]</f>
        <v>1</v>
      </c>
      <c r="H998">
        <f>IFERROR(VLOOKUP(_xlfn.CONCAT(Table2[[#This Row],[LocationID]],"-",SUM(Table2[[#This Row],[Day of Date]]-2)),Table2[[Lookup]:[checkins]],4,FALSE),0)+Table2[[#This Row],[checkins-1]]</f>
        <v>1</v>
      </c>
      <c r="I998">
        <f>IFERROR(VLOOKUP(_xlfn.CONCAT(Table2[[#This Row],[LocationID]],"-",SUM(Table2[[#This Row],[Day of Date]]-3)),Table2[[Lookup]:[checkins]],4,FALSE),0)+Table2[[#This Row],[checkins-2]]</f>
        <v>1</v>
      </c>
      <c r="J998">
        <f>IFERROR(VLOOKUP(_xlfn.CONCAT(Table2[[#This Row],[LocationID]],"-",SUM(Table2[[#This Row],[Day of Date]]-4)),Table2[[Lookup]:[checkins]],4,FALSE),0)+Table2[[#This Row],[checkins-3]]</f>
        <v>1</v>
      </c>
      <c r="K998">
        <f>IFERROR(VLOOKUP(_xlfn.CONCAT(Table2[[#This Row],[LocationID]],"-",SUM(Table2[[#This Row],[Day of Date]]-5)),Table2[[Lookup]:[checkins]],4,FALSE),0)+Table2[[#This Row],[checkins-4]]</f>
        <v>1</v>
      </c>
      <c r="L998">
        <f>IFERROR(VLOOKUP(_xlfn.CONCAT(Table2[[#This Row],[LocationID]],"-",SUM(Table2[[#This Row],[Day of Date]]-6)),Table2[[Lookup]:[checkins]],4,FALSE),0)+Table2[[#This Row],[checkins-5]]</f>
        <v>1</v>
      </c>
      <c r="N998">
        <v>5</v>
      </c>
      <c r="O998">
        <v>3</v>
      </c>
    </row>
    <row r="999" spans="1:15" x14ac:dyDescent="0.25">
      <c r="A999" t="s">
        <v>544</v>
      </c>
      <c r="B999" t="s">
        <v>594</v>
      </c>
      <c r="C999" t="str">
        <f>_xlfn.CONCAT(Table2[[#This Row],[LocationID]],"-",Table2[[#This Row],[Day of Date]])</f>
        <v>30578-43246</v>
      </c>
      <c r="D999">
        <v>30578</v>
      </c>
      <c r="E999" s="1">
        <v>43246</v>
      </c>
      <c r="F999">
        <v>1</v>
      </c>
      <c r="G999">
        <f>IFERROR(VLOOKUP(_xlfn.CONCAT(Table2[[#This Row],[LocationID]],"-",SUM(Table2[[#This Row],[Day of Date]]-1)),Table2[[Lookup]:[checkins]],4,FALSE),0)+Table2[[#This Row],[checkins]]</f>
        <v>1</v>
      </c>
      <c r="H999">
        <f>IFERROR(VLOOKUP(_xlfn.CONCAT(Table2[[#This Row],[LocationID]],"-",SUM(Table2[[#This Row],[Day of Date]]-2)),Table2[[Lookup]:[checkins]],4,FALSE),0)+Table2[[#This Row],[checkins-1]]</f>
        <v>1</v>
      </c>
      <c r="I999">
        <f>IFERROR(VLOOKUP(_xlfn.CONCAT(Table2[[#This Row],[LocationID]],"-",SUM(Table2[[#This Row],[Day of Date]]-3)),Table2[[Lookup]:[checkins]],4,FALSE),0)+Table2[[#This Row],[checkins-2]]</f>
        <v>1</v>
      </c>
      <c r="J999">
        <f>IFERROR(VLOOKUP(_xlfn.CONCAT(Table2[[#This Row],[LocationID]],"-",SUM(Table2[[#This Row],[Day of Date]]-4)),Table2[[Lookup]:[checkins]],4,FALSE),0)+Table2[[#This Row],[checkins-3]]</f>
        <v>1</v>
      </c>
      <c r="K999">
        <f>IFERROR(VLOOKUP(_xlfn.CONCAT(Table2[[#This Row],[LocationID]],"-",SUM(Table2[[#This Row],[Day of Date]]-5)),Table2[[Lookup]:[checkins]],4,FALSE),0)+Table2[[#This Row],[checkins-4]]</f>
        <v>1</v>
      </c>
      <c r="L999">
        <f>IFERROR(VLOOKUP(_xlfn.CONCAT(Table2[[#This Row],[LocationID]],"-",SUM(Table2[[#This Row],[Day of Date]]-6)),Table2[[Lookup]:[checkins]],4,FALSE),0)+Table2[[#This Row],[checkins-5]]</f>
        <v>1</v>
      </c>
      <c r="O999">
        <v>1</v>
      </c>
    </row>
    <row r="1000" spans="1:15" x14ac:dyDescent="0.25">
      <c r="A1000" t="s">
        <v>544</v>
      </c>
      <c r="B1000" t="s">
        <v>594</v>
      </c>
      <c r="C1000" t="str">
        <f>_xlfn.CONCAT(Table2[[#This Row],[LocationID]],"-",Table2[[#This Row],[Day of Date]])</f>
        <v>30584-42861</v>
      </c>
      <c r="D1000">
        <v>30584</v>
      </c>
      <c r="E1000" s="1">
        <v>42861</v>
      </c>
      <c r="F1000">
        <f ca="1">IFERROR(VLOOKUP(_xlfn.CONCAT(Table2[[#This Row],[LocationID]],"-",SUM(Table2[[#This Row],[Day of Date]]-1)),Table2[[Lookup]:[checkins]],4,FALSE),0)+Table2[[#This Row],[checkins]]</f>
        <v>0</v>
      </c>
      <c r="G1000">
        <f ca="1">IFERROR(VLOOKUP(_xlfn.CONCAT(Table2[[#This Row],[LocationID]],"-",SUM(Table2[[#This Row],[Day of Date]]-1)),Table2[[Lookup]:[checkins]],4,FALSE),0)+Table2[[#This Row],[checkins]]</f>
        <v>0</v>
      </c>
      <c r="H1000">
        <f ca="1">IFERROR(VLOOKUP(_xlfn.CONCAT(Table2[[#This Row],[LocationID]],"-",SUM(Table2[[#This Row],[Day of Date]]-2)),Table2[[Lookup]:[checkins]],4,FALSE),0)+Table2[[#This Row],[checkins-1]]</f>
        <v>0</v>
      </c>
      <c r="I1000">
        <f ca="1">IFERROR(VLOOKUP(_xlfn.CONCAT(Table2[[#This Row],[LocationID]],"-",SUM(Table2[[#This Row],[Day of Date]]-3)),Table2[[Lookup]:[checkins]],4,FALSE),0)+Table2[[#This Row],[checkins-2]]</f>
        <v>0</v>
      </c>
      <c r="J1000">
        <f ca="1">IFERROR(VLOOKUP(_xlfn.CONCAT(Table2[[#This Row],[LocationID]],"-",SUM(Table2[[#This Row],[Day of Date]]-4)),Table2[[Lookup]:[checkins]],4,FALSE),0)+Table2[[#This Row],[checkins-3]]</f>
        <v>0</v>
      </c>
      <c r="K1000">
        <f ca="1">IFERROR(VLOOKUP(_xlfn.CONCAT(Table2[[#This Row],[LocationID]],"-",SUM(Table2[[#This Row],[Day of Date]]-5)),Table2[[Lookup]:[checkins]],4,FALSE),0)+Table2[[#This Row],[checkins-4]]</f>
        <v>0</v>
      </c>
      <c r="L1000">
        <f ca="1">IFERROR(VLOOKUP(_xlfn.CONCAT(Table2[[#This Row],[LocationID]],"-",SUM(Table2[[#This Row],[Day of Date]]-6)),Table2[[Lookup]:[checkins]],4,FALSE),0)+Table2[[#This Row],[checkins-5]]</f>
        <v>0</v>
      </c>
      <c r="N1000">
        <v>3</v>
      </c>
    </row>
    <row r="1001" spans="1:15" x14ac:dyDescent="0.25">
      <c r="A1001" t="s">
        <v>544</v>
      </c>
      <c r="B1001" t="s">
        <v>594</v>
      </c>
      <c r="C1001" t="str">
        <f>_xlfn.CONCAT(Table2[[#This Row],[LocationID]],"-",Table2[[#This Row],[Day of Date]])</f>
        <v>30584-42872</v>
      </c>
      <c r="D1001">
        <v>30584</v>
      </c>
      <c r="E1001" s="1">
        <v>42872</v>
      </c>
      <c r="F1001">
        <v>2</v>
      </c>
      <c r="G1001">
        <f>IFERROR(VLOOKUP(_xlfn.CONCAT(Table2[[#This Row],[LocationID]],"-",SUM(Table2[[#This Row],[Day of Date]]-1)),Table2[[Lookup]:[checkins]],4,FALSE),0)+Table2[[#This Row],[checkins]]</f>
        <v>2</v>
      </c>
      <c r="H1001">
        <f>IFERROR(VLOOKUP(_xlfn.CONCAT(Table2[[#This Row],[LocationID]],"-",SUM(Table2[[#This Row],[Day of Date]]-2)),Table2[[Lookup]:[checkins]],4,FALSE),0)+Table2[[#This Row],[checkins-1]]</f>
        <v>2</v>
      </c>
      <c r="I1001">
        <f>IFERROR(VLOOKUP(_xlfn.CONCAT(Table2[[#This Row],[LocationID]],"-",SUM(Table2[[#This Row],[Day of Date]]-3)),Table2[[Lookup]:[checkins]],4,FALSE),0)+Table2[[#This Row],[checkins-2]]</f>
        <v>2</v>
      </c>
      <c r="J1001">
        <f>IFERROR(VLOOKUP(_xlfn.CONCAT(Table2[[#This Row],[LocationID]],"-",SUM(Table2[[#This Row],[Day of Date]]-4)),Table2[[Lookup]:[checkins]],4,FALSE),0)+Table2[[#This Row],[checkins-3]]</f>
        <v>2</v>
      </c>
      <c r="K1001">
        <f>IFERROR(VLOOKUP(_xlfn.CONCAT(Table2[[#This Row],[LocationID]],"-",SUM(Table2[[#This Row],[Day of Date]]-5)),Table2[[Lookup]:[checkins]],4,FALSE),0)+Table2[[#This Row],[checkins-4]]</f>
        <v>2</v>
      </c>
      <c r="L1001">
        <f>IFERROR(VLOOKUP(_xlfn.CONCAT(Table2[[#This Row],[LocationID]],"-",SUM(Table2[[#This Row],[Day of Date]]-6)),Table2[[Lookup]:[checkins]],4,FALSE),0)+Table2[[#This Row],[checkins-5]]</f>
        <v>2</v>
      </c>
      <c r="N1001">
        <v>6</v>
      </c>
      <c r="O1001">
        <v>2</v>
      </c>
    </row>
    <row r="1002" spans="1:15" x14ac:dyDescent="0.25">
      <c r="A1002" t="s">
        <v>544</v>
      </c>
      <c r="B1002" t="s">
        <v>594</v>
      </c>
      <c r="C1002" t="str">
        <f>_xlfn.CONCAT(Table2[[#This Row],[LocationID]],"-",Table2[[#This Row],[Day of Date]])</f>
        <v>30584-43229</v>
      </c>
      <c r="D1002">
        <v>30584</v>
      </c>
      <c r="E1002" s="1">
        <v>43229</v>
      </c>
      <c r="F1002">
        <v>1</v>
      </c>
      <c r="G1002">
        <f>IFERROR(VLOOKUP(_xlfn.CONCAT(Table2[[#This Row],[LocationID]],"-",SUM(Table2[[#This Row],[Day of Date]]-1)),Table2[[Lookup]:[checkins]],4,FALSE),0)+Table2[[#This Row],[checkins]]</f>
        <v>1</v>
      </c>
      <c r="H1002">
        <f>IFERROR(VLOOKUP(_xlfn.CONCAT(Table2[[#This Row],[LocationID]],"-",SUM(Table2[[#This Row],[Day of Date]]-2)),Table2[[Lookup]:[checkins]],4,FALSE),0)+Table2[[#This Row],[checkins-1]]</f>
        <v>1</v>
      </c>
      <c r="I1002">
        <f>IFERROR(VLOOKUP(_xlfn.CONCAT(Table2[[#This Row],[LocationID]],"-",SUM(Table2[[#This Row],[Day of Date]]-3)),Table2[[Lookup]:[checkins]],4,FALSE),0)+Table2[[#This Row],[checkins-2]]</f>
        <v>1</v>
      </c>
      <c r="J1002">
        <f>IFERROR(VLOOKUP(_xlfn.CONCAT(Table2[[#This Row],[LocationID]],"-",SUM(Table2[[#This Row],[Day of Date]]-4)),Table2[[Lookup]:[checkins]],4,FALSE),0)+Table2[[#This Row],[checkins-3]]</f>
        <v>1</v>
      </c>
      <c r="K1002">
        <f>IFERROR(VLOOKUP(_xlfn.CONCAT(Table2[[#This Row],[LocationID]],"-",SUM(Table2[[#This Row],[Day of Date]]-5)),Table2[[Lookup]:[checkins]],4,FALSE),0)+Table2[[#This Row],[checkins-4]]</f>
        <v>1</v>
      </c>
      <c r="L1002">
        <f>IFERROR(VLOOKUP(_xlfn.CONCAT(Table2[[#This Row],[LocationID]],"-",SUM(Table2[[#This Row],[Day of Date]]-6)),Table2[[Lookup]:[checkins]],4,FALSE),0)+Table2[[#This Row],[checkins-5]]</f>
        <v>1</v>
      </c>
      <c r="N1002">
        <v>4</v>
      </c>
      <c r="O1002">
        <v>1</v>
      </c>
    </row>
    <row r="1003" spans="1:15" x14ac:dyDescent="0.25">
      <c r="A1003" t="s">
        <v>544</v>
      </c>
      <c r="B1003" t="s">
        <v>594</v>
      </c>
      <c r="C1003" t="str">
        <f>_xlfn.CONCAT(Table2[[#This Row],[LocationID]],"-",Table2[[#This Row],[Day of Date]])</f>
        <v>30584-43231</v>
      </c>
      <c r="D1003">
        <v>30584</v>
      </c>
      <c r="E1003" s="1">
        <v>43231</v>
      </c>
      <c r="F1003">
        <f ca="1">IFERROR(VLOOKUP(_xlfn.CONCAT(Table2[[#This Row],[LocationID]],"-",SUM(Table2[[#This Row],[Day of Date]]-1)),Table2[[Lookup]:[checkins]],4,FALSE),0)+Table2[[#This Row],[checkins]]</f>
        <v>0</v>
      </c>
      <c r="G1003">
        <f ca="1">IFERROR(VLOOKUP(_xlfn.CONCAT(Table2[[#This Row],[LocationID]],"-",SUM(Table2[[#This Row],[Day of Date]]-1)),Table2[[Lookup]:[checkins]],4,FALSE),0)+Table2[[#This Row],[checkins]]</f>
        <v>0</v>
      </c>
      <c r="H1003">
        <f ca="1">IFERROR(VLOOKUP(_xlfn.CONCAT(Table2[[#This Row],[LocationID]],"-",SUM(Table2[[#This Row],[Day of Date]]-2)),Table2[[Lookup]:[checkins]],4,FALSE),0)+Table2[[#This Row],[checkins-1]]</f>
        <v>1</v>
      </c>
      <c r="I1003">
        <f ca="1">IFERROR(VLOOKUP(_xlfn.CONCAT(Table2[[#This Row],[LocationID]],"-",SUM(Table2[[#This Row],[Day of Date]]-3)),Table2[[Lookup]:[checkins]],4,FALSE),0)+Table2[[#This Row],[checkins-2]]</f>
        <v>1</v>
      </c>
      <c r="J1003">
        <f ca="1">IFERROR(VLOOKUP(_xlfn.CONCAT(Table2[[#This Row],[LocationID]],"-",SUM(Table2[[#This Row],[Day of Date]]-4)),Table2[[Lookup]:[checkins]],4,FALSE),0)+Table2[[#This Row],[checkins-3]]</f>
        <v>1</v>
      </c>
      <c r="K1003">
        <f ca="1">IFERROR(VLOOKUP(_xlfn.CONCAT(Table2[[#This Row],[LocationID]],"-",SUM(Table2[[#This Row],[Day of Date]]-5)),Table2[[Lookup]:[checkins]],4,FALSE),0)+Table2[[#This Row],[checkins-4]]</f>
        <v>1</v>
      </c>
      <c r="L1003">
        <f ca="1">IFERROR(VLOOKUP(_xlfn.CONCAT(Table2[[#This Row],[LocationID]],"-",SUM(Table2[[#This Row],[Day of Date]]-6)),Table2[[Lookup]:[checkins]],4,FALSE),0)+Table2[[#This Row],[checkins-5]]</f>
        <v>1</v>
      </c>
      <c r="N1003">
        <v>1</v>
      </c>
    </row>
    <row r="1004" spans="1:15" x14ac:dyDescent="0.25">
      <c r="A1004" t="s">
        <v>544</v>
      </c>
      <c r="B1004" t="s">
        <v>594</v>
      </c>
      <c r="C1004" t="str">
        <f>_xlfn.CONCAT(Table2[[#This Row],[LocationID]],"-",Table2[[#This Row],[Day of Date]])</f>
        <v>30584-43246</v>
      </c>
      <c r="D1004">
        <v>30584</v>
      </c>
      <c r="E1004" s="1">
        <v>43246</v>
      </c>
      <c r="F1004">
        <v>1</v>
      </c>
      <c r="G1004">
        <f>IFERROR(VLOOKUP(_xlfn.CONCAT(Table2[[#This Row],[LocationID]],"-",SUM(Table2[[#This Row],[Day of Date]]-1)),Table2[[Lookup]:[checkins]],4,FALSE),0)+Table2[[#This Row],[checkins]]</f>
        <v>1</v>
      </c>
      <c r="H1004">
        <f>IFERROR(VLOOKUP(_xlfn.CONCAT(Table2[[#This Row],[LocationID]],"-",SUM(Table2[[#This Row],[Day of Date]]-2)),Table2[[Lookup]:[checkins]],4,FALSE),0)+Table2[[#This Row],[checkins-1]]</f>
        <v>1</v>
      </c>
      <c r="I1004">
        <f>IFERROR(VLOOKUP(_xlfn.CONCAT(Table2[[#This Row],[LocationID]],"-",SUM(Table2[[#This Row],[Day of Date]]-3)),Table2[[Lookup]:[checkins]],4,FALSE),0)+Table2[[#This Row],[checkins-2]]</f>
        <v>1</v>
      </c>
      <c r="J1004">
        <f>IFERROR(VLOOKUP(_xlfn.CONCAT(Table2[[#This Row],[LocationID]],"-",SUM(Table2[[#This Row],[Day of Date]]-4)),Table2[[Lookup]:[checkins]],4,FALSE),0)+Table2[[#This Row],[checkins-3]]</f>
        <v>1</v>
      </c>
      <c r="K1004">
        <f>IFERROR(VLOOKUP(_xlfn.CONCAT(Table2[[#This Row],[LocationID]],"-",SUM(Table2[[#This Row],[Day of Date]]-5)),Table2[[Lookup]:[checkins]],4,FALSE),0)+Table2[[#This Row],[checkins-4]]</f>
        <v>1</v>
      </c>
      <c r="L1004">
        <f>IFERROR(VLOOKUP(_xlfn.CONCAT(Table2[[#This Row],[LocationID]],"-",SUM(Table2[[#This Row],[Day of Date]]-6)),Table2[[Lookup]:[checkins]],4,FALSE),0)+Table2[[#This Row],[checkins-5]]</f>
        <v>1</v>
      </c>
      <c r="N1004">
        <v>6</v>
      </c>
      <c r="O1004">
        <v>1</v>
      </c>
    </row>
    <row r="1005" spans="1:15" x14ac:dyDescent="0.25">
      <c r="A1005" t="s">
        <v>544</v>
      </c>
      <c r="B1005" t="s">
        <v>594</v>
      </c>
      <c r="C1005" t="str">
        <f>_xlfn.CONCAT(Table2[[#This Row],[LocationID]],"-",Table2[[#This Row],[Day of Date]])</f>
        <v>30585-42874</v>
      </c>
      <c r="D1005">
        <v>30585</v>
      </c>
      <c r="E1005" s="1">
        <v>42874</v>
      </c>
      <c r="F1005">
        <v>1</v>
      </c>
      <c r="G1005">
        <f>IFERROR(VLOOKUP(_xlfn.CONCAT(Table2[[#This Row],[LocationID]],"-",SUM(Table2[[#This Row],[Day of Date]]-1)),Table2[[Lookup]:[checkins]],4,FALSE),0)+Table2[[#This Row],[checkins]]</f>
        <v>1</v>
      </c>
      <c r="H1005">
        <f>IFERROR(VLOOKUP(_xlfn.CONCAT(Table2[[#This Row],[LocationID]],"-",SUM(Table2[[#This Row],[Day of Date]]-2)),Table2[[Lookup]:[checkins]],4,FALSE),0)+Table2[[#This Row],[checkins-1]]</f>
        <v>1</v>
      </c>
      <c r="I1005">
        <f>IFERROR(VLOOKUP(_xlfn.CONCAT(Table2[[#This Row],[LocationID]],"-",SUM(Table2[[#This Row],[Day of Date]]-3)),Table2[[Lookup]:[checkins]],4,FALSE),0)+Table2[[#This Row],[checkins-2]]</f>
        <v>1</v>
      </c>
      <c r="J1005">
        <f>IFERROR(VLOOKUP(_xlfn.CONCAT(Table2[[#This Row],[LocationID]],"-",SUM(Table2[[#This Row],[Day of Date]]-4)),Table2[[Lookup]:[checkins]],4,FALSE),0)+Table2[[#This Row],[checkins-3]]</f>
        <v>1</v>
      </c>
      <c r="K1005">
        <f>IFERROR(VLOOKUP(_xlfn.CONCAT(Table2[[#This Row],[LocationID]],"-",SUM(Table2[[#This Row],[Day of Date]]-5)),Table2[[Lookup]:[checkins]],4,FALSE),0)+Table2[[#This Row],[checkins-4]]</f>
        <v>1</v>
      </c>
      <c r="L1005">
        <f>IFERROR(VLOOKUP(_xlfn.CONCAT(Table2[[#This Row],[LocationID]],"-",SUM(Table2[[#This Row],[Day of Date]]-6)),Table2[[Lookup]:[checkins]],4,FALSE),0)+Table2[[#This Row],[checkins-5]]</f>
        <v>1</v>
      </c>
      <c r="M1005">
        <v>2</v>
      </c>
      <c r="N1005">
        <v>4</v>
      </c>
      <c r="O1005">
        <v>1</v>
      </c>
    </row>
    <row r="1006" spans="1:15" x14ac:dyDescent="0.25">
      <c r="A1006" t="s">
        <v>544</v>
      </c>
      <c r="B1006" t="s">
        <v>594</v>
      </c>
      <c r="C1006" t="str">
        <f>_xlfn.CONCAT(Table2[[#This Row],[LocationID]],"-",Table2[[#This Row],[Day of Date]])</f>
        <v>30585-43236</v>
      </c>
      <c r="D1006">
        <v>30585</v>
      </c>
      <c r="E1006" s="1">
        <v>43236</v>
      </c>
      <c r="F1006">
        <v>1</v>
      </c>
      <c r="G1006">
        <f>IFERROR(VLOOKUP(_xlfn.CONCAT(Table2[[#This Row],[LocationID]],"-",SUM(Table2[[#This Row],[Day of Date]]-1)),Table2[[Lookup]:[checkins]],4,FALSE),0)+Table2[[#This Row],[checkins]]</f>
        <v>1</v>
      </c>
      <c r="H1006">
        <f>IFERROR(VLOOKUP(_xlfn.CONCAT(Table2[[#This Row],[LocationID]],"-",SUM(Table2[[#This Row],[Day of Date]]-2)),Table2[[Lookup]:[checkins]],4,FALSE),0)+Table2[[#This Row],[checkins-1]]</f>
        <v>1</v>
      </c>
      <c r="I1006">
        <f>IFERROR(VLOOKUP(_xlfn.CONCAT(Table2[[#This Row],[LocationID]],"-",SUM(Table2[[#This Row],[Day of Date]]-3)),Table2[[Lookup]:[checkins]],4,FALSE),0)+Table2[[#This Row],[checkins-2]]</f>
        <v>1</v>
      </c>
      <c r="J1006">
        <f>IFERROR(VLOOKUP(_xlfn.CONCAT(Table2[[#This Row],[LocationID]],"-",SUM(Table2[[#This Row],[Day of Date]]-4)),Table2[[Lookup]:[checkins]],4,FALSE),0)+Table2[[#This Row],[checkins-3]]</f>
        <v>1</v>
      </c>
      <c r="K1006">
        <f>IFERROR(VLOOKUP(_xlfn.CONCAT(Table2[[#This Row],[LocationID]],"-",SUM(Table2[[#This Row],[Day of Date]]-5)),Table2[[Lookup]:[checkins]],4,FALSE),0)+Table2[[#This Row],[checkins-4]]</f>
        <v>1</v>
      </c>
      <c r="L1006">
        <f>IFERROR(VLOOKUP(_xlfn.CONCAT(Table2[[#This Row],[LocationID]],"-",SUM(Table2[[#This Row],[Day of Date]]-6)),Table2[[Lookup]:[checkins]],4,FALSE),0)+Table2[[#This Row],[checkins-5]]</f>
        <v>1</v>
      </c>
      <c r="N1006">
        <v>5</v>
      </c>
      <c r="O1006">
        <v>1</v>
      </c>
    </row>
    <row r="1007" spans="1:15" x14ac:dyDescent="0.25">
      <c r="A1007" t="s">
        <v>544</v>
      </c>
      <c r="B1007" t="s">
        <v>594</v>
      </c>
      <c r="C1007" t="str">
        <f>_xlfn.CONCAT(Table2[[#This Row],[LocationID]],"-",Table2[[#This Row],[Day of Date]])</f>
        <v>30586-42864</v>
      </c>
      <c r="D1007">
        <v>30586</v>
      </c>
      <c r="E1007" s="1">
        <v>42864</v>
      </c>
      <c r="F1007">
        <v>1</v>
      </c>
      <c r="G1007">
        <f>IFERROR(VLOOKUP(_xlfn.CONCAT(Table2[[#This Row],[LocationID]],"-",SUM(Table2[[#This Row],[Day of Date]]-1)),Table2[[Lookup]:[checkins]],4,FALSE),0)+Table2[[#This Row],[checkins]]</f>
        <v>1</v>
      </c>
      <c r="H1007">
        <f>IFERROR(VLOOKUP(_xlfn.CONCAT(Table2[[#This Row],[LocationID]],"-",SUM(Table2[[#This Row],[Day of Date]]-2)),Table2[[Lookup]:[checkins]],4,FALSE),0)+Table2[[#This Row],[checkins-1]]</f>
        <v>1</v>
      </c>
      <c r="I1007">
        <f>IFERROR(VLOOKUP(_xlfn.CONCAT(Table2[[#This Row],[LocationID]],"-",SUM(Table2[[#This Row],[Day of Date]]-3)),Table2[[Lookup]:[checkins]],4,FALSE),0)+Table2[[#This Row],[checkins-2]]</f>
        <v>1</v>
      </c>
      <c r="J1007">
        <f>IFERROR(VLOOKUP(_xlfn.CONCAT(Table2[[#This Row],[LocationID]],"-",SUM(Table2[[#This Row],[Day of Date]]-4)),Table2[[Lookup]:[checkins]],4,FALSE),0)+Table2[[#This Row],[checkins-3]]</f>
        <v>1</v>
      </c>
      <c r="K1007">
        <f>IFERROR(VLOOKUP(_xlfn.CONCAT(Table2[[#This Row],[LocationID]],"-",SUM(Table2[[#This Row],[Day of Date]]-5)),Table2[[Lookup]:[checkins]],4,FALSE),0)+Table2[[#This Row],[checkins-4]]</f>
        <v>1</v>
      </c>
      <c r="L1007">
        <f>IFERROR(VLOOKUP(_xlfn.CONCAT(Table2[[#This Row],[LocationID]],"-",SUM(Table2[[#This Row],[Day of Date]]-6)),Table2[[Lookup]:[checkins]],4,FALSE),0)+Table2[[#This Row],[checkins-5]]</f>
        <v>1</v>
      </c>
      <c r="N1007">
        <v>4</v>
      </c>
    </row>
    <row r="1008" spans="1:15" x14ac:dyDescent="0.25">
      <c r="A1008" t="s">
        <v>544</v>
      </c>
      <c r="B1008" t="s">
        <v>594</v>
      </c>
      <c r="C1008" t="str">
        <f>_xlfn.CONCAT(Table2[[#This Row],[LocationID]],"-",Table2[[#This Row],[Day of Date]])</f>
        <v>30586-43230</v>
      </c>
      <c r="D1008">
        <v>30586</v>
      </c>
      <c r="E1008" s="1">
        <v>43230</v>
      </c>
      <c r="F1008">
        <v>1</v>
      </c>
      <c r="G1008">
        <f>IFERROR(VLOOKUP(_xlfn.CONCAT(Table2[[#This Row],[LocationID]],"-",SUM(Table2[[#This Row],[Day of Date]]-1)),Table2[[Lookup]:[checkins]],4,FALSE),0)+Table2[[#This Row],[checkins]]</f>
        <v>1</v>
      </c>
      <c r="H1008">
        <f>IFERROR(VLOOKUP(_xlfn.CONCAT(Table2[[#This Row],[LocationID]],"-",SUM(Table2[[#This Row],[Day of Date]]-2)),Table2[[Lookup]:[checkins]],4,FALSE),0)+Table2[[#This Row],[checkins-1]]</f>
        <v>1</v>
      </c>
      <c r="I1008">
        <f>IFERROR(VLOOKUP(_xlfn.CONCAT(Table2[[#This Row],[LocationID]],"-",SUM(Table2[[#This Row],[Day of Date]]-3)),Table2[[Lookup]:[checkins]],4,FALSE),0)+Table2[[#This Row],[checkins-2]]</f>
        <v>1</v>
      </c>
      <c r="J1008">
        <f>IFERROR(VLOOKUP(_xlfn.CONCAT(Table2[[#This Row],[LocationID]],"-",SUM(Table2[[#This Row],[Day of Date]]-4)),Table2[[Lookup]:[checkins]],4,FALSE),0)+Table2[[#This Row],[checkins-3]]</f>
        <v>1</v>
      </c>
      <c r="K1008">
        <f>IFERROR(VLOOKUP(_xlfn.CONCAT(Table2[[#This Row],[LocationID]],"-",SUM(Table2[[#This Row],[Day of Date]]-5)),Table2[[Lookup]:[checkins]],4,FALSE),0)+Table2[[#This Row],[checkins-4]]</f>
        <v>1</v>
      </c>
      <c r="L1008">
        <f>IFERROR(VLOOKUP(_xlfn.CONCAT(Table2[[#This Row],[LocationID]],"-",SUM(Table2[[#This Row],[Day of Date]]-6)),Table2[[Lookup]:[checkins]],4,FALSE),0)+Table2[[#This Row],[checkins-5]]</f>
        <v>1</v>
      </c>
      <c r="N1008">
        <v>1</v>
      </c>
      <c r="O1008">
        <v>1</v>
      </c>
    </row>
    <row r="1009" spans="1:15" x14ac:dyDescent="0.25">
      <c r="A1009" t="s">
        <v>544</v>
      </c>
      <c r="B1009" t="s">
        <v>594</v>
      </c>
      <c r="C1009" t="str">
        <f>_xlfn.CONCAT(Table2[[#This Row],[LocationID]],"-",Table2[[#This Row],[Day of Date]])</f>
        <v>30593-42865</v>
      </c>
      <c r="D1009">
        <v>30593</v>
      </c>
      <c r="E1009" s="1">
        <v>42865</v>
      </c>
      <c r="F1009">
        <v>1</v>
      </c>
      <c r="G1009">
        <f>IFERROR(VLOOKUP(_xlfn.CONCAT(Table2[[#This Row],[LocationID]],"-",SUM(Table2[[#This Row],[Day of Date]]-1)),Table2[[Lookup]:[checkins]],4,FALSE),0)+Table2[[#This Row],[checkins]]</f>
        <v>1</v>
      </c>
      <c r="H1009">
        <f>IFERROR(VLOOKUP(_xlfn.CONCAT(Table2[[#This Row],[LocationID]],"-",SUM(Table2[[#This Row],[Day of Date]]-2)),Table2[[Lookup]:[checkins]],4,FALSE),0)+Table2[[#This Row],[checkins-1]]</f>
        <v>1</v>
      </c>
      <c r="I1009">
        <f>IFERROR(VLOOKUP(_xlfn.CONCAT(Table2[[#This Row],[LocationID]],"-",SUM(Table2[[#This Row],[Day of Date]]-3)),Table2[[Lookup]:[checkins]],4,FALSE),0)+Table2[[#This Row],[checkins-2]]</f>
        <v>1</v>
      </c>
      <c r="J1009">
        <f>IFERROR(VLOOKUP(_xlfn.CONCAT(Table2[[#This Row],[LocationID]],"-",SUM(Table2[[#This Row],[Day of Date]]-4)),Table2[[Lookup]:[checkins]],4,FALSE),0)+Table2[[#This Row],[checkins-3]]</f>
        <v>1</v>
      </c>
      <c r="K1009">
        <f>IFERROR(VLOOKUP(_xlfn.CONCAT(Table2[[#This Row],[LocationID]],"-",SUM(Table2[[#This Row],[Day of Date]]-5)),Table2[[Lookup]:[checkins]],4,FALSE),0)+Table2[[#This Row],[checkins-4]]</f>
        <v>1</v>
      </c>
      <c r="L1009">
        <f>IFERROR(VLOOKUP(_xlfn.CONCAT(Table2[[#This Row],[LocationID]],"-",SUM(Table2[[#This Row],[Day of Date]]-6)),Table2[[Lookup]:[checkins]],4,FALSE),0)+Table2[[#This Row],[checkins-5]]</f>
        <v>1</v>
      </c>
      <c r="N1009">
        <v>2</v>
      </c>
    </row>
    <row r="1010" spans="1:15" x14ac:dyDescent="0.25">
      <c r="A1010" t="s">
        <v>544</v>
      </c>
      <c r="B1010" t="s">
        <v>594</v>
      </c>
      <c r="C1010" t="str">
        <f>_xlfn.CONCAT(Table2[[#This Row],[LocationID]],"-",Table2[[#This Row],[Day of Date]])</f>
        <v>30593-43230</v>
      </c>
      <c r="D1010">
        <v>30593</v>
      </c>
      <c r="E1010" s="1">
        <v>43230</v>
      </c>
      <c r="F1010">
        <v>1</v>
      </c>
      <c r="G1010">
        <f>IFERROR(VLOOKUP(_xlfn.CONCAT(Table2[[#This Row],[LocationID]],"-",SUM(Table2[[#This Row],[Day of Date]]-1)),Table2[[Lookup]:[checkins]],4,FALSE),0)+Table2[[#This Row],[checkins]]</f>
        <v>1</v>
      </c>
      <c r="H1010">
        <f>IFERROR(VLOOKUP(_xlfn.CONCAT(Table2[[#This Row],[LocationID]],"-",SUM(Table2[[#This Row],[Day of Date]]-2)),Table2[[Lookup]:[checkins]],4,FALSE),0)+Table2[[#This Row],[checkins-1]]</f>
        <v>1</v>
      </c>
      <c r="I1010">
        <f>IFERROR(VLOOKUP(_xlfn.CONCAT(Table2[[#This Row],[LocationID]],"-",SUM(Table2[[#This Row],[Day of Date]]-3)),Table2[[Lookup]:[checkins]],4,FALSE),0)+Table2[[#This Row],[checkins-2]]</f>
        <v>1</v>
      </c>
      <c r="J1010">
        <f>IFERROR(VLOOKUP(_xlfn.CONCAT(Table2[[#This Row],[LocationID]],"-",SUM(Table2[[#This Row],[Day of Date]]-4)),Table2[[Lookup]:[checkins]],4,FALSE),0)+Table2[[#This Row],[checkins-3]]</f>
        <v>1</v>
      </c>
      <c r="K1010">
        <f>IFERROR(VLOOKUP(_xlfn.CONCAT(Table2[[#This Row],[LocationID]],"-",SUM(Table2[[#This Row],[Day of Date]]-5)),Table2[[Lookup]:[checkins]],4,FALSE),0)+Table2[[#This Row],[checkins-4]]</f>
        <v>1</v>
      </c>
      <c r="L1010">
        <f>IFERROR(VLOOKUP(_xlfn.CONCAT(Table2[[#This Row],[LocationID]],"-",SUM(Table2[[#This Row],[Day of Date]]-6)),Table2[[Lookup]:[checkins]],4,FALSE),0)+Table2[[#This Row],[checkins-5]]</f>
        <v>1</v>
      </c>
      <c r="N1010">
        <v>3</v>
      </c>
      <c r="O1010">
        <v>1</v>
      </c>
    </row>
    <row r="1011" spans="1:15" x14ac:dyDescent="0.25">
      <c r="A1011" t="s">
        <v>544</v>
      </c>
      <c r="B1011" t="s">
        <v>594</v>
      </c>
      <c r="C1011" t="str">
        <f>_xlfn.CONCAT(Table2[[#This Row],[LocationID]],"-",Table2[[#This Row],[Day of Date]])</f>
        <v>30622-42873</v>
      </c>
      <c r="D1011">
        <v>30622</v>
      </c>
      <c r="E1011" s="1">
        <v>42873</v>
      </c>
      <c r="F1011">
        <v>1</v>
      </c>
      <c r="G1011">
        <f>IFERROR(VLOOKUP(_xlfn.CONCAT(Table2[[#This Row],[LocationID]],"-",SUM(Table2[[#This Row],[Day of Date]]-1)),Table2[[Lookup]:[checkins]],4,FALSE),0)+Table2[[#This Row],[checkins]]</f>
        <v>1</v>
      </c>
      <c r="H1011">
        <f>IFERROR(VLOOKUP(_xlfn.CONCAT(Table2[[#This Row],[LocationID]],"-",SUM(Table2[[#This Row],[Day of Date]]-2)),Table2[[Lookup]:[checkins]],4,FALSE),0)+Table2[[#This Row],[checkins-1]]</f>
        <v>1</v>
      </c>
      <c r="I1011">
        <f>IFERROR(VLOOKUP(_xlfn.CONCAT(Table2[[#This Row],[LocationID]],"-",SUM(Table2[[#This Row],[Day of Date]]-3)),Table2[[Lookup]:[checkins]],4,FALSE),0)+Table2[[#This Row],[checkins-2]]</f>
        <v>1</v>
      </c>
      <c r="J1011">
        <f>IFERROR(VLOOKUP(_xlfn.CONCAT(Table2[[#This Row],[LocationID]],"-",SUM(Table2[[#This Row],[Day of Date]]-4)),Table2[[Lookup]:[checkins]],4,FALSE),0)+Table2[[#This Row],[checkins-3]]</f>
        <v>1</v>
      </c>
      <c r="K1011">
        <f>IFERROR(VLOOKUP(_xlfn.CONCAT(Table2[[#This Row],[LocationID]],"-",SUM(Table2[[#This Row],[Day of Date]]-5)),Table2[[Lookup]:[checkins]],4,FALSE),0)+Table2[[#This Row],[checkins-4]]</f>
        <v>1</v>
      </c>
      <c r="L1011">
        <f>IFERROR(VLOOKUP(_xlfn.CONCAT(Table2[[#This Row],[LocationID]],"-",SUM(Table2[[#This Row],[Day of Date]]-6)),Table2[[Lookup]:[checkins]],4,FALSE),0)+Table2[[#This Row],[checkins-5]]</f>
        <v>1</v>
      </c>
      <c r="N1011">
        <v>3</v>
      </c>
      <c r="O1011">
        <v>1</v>
      </c>
    </row>
    <row r="1012" spans="1:15" x14ac:dyDescent="0.25">
      <c r="A1012" t="s">
        <v>544</v>
      </c>
      <c r="B1012" t="s">
        <v>594</v>
      </c>
      <c r="C1012" t="str">
        <f>_xlfn.CONCAT(Table2[[#This Row],[LocationID]],"-",Table2[[#This Row],[Day of Date]])</f>
        <v>30622-43231</v>
      </c>
      <c r="D1012">
        <v>30622</v>
      </c>
      <c r="E1012" s="1">
        <v>43231</v>
      </c>
      <c r="F1012">
        <v>1</v>
      </c>
      <c r="G1012">
        <f>IFERROR(VLOOKUP(_xlfn.CONCAT(Table2[[#This Row],[LocationID]],"-",SUM(Table2[[#This Row],[Day of Date]]-1)),Table2[[Lookup]:[checkins]],4,FALSE),0)+Table2[[#This Row],[checkins]]</f>
        <v>1</v>
      </c>
      <c r="H1012">
        <f>IFERROR(VLOOKUP(_xlfn.CONCAT(Table2[[#This Row],[LocationID]],"-",SUM(Table2[[#This Row],[Day of Date]]-2)),Table2[[Lookup]:[checkins]],4,FALSE),0)+Table2[[#This Row],[checkins-1]]</f>
        <v>1</v>
      </c>
      <c r="I1012">
        <f>IFERROR(VLOOKUP(_xlfn.CONCAT(Table2[[#This Row],[LocationID]],"-",SUM(Table2[[#This Row],[Day of Date]]-3)),Table2[[Lookup]:[checkins]],4,FALSE),0)+Table2[[#This Row],[checkins-2]]</f>
        <v>1</v>
      </c>
      <c r="J1012">
        <f>IFERROR(VLOOKUP(_xlfn.CONCAT(Table2[[#This Row],[LocationID]],"-",SUM(Table2[[#This Row],[Day of Date]]-4)),Table2[[Lookup]:[checkins]],4,FALSE),0)+Table2[[#This Row],[checkins-3]]</f>
        <v>1</v>
      </c>
      <c r="K1012">
        <f>IFERROR(VLOOKUP(_xlfn.CONCAT(Table2[[#This Row],[LocationID]],"-",SUM(Table2[[#This Row],[Day of Date]]-5)),Table2[[Lookup]:[checkins]],4,FALSE),0)+Table2[[#This Row],[checkins-4]]</f>
        <v>1</v>
      </c>
      <c r="L1012">
        <f>IFERROR(VLOOKUP(_xlfn.CONCAT(Table2[[#This Row],[LocationID]],"-",SUM(Table2[[#This Row],[Day of Date]]-6)),Table2[[Lookup]:[checkins]],4,FALSE),0)+Table2[[#This Row],[checkins-5]]</f>
        <v>1</v>
      </c>
      <c r="N1012">
        <v>10</v>
      </c>
      <c r="O1012">
        <v>2</v>
      </c>
    </row>
    <row r="1013" spans="1:15" x14ac:dyDescent="0.25">
      <c r="A1013" t="s">
        <v>544</v>
      </c>
      <c r="B1013" t="s">
        <v>594</v>
      </c>
      <c r="C1013" t="str">
        <f>_xlfn.CONCAT(Table2[[#This Row],[LocationID]],"-",Table2[[#This Row],[Day of Date]])</f>
        <v>30628-42877</v>
      </c>
      <c r="D1013">
        <v>30628</v>
      </c>
      <c r="E1013" s="1">
        <v>42877</v>
      </c>
      <c r="F1013">
        <v>1</v>
      </c>
      <c r="G1013">
        <f>IFERROR(VLOOKUP(_xlfn.CONCAT(Table2[[#This Row],[LocationID]],"-",SUM(Table2[[#This Row],[Day of Date]]-1)),Table2[[Lookup]:[checkins]],4,FALSE),0)+Table2[[#This Row],[checkins]]</f>
        <v>1</v>
      </c>
      <c r="H1013">
        <f>IFERROR(VLOOKUP(_xlfn.CONCAT(Table2[[#This Row],[LocationID]],"-",SUM(Table2[[#This Row],[Day of Date]]-2)),Table2[[Lookup]:[checkins]],4,FALSE),0)+Table2[[#This Row],[checkins-1]]</f>
        <v>1</v>
      </c>
      <c r="I1013">
        <f>IFERROR(VLOOKUP(_xlfn.CONCAT(Table2[[#This Row],[LocationID]],"-",SUM(Table2[[#This Row],[Day of Date]]-3)),Table2[[Lookup]:[checkins]],4,FALSE),0)+Table2[[#This Row],[checkins-2]]</f>
        <v>1</v>
      </c>
      <c r="J1013">
        <f>IFERROR(VLOOKUP(_xlfn.CONCAT(Table2[[#This Row],[LocationID]],"-",SUM(Table2[[#This Row],[Day of Date]]-4)),Table2[[Lookup]:[checkins]],4,FALSE),0)+Table2[[#This Row],[checkins-3]]</f>
        <v>1</v>
      </c>
      <c r="K1013">
        <f>IFERROR(VLOOKUP(_xlfn.CONCAT(Table2[[#This Row],[LocationID]],"-",SUM(Table2[[#This Row],[Day of Date]]-5)),Table2[[Lookup]:[checkins]],4,FALSE),0)+Table2[[#This Row],[checkins-4]]</f>
        <v>1</v>
      </c>
      <c r="L1013">
        <f>IFERROR(VLOOKUP(_xlfn.CONCAT(Table2[[#This Row],[LocationID]],"-",SUM(Table2[[#This Row],[Day of Date]]-6)),Table2[[Lookup]:[checkins]],4,FALSE),0)+Table2[[#This Row],[checkins-5]]</f>
        <v>1</v>
      </c>
      <c r="N1013">
        <v>5</v>
      </c>
    </row>
    <row r="1014" spans="1:15" x14ac:dyDescent="0.25">
      <c r="A1014" t="s">
        <v>544</v>
      </c>
      <c r="B1014" t="s">
        <v>594</v>
      </c>
      <c r="C1014" t="str">
        <f>_xlfn.CONCAT(Table2[[#This Row],[LocationID]],"-",Table2[[#This Row],[Day of Date]])</f>
        <v>30628-43228</v>
      </c>
      <c r="D1014">
        <v>30628</v>
      </c>
      <c r="E1014" s="1">
        <v>43228</v>
      </c>
      <c r="F1014">
        <v>1</v>
      </c>
      <c r="G1014">
        <f>IFERROR(VLOOKUP(_xlfn.CONCAT(Table2[[#This Row],[LocationID]],"-",SUM(Table2[[#This Row],[Day of Date]]-1)),Table2[[Lookup]:[checkins]],4,FALSE),0)+Table2[[#This Row],[checkins]]</f>
        <v>1</v>
      </c>
      <c r="H1014">
        <f>IFERROR(VLOOKUP(_xlfn.CONCAT(Table2[[#This Row],[LocationID]],"-",SUM(Table2[[#This Row],[Day of Date]]-2)),Table2[[Lookup]:[checkins]],4,FALSE),0)+Table2[[#This Row],[checkins-1]]</f>
        <v>1</v>
      </c>
      <c r="I1014">
        <f>IFERROR(VLOOKUP(_xlfn.CONCAT(Table2[[#This Row],[LocationID]],"-",SUM(Table2[[#This Row],[Day of Date]]-3)),Table2[[Lookup]:[checkins]],4,FALSE),0)+Table2[[#This Row],[checkins-2]]</f>
        <v>1</v>
      </c>
      <c r="J1014">
        <f>IFERROR(VLOOKUP(_xlfn.CONCAT(Table2[[#This Row],[LocationID]],"-",SUM(Table2[[#This Row],[Day of Date]]-4)),Table2[[Lookup]:[checkins]],4,FALSE),0)+Table2[[#This Row],[checkins-3]]</f>
        <v>1</v>
      </c>
      <c r="K1014">
        <f>IFERROR(VLOOKUP(_xlfn.CONCAT(Table2[[#This Row],[LocationID]],"-",SUM(Table2[[#This Row],[Day of Date]]-5)),Table2[[Lookup]:[checkins]],4,FALSE),0)+Table2[[#This Row],[checkins-4]]</f>
        <v>1</v>
      </c>
      <c r="L1014">
        <f>IFERROR(VLOOKUP(_xlfn.CONCAT(Table2[[#This Row],[LocationID]],"-",SUM(Table2[[#This Row],[Day of Date]]-6)),Table2[[Lookup]:[checkins]],4,FALSE),0)+Table2[[#This Row],[checkins-5]]</f>
        <v>1</v>
      </c>
      <c r="N1014">
        <v>4</v>
      </c>
      <c r="O1014">
        <v>1</v>
      </c>
    </row>
    <row r="1015" spans="1:15" x14ac:dyDescent="0.25">
      <c r="A1015" t="s">
        <v>544</v>
      </c>
      <c r="B1015" t="s">
        <v>594</v>
      </c>
      <c r="C1015" t="str">
        <f>_xlfn.CONCAT(Table2[[#This Row],[LocationID]],"-",Table2[[#This Row],[Day of Date]])</f>
        <v>30680-42874</v>
      </c>
      <c r="D1015">
        <v>30680</v>
      </c>
      <c r="E1015" s="1">
        <v>42874</v>
      </c>
      <c r="F1015">
        <v>1</v>
      </c>
      <c r="G1015">
        <f>IFERROR(VLOOKUP(_xlfn.CONCAT(Table2[[#This Row],[LocationID]],"-",SUM(Table2[[#This Row],[Day of Date]]-1)),Table2[[Lookup]:[checkins]],4,FALSE),0)+Table2[[#This Row],[checkins]]</f>
        <v>1</v>
      </c>
      <c r="H1015">
        <f>IFERROR(VLOOKUP(_xlfn.CONCAT(Table2[[#This Row],[LocationID]],"-",SUM(Table2[[#This Row],[Day of Date]]-2)),Table2[[Lookup]:[checkins]],4,FALSE),0)+Table2[[#This Row],[checkins-1]]</f>
        <v>1</v>
      </c>
      <c r="I1015">
        <f>IFERROR(VLOOKUP(_xlfn.CONCAT(Table2[[#This Row],[LocationID]],"-",SUM(Table2[[#This Row],[Day of Date]]-3)),Table2[[Lookup]:[checkins]],4,FALSE),0)+Table2[[#This Row],[checkins-2]]</f>
        <v>1</v>
      </c>
      <c r="J1015">
        <f>IFERROR(VLOOKUP(_xlfn.CONCAT(Table2[[#This Row],[LocationID]],"-",SUM(Table2[[#This Row],[Day of Date]]-4)),Table2[[Lookup]:[checkins]],4,FALSE),0)+Table2[[#This Row],[checkins-3]]</f>
        <v>1</v>
      </c>
      <c r="K1015">
        <f>IFERROR(VLOOKUP(_xlfn.CONCAT(Table2[[#This Row],[LocationID]],"-",SUM(Table2[[#This Row],[Day of Date]]-5)),Table2[[Lookup]:[checkins]],4,FALSE),0)+Table2[[#This Row],[checkins-4]]</f>
        <v>1</v>
      </c>
      <c r="L1015">
        <f>IFERROR(VLOOKUP(_xlfn.CONCAT(Table2[[#This Row],[LocationID]],"-",SUM(Table2[[#This Row],[Day of Date]]-6)),Table2[[Lookup]:[checkins]],4,FALSE),0)+Table2[[#This Row],[checkins-5]]</f>
        <v>1</v>
      </c>
      <c r="M1015">
        <v>2</v>
      </c>
      <c r="N1015">
        <v>4</v>
      </c>
      <c r="O1015">
        <v>1</v>
      </c>
    </row>
    <row r="1016" spans="1:15" x14ac:dyDescent="0.25">
      <c r="A1016" t="s">
        <v>544</v>
      </c>
      <c r="B1016" t="s">
        <v>594</v>
      </c>
      <c r="C1016" t="str">
        <f>_xlfn.CONCAT(Table2[[#This Row],[LocationID]],"-",Table2[[#This Row],[Day of Date]])</f>
        <v>30680-43235</v>
      </c>
      <c r="D1016">
        <v>30680</v>
      </c>
      <c r="E1016" s="1">
        <v>43235</v>
      </c>
      <c r="F1016">
        <v>1</v>
      </c>
      <c r="G1016">
        <f>IFERROR(VLOOKUP(_xlfn.CONCAT(Table2[[#This Row],[LocationID]],"-",SUM(Table2[[#This Row],[Day of Date]]-1)),Table2[[Lookup]:[checkins]],4,FALSE),0)+Table2[[#This Row],[checkins]]</f>
        <v>1</v>
      </c>
      <c r="H1016">
        <f>IFERROR(VLOOKUP(_xlfn.CONCAT(Table2[[#This Row],[LocationID]],"-",SUM(Table2[[#This Row],[Day of Date]]-2)),Table2[[Lookup]:[checkins]],4,FALSE),0)+Table2[[#This Row],[checkins-1]]</f>
        <v>1</v>
      </c>
      <c r="I1016">
        <f>IFERROR(VLOOKUP(_xlfn.CONCAT(Table2[[#This Row],[LocationID]],"-",SUM(Table2[[#This Row],[Day of Date]]-3)),Table2[[Lookup]:[checkins]],4,FALSE),0)+Table2[[#This Row],[checkins-2]]</f>
        <v>1</v>
      </c>
      <c r="J1016">
        <f>IFERROR(VLOOKUP(_xlfn.CONCAT(Table2[[#This Row],[LocationID]],"-",SUM(Table2[[#This Row],[Day of Date]]-4)),Table2[[Lookup]:[checkins]],4,FALSE),0)+Table2[[#This Row],[checkins-3]]</f>
        <v>1</v>
      </c>
      <c r="K1016">
        <f>IFERROR(VLOOKUP(_xlfn.CONCAT(Table2[[#This Row],[LocationID]],"-",SUM(Table2[[#This Row],[Day of Date]]-5)),Table2[[Lookup]:[checkins]],4,FALSE),0)+Table2[[#This Row],[checkins-4]]</f>
        <v>1</v>
      </c>
      <c r="L1016">
        <f>IFERROR(VLOOKUP(_xlfn.CONCAT(Table2[[#This Row],[LocationID]],"-",SUM(Table2[[#This Row],[Day of Date]]-6)),Table2[[Lookup]:[checkins]],4,FALSE),0)+Table2[[#This Row],[checkins-5]]</f>
        <v>1</v>
      </c>
      <c r="N1016">
        <v>7</v>
      </c>
      <c r="O1016">
        <v>1</v>
      </c>
    </row>
    <row r="1017" spans="1:15" x14ac:dyDescent="0.25">
      <c r="A1017" t="s">
        <v>544</v>
      </c>
      <c r="B1017" t="s">
        <v>594</v>
      </c>
      <c r="C1017" t="str">
        <f>_xlfn.CONCAT(Table2[[#This Row],[LocationID]],"-",Table2[[#This Row],[Day of Date]])</f>
        <v>30685-42864</v>
      </c>
      <c r="D1017">
        <v>30685</v>
      </c>
      <c r="E1017" s="1">
        <v>42864</v>
      </c>
      <c r="F1017">
        <v>1</v>
      </c>
      <c r="G1017">
        <f>IFERROR(VLOOKUP(_xlfn.CONCAT(Table2[[#This Row],[LocationID]],"-",SUM(Table2[[#This Row],[Day of Date]]-1)),Table2[[Lookup]:[checkins]],4,FALSE),0)+Table2[[#This Row],[checkins]]</f>
        <v>1</v>
      </c>
      <c r="H1017">
        <f>IFERROR(VLOOKUP(_xlfn.CONCAT(Table2[[#This Row],[LocationID]],"-",SUM(Table2[[#This Row],[Day of Date]]-2)),Table2[[Lookup]:[checkins]],4,FALSE),0)+Table2[[#This Row],[checkins-1]]</f>
        <v>1</v>
      </c>
      <c r="I1017">
        <f>IFERROR(VLOOKUP(_xlfn.CONCAT(Table2[[#This Row],[LocationID]],"-",SUM(Table2[[#This Row],[Day of Date]]-3)),Table2[[Lookup]:[checkins]],4,FALSE),0)+Table2[[#This Row],[checkins-2]]</f>
        <v>1</v>
      </c>
      <c r="J1017">
        <f>IFERROR(VLOOKUP(_xlfn.CONCAT(Table2[[#This Row],[LocationID]],"-",SUM(Table2[[#This Row],[Day of Date]]-4)),Table2[[Lookup]:[checkins]],4,FALSE),0)+Table2[[#This Row],[checkins-3]]</f>
        <v>1</v>
      </c>
      <c r="K1017">
        <f>IFERROR(VLOOKUP(_xlfn.CONCAT(Table2[[#This Row],[LocationID]],"-",SUM(Table2[[#This Row],[Day of Date]]-5)),Table2[[Lookup]:[checkins]],4,FALSE),0)+Table2[[#This Row],[checkins-4]]</f>
        <v>1</v>
      </c>
      <c r="L1017">
        <f>IFERROR(VLOOKUP(_xlfn.CONCAT(Table2[[#This Row],[LocationID]],"-",SUM(Table2[[#This Row],[Day of Date]]-6)),Table2[[Lookup]:[checkins]],4,FALSE),0)+Table2[[#This Row],[checkins-5]]</f>
        <v>1</v>
      </c>
      <c r="N1017">
        <v>8</v>
      </c>
    </row>
    <row r="1018" spans="1:15" x14ac:dyDescent="0.25">
      <c r="A1018" t="s">
        <v>544</v>
      </c>
      <c r="B1018" t="s">
        <v>594</v>
      </c>
      <c r="C1018" t="str">
        <f>_xlfn.CONCAT(Table2[[#This Row],[LocationID]],"-",Table2[[#This Row],[Day of Date]])</f>
        <v>30685-43230</v>
      </c>
      <c r="D1018">
        <v>30685</v>
      </c>
      <c r="E1018" s="1">
        <v>43230</v>
      </c>
      <c r="F1018">
        <v>1</v>
      </c>
      <c r="G1018">
        <f>IFERROR(VLOOKUP(_xlfn.CONCAT(Table2[[#This Row],[LocationID]],"-",SUM(Table2[[#This Row],[Day of Date]]-1)),Table2[[Lookup]:[checkins]],4,FALSE),0)+Table2[[#This Row],[checkins]]</f>
        <v>1</v>
      </c>
      <c r="H1018">
        <f>IFERROR(VLOOKUP(_xlfn.CONCAT(Table2[[#This Row],[LocationID]],"-",SUM(Table2[[#This Row],[Day of Date]]-2)),Table2[[Lookup]:[checkins]],4,FALSE),0)+Table2[[#This Row],[checkins-1]]</f>
        <v>1</v>
      </c>
      <c r="I1018">
        <f>IFERROR(VLOOKUP(_xlfn.CONCAT(Table2[[#This Row],[LocationID]],"-",SUM(Table2[[#This Row],[Day of Date]]-3)),Table2[[Lookup]:[checkins]],4,FALSE),0)+Table2[[#This Row],[checkins-2]]</f>
        <v>1</v>
      </c>
      <c r="J1018">
        <f>IFERROR(VLOOKUP(_xlfn.CONCAT(Table2[[#This Row],[LocationID]],"-",SUM(Table2[[#This Row],[Day of Date]]-4)),Table2[[Lookup]:[checkins]],4,FALSE),0)+Table2[[#This Row],[checkins-3]]</f>
        <v>1</v>
      </c>
      <c r="K1018">
        <f>IFERROR(VLOOKUP(_xlfn.CONCAT(Table2[[#This Row],[LocationID]],"-",SUM(Table2[[#This Row],[Day of Date]]-5)),Table2[[Lookup]:[checkins]],4,FALSE),0)+Table2[[#This Row],[checkins-4]]</f>
        <v>1</v>
      </c>
      <c r="L1018">
        <f>IFERROR(VLOOKUP(_xlfn.CONCAT(Table2[[#This Row],[LocationID]],"-",SUM(Table2[[#This Row],[Day of Date]]-6)),Table2[[Lookup]:[checkins]],4,FALSE),0)+Table2[[#This Row],[checkins-5]]</f>
        <v>1</v>
      </c>
      <c r="N1018">
        <v>5</v>
      </c>
      <c r="O1018">
        <v>1</v>
      </c>
    </row>
    <row r="1019" spans="1:15" x14ac:dyDescent="0.25">
      <c r="A1019" t="s">
        <v>544</v>
      </c>
      <c r="B1019" t="s">
        <v>594</v>
      </c>
      <c r="C1019" t="str">
        <f>_xlfn.CONCAT(Table2[[#This Row],[LocationID]],"-",Table2[[#This Row],[Day of Date]])</f>
        <v>30709-42867</v>
      </c>
      <c r="D1019">
        <v>30709</v>
      </c>
      <c r="E1019" s="1">
        <v>42867</v>
      </c>
      <c r="F1019">
        <v>1</v>
      </c>
      <c r="G1019">
        <f>IFERROR(VLOOKUP(_xlfn.CONCAT(Table2[[#This Row],[LocationID]],"-",SUM(Table2[[#This Row],[Day of Date]]-1)),Table2[[Lookup]:[checkins]],4,FALSE),0)+Table2[[#This Row],[checkins]]</f>
        <v>1</v>
      </c>
      <c r="H1019">
        <f>IFERROR(VLOOKUP(_xlfn.CONCAT(Table2[[#This Row],[LocationID]],"-",SUM(Table2[[#This Row],[Day of Date]]-2)),Table2[[Lookup]:[checkins]],4,FALSE),0)+Table2[[#This Row],[checkins-1]]</f>
        <v>1</v>
      </c>
      <c r="I1019">
        <f>IFERROR(VLOOKUP(_xlfn.CONCAT(Table2[[#This Row],[LocationID]],"-",SUM(Table2[[#This Row],[Day of Date]]-3)),Table2[[Lookup]:[checkins]],4,FALSE),0)+Table2[[#This Row],[checkins-2]]</f>
        <v>1</v>
      </c>
      <c r="J1019">
        <f>IFERROR(VLOOKUP(_xlfn.CONCAT(Table2[[#This Row],[LocationID]],"-",SUM(Table2[[#This Row],[Day of Date]]-4)),Table2[[Lookup]:[checkins]],4,FALSE),0)+Table2[[#This Row],[checkins-3]]</f>
        <v>1</v>
      </c>
      <c r="K1019">
        <f>IFERROR(VLOOKUP(_xlfn.CONCAT(Table2[[#This Row],[LocationID]],"-",SUM(Table2[[#This Row],[Day of Date]]-5)),Table2[[Lookup]:[checkins]],4,FALSE),0)+Table2[[#This Row],[checkins-4]]</f>
        <v>1</v>
      </c>
      <c r="L1019">
        <f>IFERROR(VLOOKUP(_xlfn.CONCAT(Table2[[#This Row],[LocationID]],"-",SUM(Table2[[#This Row],[Day of Date]]-6)),Table2[[Lookup]:[checkins]],4,FALSE),0)+Table2[[#This Row],[checkins-5]]</f>
        <v>1</v>
      </c>
      <c r="N1019">
        <v>6</v>
      </c>
      <c r="O1019">
        <v>1</v>
      </c>
    </row>
    <row r="1020" spans="1:15" x14ac:dyDescent="0.25">
      <c r="A1020" t="s">
        <v>544</v>
      </c>
      <c r="B1020" t="s">
        <v>594</v>
      </c>
      <c r="C1020" t="str">
        <f>_xlfn.CONCAT(Table2[[#This Row],[LocationID]],"-",Table2[[#This Row],[Day of Date]])</f>
        <v>30709-43229</v>
      </c>
      <c r="D1020">
        <v>30709</v>
      </c>
      <c r="E1020" s="1">
        <v>43229</v>
      </c>
      <c r="F1020">
        <v>1</v>
      </c>
      <c r="G1020">
        <f>IFERROR(VLOOKUP(_xlfn.CONCAT(Table2[[#This Row],[LocationID]],"-",SUM(Table2[[#This Row],[Day of Date]]-1)),Table2[[Lookup]:[checkins]],4,FALSE),0)+Table2[[#This Row],[checkins]]</f>
        <v>1</v>
      </c>
      <c r="H1020">
        <f>IFERROR(VLOOKUP(_xlfn.CONCAT(Table2[[#This Row],[LocationID]],"-",SUM(Table2[[#This Row],[Day of Date]]-2)),Table2[[Lookup]:[checkins]],4,FALSE),0)+Table2[[#This Row],[checkins-1]]</f>
        <v>1</v>
      </c>
      <c r="I1020">
        <f>IFERROR(VLOOKUP(_xlfn.CONCAT(Table2[[#This Row],[LocationID]],"-",SUM(Table2[[#This Row],[Day of Date]]-3)),Table2[[Lookup]:[checkins]],4,FALSE),0)+Table2[[#This Row],[checkins-2]]</f>
        <v>1</v>
      </c>
      <c r="J1020">
        <f>IFERROR(VLOOKUP(_xlfn.CONCAT(Table2[[#This Row],[LocationID]],"-",SUM(Table2[[#This Row],[Day of Date]]-4)),Table2[[Lookup]:[checkins]],4,FALSE),0)+Table2[[#This Row],[checkins-3]]</f>
        <v>1</v>
      </c>
      <c r="K1020">
        <f>IFERROR(VLOOKUP(_xlfn.CONCAT(Table2[[#This Row],[LocationID]],"-",SUM(Table2[[#This Row],[Day of Date]]-5)),Table2[[Lookup]:[checkins]],4,FALSE),0)+Table2[[#This Row],[checkins-4]]</f>
        <v>1</v>
      </c>
      <c r="L1020">
        <f>IFERROR(VLOOKUP(_xlfn.CONCAT(Table2[[#This Row],[LocationID]],"-",SUM(Table2[[#This Row],[Day of Date]]-6)),Table2[[Lookup]:[checkins]],4,FALSE),0)+Table2[[#This Row],[checkins-5]]</f>
        <v>1</v>
      </c>
      <c r="N1020">
        <v>2</v>
      </c>
      <c r="O1020">
        <v>1</v>
      </c>
    </row>
    <row r="1021" spans="1:15" x14ac:dyDescent="0.25">
      <c r="A1021" t="s">
        <v>544</v>
      </c>
      <c r="B1021" t="s">
        <v>594</v>
      </c>
      <c r="C1021" t="str">
        <f>_xlfn.CONCAT(Table2[[#This Row],[LocationID]],"-",Table2[[#This Row],[Day of Date]])</f>
        <v>30720-42873</v>
      </c>
      <c r="D1021">
        <v>30720</v>
      </c>
      <c r="E1021" s="1">
        <v>42873</v>
      </c>
      <c r="F1021">
        <v>1</v>
      </c>
      <c r="G1021">
        <f>IFERROR(VLOOKUP(_xlfn.CONCAT(Table2[[#This Row],[LocationID]],"-",SUM(Table2[[#This Row],[Day of Date]]-1)),Table2[[Lookup]:[checkins]],4,FALSE),0)+Table2[[#This Row],[checkins]]</f>
        <v>1</v>
      </c>
      <c r="H1021">
        <f>IFERROR(VLOOKUP(_xlfn.CONCAT(Table2[[#This Row],[LocationID]],"-",SUM(Table2[[#This Row],[Day of Date]]-2)),Table2[[Lookup]:[checkins]],4,FALSE),0)+Table2[[#This Row],[checkins-1]]</f>
        <v>1</v>
      </c>
      <c r="I1021">
        <f>IFERROR(VLOOKUP(_xlfn.CONCAT(Table2[[#This Row],[LocationID]],"-",SUM(Table2[[#This Row],[Day of Date]]-3)),Table2[[Lookup]:[checkins]],4,FALSE),0)+Table2[[#This Row],[checkins-2]]</f>
        <v>1</v>
      </c>
      <c r="J1021">
        <f>IFERROR(VLOOKUP(_xlfn.CONCAT(Table2[[#This Row],[LocationID]],"-",SUM(Table2[[#This Row],[Day of Date]]-4)),Table2[[Lookup]:[checkins]],4,FALSE),0)+Table2[[#This Row],[checkins-3]]</f>
        <v>1</v>
      </c>
      <c r="K1021">
        <f>IFERROR(VLOOKUP(_xlfn.CONCAT(Table2[[#This Row],[LocationID]],"-",SUM(Table2[[#This Row],[Day of Date]]-5)),Table2[[Lookup]:[checkins]],4,FALSE),0)+Table2[[#This Row],[checkins-4]]</f>
        <v>1</v>
      </c>
      <c r="L1021">
        <f>IFERROR(VLOOKUP(_xlfn.CONCAT(Table2[[#This Row],[LocationID]],"-",SUM(Table2[[#This Row],[Day of Date]]-6)),Table2[[Lookup]:[checkins]],4,FALSE),0)+Table2[[#This Row],[checkins-5]]</f>
        <v>1</v>
      </c>
      <c r="N1021">
        <v>2</v>
      </c>
      <c r="O1021">
        <v>1</v>
      </c>
    </row>
    <row r="1022" spans="1:15" x14ac:dyDescent="0.25">
      <c r="A1022" t="s">
        <v>544</v>
      </c>
      <c r="B1022" t="s">
        <v>594</v>
      </c>
      <c r="C1022" t="str">
        <f>_xlfn.CONCAT(Table2[[#This Row],[LocationID]],"-",Table2[[#This Row],[Day of Date]])</f>
        <v>30720-43230</v>
      </c>
      <c r="D1022">
        <v>30720</v>
      </c>
      <c r="E1022" s="1">
        <v>43230</v>
      </c>
      <c r="F1022">
        <v>1</v>
      </c>
      <c r="G1022">
        <f>IFERROR(VLOOKUP(_xlfn.CONCAT(Table2[[#This Row],[LocationID]],"-",SUM(Table2[[#This Row],[Day of Date]]-1)),Table2[[Lookup]:[checkins]],4,FALSE),0)+Table2[[#This Row],[checkins]]</f>
        <v>1</v>
      </c>
      <c r="H1022">
        <f>IFERROR(VLOOKUP(_xlfn.CONCAT(Table2[[#This Row],[LocationID]],"-",SUM(Table2[[#This Row],[Day of Date]]-2)),Table2[[Lookup]:[checkins]],4,FALSE),0)+Table2[[#This Row],[checkins-1]]</f>
        <v>1</v>
      </c>
      <c r="I1022">
        <f>IFERROR(VLOOKUP(_xlfn.CONCAT(Table2[[#This Row],[LocationID]],"-",SUM(Table2[[#This Row],[Day of Date]]-3)),Table2[[Lookup]:[checkins]],4,FALSE),0)+Table2[[#This Row],[checkins-2]]</f>
        <v>1</v>
      </c>
      <c r="J1022">
        <f>IFERROR(VLOOKUP(_xlfn.CONCAT(Table2[[#This Row],[LocationID]],"-",SUM(Table2[[#This Row],[Day of Date]]-4)),Table2[[Lookup]:[checkins]],4,FALSE),0)+Table2[[#This Row],[checkins-3]]</f>
        <v>1</v>
      </c>
      <c r="K1022">
        <f>IFERROR(VLOOKUP(_xlfn.CONCAT(Table2[[#This Row],[LocationID]],"-",SUM(Table2[[#This Row],[Day of Date]]-5)),Table2[[Lookup]:[checkins]],4,FALSE),0)+Table2[[#This Row],[checkins-4]]</f>
        <v>1</v>
      </c>
      <c r="L1022">
        <f>IFERROR(VLOOKUP(_xlfn.CONCAT(Table2[[#This Row],[LocationID]],"-",SUM(Table2[[#This Row],[Day of Date]]-6)),Table2[[Lookup]:[checkins]],4,FALSE),0)+Table2[[#This Row],[checkins-5]]</f>
        <v>1</v>
      </c>
      <c r="N1022">
        <v>7</v>
      </c>
      <c r="O1022">
        <v>1</v>
      </c>
    </row>
    <row r="1023" spans="1:15" x14ac:dyDescent="0.25">
      <c r="A1023" t="s">
        <v>544</v>
      </c>
      <c r="B1023" t="s">
        <v>594</v>
      </c>
      <c r="C1023" t="str">
        <f>_xlfn.CONCAT(Table2[[#This Row],[LocationID]],"-",Table2[[#This Row],[Day of Date]])</f>
        <v>673672-43228</v>
      </c>
      <c r="D1023">
        <v>673672</v>
      </c>
      <c r="E1023" s="1">
        <v>43228</v>
      </c>
      <c r="F1023">
        <v>1</v>
      </c>
      <c r="G1023">
        <f>IFERROR(VLOOKUP(_xlfn.CONCAT(Table2[[#This Row],[LocationID]],"-",SUM(Table2[[#This Row],[Day of Date]]-1)),Table2[[Lookup]:[checkins]],4,FALSE),0)+Table2[[#This Row],[checkins]]</f>
        <v>1</v>
      </c>
      <c r="H1023">
        <f>IFERROR(VLOOKUP(_xlfn.CONCAT(Table2[[#This Row],[LocationID]],"-",SUM(Table2[[#This Row],[Day of Date]]-2)),Table2[[Lookup]:[checkins]],4,FALSE),0)+Table2[[#This Row],[checkins-1]]</f>
        <v>1</v>
      </c>
      <c r="I1023">
        <f>IFERROR(VLOOKUP(_xlfn.CONCAT(Table2[[#This Row],[LocationID]],"-",SUM(Table2[[#This Row],[Day of Date]]-3)),Table2[[Lookup]:[checkins]],4,FALSE),0)+Table2[[#This Row],[checkins-2]]</f>
        <v>1</v>
      </c>
      <c r="J1023">
        <f>IFERROR(VLOOKUP(_xlfn.CONCAT(Table2[[#This Row],[LocationID]],"-",SUM(Table2[[#This Row],[Day of Date]]-4)),Table2[[Lookup]:[checkins]],4,FALSE),0)+Table2[[#This Row],[checkins-3]]</f>
        <v>1</v>
      </c>
      <c r="K1023">
        <f>IFERROR(VLOOKUP(_xlfn.CONCAT(Table2[[#This Row],[LocationID]],"-",SUM(Table2[[#This Row],[Day of Date]]-5)),Table2[[Lookup]:[checkins]],4,FALSE),0)+Table2[[#This Row],[checkins-4]]</f>
        <v>1</v>
      </c>
      <c r="L1023">
        <f>IFERROR(VLOOKUP(_xlfn.CONCAT(Table2[[#This Row],[LocationID]],"-",SUM(Table2[[#This Row],[Day of Date]]-6)),Table2[[Lookup]:[checkins]],4,FALSE),0)+Table2[[#This Row],[checkins-5]]</f>
        <v>1</v>
      </c>
      <c r="N1023">
        <v>2</v>
      </c>
      <c r="O1023">
        <v>1</v>
      </c>
    </row>
    <row r="1024" spans="1:15" x14ac:dyDescent="0.25">
      <c r="A1024" t="s">
        <v>544</v>
      </c>
      <c r="B1024" t="s">
        <v>594</v>
      </c>
      <c r="C1024" t="str">
        <f>_xlfn.CONCAT(Table2[[#This Row],[LocationID]],"-",Table2[[#This Row],[Day of Date]])</f>
        <v>673675-42871</v>
      </c>
      <c r="D1024">
        <v>673675</v>
      </c>
      <c r="E1024" s="1">
        <v>42871</v>
      </c>
      <c r="F1024">
        <v>2</v>
      </c>
      <c r="G1024">
        <f>IFERROR(VLOOKUP(_xlfn.CONCAT(Table2[[#This Row],[LocationID]],"-",SUM(Table2[[#This Row],[Day of Date]]-1)),Table2[[Lookup]:[checkins]],4,FALSE),0)+Table2[[#This Row],[checkins]]</f>
        <v>2</v>
      </c>
      <c r="H1024">
        <f>IFERROR(VLOOKUP(_xlfn.CONCAT(Table2[[#This Row],[LocationID]],"-",SUM(Table2[[#This Row],[Day of Date]]-2)),Table2[[Lookup]:[checkins]],4,FALSE),0)+Table2[[#This Row],[checkins-1]]</f>
        <v>2</v>
      </c>
      <c r="I1024">
        <f>IFERROR(VLOOKUP(_xlfn.CONCAT(Table2[[#This Row],[LocationID]],"-",SUM(Table2[[#This Row],[Day of Date]]-3)),Table2[[Lookup]:[checkins]],4,FALSE),0)+Table2[[#This Row],[checkins-2]]</f>
        <v>2</v>
      </c>
      <c r="J1024">
        <f>IFERROR(VLOOKUP(_xlfn.CONCAT(Table2[[#This Row],[LocationID]],"-",SUM(Table2[[#This Row],[Day of Date]]-4)),Table2[[Lookup]:[checkins]],4,FALSE),0)+Table2[[#This Row],[checkins-3]]</f>
        <v>2</v>
      </c>
      <c r="K1024">
        <f>IFERROR(VLOOKUP(_xlfn.CONCAT(Table2[[#This Row],[LocationID]],"-",SUM(Table2[[#This Row],[Day of Date]]-5)),Table2[[Lookup]:[checkins]],4,FALSE),0)+Table2[[#This Row],[checkins-4]]</f>
        <v>2</v>
      </c>
      <c r="L1024">
        <f>IFERROR(VLOOKUP(_xlfn.CONCAT(Table2[[#This Row],[LocationID]],"-",SUM(Table2[[#This Row],[Day of Date]]-6)),Table2[[Lookup]:[checkins]],4,FALSE),0)+Table2[[#This Row],[checkins-5]]</f>
        <v>2</v>
      </c>
      <c r="O1024">
        <v>2</v>
      </c>
    </row>
    <row r="1025" spans="1:15" x14ac:dyDescent="0.25">
      <c r="A1025" t="s">
        <v>544</v>
      </c>
      <c r="B1025" t="s">
        <v>594</v>
      </c>
      <c r="C1025" t="str">
        <f>_xlfn.CONCAT(Table2[[#This Row],[LocationID]],"-",Table2[[#This Row],[Day of Date]])</f>
        <v>673675-43227</v>
      </c>
      <c r="D1025">
        <v>673675</v>
      </c>
      <c r="E1025" s="1">
        <v>43227</v>
      </c>
      <c r="F1025">
        <v>1</v>
      </c>
      <c r="G1025">
        <f>IFERROR(VLOOKUP(_xlfn.CONCAT(Table2[[#This Row],[LocationID]],"-",SUM(Table2[[#This Row],[Day of Date]]-1)),Table2[[Lookup]:[checkins]],4,FALSE),0)+Table2[[#This Row],[checkins]]</f>
        <v>1</v>
      </c>
      <c r="H1025">
        <f>IFERROR(VLOOKUP(_xlfn.CONCAT(Table2[[#This Row],[LocationID]],"-",SUM(Table2[[#This Row],[Day of Date]]-2)),Table2[[Lookup]:[checkins]],4,FALSE),0)+Table2[[#This Row],[checkins-1]]</f>
        <v>1</v>
      </c>
      <c r="I1025">
        <f>IFERROR(VLOOKUP(_xlfn.CONCAT(Table2[[#This Row],[LocationID]],"-",SUM(Table2[[#This Row],[Day of Date]]-3)),Table2[[Lookup]:[checkins]],4,FALSE),0)+Table2[[#This Row],[checkins-2]]</f>
        <v>1</v>
      </c>
      <c r="J1025">
        <f>IFERROR(VLOOKUP(_xlfn.CONCAT(Table2[[#This Row],[LocationID]],"-",SUM(Table2[[#This Row],[Day of Date]]-4)),Table2[[Lookup]:[checkins]],4,FALSE),0)+Table2[[#This Row],[checkins-3]]</f>
        <v>1</v>
      </c>
      <c r="K1025">
        <f>IFERROR(VLOOKUP(_xlfn.CONCAT(Table2[[#This Row],[LocationID]],"-",SUM(Table2[[#This Row],[Day of Date]]-5)),Table2[[Lookup]:[checkins]],4,FALSE),0)+Table2[[#This Row],[checkins-4]]</f>
        <v>1</v>
      </c>
      <c r="L1025">
        <f>IFERROR(VLOOKUP(_xlfn.CONCAT(Table2[[#This Row],[LocationID]],"-",SUM(Table2[[#This Row],[Day of Date]]-6)),Table2[[Lookup]:[checkins]],4,FALSE),0)+Table2[[#This Row],[checkins-5]]</f>
        <v>1</v>
      </c>
      <c r="N1025">
        <v>2</v>
      </c>
      <c r="O1025">
        <v>1</v>
      </c>
    </row>
    <row r="1026" spans="1:15" x14ac:dyDescent="0.25">
      <c r="A1026" t="s">
        <v>544</v>
      </c>
      <c r="B1026" t="s">
        <v>594</v>
      </c>
      <c r="C1026" t="str">
        <f>_xlfn.CONCAT(Table2[[#This Row],[LocationID]],"-",Table2[[#This Row],[Day of Date]])</f>
        <v>696133-43229</v>
      </c>
      <c r="D1026">
        <v>696133</v>
      </c>
      <c r="E1026" s="1">
        <v>43229</v>
      </c>
      <c r="F1026">
        <v>1</v>
      </c>
      <c r="G1026">
        <f>IFERROR(VLOOKUP(_xlfn.CONCAT(Table2[[#This Row],[LocationID]],"-",SUM(Table2[[#This Row],[Day of Date]]-1)),Table2[[Lookup]:[checkins]],4,FALSE),0)+Table2[[#This Row],[checkins]]</f>
        <v>1</v>
      </c>
      <c r="H1026">
        <f>IFERROR(VLOOKUP(_xlfn.CONCAT(Table2[[#This Row],[LocationID]],"-",SUM(Table2[[#This Row],[Day of Date]]-2)),Table2[[Lookup]:[checkins]],4,FALSE),0)+Table2[[#This Row],[checkins-1]]</f>
        <v>1</v>
      </c>
      <c r="I1026">
        <f>IFERROR(VLOOKUP(_xlfn.CONCAT(Table2[[#This Row],[LocationID]],"-",SUM(Table2[[#This Row],[Day of Date]]-3)),Table2[[Lookup]:[checkins]],4,FALSE),0)+Table2[[#This Row],[checkins-2]]</f>
        <v>1</v>
      </c>
      <c r="J1026">
        <f>IFERROR(VLOOKUP(_xlfn.CONCAT(Table2[[#This Row],[LocationID]],"-",SUM(Table2[[#This Row],[Day of Date]]-4)),Table2[[Lookup]:[checkins]],4,FALSE),0)+Table2[[#This Row],[checkins-3]]</f>
        <v>1</v>
      </c>
      <c r="K1026">
        <f>IFERROR(VLOOKUP(_xlfn.CONCAT(Table2[[#This Row],[LocationID]],"-",SUM(Table2[[#This Row],[Day of Date]]-5)),Table2[[Lookup]:[checkins]],4,FALSE),0)+Table2[[#This Row],[checkins-4]]</f>
        <v>1</v>
      </c>
      <c r="L1026">
        <f>IFERROR(VLOOKUP(_xlfn.CONCAT(Table2[[#This Row],[LocationID]],"-",SUM(Table2[[#This Row],[Day of Date]]-6)),Table2[[Lookup]:[checkins]],4,FALSE),0)+Table2[[#This Row],[checkins-5]]</f>
        <v>1</v>
      </c>
      <c r="N1026">
        <v>2</v>
      </c>
      <c r="O1026">
        <v>1</v>
      </c>
    </row>
    <row r="1027" spans="1:15" x14ac:dyDescent="0.25">
      <c r="A1027" t="s">
        <v>544</v>
      </c>
      <c r="B1027" t="s">
        <v>595</v>
      </c>
      <c r="C1027" t="str">
        <f>_xlfn.CONCAT(Table2[[#This Row],[LocationID]],"-",Table2[[#This Row],[Day of Date]])</f>
        <v>182895-42864</v>
      </c>
      <c r="D1027">
        <v>182895</v>
      </c>
      <c r="E1027" s="1">
        <v>42864</v>
      </c>
      <c r="F1027">
        <v>1</v>
      </c>
      <c r="G1027">
        <f>IFERROR(VLOOKUP(_xlfn.CONCAT(Table2[[#This Row],[LocationID]],"-",SUM(Table2[[#This Row],[Day of Date]]-1)),Table2[[Lookup]:[checkins]],4,FALSE),0)+Table2[[#This Row],[checkins]]</f>
        <v>1</v>
      </c>
      <c r="H1027">
        <f>IFERROR(VLOOKUP(_xlfn.CONCAT(Table2[[#This Row],[LocationID]],"-",SUM(Table2[[#This Row],[Day of Date]]-2)),Table2[[Lookup]:[checkins]],4,FALSE),0)+Table2[[#This Row],[checkins-1]]</f>
        <v>1</v>
      </c>
      <c r="I1027">
        <f>IFERROR(VLOOKUP(_xlfn.CONCAT(Table2[[#This Row],[LocationID]],"-",SUM(Table2[[#This Row],[Day of Date]]-3)),Table2[[Lookup]:[checkins]],4,FALSE),0)+Table2[[#This Row],[checkins-2]]</f>
        <v>1</v>
      </c>
      <c r="J1027">
        <f>IFERROR(VLOOKUP(_xlfn.CONCAT(Table2[[#This Row],[LocationID]],"-",SUM(Table2[[#This Row],[Day of Date]]-4)),Table2[[Lookup]:[checkins]],4,FALSE),0)+Table2[[#This Row],[checkins-3]]</f>
        <v>1</v>
      </c>
      <c r="K1027">
        <f>IFERROR(VLOOKUP(_xlfn.CONCAT(Table2[[#This Row],[LocationID]],"-",SUM(Table2[[#This Row],[Day of Date]]-5)),Table2[[Lookup]:[checkins]],4,FALSE),0)+Table2[[#This Row],[checkins-4]]</f>
        <v>1</v>
      </c>
      <c r="L1027">
        <f>IFERROR(VLOOKUP(_xlfn.CONCAT(Table2[[#This Row],[LocationID]],"-",SUM(Table2[[#This Row],[Day of Date]]-6)),Table2[[Lookup]:[checkins]],4,FALSE),0)+Table2[[#This Row],[checkins-5]]</f>
        <v>1</v>
      </c>
      <c r="N1027">
        <v>4</v>
      </c>
    </row>
    <row r="1028" spans="1:15" x14ac:dyDescent="0.25">
      <c r="A1028" t="s">
        <v>544</v>
      </c>
      <c r="B1028" t="s">
        <v>595</v>
      </c>
      <c r="C1028" t="str">
        <f>_xlfn.CONCAT(Table2[[#This Row],[LocationID]],"-",Table2[[#This Row],[Day of Date]])</f>
        <v>182895-43234</v>
      </c>
      <c r="D1028">
        <v>182895</v>
      </c>
      <c r="E1028" s="1">
        <v>43234</v>
      </c>
      <c r="F1028">
        <v>1</v>
      </c>
      <c r="G1028">
        <f>IFERROR(VLOOKUP(_xlfn.CONCAT(Table2[[#This Row],[LocationID]],"-",SUM(Table2[[#This Row],[Day of Date]]-1)),Table2[[Lookup]:[checkins]],4,FALSE),0)+Table2[[#This Row],[checkins]]</f>
        <v>1</v>
      </c>
      <c r="H1028">
        <f>IFERROR(VLOOKUP(_xlfn.CONCAT(Table2[[#This Row],[LocationID]],"-",SUM(Table2[[#This Row],[Day of Date]]-2)),Table2[[Lookup]:[checkins]],4,FALSE),0)+Table2[[#This Row],[checkins-1]]</f>
        <v>1</v>
      </c>
      <c r="I1028">
        <f>IFERROR(VLOOKUP(_xlfn.CONCAT(Table2[[#This Row],[LocationID]],"-",SUM(Table2[[#This Row],[Day of Date]]-3)),Table2[[Lookup]:[checkins]],4,FALSE),0)+Table2[[#This Row],[checkins-2]]</f>
        <v>1</v>
      </c>
      <c r="J1028">
        <f>IFERROR(VLOOKUP(_xlfn.CONCAT(Table2[[#This Row],[LocationID]],"-",SUM(Table2[[#This Row],[Day of Date]]-4)),Table2[[Lookup]:[checkins]],4,FALSE),0)+Table2[[#This Row],[checkins-3]]</f>
        <v>1</v>
      </c>
      <c r="K1028">
        <f>IFERROR(VLOOKUP(_xlfn.CONCAT(Table2[[#This Row],[LocationID]],"-",SUM(Table2[[#This Row],[Day of Date]]-5)),Table2[[Lookup]:[checkins]],4,FALSE),0)+Table2[[#This Row],[checkins-4]]</f>
        <v>1</v>
      </c>
      <c r="L1028">
        <f>IFERROR(VLOOKUP(_xlfn.CONCAT(Table2[[#This Row],[LocationID]],"-",SUM(Table2[[#This Row],[Day of Date]]-6)),Table2[[Lookup]:[checkins]],4,FALSE),0)+Table2[[#This Row],[checkins-5]]</f>
        <v>1</v>
      </c>
    </row>
    <row r="1029" spans="1:15" x14ac:dyDescent="0.25">
      <c r="A1029" t="s">
        <v>544</v>
      </c>
      <c r="B1029" t="s">
        <v>595</v>
      </c>
      <c r="C1029" t="str">
        <f>_xlfn.CONCAT(Table2[[#This Row],[LocationID]],"-",Table2[[#This Row],[Day of Date]])</f>
        <v>182895-43245</v>
      </c>
      <c r="D1029">
        <v>182895</v>
      </c>
      <c r="E1029" s="1">
        <v>43245</v>
      </c>
      <c r="F1029">
        <v>1</v>
      </c>
      <c r="G1029">
        <f>IFERROR(VLOOKUP(_xlfn.CONCAT(Table2[[#This Row],[LocationID]],"-",SUM(Table2[[#This Row],[Day of Date]]-1)),Table2[[Lookup]:[checkins]],4,FALSE),0)+Table2[[#This Row],[checkins]]</f>
        <v>1</v>
      </c>
      <c r="H1029">
        <f>IFERROR(VLOOKUP(_xlfn.CONCAT(Table2[[#This Row],[LocationID]],"-",SUM(Table2[[#This Row],[Day of Date]]-2)),Table2[[Lookup]:[checkins]],4,FALSE),0)+Table2[[#This Row],[checkins-1]]</f>
        <v>1</v>
      </c>
      <c r="I1029">
        <f>IFERROR(VLOOKUP(_xlfn.CONCAT(Table2[[#This Row],[LocationID]],"-",SUM(Table2[[#This Row],[Day of Date]]-3)),Table2[[Lookup]:[checkins]],4,FALSE),0)+Table2[[#This Row],[checkins-2]]</f>
        <v>1</v>
      </c>
      <c r="J1029">
        <f>IFERROR(VLOOKUP(_xlfn.CONCAT(Table2[[#This Row],[LocationID]],"-",SUM(Table2[[#This Row],[Day of Date]]-4)),Table2[[Lookup]:[checkins]],4,FALSE),0)+Table2[[#This Row],[checkins-3]]</f>
        <v>1</v>
      </c>
      <c r="K1029">
        <f>IFERROR(VLOOKUP(_xlfn.CONCAT(Table2[[#This Row],[LocationID]],"-",SUM(Table2[[#This Row],[Day of Date]]-5)),Table2[[Lookup]:[checkins]],4,FALSE),0)+Table2[[#This Row],[checkins-4]]</f>
        <v>1</v>
      </c>
      <c r="L1029">
        <f>IFERROR(VLOOKUP(_xlfn.CONCAT(Table2[[#This Row],[LocationID]],"-",SUM(Table2[[#This Row],[Day of Date]]-6)),Table2[[Lookup]:[checkins]],4,FALSE),0)+Table2[[#This Row],[checkins-5]]</f>
        <v>1</v>
      </c>
    </row>
    <row r="1030" spans="1:15" x14ac:dyDescent="0.25">
      <c r="A1030" t="s">
        <v>544</v>
      </c>
      <c r="B1030" t="s">
        <v>596</v>
      </c>
      <c r="C1030" t="str">
        <f>_xlfn.CONCAT(Table2[[#This Row],[LocationID]],"-",Table2[[#This Row],[Day of Date]])</f>
        <v>30244-42865</v>
      </c>
      <c r="D1030">
        <v>30244</v>
      </c>
      <c r="E1030" s="1">
        <v>42865</v>
      </c>
      <c r="F1030">
        <v>1</v>
      </c>
      <c r="G1030">
        <f>IFERROR(VLOOKUP(_xlfn.CONCAT(Table2[[#This Row],[LocationID]],"-",SUM(Table2[[#This Row],[Day of Date]]-1)),Table2[[Lookup]:[checkins]],4,FALSE),0)+Table2[[#This Row],[checkins]]</f>
        <v>1</v>
      </c>
      <c r="H1030">
        <f>IFERROR(VLOOKUP(_xlfn.CONCAT(Table2[[#This Row],[LocationID]],"-",SUM(Table2[[#This Row],[Day of Date]]-2)),Table2[[Lookup]:[checkins]],4,FALSE),0)+Table2[[#This Row],[checkins-1]]</f>
        <v>1</v>
      </c>
      <c r="I1030">
        <f>IFERROR(VLOOKUP(_xlfn.CONCAT(Table2[[#This Row],[LocationID]],"-",SUM(Table2[[#This Row],[Day of Date]]-3)),Table2[[Lookup]:[checkins]],4,FALSE),0)+Table2[[#This Row],[checkins-2]]</f>
        <v>1</v>
      </c>
      <c r="J1030">
        <f>IFERROR(VLOOKUP(_xlfn.CONCAT(Table2[[#This Row],[LocationID]],"-",SUM(Table2[[#This Row],[Day of Date]]-4)),Table2[[Lookup]:[checkins]],4,FALSE),0)+Table2[[#This Row],[checkins-3]]</f>
        <v>1</v>
      </c>
      <c r="K1030">
        <f>IFERROR(VLOOKUP(_xlfn.CONCAT(Table2[[#This Row],[LocationID]],"-",SUM(Table2[[#This Row],[Day of Date]]-5)),Table2[[Lookup]:[checkins]],4,FALSE),0)+Table2[[#This Row],[checkins-4]]</f>
        <v>1</v>
      </c>
      <c r="L1030">
        <f>IFERROR(VLOOKUP(_xlfn.CONCAT(Table2[[#This Row],[LocationID]],"-",SUM(Table2[[#This Row],[Day of Date]]-6)),Table2[[Lookup]:[checkins]],4,FALSE),0)+Table2[[#This Row],[checkins-5]]</f>
        <v>1</v>
      </c>
    </row>
    <row r="1031" spans="1:15" x14ac:dyDescent="0.25">
      <c r="A1031" t="s">
        <v>544</v>
      </c>
      <c r="B1031" t="s">
        <v>596</v>
      </c>
      <c r="C1031" t="str">
        <f>_xlfn.CONCAT(Table2[[#This Row],[LocationID]],"-",Table2[[#This Row],[Day of Date]])</f>
        <v>30244-42879</v>
      </c>
      <c r="D1031">
        <v>30244</v>
      </c>
      <c r="E1031" s="1">
        <v>42879</v>
      </c>
      <c r="F1031">
        <v>1</v>
      </c>
      <c r="G1031">
        <f>IFERROR(VLOOKUP(_xlfn.CONCAT(Table2[[#This Row],[LocationID]],"-",SUM(Table2[[#This Row],[Day of Date]]-1)),Table2[[Lookup]:[checkins]],4,FALSE),0)+Table2[[#This Row],[checkins]]</f>
        <v>1</v>
      </c>
      <c r="H1031">
        <f>IFERROR(VLOOKUP(_xlfn.CONCAT(Table2[[#This Row],[LocationID]],"-",SUM(Table2[[#This Row],[Day of Date]]-2)),Table2[[Lookup]:[checkins]],4,FALSE),0)+Table2[[#This Row],[checkins-1]]</f>
        <v>1</v>
      </c>
      <c r="I1031">
        <f>IFERROR(VLOOKUP(_xlfn.CONCAT(Table2[[#This Row],[LocationID]],"-",SUM(Table2[[#This Row],[Day of Date]]-3)),Table2[[Lookup]:[checkins]],4,FALSE),0)+Table2[[#This Row],[checkins-2]]</f>
        <v>1</v>
      </c>
      <c r="J1031">
        <f>IFERROR(VLOOKUP(_xlfn.CONCAT(Table2[[#This Row],[LocationID]],"-",SUM(Table2[[#This Row],[Day of Date]]-4)),Table2[[Lookup]:[checkins]],4,FALSE),0)+Table2[[#This Row],[checkins-3]]</f>
        <v>1</v>
      </c>
      <c r="K1031">
        <f>IFERROR(VLOOKUP(_xlfn.CONCAT(Table2[[#This Row],[LocationID]],"-",SUM(Table2[[#This Row],[Day of Date]]-5)),Table2[[Lookup]:[checkins]],4,FALSE),0)+Table2[[#This Row],[checkins-4]]</f>
        <v>1</v>
      </c>
      <c r="L1031">
        <f>IFERROR(VLOOKUP(_xlfn.CONCAT(Table2[[#This Row],[LocationID]],"-",SUM(Table2[[#This Row],[Day of Date]]-6)),Table2[[Lookup]:[checkins]],4,FALSE),0)+Table2[[#This Row],[checkins-5]]</f>
        <v>1</v>
      </c>
    </row>
    <row r="1032" spans="1:15" x14ac:dyDescent="0.25">
      <c r="A1032" t="s">
        <v>544</v>
      </c>
      <c r="B1032" t="s">
        <v>596</v>
      </c>
      <c r="C1032" t="str">
        <f>_xlfn.CONCAT(Table2[[#This Row],[LocationID]],"-",Table2[[#This Row],[Day of Date]])</f>
        <v>30244-42881</v>
      </c>
      <c r="D1032">
        <v>30244</v>
      </c>
      <c r="E1032" s="1">
        <v>42881</v>
      </c>
      <c r="F1032">
        <v>1</v>
      </c>
      <c r="G1032">
        <f>IFERROR(VLOOKUP(_xlfn.CONCAT(Table2[[#This Row],[LocationID]],"-",SUM(Table2[[#This Row],[Day of Date]]-1)),Table2[[Lookup]:[checkins]],4,FALSE),0)+Table2[[#This Row],[checkins]]</f>
        <v>1</v>
      </c>
      <c r="H1032">
        <f>IFERROR(VLOOKUP(_xlfn.CONCAT(Table2[[#This Row],[LocationID]],"-",SUM(Table2[[#This Row],[Day of Date]]-2)),Table2[[Lookup]:[checkins]],4,FALSE),0)+Table2[[#This Row],[checkins-1]]</f>
        <v>2</v>
      </c>
      <c r="I1032">
        <f>IFERROR(VLOOKUP(_xlfn.CONCAT(Table2[[#This Row],[LocationID]],"-",SUM(Table2[[#This Row],[Day of Date]]-3)),Table2[[Lookup]:[checkins]],4,FALSE),0)+Table2[[#This Row],[checkins-2]]</f>
        <v>2</v>
      </c>
      <c r="J1032">
        <f>IFERROR(VLOOKUP(_xlfn.CONCAT(Table2[[#This Row],[LocationID]],"-",SUM(Table2[[#This Row],[Day of Date]]-4)),Table2[[Lookup]:[checkins]],4,FALSE),0)+Table2[[#This Row],[checkins-3]]</f>
        <v>2</v>
      </c>
      <c r="K1032">
        <f>IFERROR(VLOOKUP(_xlfn.CONCAT(Table2[[#This Row],[LocationID]],"-",SUM(Table2[[#This Row],[Day of Date]]-5)),Table2[[Lookup]:[checkins]],4,FALSE),0)+Table2[[#This Row],[checkins-4]]</f>
        <v>2</v>
      </c>
      <c r="L1032">
        <f>IFERROR(VLOOKUP(_xlfn.CONCAT(Table2[[#This Row],[LocationID]],"-",SUM(Table2[[#This Row],[Day of Date]]-6)),Table2[[Lookup]:[checkins]],4,FALSE),0)+Table2[[#This Row],[checkins-5]]</f>
        <v>2</v>
      </c>
      <c r="O1032">
        <v>1</v>
      </c>
    </row>
    <row r="1033" spans="1:15" x14ac:dyDescent="0.25">
      <c r="A1033" t="s">
        <v>544</v>
      </c>
      <c r="B1033" t="s">
        <v>596</v>
      </c>
      <c r="C1033" t="str">
        <f>_xlfn.CONCAT(Table2[[#This Row],[LocationID]],"-",Table2[[#This Row],[Day of Date]])</f>
        <v>30244-42886</v>
      </c>
      <c r="D1033">
        <v>30244</v>
      </c>
      <c r="E1033" s="1">
        <v>42886</v>
      </c>
      <c r="F1033">
        <v>1</v>
      </c>
      <c r="G1033">
        <f>IFERROR(VLOOKUP(_xlfn.CONCAT(Table2[[#This Row],[LocationID]],"-",SUM(Table2[[#This Row],[Day of Date]]-1)),Table2[[Lookup]:[checkins]],4,FALSE),0)+Table2[[#This Row],[checkins]]</f>
        <v>1</v>
      </c>
      <c r="H1033">
        <f>IFERROR(VLOOKUP(_xlfn.CONCAT(Table2[[#This Row],[LocationID]],"-",SUM(Table2[[#This Row],[Day of Date]]-2)),Table2[[Lookup]:[checkins]],4,FALSE),0)+Table2[[#This Row],[checkins-1]]</f>
        <v>1</v>
      </c>
      <c r="I1033">
        <f>IFERROR(VLOOKUP(_xlfn.CONCAT(Table2[[#This Row],[LocationID]],"-",SUM(Table2[[#This Row],[Day of Date]]-3)),Table2[[Lookup]:[checkins]],4,FALSE),0)+Table2[[#This Row],[checkins-2]]</f>
        <v>1</v>
      </c>
      <c r="J1033">
        <f>IFERROR(VLOOKUP(_xlfn.CONCAT(Table2[[#This Row],[LocationID]],"-",SUM(Table2[[#This Row],[Day of Date]]-4)),Table2[[Lookup]:[checkins]],4,FALSE),0)+Table2[[#This Row],[checkins-3]]</f>
        <v>1</v>
      </c>
      <c r="K1033">
        <f>IFERROR(VLOOKUP(_xlfn.CONCAT(Table2[[#This Row],[LocationID]],"-",SUM(Table2[[#This Row],[Day of Date]]-5)),Table2[[Lookup]:[checkins]],4,FALSE),0)+Table2[[#This Row],[checkins-4]]</f>
        <v>2</v>
      </c>
      <c r="L1033">
        <f>IFERROR(VLOOKUP(_xlfn.CONCAT(Table2[[#This Row],[LocationID]],"-",SUM(Table2[[#This Row],[Day of Date]]-6)),Table2[[Lookup]:[checkins]],4,FALSE),0)+Table2[[#This Row],[checkins-5]]</f>
        <v>2</v>
      </c>
    </row>
    <row r="1034" spans="1:15" x14ac:dyDescent="0.25">
      <c r="A1034" t="s">
        <v>544</v>
      </c>
      <c r="B1034" t="s">
        <v>596</v>
      </c>
      <c r="C1034" t="str">
        <f>_xlfn.CONCAT(Table2[[#This Row],[LocationID]],"-",Table2[[#This Row],[Day of Date]])</f>
        <v>30277-43223</v>
      </c>
      <c r="D1034">
        <v>30277</v>
      </c>
      <c r="E1034" s="1">
        <v>43223</v>
      </c>
      <c r="F1034">
        <v>1</v>
      </c>
      <c r="G1034">
        <f>IFERROR(VLOOKUP(_xlfn.CONCAT(Table2[[#This Row],[LocationID]],"-",SUM(Table2[[#This Row],[Day of Date]]-1)),Table2[[Lookup]:[checkins]],4,FALSE),0)+Table2[[#This Row],[checkins]]</f>
        <v>1</v>
      </c>
      <c r="H1034">
        <f>IFERROR(VLOOKUP(_xlfn.CONCAT(Table2[[#This Row],[LocationID]],"-",SUM(Table2[[#This Row],[Day of Date]]-2)),Table2[[Lookup]:[checkins]],4,FALSE),0)+Table2[[#This Row],[checkins-1]]</f>
        <v>1</v>
      </c>
      <c r="I1034">
        <f>IFERROR(VLOOKUP(_xlfn.CONCAT(Table2[[#This Row],[LocationID]],"-",SUM(Table2[[#This Row],[Day of Date]]-3)),Table2[[Lookup]:[checkins]],4,FALSE),0)+Table2[[#This Row],[checkins-2]]</f>
        <v>1</v>
      </c>
      <c r="J1034">
        <f>IFERROR(VLOOKUP(_xlfn.CONCAT(Table2[[#This Row],[LocationID]],"-",SUM(Table2[[#This Row],[Day of Date]]-4)),Table2[[Lookup]:[checkins]],4,FALSE),0)+Table2[[#This Row],[checkins-3]]</f>
        <v>1</v>
      </c>
      <c r="K1034">
        <f>IFERROR(VLOOKUP(_xlfn.CONCAT(Table2[[#This Row],[LocationID]],"-",SUM(Table2[[#This Row],[Day of Date]]-5)),Table2[[Lookup]:[checkins]],4,FALSE),0)+Table2[[#This Row],[checkins-4]]</f>
        <v>1</v>
      </c>
      <c r="L1034">
        <f>IFERROR(VLOOKUP(_xlfn.CONCAT(Table2[[#This Row],[LocationID]],"-",SUM(Table2[[#This Row],[Day of Date]]-6)),Table2[[Lookup]:[checkins]],4,FALSE),0)+Table2[[#This Row],[checkins-5]]</f>
        <v>1</v>
      </c>
      <c r="O1034">
        <v>1</v>
      </c>
    </row>
    <row r="1035" spans="1:15" x14ac:dyDescent="0.25">
      <c r="A1035" t="s">
        <v>544</v>
      </c>
      <c r="B1035" t="s">
        <v>596</v>
      </c>
      <c r="C1035" t="str">
        <f>_xlfn.CONCAT(Table2[[#This Row],[LocationID]],"-",Table2[[#This Row],[Day of Date]])</f>
        <v>696142-43221</v>
      </c>
      <c r="D1035">
        <v>696142</v>
      </c>
      <c r="E1035" s="1">
        <v>43221</v>
      </c>
      <c r="F1035">
        <v>1</v>
      </c>
      <c r="G1035">
        <f>IFERROR(VLOOKUP(_xlfn.CONCAT(Table2[[#This Row],[LocationID]],"-",SUM(Table2[[#This Row],[Day of Date]]-1)),Table2[[Lookup]:[checkins]],4,FALSE),0)+Table2[[#This Row],[checkins]]</f>
        <v>1</v>
      </c>
      <c r="H1035">
        <f>IFERROR(VLOOKUP(_xlfn.CONCAT(Table2[[#This Row],[LocationID]],"-",SUM(Table2[[#This Row],[Day of Date]]-2)),Table2[[Lookup]:[checkins]],4,FALSE),0)+Table2[[#This Row],[checkins-1]]</f>
        <v>1</v>
      </c>
      <c r="I1035">
        <f>IFERROR(VLOOKUP(_xlfn.CONCAT(Table2[[#This Row],[LocationID]],"-",SUM(Table2[[#This Row],[Day of Date]]-3)),Table2[[Lookup]:[checkins]],4,FALSE),0)+Table2[[#This Row],[checkins-2]]</f>
        <v>1</v>
      </c>
      <c r="J1035">
        <f>IFERROR(VLOOKUP(_xlfn.CONCAT(Table2[[#This Row],[LocationID]],"-",SUM(Table2[[#This Row],[Day of Date]]-4)),Table2[[Lookup]:[checkins]],4,FALSE),0)+Table2[[#This Row],[checkins-3]]</f>
        <v>1</v>
      </c>
      <c r="K1035">
        <f>IFERROR(VLOOKUP(_xlfn.CONCAT(Table2[[#This Row],[LocationID]],"-",SUM(Table2[[#This Row],[Day of Date]]-5)),Table2[[Lookup]:[checkins]],4,FALSE),0)+Table2[[#This Row],[checkins-4]]</f>
        <v>1</v>
      </c>
      <c r="L1035">
        <f>IFERROR(VLOOKUP(_xlfn.CONCAT(Table2[[#This Row],[LocationID]],"-",SUM(Table2[[#This Row],[Day of Date]]-6)),Table2[[Lookup]:[checkins]],4,FALSE),0)+Table2[[#This Row],[checkins-5]]</f>
        <v>1</v>
      </c>
      <c r="N1035">
        <v>1</v>
      </c>
    </row>
    <row r="1036" spans="1:15" x14ac:dyDescent="0.25">
      <c r="A1036" t="s">
        <v>544</v>
      </c>
      <c r="B1036" t="s">
        <v>596</v>
      </c>
      <c r="C1036" t="str">
        <f>_xlfn.CONCAT(Table2[[#This Row],[LocationID]],"-",Table2[[#This Row],[Day of Date]])</f>
        <v>696142-43230</v>
      </c>
      <c r="D1036">
        <v>696142</v>
      </c>
      <c r="E1036" s="1">
        <v>43230</v>
      </c>
      <c r="F1036">
        <v>1</v>
      </c>
      <c r="G1036">
        <f>IFERROR(VLOOKUP(_xlfn.CONCAT(Table2[[#This Row],[LocationID]],"-",SUM(Table2[[#This Row],[Day of Date]]-1)),Table2[[Lookup]:[checkins]],4,FALSE),0)+Table2[[#This Row],[checkins]]</f>
        <v>1</v>
      </c>
      <c r="H1036">
        <f>IFERROR(VLOOKUP(_xlfn.CONCAT(Table2[[#This Row],[LocationID]],"-",SUM(Table2[[#This Row],[Day of Date]]-2)),Table2[[Lookup]:[checkins]],4,FALSE),0)+Table2[[#This Row],[checkins-1]]</f>
        <v>1</v>
      </c>
      <c r="I1036">
        <f>IFERROR(VLOOKUP(_xlfn.CONCAT(Table2[[#This Row],[LocationID]],"-",SUM(Table2[[#This Row],[Day of Date]]-3)),Table2[[Lookup]:[checkins]],4,FALSE),0)+Table2[[#This Row],[checkins-2]]</f>
        <v>1</v>
      </c>
      <c r="J1036">
        <f>IFERROR(VLOOKUP(_xlfn.CONCAT(Table2[[#This Row],[LocationID]],"-",SUM(Table2[[#This Row],[Day of Date]]-4)),Table2[[Lookup]:[checkins]],4,FALSE),0)+Table2[[#This Row],[checkins-3]]</f>
        <v>1</v>
      </c>
      <c r="K1036">
        <f>IFERROR(VLOOKUP(_xlfn.CONCAT(Table2[[#This Row],[LocationID]],"-",SUM(Table2[[#This Row],[Day of Date]]-5)),Table2[[Lookup]:[checkins]],4,FALSE),0)+Table2[[#This Row],[checkins-4]]</f>
        <v>1</v>
      </c>
      <c r="L1036">
        <f>IFERROR(VLOOKUP(_xlfn.CONCAT(Table2[[#This Row],[LocationID]],"-",SUM(Table2[[#This Row],[Day of Date]]-6)),Table2[[Lookup]:[checkins]],4,FALSE),0)+Table2[[#This Row],[checkins-5]]</f>
        <v>1</v>
      </c>
      <c r="N1036">
        <v>1</v>
      </c>
      <c r="O1036">
        <v>1</v>
      </c>
    </row>
    <row r="1037" spans="1:15" x14ac:dyDescent="0.25">
      <c r="A1037" t="s">
        <v>544</v>
      </c>
      <c r="B1037" t="s">
        <v>596</v>
      </c>
      <c r="C1037" t="str">
        <f>_xlfn.CONCAT(Table2[[#This Row],[LocationID]],"-",Table2[[#This Row],[Day of Date]])</f>
        <v>696142-43250</v>
      </c>
      <c r="D1037">
        <v>696142</v>
      </c>
      <c r="E1037" s="1">
        <v>43250</v>
      </c>
      <c r="F1037">
        <v>1</v>
      </c>
      <c r="G1037">
        <f>IFERROR(VLOOKUP(_xlfn.CONCAT(Table2[[#This Row],[LocationID]],"-",SUM(Table2[[#This Row],[Day of Date]]-1)),Table2[[Lookup]:[checkins]],4,FALSE),0)+Table2[[#This Row],[checkins]]</f>
        <v>1</v>
      </c>
      <c r="H1037">
        <f>IFERROR(VLOOKUP(_xlfn.CONCAT(Table2[[#This Row],[LocationID]],"-",SUM(Table2[[#This Row],[Day of Date]]-2)),Table2[[Lookup]:[checkins]],4,FALSE),0)+Table2[[#This Row],[checkins-1]]</f>
        <v>1</v>
      </c>
      <c r="I1037">
        <f>IFERROR(VLOOKUP(_xlfn.CONCAT(Table2[[#This Row],[LocationID]],"-",SUM(Table2[[#This Row],[Day of Date]]-3)),Table2[[Lookup]:[checkins]],4,FALSE),0)+Table2[[#This Row],[checkins-2]]</f>
        <v>1</v>
      </c>
      <c r="J1037">
        <f>IFERROR(VLOOKUP(_xlfn.CONCAT(Table2[[#This Row],[LocationID]],"-",SUM(Table2[[#This Row],[Day of Date]]-4)),Table2[[Lookup]:[checkins]],4,FALSE),0)+Table2[[#This Row],[checkins-3]]</f>
        <v>1</v>
      </c>
      <c r="K1037">
        <f>IFERROR(VLOOKUP(_xlfn.CONCAT(Table2[[#This Row],[LocationID]],"-",SUM(Table2[[#This Row],[Day of Date]]-5)),Table2[[Lookup]:[checkins]],4,FALSE),0)+Table2[[#This Row],[checkins-4]]</f>
        <v>1</v>
      </c>
      <c r="L1037">
        <f>IFERROR(VLOOKUP(_xlfn.CONCAT(Table2[[#This Row],[LocationID]],"-",SUM(Table2[[#This Row],[Day of Date]]-6)),Table2[[Lookup]:[checkins]],4,FALSE),0)+Table2[[#This Row],[checkins-5]]</f>
        <v>1</v>
      </c>
      <c r="N1037">
        <v>6</v>
      </c>
      <c r="O1037">
        <v>1</v>
      </c>
    </row>
    <row r="1038" spans="1:15" x14ac:dyDescent="0.25">
      <c r="A1038" t="s">
        <v>544</v>
      </c>
      <c r="B1038" t="s">
        <v>597</v>
      </c>
      <c r="C1038" t="str">
        <f>_xlfn.CONCAT(Table2[[#This Row],[LocationID]],"-",Table2[[#This Row],[Day of Date]])</f>
        <v>30419-42865</v>
      </c>
      <c r="D1038">
        <v>30419</v>
      </c>
      <c r="E1038" s="1">
        <v>42865</v>
      </c>
      <c r="F1038">
        <v>1</v>
      </c>
      <c r="G1038">
        <f>IFERROR(VLOOKUP(_xlfn.CONCAT(Table2[[#This Row],[LocationID]],"-",SUM(Table2[[#This Row],[Day of Date]]-1)),Table2[[Lookup]:[checkins]],4,FALSE),0)+Table2[[#This Row],[checkins]]</f>
        <v>1</v>
      </c>
      <c r="H1038">
        <f>IFERROR(VLOOKUP(_xlfn.CONCAT(Table2[[#This Row],[LocationID]],"-",SUM(Table2[[#This Row],[Day of Date]]-2)),Table2[[Lookup]:[checkins]],4,FALSE),0)+Table2[[#This Row],[checkins-1]]</f>
        <v>1</v>
      </c>
      <c r="I1038">
        <f>IFERROR(VLOOKUP(_xlfn.CONCAT(Table2[[#This Row],[LocationID]],"-",SUM(Table2[[#This Row],[Day of Date]]-3)),Table2[[Lookup]:[checkins]],4,FALSE),0)+Table2[[#This Row],[checkins-2]]</f>
        <v>1</v>
      </c>
      <c r="J1038">
        <f>IFERROR(VLOOKUP(_xlfn.CONCAT(Table2[[#This Row],[LocationID]],"-",SUM(Table2[[#This Row],[Day of Date]]-4)),Table2[[Lookup]:[checkins]],4,FALSE),0)+Table2[[#This Row],[checkins-3]]</f>
        <v>1</v>
      </c>
      <c r="K1038">
        <f>IFERROR(VLOOKUP(_xlfn.CONCAT(Table2[[#This Row],[LocationID]],"-",SUM(Table2[[#This Row],[Day of Date]]-5)),Table2[[Lookup]:[checkins]],4,FALSE),0)+Table2[[#This Row],[checkins-4]]</f>
        <v>1</v>
      </c>
      <c r="L1038">
        <f>IFERROR(VLOOKUP(_xlfn.CONCAT(Table2[[#This Row],[LocationID]],"-",SUM(Table2[[#This Row],[Day of Date]]-6)),Table2[[Lookup]:[checkins]],4,FALSE),0)+Table2[[#This Row],[checkins-5]]</f>
        <v>1</v>
      </c>
      <c r="N1038">
        <v>2</v>
      </c>
    </row>
    <row r="1039" spans="1:15" x14ac:dyDescent="0.25">
      <c r="A1039" t="s">
        <v>544</v>
      </c>
      <c r="B1039" t="s">
        <v>597</v>
      </c>
      <c r="C1039" t="str">
        <f>_xlfn.CONCAT(Table2[[#This Row],[LocationID]],"-",Table2[[#This Row],[Day of Date]])</f>
        <v>30419-43221</v>
      </c>
      <c r="D1039">
        <v>30419</v>
      </c>
      <c r="E1039" s="1">
        <v>43221</v>
      </c>
      <c r="F1039">
        <v>1</v>
      </c>
      <c r="G1039">
        <f>IFERROR(VLOOKUP(_xlfn.CONCAT(Table2[[#This Row],[LocationID]],"-",SUM(Table2[[#This Row],[Day of Date]]-1)),Table2[[Lookup]:[checkins]],4,FALSE),0)+Table2[[#This Row],[checkins]]</f>
        <v>1</v>
      </c>
      <c r="H1039">
        <f>IFERROR(VLOOKUP(_xlfn.CONCAT(Table2[[#This Row],[LocationID]],"-",SUM(Table2[[#This Row],[Day of Date]]-2)),Table2[[Lookup]:[checkins]],4,FALSE),0)+Table2[[#This Row],[checkins-1]]</f>
        <v>1</v>
      </c>
      <c r="I1039">
        <f>IFERROR(VLOOKUP(_xlfn.CONCAT(Table2[[#This Row],[LocationID]],"-",SUM(Table2[[#This Row],[Day of Date]]-3)),Table2[[Lookup]:[checkins]],4,FALSE),0)+Table2[[#This Row],[checkins-2]]</f>
        <v>1</v>
      </c>
      <c r="J1039">
        <f>IFERROR(VLOOKUP(_xlfn.CONCAT(Table2[[#This Row],[LocationID]],"-",SUM(Table2[[#This Row],[Day of Date]]-4)),Table2[[Lookup]:[checkins]],4,FALSE),0)+Table2[[#This Row],[checkins-3]]</f>
        <v>1</v>
      </c>
      <c r="K1039">
        <f>IFERROR(VLOOKUP(_xlfn.CONCAT(Table2[[#This Row],[LocationID]],"-",SUM(Table2[[#This Row],[Day of Date]]-5)),Table2[[Lookup]:[checkins]],4,FALSE),0)+Table2[[#This Row],[checkins-4]]</f>
        <v>1</v>
      </c>
      <c r="L1039">
        <f>IFERROR(VLOOKUP(_xlfn.CONCAT(Table2[[#This Row],[LocationID]],"-",SUM(Table2[[#This Row],[Day of Date]]-6)),Table2[[Lookup]:[checkins]],4,FALSE),0)+Table2[[#This Row],[checkins-5]]</f>
        <v>1</v>
      </c>
      <c r="O1039">
        <v>1</v>
      </c>
    </row>
    <row r="1040" spans="1:15" x14ac:dyDescent="0.25">
      <c r="A1040" t="s">
        <v>544</v>
      </c>
      <c r="B1040" t="s">
        <v>597</v>
      </c>
      <c r="C1040" t="str">
        <f>_xlfn.CONCAT(Table2[[#This Row],[LocationID]],"-",Table2[[#This Row],[Day of Date]])</f>
        <v>30419-43232</v>
      </c>
      <c r="D1040">
        <v>30419</v>
      </c>
      <c r="E1040" s="1">
        <v>43232</v>
      </c>
      <c r="F1040">
        <v>1</v>
      </c>
      <c r="G1040">
        <f>IFERROR(VLOOKUP(_xlfn.CONCAT(Table2[[#This Row],[LocationID]],"-",SUM(Table2[[#This Row],[Day of Date]]-1)),Table2[[Lookup]:[checkins]],4,FALSE),0)+Table2[[#This Row],[checkins]]</f>
        <v>1</v>
      </c>
      <c r="H1040">
        <f>IFERROR(VLOOKUP(_xlfn.CONCAT(Table2[[#This Row],[LocationID]],"-",SUM(Table2[[#This Row],[Day of Date]]-2)),Table2[[Lookup]:[checkins]],4,FALSE),0)+Table2[[#This Row],[checkins-1]]</f>
        <v>1</v>
      </c>
      <c r="I1040">
        <f>IFERROR(VLOOKUP(_xlfn.CONCAT(Table2[[#This Row],[LocationID]],"-",SUM(Table2[[#This Row],[Day of Date]]-3)),Table2[[Lookup]:[checkins]],4,FALSE),0)+Table2[[#This Row],[checkins-2]]</f>
        <v>1</v>
      </c>
      <c r="J1040">
        <f>IFERROR(VLOOKUP(_xlfn.CONCAT(Table2[[#This Row],[LocationID]],"-",SUM(Table2[[#This Row],[Day of Date]]-4)),Table2[[Lookup]:[checkins]],4,FALSE),0)+Table2[[#This Row],[checkins-3]]</f>
        <v>1</v>
      </c>
      <c r="K1040">
        <f>IFERROR(VLOOKUP(_xlfn.CONCAT(Table2[[#This Row],[LocationID]],"-",SUM(Table2[[#This Row],[Day of Date]]-5)),Table2[[Lookup]:[checkins]],4,FALSE),0)+Table2[[#This Row],[checkins-4]]</f>
        <v>1</v>
      </c>
      <c r="L1040">
        <f>IFERROR(VLOOKUP(_xlfn.CONCAT(Table2[[#This Row],[LocationID]],"-",SUM(Table2[[#This Row],[Day of Date]]-6)),Table2[[Lookup]:[checkins]],4,FALSE),0)+Table2[[#This Row],[checkins-5]]</f>
        <v>1</v>
      </c>
      <c r="N1040">
        <v>4</v>
      </c>
    </row>
    <row r="1041" spans="1:15" x14ac:dyDescent="0.25">
      <c r="A1041" t="s">
        <v>544</v>
      </c>
      <c r="B1041" t="s">
        <v>597</v>
      </c>
      <c r="C1041" t="str">
        <f>_xlfn.CONCAT(Table2[[#This Row],[LocationID]],"-",Table2[[#This Row],[Day of Date]])</f>
        <v>30419-43251</v>
      </c>
      <c r="D1041">
        <v>30419</v>
      </c>
      <c r="E1041" s="1">
        <v>43251</v>
      </c>
      <c r="F1041">
        <v>1</v>
      </c>
      <c r="G1041">
        <f>IFERROR(VLOOKUP(_xlfn.CONCAT(Table2[[#This Row],[LocationID]],"-",SUM(Table2[[#This Row],[Day of Date]]-1)),Table2[[Lookup]:[checkins]],4,FALSE),0)+Table2[[#This Row],[checkins]]</f>
        <v>1</v>
      </c>
      <c r="H1041">
        <f>IFERROR(VLOOKUP(_xlfn.CONCAT(Table2[[#This Row],[LocationID]],"-",SUM(Table2[[#This Row],[Day of Date]]-2)),Table2[[Lookup]:[checkins]],4,FALSE),0)+Table2[[#This Row],[checkins-1]]</f>
        <v>1</v>
      </c>
      <c r="I1041">
        <f>IFERROR(VLOOKUP(_xlfn.CONCAT(Table2[[#This Row],[LocationID]],"-",SUM(Table2[[#This Row],[Day of Date]]-3)),Table2[[Lookup]:[checkins]],4,FALSE),0)+Table2[[#This Row],[checkins-2]]</f>
        <v>1</v>
      </c>
      <c r="J1041">
        <f>IFERROR(VLOOKUP(_xlfn.CONCAT(Table2[[#This Row],[LocationID]],"-",SUM(Table2[[#This Row],[Day of Date]]-4)),Table2[[Lookup]:[checkins]],4,FALSE),0)+Table2[[#This Row],[checkins-3]]</f>
        <v>1</v>
      </c>
      <c r="K1041">
        <f>IFERROR(VLOOKUP(_xlfn.CONCAT(Table2[[#This Row],[LocationID]],"-",SUM(Table2[[#This Row],[Day of Date]]-5)),Table2[[Lookup]:[checkins]],4,FALSE),0)+Table2[[#This Row],[checkins-4]]</f>
        <v>1</v>
      </c>
      <c r="L1041">
        <f>IFERROR(VLOOKUP(_xlfn.CONCAT(Table2[[#This Row],[LocationID]],"-",SUM(Table2[[#This Row],[Day of Date]]-6)),Table2[[Lookup]:[checkins]],4,FALSE),0)+Table2[[#This Row],[checkins-5]]</f>
        <v>1</v>
      </c>
      <c r="N1041">
        <v>1</v>
      </c>
    </row>
    <row r="1042" spans="1:15" x14ac:dyDescent="0.25">
      <c r="A1042" t="s">
        <v>544</v>
      </c>
      <c r="B1042" t="s">
        <v>597</v>
      </c>
      <c r="C1042" t="str">
        <f>_xlfn.CONCAT(Table2[[#This Row],[LocationID]],"-",Table2[[#This Row],[Day of Date]])</f>
        <v>30420-42865</v>
      </c>
      <c r="D1042">
        <v>30420</v>
      </c>
      <c r="E1042" s="1">
        <v>42865</v>
      </c>
      <c r="F1042">
        <v>1</v>
      </c>
      <c r="G1042">
        <f>IFERROR(VLOOKUP(_xlfn.CONCAT(Table2[[#This Row],[LocationID]],"-",SUM(Table2[[#This Row],[Day of Date]]-1)),Table2[[Lookup]:[checkins]],4,FALSE),0)+Table2[[#This Row],[checkins]]</f>
        <v>1</v>
      </c>
      <c r="H1042">
        <f>IFERROR(VLOOKUP(_xlfn.CONCAT(Table2[[#This Row],[LocationID]],"-",SUM(Table2[[#This Row],[Day of Date]]-2)),Table2[[Lookup]:[checkins]],4,FALSE),0)+Table2[[#This Row],[checkins-1]]</f>
        <v>1</v>
      </c>
      <c r="I1042">
        <f>IFERROR(VLOOKUP(_xlfn.CONCAT(Table2[[#This Row],[LocationID]],"-",SUM(Table2[[#This Row],[Day of Date]]-3)),Table2[[Lookup]:[checkins]],4,FALSE),0)+Table2[[#This Row],[checkins-2]]</f>
        <v>1</v>
      </c>
      <c r="J1042">
        <f>IFERROR(VLOOKUP(_xlfn.CONCAT(Table2[[#This Row],[LocationID]],"-",SUM(Table2[[#This Row],[Day of Date]]-4)),Table2[[Lookup]:[checkins]],4,FALSE),0)+Table2[[#This Row],[checkins-3]]</f>
        <v>1</v>
      </c>
      <c r="K1042">
        <f>IFERROR(VLOOKUP(_xlfn.CONCAT(Table2[[#This Row],[LocationID]],"-",SUM(Table2[[#This Row],[Day of Date]]-5)),Table2[[Lookup]:[checkins]],4,FALSE),0)+Table2[[#This Row],[checkins-4]]</f>
        <v>1</v>
      </c>
      <c r="L1042">
        <f>IFERROR(VLOOKUP(_xlfn.CONCAT(Table2[[#This Row],[LocationID]],"-",SUM(Table2[[#This Row],[Day of Date]]-6)),Table2[[Lookup]:[checkins]],4,FALSE),0)+Table2[[#This Row],[checkins-5]]</f>
        <v>1</v>
      </c>
      <c r="N1042">
        <v>3</v>
      </c>
      <c r="O1042">
        <v>1</v>
      </c>
    </row>
    <row r="1043" spans="1:15" x14ac:dyDescent="0.25">
      <c r="A1043" t="s">
        <v>544</v>
      </c>
      <c r="B1043" t="s">
        <v>597</v>
      </c>
      <c r="C1043" t="str">
        <f>_xlfn.CONCAT(Table2[[#This Row],[LocationID]],"-",Table2[[#This Row],[Day of Date]])</f>
        <v>30420-42871</v>
      </c>
      <c r="D1043">
        <v>30420</v>
      </c>
      <c r="E1043" s="1">
        <v>42871</v>
      </c>
      <c r="F1043">
        <v>1</v>
      </c>
      <c r="G1043">
        <f>IFERROR(VLOOKUP(_xlfn.CONCAT(Table2[[#This Row],[LocationID]],"-",SUM(Table2[[#This Row],[Day of Date]]-1)),Table2[[Lookup]:[checkins]],4,FALSE),0)+Table2[[#This Row],[checkins]]</f>
        <v>1</v>
      </c>
      <c r="H1043">
        <f>IFERROR(VLOOKUP(_xlfn.CONCAT(Table2[[#This Row],[LocationID]],"-",SUM(Table2[[#This Row],[Day of Date]]-2)),Table2[[Lookup]:[checkins]],4,FALSE),0)+Table2[[#This Row],[checkins-1]]</f>
        <v>1</v>
      </c>
      <c r="I1043">
        <f>IFERROR(VLOOKUP(_xlfn.CONCAT(Table2[[#This Row],[LocationID]],"-",SUM(Table2[[#This Row],[Day of Date]]-3)),Table2[[Lookup]:[checkins]],4,FALSE),0)+Table2[[#This Row],[checkins-2]]</f>
        <v>1</v>
      </c>
      <c r="J1043">
        <f>IFERROR(VLOOKUP(_xlfn.CONCAT(Table2[[#This Row],[LocationID]],"-",SUM(Table2[[#This Row],[Day of Date]]-4)),Table2[[Lookup]:[checkins]],4,FALSE),0)+Table2[[#This Row],[checkins-3]]</f>
        <v>1</v>
      </c>
      <c r="K1043">
        <f>IFERROR(VLOOKUP(_xlfn.CONCAT(Table2[[#This Row],[LocationID]],"-",SUM(Table2[[#This Row],[Day of Date]]-5)),Table2[[Lookup]:[checkins]],4,FALSE),0)+Table2[[#This Row],[checkins-4]]</f>
        <v>1</v>
      </c>
      <c r="L1043">
        <f>IFERROR(VLOOKUP(_xlfn.CONCAT(Table2[[#This Row],[LocationID]],"-",SUM(Table2[[#This Row],[Day of Date]]-6)),Table2[[Lookup]:[checkins]],4,FALSE),0)+Table2[[#This Row],[checkins-5]]</f>
        <v>2</v>
      </c>
    </row>
    <row r="1044" spans="1:15" x14ac:dyDescent="0.25">
      <c r="A1044" t="s">
        <v>544</v>
      </c>
      <c r="B1044" t="s">
        <v>597</v>
      </c>
      <c r="C1044" t="str">
        <f>_xlfn.CONCAT(Table2[[#This Row],[LocationID]],"-",Table2[[#This Row],[Day of Date]])</f>
        <v>30420-43231</v>
      </c>
      <c r="D1044">
        <v>30420</v>
      </c>
      <c r="E1044" s="1">
        <v>43231</v>
      </c>
      <c r="F1044">
        <v>1</v>
      </c>
      <c r="G1044">
        <f>IFERROR(VLOOKUP(_xlfn.CONCAT(Table2[[#This Row],[LocationID]],"-",SUM(Table2[[#This Row],[Day of Date]]-1)),Table2[[Lookup]:[checkins]],4,FALSE),0)+Table2[[#This Row],[checkins]]</f>
        <v>1</v>
      </c>
      <c r="H1044">
        <f>IFERROR(VLOOKUP(_xlfn.CONCAT(Table2[[#This Row],[LocationID]],"-",SUM(Table2[[#This Row],[Day of Date]]-2)),Table2[[Lookup]:[checkins]],4,FALSE),0)+Table2[[#This Row],[checkins-1]]</f>
        <v>1</v>
      </c>
      <c r="I1044">
        <f>IFERROR(VLOOKUP(_xlfn.CONCAT(Table2[[#This Row],[LocationID]],"-",SUM(Table2[[#This Row],[Day of Date]]-3)),Table2[[Lookup]:[checkins]],4,FALSE),0)+Table2[[#This Row],[checkins-2]]</f>
        <v>1</v>
      </c>
      <c r="J1044">
        <f>IFERROR(VLOOKUP(_xlfn.CONCAT(Table2[[#This Row],[LocationID]],"-",SUM(Table2[[#This Row],[Day of Date]]-4)),Table2[[Lookup]:[checkins]],4,FALSE),0)+Table2[[#This Row],[checkins-3]]</f>
        <v>1</v>
      </c>
      <c r="K1044">
        <f>IFERROR(VLOOKUP(_xlfn.CONCAT(Table2[[#This Row],[LocationID]],"-",SUM(Table2[[#This Row],[Day of Date]]-5)),Table2[[Lookup]:[checkins]],4,FALSE),0)+Table2[[#This Row],[checkins-4]]</f>
        <v>1</v>
      </c>
      <c r="L1044">
        <f>IFERROR(VLOOKUP(_xlfn.CONCAT(Table2[[#This Row],[LocationID]],"-",SUM(Table2[[#This Row],[Day of Date]]-6)),Table2[[Lookup]:[checkins]],4,FALSE),0)+Table2[[#This Row],[checkins-5]]</f>
        <v>1</v>
      </c>
      <c r="N1044">
        <v>4</v>
      </c>
    </row>
    <row r="1045" spans="1:15" x14ac:dyDescent="0.25">
      <c r="A1045" t="s">
        <v>544</v>
      </c>
      <c r="B1045" t="s">
        <v>597</v>
      </c>
      <c r="C1045" t="str">
        <f>_xlfn.CONCAT(Table2[[#This Row],[LocationID]],"-",Table2[[#This Row],[Day of Date]])</f>
        <v>30420-43251</v>
      </c>
      <c r="D1045">
        <v>30420</v>
      </c>
      <c r="E1045" s="1">
        <v>43251</v>
      </c>
      <c r="F1045">
        <v>1</v>
      </c>
      <c r="G1045">
        <f>IFERROR(VLOOKUP(_xlfn.CONCAT(Table2[[#This Row],[LocationID]],"-",SUM(Table2[[#This Row],[Day of Date]]-1)),Table2[[Lookup]:[checkins]],4,FALSE),0)+Table2[[#This Row],[checkins]]</f>
        <v>1</v>
      </c>
      <c r="H1045">
        <f>IFERROR(VLOOKUP(_xlfn.CONCAT(Table2[[#This Row],[LocationID]],"-",SUM(Table2[[#This Row],[Day of Date]]-2)),Table2[[Lookup]:[checkins]],4,FALSE),0)+Table2[[#This Row],[checkins-1]]</f>
        <v>1</v>
      </c>
      <c r="I1045">
        <f>IFERROR(VLOOKUP(_xlfn.CONCAT(Table2[[#This Row],[LocationID]],"-",SUM(Table2[[#This Row],[Day of Date]]-3)),Table2[[Lookup]:[checkins]],4,FALSE),0)+Table2[[#This Row],[checkins-2]]</f>
        <v>1</v>
      </c>
      <c r="J1045">
        <f>IFERROR(VLOOKUP(_xlfn.CONCAT(Table2[[#This Row],[LocationID]],"-",SUM(Table2[[#This Row],[Day of Date]]-4)),Table2[[Lookup]:[checkins]],4,FALSE),0)+Table2[[#This Row],[checkins-3]]</f>
        <v>1</v>
      </c>
      <c r="K1045">
        <f>IFERROR(VLOOKUP(_xlfn.CONCAT(Table2[[#This Row],[LocationID]],"-",SUM(Table2[[#This Row],[Day of Date]]-5)),Table2[[Lookup]:[checkins]],4,FALSE),0)+Table2[[#This Row],[checkins-4]]</f>
        <v>1</v>
      </c>
      <c r="L1045">
        <f>IFERROR(VLOOKUP(_xlfn.CONCAT(Table2[[#This Row],[LocationID]],"-",SUM(Table2[[#This Row],[Day of Date]]-6)),Table2[[Lookup]:[checkins]],4,FALSE),0)+Table2[[#This Row],[checkins-5]]</f>
        <v>1</v>
      </c>
      <c r="N1045">
        <v>2</v>
      </c>
    </row>
    <row r="1046" spans="1:15" x14ac:dyDescent="0.25">
      <c r="A1046" t="s">
        <v>544</v>
      </c>
      <c r="B1046" t="s">
        <v>598</v>
      </c>
      <c r="C1046" t="str">
        <f>_xlfn.CONCAT(Table2[[#This Row],[LocationID]],"-",Table2[[#This Row],[Day of Date]])</f>
        <v>30249-42859</v>
      </c>
      <c r="D1046">
        <v>30249</v>
      </c>
      <c r="E1046" s="1">
        <v>42859</v>
      </c>
      <c r="F1046">
        <v>1</v>
      </c>
      <c r="G1046">
        <f>IFERROR(VLOOKUP(_xlfn.CONCAT(Table2[[#This Row],[LocationID]],"-",SUM(Table2[[#This Row],[Day of Date]]-1)),Table2[[Lookup]:[checkins]],4,FALSE),0)+Table2[[#This Row],[checkins]]</f>
        <v>1</v>
      </c>
      <c r="H1046">
        <f>IFERROR(VLOOKUP(_xlfn.CONCAT(Table2[[#This Row],[LocationID]],"-",SUM(Table2[[#This Row],[Day of Date]]-2)),Table2[[Lookup]:[checkins]],4,FALSE),0)+Table2[[#This Row],[checkins-1]]</f>
        <v>1</v>
      </c>
      <c r="I1046">
        <f>IFERROR(VLOOKUP(_xlfn.CONCAT(Table2[[#This Row],[LocationID]],"-",SUM(Table2[[#This Row],[Day of Date]]-3)),Table2[[Lookup]:[checkins]],4,FALSE),0)+Table2[[#This Row],[checkins-2]]</f>
        <v>1</v>
      </c>
      <c r="J1046">
        <f>IFERROR(VLOOKUP(_xlfn.CONCAT(Table2[[#This Row],[LocationID]],"-",SUM(Table2[[#This Row],[Day of Date]]-4)),Table2[[Lookup]:[checkins]],4,FALSE),0)+Table2[[#This Row],[checkins-3]]</f>
        <v>1</v>
      </c>
      <c r="K1046">
        <f>IFERROR(VLOOKUP(_xlfn.CONCAT(Table2[[#This Row],[LocationID]],"-",SUM(Table2[[#This Row],[Day of Date]]-5)),Table2[[Lookup]:[checkins]],4,FALSE),0)+Table2[[#This Row],[checkins-4]]</f>
        <v>1</v>
      </c>
      <c r="L1046">
        <f>IFERROR(VLOOKUP(_xlfn.CONCAT(Table2[[#This Row],[LocationID]],"-",SUM(Table2[[#This Row],[Day of Date]]-6)),Table2[[Lookup]:[checkins]],4,FALSE),0)+Table2[[#This Row],[checkins-5]]</f>
        <v>1</v>
      </c>
    </row>
    <row r="1047" spans="1:15" x14ac:dyDescent="0.25">
      <c r="A1047" t="s">
        <v>544</v>
      </c>
      <c r="B1047" t="s">
        <v>598</v>
      </c>
      <c r="C1047" t="str">
        <f>_xlfn.CONCAT(Table2[[#This Row],[LocationID]],"-",Table2[[#This Row],[Day of Date]])</f>
        <v>30249-42878</v>
      </c>
      <c r="D1047">
        <v>30249</v>
      </c>
      <c r="E1047" s="1">
        <v>42878</v>
      </c>
      <c r="F1047">
        <v>1</v>
      </c>
      <c r="G1047">
        <f>IFERROR(VLOOKUP(_xlfn.CONCAT(Table2[[#This Row],[LocationID]],"-",SUM(Table2[[#This Row],[Day of Date]]-1)),Table2[[Lookup]:[checkins]],4,FALSE),0)+Table2[[#This Row],[checkins]]</f>
        <v>1</v>
      </c>
      <c r="H1047">
        <f>IFERROR(VLOOKUP(_xlfn.CONCAT(Table2[[#This Row],[LocationID]],"-",SUM(Table2[[#This Row],[Day of Date]]-2)),Table2[[Lookup]:[checkins]],4,FALSE),0)+Table2[[#This Row],[checkins-1]]</f>
        <v>1</v>
      </c>
      <c r="I1047">
        <f>IFERROR(VLOOKUP(_xlfn.CONCAT(Table2[[#This Row],[LocationID]],"-",SUM(Table2[[#This Row],[Day of Date]]-3)),Table2[[Lookup]:[checkins]],4,FALSE),0)+Table2[[#This Row],[checkins-2]]</f>
        <v>1</v>
      </c>
      <c r="J1047">
        <f>IFERROR(VLOOKUP(_xlfn.CONCAT(Table2[[#This Row],[LocationID]],"-",SUM(Table2[[#This Row],[Day of Date]]-4)),Table2[[Lookup]:[checkins]],4,FALSE),0)+Table2[[#This Row],[checkins-3]]</f>
        <v>1</v>
      </c>
      <c r="K1047">
        <f>IFERROR(VLOOKUP(_xlfn.CONCAT(Table2[[#This Row],[LocationID]],"-",SUM(Table2[[#This Row],[Day of Date]]-5)),Table2[[Lookup]:[checkins]],4,FALSE),0)+Table2[[#This Row],[checkins-4]]</f>
        <v>1</v>
      </c>
      <c r="L1047">
        <f>IFERROR(VLOOKUP(_xlfn.CONCAT(Table2[[#This Row],[LocationID]],"-",SUM(Table2[[#This Row],[Day of Date]]-6)),Table2[[Lookup]:[checkins]],4,FALSE),0)+Table2[[#This Row],[checkins-5]]</f>
        <v>1</v>
      </c>
      <c r="N1047">
        <v>7</v>
      </c>
    </row>
    <row r="1048" spans="1:15" x14ac:dyDescent="0.25">
      <c r="A1048" t="s">
        <v>544</v>
      </c>
      <c r="B1048" t="s">
        <v>598</v>
      </c>
      <c r="C1048" t="str">
        <f>_xlfn.CONCAT(Table2[[#This Row],[LocationID]],"-",Table2[[#This Row],[Day of Date]])</f>
        <v>30249-43242</v>
      </c>
      <c r="D1048">
        <v>30249</v>
      </c>
      <c r="E1048" s="1">
        <v>43242</v>
      </c>
      <c r="F1048">
        <v>1</v>
      </c>
      <c r="G1048">
        <f>IFERROR(VLOOKUP(_xlfn.CONCAT(Table2[[#This Row],[LocationID]],"-",SUM(Table2[[#This Row],[Day of Date]]-1)),Table2[[Lookup]:[checkins]],4,FALSE),0)+Table2[[#This Row],[checkins]]</f>
        <v>1</v>
      </c>
      <c r="H1048">
        <f>IFERROR(VLOOKUP(_xlfn.CONCAT(Table2[[#This Row],[LocationID]],"-",SUM(Table2[[#This Row],[Day of Date]]-2)),Table2[[Lookup]:[checkins]],4,FALSE),0)+Table2[[#This Row],[checkins-1]]</f>
        <v>1</v>
      </c>
      <c r="I1048">
        <f>IFERROR(VLOOKUP(_xlfn.CONCAT(Table2[[#This Row],[LocationID]],"-",SUM(Table2[[#This Row],[Day of Date]]-3)),Table2[[Lookup]:[checkins]],4,FALSE),0)+Table2[[#This Row],[checkins-2]]</f>
        <v>1</v>
      </c>
      <c r="J1048">
        <f>IFERROR(VLOOKUP(_xlfn.CONCAT(Table2[[#This Row],[LocationID]],"-",SUM(Table2[[#This Row],[Day of Date]]-4)),Table2[[Lookup]:[checkins]],4,FALSE),0)+Table2[[#This Row],[checkins-3]]</f>
        <v>1</v>
      </c>
      <c r="K1048">
        <f>IFERROR(VLOOKUP(_xlfn.CONCAT(Table2[[#This Row],[LocationID]],"-",SUM(Table2[[#This Row],[Day of Date]]-5)),Table2[[Lookup]:[checkins]],4,FALSE),0)+Table2[[#This Row],[checkins-4]]</f>
        <v>1</v>
      </c>
      <c r="L1048">
        <f>IFERROR(VLOOKUP(_xlfn.CONCAT(Table2[[#This Row],[LocationID]],"-",SUM(Table2[[#This Row],[Day of Date]]-6)),Table2[[Lookup]:[checkins]],4,FALSE),0)+Table2[[#This Row],[checkins-5]]</f>
        <v>1</v>
      </c>
    </row>
    <row r="1049" spans="1:15" x14ac:dyDescent="0.25">
      <c r="A1049" t="s">
        <v>544</v>
      </c>
      <c r="B1049" t="s">
        <v>598</v>
      </c>
      <c r="C1049" t="str">
        <f>_xlfn.CONCAT(Table2[[#This Row],[LocationID]],"-",Table2[[#This Row],[Day of Date]])</f>
        <v>30251-42859</v>
      </c>
      <c r="D1049">
        <v>30251</v>
      </c>
      <c r="E1049" s="1">
        <v>42859</v>
      </c>
      <c r="F1049">
        <v>1</v>
      </c>
      <c r="G1049">
        <f>IFERROR(VLOOKUP(_xlfn.CONCAT(Table2[[#This Row],[LocationID]],"-",SUM(Table2[[#This Row],[Day of Date]]-1)),Table2[[Lookup]:[checkins]],4,FALSE),0)+Table2[[#This Row],[checkins]]</f>
        <v>1</v>
      </c>
      <c r="H1049">
        <f>IFERROR(VLOOKUP(_xlfn.CONCAT(Table2[[#This Row],[LocationID]],"-",SUM(Table2[[#This Row],[Day of Date]]-2)),Table2[[Lookup]:[checkins]],4,FALSE),0)+Table2[[#This Row],[checkins-1]]</f>
        <v>1</v>
      </c>
      <c r="I1049">
        <f>IFERROR(VLOOKUP(_xlfn.CONCAT(Table2[[#This Row],[LocationID]],"-",SUM(Table2[[#This Row],[Day of Date]]-3)),Table2[[Lookup]:[checkins]],4,FALSE),0)+Table2[[#This Row],[checkins-2]]</f>
        <v>1</v>
      </c>
      <c r="J1049">
        <f>IFERROR(VLOOKUP(_xlfn.CONCAT(Table2[[#This Row],[LocationID]],"-",SUM(Table2[[#This Row],[Day of Date]]-4)),Table2[[Lookup]:[checkins]],4,FALSE),0)+Table2[[#This Row],[checkins-3]]</f>
        <v>1</v>
      </c>
      <c r="K1049">
        <f>IFERROR(VLOOKUP(_xlfn.CONCAT(Table2[[#This Row],[LocationID]],"-",SUM(Table2[[#This Row],[Day of Date]]-5)),Table2[[Lookup]:[checkins]],4,FALSE),0)+Table2[[#This Row],[checkins-4]]</f>
        <v>1</v>
      </c>
      <c r="L1049">
        <f>IFERROR(VLOOKUP(_xlfn.CONCAT(Table2[[#This Row],[LocationID]],"-",SUM(Table2[[#This Row],[Day of Date]]-6)),Table2[[Lookup]:[checkins]],4,FALSE),0)+Table2[[#This Row],[checkins-5]]</f>
        <v>1</v>
      </c>
      <c r="N1049">
        <v>3</v>
      </c>
    </row>
    <row r="1050" spans="1:15" x14ac:dyDescent="0.25">
      <c r="A1050" t="s">
        <v>544</v>
      </c>
      <c r="B1050" t="s">
        <v>598</v>
      </c>
      <c r="C1050" t="str">
        <f>_xlfn.CONCAT(Table2[[#This Row],[LocationID]],"-",Table2[[#This Row],[Day of Date]])</f>
        <v>30251-42878</v>
      </c>
      <c r="D1050">
        <v>30251</v>
      </c>
      <c r="E1050" s="1">
        <v>42878</v>
      </c>
      <c r="F1050">
        <v>1</v>
      </c>
      <c r="G1050">
        <f>IFERROR(VLOOKUP(_xlfn.CONCAT(Table2[[#This Row],[LocationID]],"-",SUM(Table2[[#This Row],[Day of Date]]-1)),Table2[[Lookup]:[checkins]],4,FALSE),0)+Table2[[#This Row],[checkins]]</f>
        <v>1</v>
      </c>
      <c r="H1050">
        <f>IFERROR(VLOOKUP(_xlfn.CONCAT(Table2[[#This Row],[LocationID]],"-",SUM(Table2[[#This Row],[Day of Date]]-2)),Table2[[Lookup]:[checkins]],4,FALSE),0)+Table2[[#This Row],[checkins-1]]</f>
        <v>1</v>
      </c>
      <c r="I1050">
        <f>IFERROR(VLOOKUP(_xlfn.CONCAT(Table2[[#This Row],[LocationID]],"-",SUM(Table2[[#This Row],[Day of Date]]-3)),Table2[[Lookup]:[checkins]],4,FALSE),0)+Table2[[#This Row],[checkins-2]]</f>
        <v>1</v>
      </c>
      <c r="J1050">
        <f>IFERROR(VLOOKUP(_xlfn.CONCAT(Table2[[#This Row],[LocationID]],"-",SUM(Table2[[#This Row],[Day of Date]]-4)),Table2[[Lookup]:[checkins]],4,FALSE),0)+Table2[[#This Row],[checkins-3]]</f>
        <v>1</v>
      </c>
      <c r="K1050">
        <f>IFERROR(VLOOKUP(_xlfn.CONCAT(Table2[[#This Row],[LocationID]],"-",SUM(Table2[[#This Row],[Day of Date]]-5)),Table2[[Lookup]:[checkins]],4,FALSE),0)+Table2[[#This Row],[checkins-4]]</f>
        <v>1</v>
      </c>
      <c r="L1050">
        <f>IFERROR(VLOOKUP(_xlfn.CONCAT(Table2[[#This Row],[LocationID]],"-",SUM(Table2[[#This Row],[Day of Date]]-6)),Table2[[Lookup]:[checkins]],4,FALSE),0)+Table2[[#This Row],[checkins-5]]</f>
        <v>1</v>
      </c>
      <c r="N1050">
        <v>2</v>
      </c>
      <c r="O1050">
        <v>1</v>
      </c>
    </row>
    <row r="1051" spans="1:15" x14ac:dyDescent="0.25">
      <c r="A1051" t="s">
        <v>544</v>
      </c>
      <c r="B1051" t="s">
        <v>598</v>
      </c>
      <c r="C1051" t="str">
        <f>_xlfn.CONCAT(Table2[[#This Row],[LocationID]],"-",Table2[[#This Row],[Day of Date]])</f>
        <v>30692-42874</v>
      </c>
      <c r="D1051">
        <v>30692</v>
      </c>
      <c r="E1051" s="1">
        <v>42874</v>
      </c>
      <c r="F1051">
        <v>1</v>
      </c>
      <c r="G1051">
        <f>IFERROR(VLOOKUP(_xlfn.CONCAT(Table2[[#This Row],[LocationID]],"-",SUM(Table2[[#This Row],[Day of Date]]-1)),Table2[[Lookup]:[checkins]],4,FALSE),0)+Table2[[#This Row],[checkins]]</f>
        <v>1</v>
      </c>
      <c r="H1051">
        <f>IFERROR(VLOOKUP(_xlfn.CONCAT(Table2[[#This Row],[LocationID]],"-",SUM(Table2[[#This Row],[Day of Date]]-2)),Table2[[Lookup]:[checkins]],4,FALSE),0)+Table2[[#This Row],[checkins-1]]</f>
        <v>1</v>
      </c>
      <c r="I1051">
        <f>IFERROR(VLOOKUP(_xlfn.CONCAT(Table2[[#This Row],[LocationID]],"-",SUM(Table2[[#This Row],[Day of Date]]-3)),Table2[[Lookup]:[checkins]],4,FALSE),0)+Table2[[#This Row],[checkins-2]]</f>
        <v>1</v>
      </c>
      <c r="J1051">
        <f>IFERROR(VLOOKUP(_xlfn.CONCAT(Table2[[#This Row],[LocationID]],"-",SUM(Table2[[#This Row],[Day of Date]]-4)),Table2[[Lookup]:[checkins]],4,FALSE),0)+Table2[[#This Row],[checkins-3]]</f>
        <v>1</v>
      </c>
      <c r="K1051">
        <f>IFERROR(VLOOKUP(_xlfn.CONCAT(Table2[[#This Row],[LocationID]],"-",SUM(Table2[[#This Row],[Day of Date]]-5)),Table2[[Lookup]:[checkins]],4,FALSE),0)+Table2[[#This Row],[checkins-4]]</f>
        <v>1</v>
      </c>
      <c r="L1051">
        <f>IFERROR(VLOOKUP(_xlfn.CONCAT(Table2[[#This Row],[LocationID]],"-",SUM(Table2[[#This Row],[Day of Date]]-6)),Table2[[Lookup]:[checkins]],4,FALSE),0)+Table2[[#This Row],[checkins-5]]</f>
        <v>1</v>
      </c>
      <c r="N1051">
        <v>7</v>
      </c>
    </row>
    <row r="1052" spans="1:15" x14ac:dyDescent="0.25">
      <c r="A1052" t="s">
        <v>544</v>
      </c>
      <c r="B1052" t="s">
        <v>598</v>
      </c>
      <c r="C1052" t="str">
        <f>_xlfn.CONCAT(Table2[[#This Row],[LocationID]],"-",Table2[[#This Row],[Day of Date]])</f>
        <v>30692-42881</v>
      </c>
      <c r="D1052">
        <v>30692</v>
      </c>
      <c r="E1052" s="1">
        <v>42881</v>
      </c>
      <c r="F1052">
        <v>1</v>
      </c>
      <c r="G1052">
        <f>IFERROR(VLOOKUP(_xlfn.CONCAT(Table2[[#This Row],[LocationID]],"-",SUM(Table2[[#This Row],[Day of Date]]-1)),Table2[[Lookup]:[checkins]],4,FALSE),0)+Table2[[#This Row],[checkins]]</f>
        <v>1</v>
      </c>
      <c r="H1052">
        <f>IFERROR(VLOOKUP(_xlfn.CONCAT(Table2[[#This Row],[LocationID]],"-",SUM(Table2[[#This Row],[Day of Date]]-2)),Table2[[Lookup]:[checkins]],4,FALSE),0)+Table2[[#This Row],[checkins-1]]</f>
        <v>1</v>
      </c>
      <c r="I1052">
        <f>IFERROR(VLOOKUP(_xlfn.CONCAT(Table2[[#This Row],[LocationID]],"-",SUM(Table2[[#This Row],[Day of Date]]-3)),Table2[[Lookup]:[checkins]],4,FALSE),0)+Table2[[#This Row],[checkins-2]]</f>
        <v>1</v>
      </c>
      <c r="J1052">
        <f>IFERROR(VLOOKUP(_xlfn.CONCAT(Table2[[#This Row],[LocationID]],"-",SUM(Table2[[#This Row],[Day of Date]]-4)),Table2[[Lookup]:[checkins]],4,FALSE),0)+Table2[[#This Row],[checkins-3]]</f>
        <v>1</v>
      </c>
      <c r="K1052">
        <f>IFERROR(VLOOKUP(_xlfn.CONCAT(Table2[[#This Row],[LocationID]],"-",SUM(Table2[[#This Row],[Day of Date]]-5)),Table2[[Lookup]:[checkins]],4,FALSE),0)+Table2[[#This Row],[checkins-4]]</f>
        <v>1</v>
      </c>
      <c r="L1052">
        <f>IFERROR(VLOOKUP(_xlfn.CONCAT(Table2[[#This Row],[LocationID]],"-",SUM(Table2[[#This Row],[Day of Date]]-6)),Table2[[Lookup]:[checkins]],4,FALSE),0)+Table2[[#This Row],[checkins-5]]</f>
        <v>1</v>
      </c>
      <c r="N1052">
        <v>4</v>
      </c>
    </row>
    <row r="1053" spans="1:15" x14ac:dyDescent="0.25">
      <c r="A1053" t="s">
        <v>544</v>
      </c>
      <c r="B1053" t="s">
        <v>598</v>
      </c>
      <c r="C1053" t="str">
        <f>_xlfn.CONCAT(Table2[[#This Row],[LocationID]],"-",Table2[[#This Row],[Day of Date]])</f>
        <v>683105-42874</v>
      </c>
      <c r="D1053">
        <v>683105</v>
      </c>
      <c r="E1053" s="1">
        <v>42874</v>
      </c>
      <c r="F1053">
        <v>1</v>
      </c>
      <c r="G1053">
        <f>IFERROR(VLOOKUP(_xlfn.CONCAT(Table2[[#This Row],[LocationID]],"-",SUM(Table2[[#This Row],[Day of Date]]-1)),Table2[[Lookup]:[checkins]],4,FALSE),0)+Table2[[#This Row],[checkins]]</f>
        <v>1</v>
      </c>
      <c r="H1053">
        <f>IFERROR(VLOOKUP(_xlfn.CONCAT(Table2[[#This Row],[LocationID]],"-",SUM(Table2[[#This Row],[Day of Date]]-2)),Table2[[Lookup]:[checkins]],4,FALSE),0)+Table2[[#This Row],[checkins-1]]</f>
        <v>1</v>
      </c>
      <c r="I1053">
        <f>IFERROR(VLOOKUP(_xlfn.CONCAT(Table2[[#This Row],[LocationID]],"-",SUM(Table2[[#This Row],[Day of Date]]-3)),Table2[[Lookup]:[checkins]],4,FALSE),0)+Table2[[#This Row],[checkins-2]]</f>
        <v>1</v>
      </c>
      <c r="J1053">
        <f>IFERROR(VLOOKUP(_xlfn.CONCAT(Table2[[#This Row],[LocationID]],"-",SUM(Table2[[#This Row],[Day of Date]]-4)),Table2[[Lookup]:[checkins]],4,FALSE),0)+Table2[[#This Row],[checkins-3]]</f>
        <v>1</v>
      </c>
      <c r="K1053">
        <f>IFERROR(VLOOKUP(_xlfn.CONCAT(Table2[[#This Row],[LocationID]],"-",SUM(Table2[[#This Row],[Day of Date]]-5)),Table2[[Lookup]:[checkins]],4,FALSE),0)+Table2[[#This Row],[checkins-4]]</f>
        <v>1</v>
      </c>
      <c r="L1053">
        <f>IFERROR(VLOOKUP(_xlfn.CONCAT(Table2[[#This Row],[LocationID]],"-",SUM(Table2[[#This Row],[Day of Date]]-6)),Table2[[Lookup]:[checkins]],4,FALSE),0)+Table2[[#This Row],[checkins-5]]</f>
        <v>1</v>
      </c>
      <c r="N1053">
        <v>6</v>
      </c>
    </row>
    <row r="1054" spans="1:15" x14ac:dyDescent="0.25">
      <c r="A1054" t="s">
        <v>544</v>
      </c>
      <c r="B1054" t="s">
        <v>598</v>
      </c>
      <c r="C1054" t="str">
        <f>_xlfn.CONCAT(Table2[[#This Row],[LocationID]],"-",Table2[[#This Row],[Day of Date]])</f>
        <v>683105-42881</v>
      </c>
      <c r="D1054">
        <v>683105</v>
      </c>
      <c r="E1054" s="1">
        <v>42881</v>
      </c>
      <c r="F1054">
        <v>1</v>
      </c>
      <c r="G1054">
        <f>IFERROR(VLOOKUP(_xlfn.CONCAT(Table2[[#This Row],[LocationID]],"-",SUM(Table2[[#This Row],[Day of Date]]-1)),Table2[[Lookup]:[checkins]],4,FALSE),0)+Table2[[#This Row],[checkins]]</f>
        <v>1</v>
      </c>
      <c r="H1054">
        <f>IFERROR(VLOOKUP(_xlfn.CONCAT(Table2[[#This Row],[LocationID]],"-",SUM(Table2[[#This Row],[Day of Date]]-2)),Table2[[Lookup]:[checkins]],4,FALSE),0)+Table2[[#This Row],[checkins-1]]</f>
        <v>1</v>
      </c>
      <c r="I1054">
        <f>IFERROR(VLOOKUP(_xlfn.CONCAT(Table2[[#This Row],[LocationID]],"-",SUM(Table2[[#This Row],[Day of Date]]-3)),Table2[[Lookup]:[checkins]],4,FALSE),0)+Table2[[#This Row],[checkins-2]]</f>
        <v>1</v>
      </c>
      <c r="J1054">
        <f>IFERROR(VLOOKUP(_xlfn.CONCAT(Table2[[#This Row],[LocationID]],"-",SUM(Table2[[#This Row],[Day of Date]]-4)),Table2[[Lookup]:[checkins]],4,FALSE),0)+Table2[[#This Row],[checkins-3]]</f>
        <v>1</v>
      </c>
      <c r="K1054">
        <f>IFERROR(VLOOKUP(_xlfn.CONCAT(Table2[[#This Row],[LocationID]],"-",SUM(Table2[[#This Row],[Day of Date]]-5)),Table2[[Lookup]:[checkins]],4,FALSE),0)+Table2[[#This Row],[checkins-4]]</f>
        <v>1</v>
      </c>
      <c r="L1054">
        <f>IFERROR(VLOOKUP(_xlfn.CONCAT(Table2[[#This Row],[LocationID]],"-",SUM(Table2[[#This Row],[Day of Date]]-6)),Table2[[Lookup]:[checkins]],4,FALSE),0)+Table2[[#This Row],[checkins-5]]</f>
        <v>1</v>
      </c>
      <c r="N1054">
        <v>4</v>
      </c>
    </row>
    <row r="1055" spans="1:15" x14ac:dyDescent="0.25">
      <c r="A1055" t="s">
        <v>544</v>
      </c>
      <c r="B1055" t="s">
        <v>599</v>
      </c>
      <c r="C1055" t="str">
        <f>_xlfn.CONCAT(Table2[[#This Row],[LocationID]],"-",Table2[[#This Row],[Day of Date]])</f>
        <v>182894-42867</v>
      </c>
      <c r="D1055">
        <v>182894</v>
      </c>
      <c r="E1055" s="1">
        <v>42867</v>
      </c>
      <c r="F1055">
        <v>1</v>
      </c>
      <c r="G1055">
        <f>IFERROR(VLOOKUP(_xlfn.CONCAT(Table2[[#This Row],[LocationID]],"-",SUM(Table2[[#This Row],[Day of Date]]-1)),Table2[[Lookup]:[checkins]],4,FALSE),0)+Table2[[#This Row],[checkins]]</f>
        <v>1</v>
      </c>
      <c r="H1055">
        <f>IFERROR(VLOOKUP(_xlfn.CONCAT(Table2[[#This Row],[LocationID]],"-",SUM(Table2[[#This Row],[Day of Date]]-2)),Table2[[Lookup]:[checkins]],4,FALSE),0)+Table2[[#This Row],[checkins-1]]</f>
        <v>1</v>
      </c>
      <c r="I1055">
        <f>IFERROR(VLOOKUP(_xlfn.CONCAT(Table2[[#This Row],[LocationID]],"-",SUM(Table2[[#This Row],[Day of Date]]-3)),Table2[[Lookup]:[checkins]],4,FALSE),0)+Table2[[#This Row],[checkins-2]]</f>
        <v>1</v>
      </c>
      <c r="J1055">
        <f>IFERROR(VLOOKUP(_xlfn.CONCAT(Table2[[#This Row],[LocationID]],"-",SUM(Table2[[#This Row],[Day of Date]]-4)),Table2[[Lookup]:[checkins]],4,FALSE),0)+Table2[[#This Row],[checkins-3]]</f>
        <v>1</v>
      </c>
      <c r="K1055">
        <f>IFERROR(VLOOKUP(_xlfn.CONCAT(Table2[[#This Row],[LocationID]],"-",SUM(Table2[[#This Row],[Day of Date]]-5)),Table2[[Lookup]:[checkins]],4,FALSE),0)+Table2[[#This Row],[checkins-4]]</f>
        <v>1</v>
      </c>
      <c r="L1055">
        <f>IFERROR(VLOOKUP(_xlfn.CONCAT(Table2[[#This Row],[LocationID]],"-",SUM(Table2[[#This Row],[Day of Date]]-6)),Table2[[Lookup]:[checkins]],4,FALSE),0)+Table2[[#This Row],[checkins-5]]</f>
        <v>1</v>
      </c>
      <c r="N1055">
        <v>1</v>
      </c>
      <c r="O1055">
        <v>1</v>
      </c>
    </row>
    <row r="1056" spans="1:15" x14ac:dyDescent="0.25">
      <c r="A1056" t="s">
        <v>544</v>
      </c>
      <c r="B1056" t="s">
        <v>600</v>
      </c>
      <c r="C1056" t="str">
        <f>_xlfn.CONCAT(Table2[[#This Row],[LocationID]],"-",Table2[[#This Row],[Day of Date]])</f>
        <v>30743-42879</v>
      </c>
      <c r="D1056">
        <v>30743</v>
      </c>
      <c r="E1056" s="1">
        <v>42879</v>
      </c>
      <c r="F1056">
        <v>2</v>
      </c>
      <c r="G1056">
        <f>IFERROR(VLOOKUP(_xlfn.CONCAT(Table2[[#This Row],[LocationID]],"-",SUM(Table2[[#This Row],[Day of Date]]-1)),Table2[[Lookup]:[checkins]],4,FALSE),0)+Table2[[#This Row],[checkins]]</f>
        <v>2</v>
      </c>
      <c r="H1056">
        <f>IFERROR(VLOOKUP(_xlfn.CONCAT(Table2[[#This Row],[LocationID]],"-",SUM(Table2[[#This Row],[Day of Date]]-2)),Table2[[Lookup]:[checkins]],4,FALSE),0)+Table2[[#This Row],[checkins-1]]</f>
        <v>2</v>
      </c>
      <c r="I1056">
        <f>IFERROR(VLOOKUP(_xlfn.CONCAT(Table2[[#This Row],[LocationID]],"-",SUM(Table2[[#This Row],[Day of Date]]-3)),Table2[[Lookup]:[checkins]],4,FALSE),0)+Table2[[#This Row],[checkins-2]]</f>
        <v>2</v>
      </c>
      <c r="J1056">
        <f>IFERROR(VLOOKUP(_xlfn.CONCAT(Table2[[#This Row],[LocationID]],"-",SUM(Table2[[#This Row],[Day of Date]]-4)),Table2[[Lookup]:[checkins]],4,FALSE),0)+Table2[[#This Row],[checkins-3]]</f>
        <v>2</v>
      </c>
      <c r="K1056">
        <f>IFERROR(VLOOKUP(_xlfn.CONCAT(Table2[[#This Row],[LocationID]],"-",SUM(Table2[[#This Row],[Day of Date]]-5)),Table2[[Lookup]:[checkins]],4,FALSE),0)+Table2[[#This Row],[checkins-4]]</f>
        <v>2</v>
      </c>
      <c r="L1056">
        <f>IFERROR(VLOOKUP(_xlfn.CONCAT(Table2[[#This Row],[LocationID]],"-",SUM(Table2[[#This Row],[Day of Date]]-6)),Table2[[Lookup]:[checkins]],4,FALSE),0)+Table2[[#This Row],[checkins-5]]</f>
        <v>2</v>
      </c>
      <c r="O1056">
        <v>1</v>
      </c>
    </row>
    <row r="1057" spans="1:15" x14ac:dyDescent="0.25">
      <c r="A1057" t="s">
        <v>544</v>
      </c>
      <c r="B1057" t="s">
        <v>601</v>
      </c>
      <c r="C1057" t="str">
        <f>_xlfn.CONCAT(Table2[[#This Row],[LocationID]],"-",Table2[[#This Row],[Day of Date]])</f>
        <v>673664-42856</v>
      </c>
      <c r="D1057">
        <v>673664</v>
      </c>
      <c r="E1057" s="1">
        <v>42856</v>
      </c>
      <c r="F1057">
        <v>1</v>
      </c>
      <c r="G1057">
        <f>IFERROR(VLOOKUP(_xlfn.CONCAT(Table2[[#This Row],[LocationID]],"-",SUM(Table2[[#This Row],[Day of Date]]-1)),Table2[[Lookup]:[checkins]],4,FALSE),0)+Table2[[#This Row],[checkins]]</f>
        <v>1</v>
      </c>
      <c r="H1057">
        <f>IFERROR(VLOOKUP(_xlfn.CONCAT(Table2[[#This Row],[LocationID]],"-",SUM(Table2[[#This Row],[Day of Date]]-2)),Table2[[Lookup]:[checkins]],4,FALSE),0)+Table2[[#This Row],[checkins-1]]</f>
        <v>1</v>
      </c>
      <c r="I1057">
        <f>IFERROR(VLOOKUP(_xlfn.CONCAT(Table2[[#This Row],[LocationID]],"-",SUM(Table2[[#This Row],[Day of Date]]-3)),Table2[[Lookup]:[checkins]],4,FALSE),0)+Table2[[#This Row],[checkins-2]]</f>
        <v>1</v>
      </c>
      <c r="J1057">
        <f>IFERROR(VLOOKUP(_xlfn.CONCAT(Table2[[#This Row],[LocationID]],"-",SUM(Table2[[#This Row],[Day of Date]]-4)),Table2[[Lookup]:[checkins]],4,FALSE),0)+Table2[[#This Row],[checkins-3]]</f>
        <v>1</v>
      </c>
      <c r="K1057">
        <f>IFERROR(VLOOKUP(_xlfn.CONCAT(Table2[[#This Row],[LocationID]],"-",SUM(Table2[[#This Row],[Day of Date]]-5)),Table2[[Lookup]:[checkins]],4,FALSE),0)+Table2[[#This Row],[checkins-4]]</f>
        <v>1</v>
      </c>
      <c r="L1057">
        <f>IFERROR(VLOOKUP(_xlfn.CONCAT(Table2[[#This Row],[LocationID]],"-",SUM(Table2[[#This Row],[Day of Date]]-6)),Table2[[Lookup]:[checkins]],4,FALSE),0)+Table2[[#This Row],[checkins-5]]</f>
        <v>1</v>
      </c>
    </row>
    <row r="1058" spans="1:15" x14ac:dyDescent="0.25">
      <c r="A1058" t="s">
        <v>544</v>
      </c>
      <c r="B1058" t="s">
        <v>601</v>
      </c>
      <c r="C1058" t="str">
        <f>_xlfn.CONCAT(Table2[[#This Row],[LocationID]],"-",Table2[[#This Row],[Day of Date]])</f>
        <v>673664-42859</v>
      </c>
      <c r="D1058">
        <v>673664</v>
      </c>
      <c r="E1058" s="1">
        <v>42859</v>
      </c>
      <c r="F1058">
        <v>2</v>
      </c>
      <c r="G1058">
        <f>IFERROR(VLOOKUP(_xlfn.CONCAT(Table2[[#This Row],[LocationID]],"-",SUM(Table2[[#This Row],[Day of Date]]-1)),Table2[[Lookup]:[checkins]],4,FALSE),0)+Table2[[#This Row],[checkins]]</f>
        <v>2</v>
      </c>
      <c r="H1058">
        <f>IFERROR(VLOOKUP(_xlfn.CONCAT(Table2[[#This Row],[LocationID]],"-",SUM(Table2[[#This Row],[Day of Date]]-2)),Table2[[Lookup]:[checkins]],4,FALSE),0)+Table2[[#This Row],[checkins-1]]</f>
        <v>2</v>
      </c>
      <c r="I1058">
        <f>IFERROR(VLOOKUP(_xlfn.CONCAT(Table2[[#This Row],[LocationID]],"-",SUM(Table2[[#This Row],[Day of Date]]-3)),Table2[[Lookup]:[checkins]],4,FALSE),0)+Table2[[#This Row],[checkins-2]]</f>
        <v>3</v>
      </c>
      <c r="J1058">
        <f>IFERROR(VLOOKUP(_xlfn.CONCAT(Table2[[#This Row],[LocationID]],"-",SUM(Table2[[#This Row],[Day of Date]]-4)),Table2[[Lookup]:[checkins]],4,FALSE),0)+Table2[[#This Row],[checkins-3]]</f>
        <v>3</v>
      </c>
      <c r="K1058">
        <f>IFERROR(VLOOKUP(_xlfn.CONCAT(Table2[[#This Row],[LocationID]],"-",SUM(Table2[[#This Row],[Day of Date]]-5)),Table2[[Lookup]:[checkins]],4,FALSE),0)+Table2[[#This Row],[checkins-4]]</f>
        <v>3</v>
      </c>
      <c r="L1058">
        <f>IFERROR(VLOOKUP(_xlfn.CONCAT(Table2[[#This Row],[LocationID]],"-",SUM(Table2[[#This Row],[Day of Date]]-6)),Table2[[Lookup]:[checkins]],4,FALSE),0)+Table2[[#This Row],[checkins-5]]</f>
        <v>3</v>
      </c>
      <c r="M1058">
        <v>1</v>
      </c>
      <c r="O1058">
        <v>1</v>
      </c>
    </row>
    <row r="1059" spans="1:15" x14ac:dyDescent="0.25">
      <c r="A1059" t="s">
        <v>544</v>
      </c>
      <c r="B1059" t="s">
        <v>601</v>
      </c>
      <c r="C1059" t="str">
        <f>_xlfn.CONCAT(Table2[[#This Row],[LocationID]],"-",Table2[[#This Row],[Day of Date]])</f>
        <v>673664-43221</v>
      </c>
      <c r="D1059">
        <v>673664</v>
      </c>
      <c r="E1059" s="1">
        <v>43221</v>
      </c>
      <c r="F1059">
        <v>1</v>
      </c>
      <c r="G1059">
        <f>IFERROR(VLOOKUP(_xlfn.CONCAT(Table2[[#This Row],[LocationID]],"-",SUM(Table2[[#This Row],[Day of Date]]-1)),Table2[[Lookup]:[checkins]],4,FALSE),0)+Table2[[#This Row],[checkins]]</f>
        <v>1</v>
      </c>
      <c r="H1059">
        <f>IFERROR(VLOOKUP(_xlfn.CONCAT(Table2[[#This Row],[LocationID]],"-",SUM(Table2[[#This Row],[Day of Date]]-2)),Table2[[Lookup]:[checkins]],4,FALSE),0)+Table2[[#This Row],[checkins-1]]</f>
        <v>1</v>
      </c>
      <c r="I1059">
        <f>IFERROR(VLOOKUP(_xlfn.CONCAT(Table2[[#This Row],[LocationID]],"-",SUM(Table2[[#This Row],[Day of Date]]-3)),Table2[[Lookup]:[checkins]],4,FALSE),0)+Table2[[#This Row],[checkins-2]]</f>
        <v>1</v>
      </c>
      <c r="J1059">
        <f>IFERROR(VLOOKUP(_xlfn.CONCAT(Table2[[#This Row],[LocationID]],"-",SUM(Table2[[#This Row],[Day of Date]]-4)),Table2[[Lookup]:[checkins]],4,FALSE),0)+Table2[[#This Row],[checkins-3]]</f>
        <v>1</v>
      </c>
      <c r="K1059">
        <f>IFERROR(VLOOKUP(_xlfn.CONCAT(Table2[[#This Row],[LocationID]],"-",SUM(Table2[[#This Row],[Day of Date]]-5)),Table2[[Lookup]:[checkins]],4,FALSE),0)+Table2[[#This Row],[checkins-4]]</f>
        <v>1</v>
      </c>
      <c r="L1059">
        <f>IFERROR(VLOOKUP(_xlfn.CONCAT(Table2[[#This Row],[LocationID]],"-",SUM(Table2[[#This Row],[Day of Date]]-6)),Table2[[Lookup]:[checkins]],4,FALSE),0)+Table2[[#This Row],[checkins-5]]</f>
        <v>1</v>
      </c>
      <c r="N1059">
        <v>2</v>
      </c>
    </row>
    <row r="1060" spans="1:15" x14ac:dyDescent="0.25">
      <c r="A1060" t="s">
        <v>544</v>
      </c>
      <c r="B1060" t="s">
        <v>601</v>
      </c>
      <c r="C1060" t="str">
        <f>_xlfn.CONCAT(Table2[[#This Row],[LocationID]],"-",Table2[[#This Row],[Day of Date]])</f>
        <v>673664-43242</v>
      </c>
      <c r="D1060">
        <v>673664</v>
      </c>
      <c r="E1060" s="1">
        <v>43242</v>
      </c>
      <c r="F1060">
        <v>2</v>
      </c>
      <c r="G1060">
        <f>IFERROR(VLOOKUP(_xlfn.CONCAT(Table2[[#This Row],[LocationID]],"-",SUM(Table2[[#This Row],[Day of Date]]-1)),Table2[[Lookup]:[checkins]],4,FALSE),0)+Table2[[#This Row],[checkins]]</f>
        <v>2</v>
      </c>
      <c r="H1060">
        <f>IFERROR(VLOOKUP(_xlfn.CONCAT(Table2[[#This Row],[LocationID]],"-",SUM(Table2[[#This Row],[Day of Date]]-2)),Table2[[Lookup]:[checkins]],4,FALSE),0)+Table2[[#This Row],[checkins-1]]</f>
        <v>2</v>
      </c>
      <c r="I1060">
        <f>IFERROR(VLOOKUP(_xlfn.CONCAT(Table2[[#This Row],[LocationID]],"-",SUM(Table2[[#This Row],[Day of Date]]-3)),Table2[[Lookup]:[checkins]],4,FALSE),0)+Table2[[#This Row],[checkins-2]]</f>
        <v>2</v>
      </c>
      <c r="J1060">
        <f>IFERROR(VLOOKUP(_xlfn.CONCAT(Table2[[#This Row],[LocationID]],"-",SUM(Table2[[#This Row],[Day of Date]]-4)),Table2[[Lookup]:[checkins]],4,FALSE),0)+Table2[[#This Row],[checkins-3]]</f>
        <v>2</v>
      </c>
      <c r="K1060">
        <f>IFERROR(VLOOKUP(_xlfn.CONCAT(Table2[[#This Row],[LocationID]],"-",SUM(Table2[[#This Row],[Day of Date]]-5)),Table2[[Lookup]:[checkins]],4,FALSE),0)+Table2[[#This Row],[checkins-4]]</f>
        <v>2</v>
      </c>
      <c r="L1060">
        <f>IFERROR(VLOOKUP(_xlfn.CONCAT(Table2[[#This Row],[LocationID]],"-",SUM(Table2[[#This Row],[Day of Date]]-6)),Table2[[Lookup]:[checkins]],4,FALSE),0)+Table2[[#This Row],[checkins-5]]</f>
        <v>2</v>
      </c>
      <c r="N1060">
        <v>2</v>
      </c>
      <c r="O1060">
        <v>1</v>
      </c>
    </row>
    <row r="1061" spans="1:15" x14ac:dyDescent="0.25">
      <c r="A1061" t="s">
        <v>544</v>
      </c>
      <c r="B1061" t="s">
        <v>601</v>
      </c>
      <c r="C1061" t="str">
        <f>_xlfn.CONCAT(Table2[[#This Row],[LocationID]],"-",Table2[[#This Row],[Day of Date]])</f>
        <v>673664-43243</v>
      </c>
      <c r="D1061">
        <v>673664</v>
      </c>
      <c r="E1061" s="1">
        <v>43243</v>
      </c>
      <c r="F1061">
        <v>1</v>
      </c>
      <c r="G1061">
        <f>IFERROR(VLOOKUP(_xlfn.CONCAT(Table2[[#This Row],[LocationID]],"-",SUM(Table2[[#This Row],[Day of Date]]-1)),Table2[[Lookup]:[checkins]],4,FALSE),0)+Table2[[#This Row],[checkins]]</f>
        <v>3</v>
      </c>
      <c r="H1061">
        <f>IFERROR(VLOOKUP(_xlfn.CONCAT(Table2[[#This Row],[LocationID]],"-",SUM(Table2[[#This Row],[Day of Date]]-2)),Table2[[Lookup]:[checkins]],4,FALSE),0)+Table2[[#This Row],[checkins-1]]</f>
        <v>3</v>
      </c>
      <c r="I1061">
        <f>IFERROR(VLOOKUP(_xlfn.CONCAT(Table2[[#This Row],[LocationID]],"-",SUM(Table2[[#This Row],[Day of Date]]-3)),Table2[[Lookup]:[checkins]],4,FALSE),0)+Table2[[#This Row],[checkins-2]]</f>
        <v>3</v>
      </c>
      <c r="J1061">
        <f>IFERROR(VLOOKUP(_xlfn.CONCAT(Table2[[#This Row],[LocationID]],"-",SUM(Table2[[#This Row],[Day of Date]]-4)),Table2[[Lookup]:[checkins]],4,FALSE),0)+Table2[[#This Row],[checkins-3]]</f>
        <v>3</v>
      </c>
      <c r="K1061">
        <f>IFERROR(VLOOKUP(_xlfn.CONCAT(Table2[[#This Row],[LocationID]],"-",SUM(Table2[[#This Row],[Day of Date]]-5)),Table2[[Lookup]:[checkins]],4,FALSE),0)+Table2[[#This Row],[checkins-4]]</f>
        <v>3</v>
      </c>
      <c r="L1061">
        <f>IFERROR(VLOOKUP(_xlfn.CONCAT(Table2[[#This Row],[LocationID]],"-",SUM(Table2[[#This Row],[Day of Date]]-6)),Table2[[Lookup]:[checkins]],4,FALSE),0)+Table2[[#This Row],[checkins-5]]</f>
        <v>3</v>
      </c>
      <c r="O1061">
        <v>1</v>
      </c>
    </row>
    <row r="1062" spans="1:15" x14ac:dyDescent="0.25">
      <c r="A1062" t="s">
        <v>544</v>
      </c>
      <c r="B1062" t="s">
        <v>602</v>
      </c>
      <c r="C1062" t="str">
        <f>_xlfn.CONCAT(Table2[[#This Row],[LocationID]],"-",Table2[[#This Row],[Day of Date]])</f>
        <v>30283-42864</v>
      </c>
      <c r="D1062">
        <v>30283</v>
      </c>
      <c r="E1062" s="1">
        <v>42864</v>
      </c>
      <c r="F1062">
        <v>1</v>
      </c>
      <c r="G1062">
        <f>IFERROR(VLOOKUP(_xlfn.CONCAT(Table2[[#This Row],[LocationID]],"-",SUM(Table2[[#This Row],[Day of Date]]-1)),Table2[[Lookup]:[checkins]],4,FALSE),0)+Table2[[#This Row],[checkins]]</f>
        <v>1</v>
      </c>
      <c r="H1062">
        <f>IFERROR(VLOOKUP(_xlfn.CONCAT(Table2[[#This Row],[LocationID]],"-",SUM(Table2[[#This Row],[Day of Date]]-2)),Table2[[Lookup]:[checkins]],4,FALSE),0)+Table2[[#This Row],[checkins-1]]</f>
        <v>1</v>
      </c>
      <c r="I1062">
        <f>IFERROR(VLOOKUP(_xlfn.CONCAT(Table2[[#This Row],[LocationID]],"-",SUM(Table2[[#This Row],[Day of Date]]-3)),Table2[[Lookup]:[checkins]],4,FALSE),0)+Table2[[#This Row],[checkins-2]]</f>
        <v>1</v>
      </c>
      <c r="J1062">
        <f>IFERROR(VLOOKUP(_xlfn.CONCAT(Table2[[#This Row],[LocationID]],"-",SUM(Table2[[#This Row],[Day of Date]]-4)),Table2[[Lookup]:[checkins]],4,FALSE),0)+Table2[[#This Row],[checkins-3]]</f>
        <v>1</v>
      </c>
      <c r="K1062">
        <f>IFERROR(VLOOKUP(_xlfn.CONCAT(Table2[[#This Row],[LocationID]],"-",SUM(Table2[[#This Row],[Day of Date]]-5)),Table2[[Lookup]:[checkins]],4,FALSE),0)+Table2[[#This Row],[checkins-4]]</f>
        <v>1</v>
      </c>
      <c r="L1062">
        <f>IFERROR(VLOOKUP(_xlfn.CONCAT(Table2[[#This Row],[LocationID]],"-",SUM(Table2[[#This Row],[Day of Date]]-6)),Table2[[Lookup]:[checkins]],4,FALSE),0)+Table2[[#This Row],[checkins-5]]</f>
        <v>1</v>
      </c>
      <c r="M1062">
        <v>1</v>
      </c>
      <c r="N1062">
        <v>1</v>
      </c>
    </row>
    <row r="1063" spans="1:15" x14ac:dyDescent="0.25">
      <c r="A1063" t="s">
        <v>544</v>
      </c>
      <c r="B1063" t="s">
        <v>602</v>
      </c>
      <c r="C1063" t="str">
        <f>_xlfn.CONCAT(Table2[[#This Row],[LocationID]],"-",Table2[[#This Row],[Day of Date]])</f>
        <v>30283-42879</v>
      </c>
      <c r="D1063">
        <v>30283</v>
      </c>
      <c r="E1063" s="1">
        <v>42879</v>
      </c>
      <c r="F1063">
        <v>1</v>
      </c>
      <c r="G1063">
        <f>IFERROR(VLOOKUP(_xlfn.CONCAT(Table2[[#This Row],[LocationID]],"-",SUM(Table2[[#This Row],[Day of Date]]-1)),Table2[[Lookup]:[checkins]],4,FALSE),0)+Table2[[#This Row],[checkins]]</f>
        <v>1</v>
      </c>
      <c r="H1063">
        <f>IFERROR(VLOOKUP(_xlfn.CONCAT(Table2[[#This Row],[LocationID]],"-",SUM(Table2[[#This Row],[Day of Date]]-2)),Table2[[Lookup]:[checkins]],4,FALSE),0)+Table2[[#This Row],[checkins-1]]</f>
        <v>1</v>
      </c>
      <c r="I1063">
        <f>IFERROR(VLOOKUP(_xlfn.CONCAT(Table2[[#This Row],[LocationID]],"-",SUM(Table2[[#This Row],[Day of Date]]-3)),Table2[[Lookup]:[checkins]],4,FALSE),0)+Table2[[#This Row],[checkins-2]]</f>
        <v>1</v>
      </c>
      <c r="J1063">
        <f>IFERROR(VLOOKUP(_xlfn.CONCAT(Table2[[#This Row],[LocationID]],"-",SUM(Table2[[#This Row],[Day of Date]]-4)),Table2[[Lookup]:[checkins]],4,FALSE),0)+Table2[[#This Row],[checkins-3]]</f>
        <v>1</v>
      </c>
      <c r="K1063">
        <f>IFERROR(VLOOKUP(_xlfn.CONCAT(Table2[[#This Row],[LocationID]],"-",SUM(Table2[[#This Row],[Day of Date]]-5)),Table2[[Lookup]:[checkins]],4,FALSE),0)+Table2[[#This Row],[checkins-4]]</f>
        <v>1</v>
      </c>
      <c r="L1063">
        <f>IFERROR(VLOOKUP(_xlfn.CONCAT(Table2[[#This Row],[LocationID]],"-",SUM(Table2[[#This Row],[Day of Date]]-6)),Table2[[Lookup]:[checkins]],4,FALSE),0)+Table2[[#This Row],[checkins-5]]</f>
        <v>1</v>
      </c>
      <c r="N1063">
        <v>3</v>
      </c>
      <c r="O1063">
        <v>1</v>
      </c>
    </row>
    <row r="1064" spans="1:15" x14ac:dyDescent="0.25">
      <c r="A1064" t="s">
        <v>544</v>
      </c>
      <c r="B1064" t="s">
        <v>602</v>
      </c>
      <c r="C1064" t="str">
        <f>_xlfn.CONCAT(Table2[[#This Row],[LocationID]],"-",Table2[[#This Row],[Day of Date]])</f>
        <v>30283-43231</v>
      </c>
      <c r="D1064">
        <v>30283</v>
      </c>
      <c r="E1064" s="1">
        <v>43231</v>
      </c>
      <c r="F1064">
        <v>1</v>
      </c>
      <c r="G1064">
        <f>IFERROR(VLOOKUP(_xlfn.CONCAT(Table2[[#This Row],[LocationID]],"-",SUM(Table2[[#This Row],[Day of Date]]-1)),Table2[[Lookup]:[checkins]],4,FALSE),0)+Table2[[#This Row],[checkins]]</f>
        <v>1</v>
      </c>
      <c r="H1064">
        <f>IFERROR(VLOOKUP(_xlfn.CONCAT(Table2[[#This Row],[LocationID]],"-",SUM(Table2[[#This Row],[Day of Date]]-2)),Table2[[Lookup]:[checkins]],4,FALSE),0)+Table2[[#This Row],[checkins-1]]</f>
        <v>1</v>
      </c>
      <c r="I1064">
        <f>IFERROR(VLOOKUP(_xlfn.CONCAT(Table2[[#This Row],[LocationID]],"-",SUM(Table2[[#This Row],[Day of Date]]-3)),Table2[[Lookup]:[checkins]],4,FALSE),0)+Table2[[#This Row],[checkins-2]]</f>
        <v>1</v>
      </c>
      <c r="J1064">
        <f>IFERROR(VLOOKUP(_xlfn.CONCAT(Table2[[#This Row],[LocationID]],"-",SUM(Table2[[#This Row],[Day of Date]]-4)),Table2[[Lookup]:[checkins]],4,FALSE),0)+Table2[[#This Row],[checkins-3]]</f>
        <v>1</v>
      </c>
      <c r="K1064">
        <f>IFERROR(VLOOKUP(_xlfn.CONCAT(Table2[[#This Row],[LocationID]],"-",SUM(Table2[[#This Row],[Day of Date]]-5)),Table2[[Lookup]:[checkins]],4,FALSE),0)+Table2[[#This Row],[checkins-4]]</f>
        <v>1</v>
      </c>
      <c r="L1064">
        <f>IFERROR(VLOOKUP(_xlfn.CONCAT(Table2[[#This Row],[LocationID]],"-",SUM(Table2[[#This Row],[Day of Date]]-6)),Table2[[Lookup]:[checkins]],4,FALSE),0)+Table2[[#This Row],[checkins-5]]</f>
        <v>1</v>
      </c>
      <c r="N1064">
        <v>3</v>
      </c>
    </row>
    <row r="1065" spans="1:15" x14ac:dyDescent="0.25">
      <c r="A1065" t="s">
        <v>544</v>
      </c>
      <c r="B1065" t="s">
        <v>602</v>
      </c>
      <c r="C1065" t="str">
        <f>_xlfn.CONCAT(Table2[[#This Row],[LocationID]],"-",Table2[[#This Row],[Day of Date]])</f>
        <v>30283-43234</v>
      </c>
      <c r="D1065">
        <v>30283</v>
      </c>
      <c r="E1065" s="1">
        <v>43234</v>
      </c>
      <c r="F1065">
        <v>1</v>
      </c>
      <c r="G1065">
        <f>IFERROR(VLOOKUP(_xlfn.CONCAT(Table2[[#This Row],[LocationID]],"-",SUM(Table2[[#This Row],[Day of Date]]-1)),Table2[[Lookup]:[checkins]],4,FALSE),0)+Table2[[#This Row],[checkins]]</f>
        <v>1</v>
      </c>
      <c r="H1065">
        <f>IFERROR(VLOOKUP(_xlfn.CONCAT(Table2[[#This Row],[LocationID]],"-",SUM(Table2[[#This Row],[Day of Date]]-2)),Table2[[Lookup]:[checkins]],4,FALSE),0)+Table2[[#This Row],[checkins-1]]</f>
        <v>1</v>
      </c>
      <c r="I1065">
        <f>IFERROR(VLOOKUP(_xlfn.CONCAT(Table2[[#This Row],[LocationID]],"-",SUM(Table2[[#This Row],[Day of Date]]-3)),Table2[[Lookup]:[checkins]],4,FALSE),0)+Table2[[#This Row],[checkins-2]]</f>
        <v>2</v>
      </c>
      <c r="J1065">
        <f>IFERROR(VLOOKUP(_xlfn.CONCAT(Table2[[#This Row],[LocationID]],"-",SUM(Table2[[#This Row],[Day of Date]]-4)),Table2[[Lookup]:[checkins]],4,FALSE),0)+Table2[[#This Row],[checkins-3]]</f>
        <v>2</v>
      </c>
      <c r="K1065">
        <f>IFERROR(VLOOKUP(_xlfn.CONCAT(Table2[[#This Row],[LocationID]],"-",SUM(Table2[[#This Row],[Day of Date]]-5)),Table2[[Lookup]:[checkins]],4,FALSE),0)+Table2[[#This Row],[checkins-4]]</f>
        <v>2</v>
      </c>
      <c r="L1065">
        <f>IFERROR(VLOOKUP(_xlfn.CONCAT(Table2[[#This Row],[LocationID]],"-",SUM(Table2[[#This Row],[Day of Date]]-6)),Table2[[Lookup]:[checkins]],4,FALSE),0)+Table2[[#This Row],[checkins-5]]</f>
        <v>2</v>
      </c>
    </row>
    <row r="1066" spans="1:15" x14ac:dyDescent="0.25">
      <c r="A1066" t="s">
        <v>544</v>
      </c>
      <c r="B1066" t="s">
        <v>602</v>
      </c>
      <c r="C1066" t="str">
        <f>_xlfn.CONCAT(Table2[[#This Row],[LocationID]],"-",Table2[[#This Row],[Day of Date]])</f>
        <v>30299-42856</v>
      </c>
      <c r="D1066">
        <v>30299</v>
      </c>
      <c r="E1066" s="1">
        <v>42856</v>
      </c>
      <c r="F1066">
        <f ca="1">IFERROR(VLOOKUP(_xlfn.CONCAT(Table2[[#This Row],[LocationID]],"-",SUM(Table2[[#This Row],[Day of Date]]-1)),Table2[[Lookup]:[checkins]],4,FALSE),0)+Table2[[#This Row],[checkins]]</f>
        <v>0</v>
      </c>
      <c r="G1066">
        <f ca="1">IFERROR(VLOOKUP(_xlfn.CONCAT(Table2[[#This Row],[LocationID]],"-",SUM(Table2[[#This Row],[Day of Date]]-1)),Table2[[Lookup]:[checkins]],4,FALSE),0)+Table2[[#This Row],[checkins]]</f>
        <v>0</v>
      </c>
      <c r="H1066">
        <f ca="1">IFERROR(VLOOKUP(_xlfn.CONCAT(Table2[[#This Row],[LocationID]],"-",SUM(Table2[[#This Row],[Day of Date]]-2)),Table2[[Lookup]:[checkins]],4,FALSE),0)+Table2[[#This Row],[checkins-1]]</f>
        <v>0</v>
      </c>
      <c r="I1066">
        <f ca="1">IFERROR(VLOOKUP(_xlfn.CONCAT(Table2[[#This Row],[LocationID]],"-",SUM(Table2[[#This Row],[Day of Date]]-3)),Table2[[Lookup]:[checkins]],4,FALSE),0)+Table2[[#This Row],[checkins-2]]</f>
        <v>0</v>
      </c>
      <c r="J1066">
        <f ca="1">IFERROR(VLOOKUP(_xlfn.CONCAT(Table2[[#This Row],[LocationID]],"-",SUM(Table2[[#This Row],[Day of Date]]-4)),Table2[[Lookup]:[checkins]],4,FALSE),0)+Table2[[#This Row],[checkins-3]]</f>
        <v>0</v>
      </c>
      <c r="K1066">
        <f ca="1">IFERROR(VLOOKUP(_xlfn.CONCAT(Table2[[#This Row],[LocationID]],"-",SUM(Table2[[#This Row],[Day of Date]]-5)),Table2[[Lookup]:[checkins]],4,FALSE),0)+Table2[[#This Row],[checkins-4]]</f>
        <v>0</v>
      </c>
      <c r="L1066">
        <f ca="1">IFERROR(VLOOKUP(_xlfn.CONCAT(Table2[[#This Row],[LocationID]],"-",SUM(Table2[[#This Row],[Day of Date]]-6)),Table2[[Lookup]:[checkins]],4,FALSE),0)+Table2[[#This Row],[checkins-5]]</f>
        <v>0</v>
      </c>
      <c r="N1066">
        <v>3</v>
      </c>
    </row>
    <row r="1067" spans="1:15" x14ac:dyDescent="0.25">
      <c r="A1067" t="s">
        <v>544</v>
      </c>
      <c r="B1067" t="s">
        <v>602</v>
      </c>
      <c r="C1067" t="str">
        <f>_xlfn.CONCAT(Table2[[#This Row],[LocationID]],"-",Table2[[#This Row],[Day of Date]])</f>
        <v>30299-43236</v>
      </c>
      <c r="D1067">
        <v>30299</v>
      </c>
      <c r="E1067" s="1">
        <v>43236</v>
      </c>
      <c r="F1067">
        <v>1</v>
      </c>
      <c r="G1067">
        <f>IFERROR(VLOOKUP(_xlfn.CONCAT(Table2[[#This Row],[LocationID]],"-",SUM(Table2[[#This Row],[Day of Date]]-1)),Table2[[Lookup]:[checkins]],4,FALSE),0)+Table2[[#This Row],[checkins]]</f>
        <v>1</v>
      </c>
      <c r="H1067">
        <f>IFERROR(VLOOKUP(_xlfn.CONCAT(Table2[[#This Row],[LocationID]],"-",SUM(Table2[[#This Row],[Day of Date]]-2)),Table2[[Lookup]:[checkins]],4,FALSE),0)+Table2[[#This Row],[checkins-1]]</f>
        <v>1</v>
      </c>
      <c r="I1067">
        <f>IFERROR(VLOOKUP(_xlfn.CONCAT(Table2[[#This Row],[LocationID]],"-",SUM(Table2[[#This Row],[Day of Date]]-3)),Table2[[Lookup]:[checkins]],4,FALSE),0)+Table2[[#This Row],[checkins-2]]</f>
        <v>1</v>
      </c>
      <c r="J1067">
        <f>IFERROR(VLOOKUP(_xlfn.CONCAT(Table2[[#This Row],[LocationID]],"-",SUM(Table2[[#This Row],[Day of Date]]-4)),Table2[[Lookup]:[checkins]],4,FALSE),0)+Table2[[#This Row],[checkins-3]]</f>
        <v>1</v>
      </c>
      <c r="K1067">
        <f>IFERROR(VLOOKUP(_xlfn.CONCAT(Table2[[#This Row],[LocationID]],"-",SUM(Table2[[#This Row],[Day of Date]]-5)),Table2[[Lookup]:[checkins]],4,FALSE),0)+Table2[[#This Row],[checkins-4]]</f>
        <v>1</v>
      </c>
      <c r="L1067">
        <f>IFERROR(VLOOKUP(_xlfn.CONCAT(Table2[[#This Row],[LocationID]],"-",SUM(Table2[[#This Row],[Day of Date]]-6)),Table2[[Lookup]:[checkins]],4,FALSE),0)+Table2[[#This Row],[checkins-5]]</f>
        <v>1</v>
      </c>
      <c r="N1067">
        <v>2</v>
      </c>
    </row>
    <row r="1068" spans="1:15" x14ac:dyDescent="0.25">
      <c r="A1068" t="s">
        <v>544</v>
      </c>
      <c r="B1068" t="s">
        <v>602</v>
      </c>
      <c r="C1068" t="str">
        <f>_xlfn.CONCAT(Table2[[#This Row],[LocationID]],"-",Table2[[#This Row],[Day of Date]])</f>
        <v>30503-42863</v>
      </c>
      <c r="D1068">
        <v>30503</v>
      </c>
      <c r="E1068" s="1">
        <v>42863</v>
      </c>
      <c r="F1068">
        <v>1</v>
      </c>
      <c r="G1068">
        <f>IFERROR(VLOOKUP(_xlfn.CONCAT(Table2[[#This Row],[LocationID]],"-",SUM(Table2[[#This Row],[Day of Date]]-1)),Table2[[Lookup]:[checkins]],4,FALSE),0)+Table2[[#This Row],[checkins]]</f>
        <v>1</v>
      </c>
      <c r="H1068">
        <f>IFERROR(VLOOKUP(_xlfn.CONCAT(Table2[[#This Row],[LocationID]],"-",SUM(Table2[[#This Row],[Day of Date]]-2)),Table2[[Lookup]:[checkins]],4,FALSE),0)+Table2[[#This Row],[checkins-1]]</f>
        <v>1</v>
      </c>
      <c r="I1068">
        <f>IFERROR(VLOOKUP(_xlfn.CONCAT(Table2[[#This Row],[LocationID]],"-",SUM(Table2[[#This Row],[Day of Date]]-3)),Table2[[Lookup]:[checkins]],4,FALSE),0)+Table2[[#This Row],[checkins-2]]</f>
        <v>1</v>
      </c>
      <c r="J1068">
        <f>IFERROR(VLOOKUP(_xlfn.CONCAT(Table2[[#This Row],[LocationID]],"-",SUM(Table2[[#This Row],[Day of Date]]-4)),Table2[[Lookup]:[checkins]],4,FALSE),0)+Table2[[#This Row],[checkins-3]]</f>
        <v>1</v>
      </c>
      <c r="K1068">
        <f>IFERROR(VLOOKUP(_xlfn.CONCAT(Table2[[#This Row],[LocationID]],"-",SUM(Table2[[#This Row],[Day of Date]]-5)),Table2[[Lookup]:[checkins]],4,FALSE),0)+Table2[[#This Row],[checkins-4]]</f>
        <v>1</v>
      </c>
      <c r="L1068">
        <f>IFERROR(VLOOKUP(_xlfn.CONCAT(Table2[[#This Row],[LocationID]],"-",SUM(Table2[[#This Row],[Day of Date]]-6)),Table2[[Lookup]:[checkins]],4,FALSE),0)+Table2[[#This Row],[checkins-5]]</f>
        <v>1</v>
      </c>
      <c r="M1068">
        <v>1</v>
      </c>
      <c r="N1068">
        <v>3</v>
      </c>
    </row>
    <row r="1069" spans="1:15" x14ac:dyDescent="0.25">
      <c r="A1069" t="s">
        <v>544</v>
      </c>
      <c r="B1069" t="s">
        <v>602</v>
      </c>
      <c r="C1069" t="str">
        <f>_xlfn.CONCAT(Table2[[#This Row],[LocationID]],"-",Table2[[#This Row],[Day of Date]])</f>
        <v>30503-42868</v>
      </c>
      <c r="D1069">
        <v>30503</v>
      </c>
      <c r="E1069" s="1">
        <v>42868</v>
      </c>
      <c r="F1069">
        <v>1</v>
      </c>
      <c r="G1069">
        <f>IFERROR(VLOOKUP(_xlfn.CONCAT(Table2[[#This Row],[LocationID]],"-",SUM(Table2[[#This Row],[Day of Date]]-1)),Table2[[Lookup]:[checkins]],4,FALSE),0)+Table2[[#This Row],[checkins]]</f>
        <v>1</v>
      </c>
      <c r="H1069">
        <f>IFERROR(VLOOKUP(_xlfn.CONCAT(Table2[[#This Row],[LocationID]],"-",SUM(Table2[[#This Row],[Day of Date]]-2)),Table2[[Lookup]:[checkins]],4,FALSE),0)+Table2[[#This Row],[checkins-1]]</f>
        <v>1</v>
      </c>
      <c r="I1069">
        <f>IFERROR(VLOOKUP(_xlfn.CONCAT(Table2[[#This Row],[LocationID]],"-",SUM(Table2[[#This Row],[Day of Date]]-3)),Table2[[Lookup]:[checkins]],4,FALSE),0)+Table2[[#This Row],[checkins-2]]</f>
        <v>1</v>
      </c>
      <c r="J1069">
        <f>IFERROR(VLOOKUP(_xlfn.CONCAT(Table2[[#This Row],[LocationID]],"-",SUM(Table2[[#This Row],[Day of Date]]-4)),Table2[[Lookup]:[checkins]],4,FALSE),0)+Table2[[#This Row],[checkins-3]]</f>
        <v>1</v>
      </c>
      <c r="K1069">
        <f>IFERROR(VLOOKUP(_xlfn.CONCAT(Table2[[#This Row],[LocationID]],"-",SUM(Table2[[#This Row],[Day of Date]]-5)),Table2[[Lookup]:[checkins]],4,FALSE),0)+Table2[[#This Row],[checkins-4]]</f>
        <v>2</v>
      </c>
      <c r="L1069">
        <f>IFERROR(VLOOKUP(_xlfn.CONCAT(Table2[[#This Row],[LocationID]],"-",SUM(Table2[[#This Row],[Day of Date]]-6)),Table2[[Lookup]:[checkins]],4,FALSE),0)+Table2[[#This Row],[checkins-5]]</f>
        <v>2</v>
      </c>
      <c r="O1069">
        <v>1</v>
      </c>
    </row>
    <row r="1070" spans="1:15" x14ac:dyDescent="0.25">
      <c r="A1070" t="s">
        <v>544</v>
      </c>
      <c r="B1070" t="s">
        <v>602</v>
      </c>
      <c r="C1070" t="str">
        <f>_xlfn.CONCAT(Table2[[#This Row],[LocationID]],"-",Table2[[#This Row],[Day of Date]])</f>
        <v>30503-42871</v>
      </c>
      <c r="D1070">
        <v>30503</v>
      </c>
      <c r="E1070" s="1">
        <v>42871</v>
      </c>
      <c r="F1070">
        <v>1</v>
      </c>
      <c r="G1070">
        <f>IFERROR(VLOOKUP(_xlfn.CONCAT(Table2[[#This Row],[LocationID]],"-",SUM(Table2[[#This Row],[Day of Date]]-1)),Table2[[Lookup]:[checkins]],4,FALSE),0)+Table2[[#This Row],[checkins]]</f>
        <v>1</v>
      </c>
      <c r="H1070">
        <f>IFERROR(VLOOKUP(_xlfn.CONCAT(Table2[[#This Row],[LocationID]],"-",SUM(Table2[[#This Row],[Day of Date]]-2)),Table2[[Lookup]:[checkins]],4,FALSE),0)+Table2[[#This Row],[checkins-1]]</f>
        <v>1</v>
      </c>
      <c r="I1070">
        <f>IFERROR(VLOOKUP(_xlfn.CONCAT(Table2[[#This Row],[LocationID]],"-",SUM(Table2[[#This Row],[Day of Date]]-3)),Table2[[Lookup]:[checkins]],4,FALSE),0)+Table2[[#This Row],[checkins-2]]</f>
        <v>2</v>
      </c>
      <c r="J1070">
        <f>IFERROR(VLOOKUP(_xlfn.CONCAT(Table2[[#This Row],[LocationID]],"-",SUM(Table2[[#This Row],[Day of Date]]-4)),Table2[[Lookup]:[checkins]],4,FALSE),0)+Table2[[#This Row],[checkins-3]]</f>
        <v>2</v>
      </c>
      <c r="K1070">
        <f>IFERROR(VLOOKUP(_xlfn.CONCAT(Table2[[#This Row],[LocationID]],"-",SUM(Table2[[#This Row],[Day of Date]]-5)),Table2[[Lookup]:[checkins]],4,FALSE),0)+Table2[[#This Row],[checkins-4]]</f>
        <v>2</v>
      </c>
      <c r="L1070">
        <f>IFERROR(VLOOKUP(_xlfn.CONCAT(Table2[[#This Row],[LocationID]],"-",SUM(Table2[[#This Row],[Day of Date]]-6)),Table2[[Lookup]:[checkins]],4,FALSE),0)+Table2[[#This Row],[checkins-5]]</f>
        <v>2</v>
      </c>
      <c r="N1070">
        <v>5</v>
      </c>
    </row>
    <row r="1071" spans="1:15" x14ac:dyDescent="0.25">
      <c r="A1071" t="s">
        <v>544</v>
      </c>
      <c r="B1071" t="s">
        <v>602</v>
      </c>
      <c r="C1071" t="str">
        <f>_xlfn.CONCAT(Table2[[#This Row],[LocationID]],"-",Table2[[#This Row],[Day of Date]])</f>
        <v>30503-42882</v>
      </c>
      <c r="D1071">
        <v>30503</v>
      </c>
      <c r="E1071" s="1">
        <v>42882</v>
      </c>
      <c r="F1071">
        <v>1</v>
      </c>
      <c r="G1071">
        <f>IFERROR(VLOOKUP(_xlfn.CONCAT(Table2[[#This Row],[LocationID]],"-",SUM(Table2[[#This Row],[Day of Date]]-1)),Table2[[Lookup]:[checkins]],4,FALSE),0)+Table2[[#This Row],[checkins]]</f>
        <v>1</v>
      </c>
      <c r="H1071">
        <f>IFERROR(VLOOKUP(_xlfn.CONCAT(Table2[[#This Row],[LocationID]],"-",SUM(Table2[[#This Row],[Day of Date]]-2)),Table2[[Lookup]:[checkins]],4,FALSE),0)+Table2[[#This Row],[checkins-1]]</f>
        <v>1</v>
      </c>
      <c r="I1071">
        <f>IFERROR(VLOOKUP(_xlfn.CONCAT(Table2[[#This Row],[LocationID]],"-",SUM(Table2[[#This Row],[Day of Date]]-3)),Table2[[Lookup]:[checkins]],4,FALSE),0)+Table2[[#This Row],[checkins-2]]</f>
        <v>1</v>
      </c>
      <c r="J1071">
        <f>IFERROR(VLOOKUP(_xlfn.CONCAT(Table2[[#This Row],[LocationID]],"-",SUM(Table2[[#This Row],[Day of Date]]-4)),Table2[[Lookup]:[checkins]],4,FALSE),0)+Table2[[#This Row],[checkins-3]]</f>
        <v>1</v>
      </c>
      <c r="K1071">
        <f>IFERROR(VLOOKUP(_xlfn.CONCAT(Table2[[#This Row],[LocationID]],"-",SUM(Table2[[#This Row],[Day of Date]]-5)),Table2[[Lookup]:[checkins]],4,FALSE),0)+Table2[[#This Row],[checkins-4]]</f>
        <v>1</v>
      </c>
      <c r="L1071">
        <f>IFERROR(VLOOKUP(_xlfn.CONCAT(Table2[[#This Row],[LocationID]],"-",SUM(Table2[[#This Row],[Day of Date]]-6)),Table2[[Lookup]:[checkins]],4,FALSE),0)+Table2[[#This Row],[checkins-5]]</f>
        <v>1</v>
      </c>
      <c r="N1071">
        <v>1</v>
      </c>
    </row>
    <row r="1072" spans="1:15" x14ac:dyDescent="0.25">
      <c r="A1072" t="s">
        <v>544</v>
      </c>
      <c r="B1072" t="s">
        <v>602</v>
      </c>
      <c r="C1072" t="str">
        <f>_xlfn.CONCAT(Table2[[#This Row],[LocationID]],"-",Table2[[#This Row],[Day of Date]])</f>
        <v>30503-43222</v>
      </c>
      <c r="D1072">
        <v>30503</v>
      </c>
      <c r="E1072" s="1">
        <v>43222</v>
      </c>
      <c r="F1072">
        <v>1</v>
      </c>
      <c r="G1072">
        <f>IFERROR(VLOOKUP(_xlfn.CONCAT(Table2[[#This Row],[LocationID]],"-",SUM(Table2[[#This Row],[Day of Date]]-1)),Table2[[Lookup]:[checkins]],4,FALSE),0)+Table2[[#This Row],[checkins]]</f>
        <v>1</v>
      </c>
      <c r="H1072">
        <f>IFERROR(VLOOKUP(_xlfn.CONCAT(Table2[[#This Row],[LocationID]],"-",SUM(Table2[[#This Row],[Day of Date]]-2)),Table2[[Lookup]:[checkins]],4,FALSE),0)+Table2[[#This Row],[checkins-1]]</f>
        <v>1</v>
      </c>
      <c r="I1072">
        <f>IFERROR(VLOOKUP(_xlfn.CONCAT(Table2[[#This Row],[LocationID]],"-",SUM(Table2[[#This Row],[Day of Date]]-3)),Table2[[Lookup]:[checkins]],4,FALSE),0)+Table2[[#This Row],[checkins-2]]</f>
        <v>1</v>
      </c>
      <c r="J1072">
        <f>IFERROR(VLOOKUP(_xlfn.CONCAT(Table2[[#This Row],[LocationID]],"-",SUM(Table2[[#This Row],[Day of Date]]-4)),Table2[[Lookup]:[checkins]],4,FALSE),0)+Table2[[#This Row],[checkins-3]]</f>
        <v>1</v>
      </c>
      <c r="K1072">
        <f>IFERROR(VLOOKUP(_xlfn.CONCAT(Table2[[#This Row],[LocationID]],"-",SUM(Table2[[#This Row],[Day of Date]]-5)),Table2[[Lookup]:[checkins]],4,FALSE),0)+Table2[[#This Row],[checkins-4]]</f>
        <v>1</v>
      </c>
      <c r="L1072">
        <f>IFERROR(VLOOKUP(_xlfn.CONCAT(Table2[[#This Row],[LocationID]],"-",SUM(Table2[[#This Row],[Day of Date]]-6)),Table2[[Lookup]:[checkins]],4,FALSE),0)+Table2[[#This Row],[checkins-5]]</f>
        <v>1</v>
      </c>
      <c r="N1072">
        <v>1</v>
      </c>
    </row>
    <row r="1073" spans="1:15" x14ac:dyDescent="0.25">
      <c r="A1073" t="s">
        <v>544</v>
      </c>
      <c r="B1073" t="s">
        <v>602</v>
      </c>
      <c r="C1073" t="str">
        <f>_xlfn.CONCAT(Table2[[#This Row],[LocationID]],"-",Table2[[#This Row],[Day of Date]])</f>
        <v>30503-43246</v>
      </c>
      <c r="D1073">
        <v>30503</v>
      </c>
      <c r="E1073" s="1">
        <v>43246</v>
      </c>
      <c r="F1073">
        <v>1</v>
      </c>
      <c r="G1073">
        <f>IFERROR(VLOOKUP(_xlfn.CONCAT(Table2[[#This Row],[LocationID]],"-",SUM(Table2[[#This Row],[Day of Date]]-1)),Table2[[Lookup]:[checkins]],4,FALSE),0)+Table2[[#This Row],[checkins]]</f>
        <v>1</v>
      </c>
      <c r="H1073">
        <f>IFERROR(VLOOKUP(_xlfn.CONCAT(Table2[[#This Row],[LocationID]],"-",SUM(Table2[[#This Row],[Day of Date]]-2)),Table2[[Lookup]:[checkins]],4,FALSE),0)+Table2[[#This Row],[checkins-1]]</f>
        <v>1</v>
      </c>
      <c r="I1073">
        <f>IFERROR(VLOOKUP(_xlfn.CONCAT(Table2[[#This Row],[LocationID]],"-",SUM(Table2[[#This Row],[Day of Date]]-3)),Table2[[Lookup]:[checkins]],4,FALSE),0)+Table2[[#This Row],[checkins-2]]</f>
        <v>1</v>
      </c>
      <c r="J1073">
        <f>IFERROR(VLOOKUP(_xlfn.CONCAT(Table2[[#This Row],[LocationID]],"-",SUM(Table2[[#This Row],[Day of Date]]-4)),Table2[[Lookup]:[checkins]],4,FALSE),0)+Table2[[#This Row],[checkins-3]]</f>
        <v>1</v>
      </c>
      <c r="K1073">
        <f>IFERROR(VLOOKUP(_xlfn.CONCAT(Table2[[#This Row],[LocationID]],"-",SUM(Table2[[#This Row],[Day of Date]]-5)),Table2[[Lookup]:[checkins]],4,FALSE),0)+Table2[[#This Row],[checkins-4]]</f>
        <v>1</v>
      </c>
      <c r="L1073">
        <f>IFERROR(VLOOKUP(_xlfn.CONCAT(Table2[[#This Row],[LocationID]],"-",SUM(Table2[[#This Row],[Day of Date]]-6)),Table2[[Lookup]:[checkins]],4,FALSE),0)+Table2[[#This Row],[checkins-5]]</f>
        <v>1</v>
      </c>
      <c r="N1073">
        <v>1</v>
      </c>
    </row>
    <row r="1074" spans="1:15" x14ac:dyDescent="0.25">
      <c r="A1074" t="s">
        <v>544</v>
      </c>
      <c r="B1074" t="s">
        <v>602</v>
      </c>
      <c r="C1074" t="str">
        <f>_xlfn.CONCAT(Table2[[#This Row],[LocationID]],"-",Table2[[#This Row],[Day of Date]])</f>
        <v>30503-43247</v>
      </c>
      <c r="D1074">
        <v>30503</v>
      </c>
      <c r="E1074" s="1">
        <v>43247</v>
      </c>
      <c r="F1074">
        <v>1</v>
      </c>
      <c r="G1074">
        <f>IFERROR(VLOOKUP(_xlfn.CONCAT(Table2[[#This Row],[LocationID]],"-",SUM(Table2[[#This Row],[Day of Date]]-1)),Table2[[Lookup]:[checkins]],4,FALSE),0)+Table2[[#This Row],[checkins]]</f>
        <v>2</v>
      </c>
      <c r="H1074">
        <f>IFERROR(VLOOKUP(_xlfn.CONCAT(Table2[[#This Row],[LocationID]],"-",SUM(Table2[[#This Row],[Day of Date]]-2)),Table2[[Lookup]:[checkins]],4,FALSE),0)+Table2[[#This Row],[checkins-1]]</f>
        <v>2</v>
      </c>
      <c r="I1074">
        <f>IFERROR(VLOOKUP(_xlfn.CONCAT(Table2[[#This Row],[LocationID]],"-",SUM(Table2[[#This Row],[Day of Date]]-3)),Table2[[Lookup]:[checkins]],4,FALSE),0)+Table2[[#This Row],[checkins-2]]</f>
        <v>2</v>
      </c>
      <c r="J1074">
        <f>IFERROR(VLOOKUP(_xlfn.CONCAT(Table2[[#This Row],[LocationID]],"-",SUM(Table2[[#This Row],[Day of Date]]-4)),Table2[[Lookup]:[checkins]],4,FALSE),0)+Table2[[#This Row],[checkins-3]]</f>
        <v>2</v>
      </c>
      <c r="K1074">
        <f>IFERROR(VLOOKUP(_xlfn.CONCAT(Table2[[#This Row],[LocationID]],"-",SUM(Table2[[#This Row],[Day of Date]]-5)),Table2[[Lookup]:[checkins]],4,FALSE),0)+Table2[[#This Row],[checkins-4]]</f>
        <v>2</v>
      </c>
      <c r="L1074">
        <f>IFERROR(VLOOKUP(_xlfn.CONCAT(Table2[[#This Row],[LocationID]],"-",SUM(Table2[[#This Row],[Day of Date]]-6)),Table2[[Lookup]:[checkins]],4,FALSE),0)+Table2[[#This Row],[checkins-5]]</f>
        <v>2</v>
      </c>
      <c r="N1074">
        <v>1</v>
      </c>
    </row>
    <row r="1075" spans="1:15" x14ac:dyDescent="0.25">
      <c r="A1075" t="s">
        <v>544</v>
      </c>
      <c r="B1075" t="s">
        <v>603</v>
      </c>
      <c r="C1075" t="str">
        <f>_xlfn.CONCAT(Table2[[#This Row],[LocationID]],"-",Table2[[#This Row],[Day of Date]])</f>
        <v>30451-42868</v>
      </c>
      <c r="D1075">
        <v>30451</v>
      </c>
      <c r="E1075" s="1">
        <v>42868</v>
      </c>
      <c r="F1075">
        <v>1</v>
      </c>
      <c r="G1075">
        <f>IFERROR(VLOOKUP(_xlfn.CONCAT(Table2[[#This Row],[LocationID]],"-",SUM(Table2[[#This Row],[Day of Date]]-1)),Table2[[Lookup]:[checkins]],4,FALSE),0)+Table2[[#This Row],[checkins]]</f>
        <v>1</v>
      </c>
      <c r="H1075">
        <f>IFERROR(VLOOKUP(_xlfn.CONCAT(Table2[[#This Row],[LocationID]],"-",SUM(Table2[[#This Row],[Day of Date]]-2)),Table2[[Lookup]:[checkins]],4,FALSE),0)+Table2[[#This Row],[checkins-1]]</f>
        <v>1</v>
      </c>
      <c r="I1075">
        <f>IFERROR(VLOOKUP(_xlfn.CONCAT(Table2[[#This Row],[LocationID]],"-",SUM(Table2[[#This Row],[Day of Date]]-3)),Table2[[Lookup]:[checkins]],4,FALSE),0)+Table2[[#This Row],[checkins-2]]</f>
        <v>1</v>
      </c>
      <c r="J1075">
        <f>IFERROR(VLOOKUP(_xlfn.CONCAT(Table2[[#This Row],[LocationID]],"-",SUM(Table2[[#This Row],[Day of Date]]-4)),Table2[[Lookup]:[checkins]],4,FALSE),0)+Table2[[#This Row],[checkins-3]]</f>
        <v>1</v>
      </c>
      <c r="K1075">
        <f>IFERROR(VLOOKUP(_xlfn.CONCAT(Table2[[#This Row],[LocationID]],"-",SUM(Table2[[#This Row],[Day of Date]]-5)),Table2[[Lookup]:[checkins]],4,FALSE),0)+Table2[[#This Row],[checkins-4]]</f>
        <v>1</v>
      </c>
      <c r="L1075">
        <f>IFERROR(VLOOKUP(_xlfn.CONCAT(Table2[[#This Row],[LocationID]],"-",SUM(Table2[[#This Row],[Day of Date]]-6)),Table2[[Lookup]:[checkins]],4,FALSE),0)+Table2[[#This Row],[checkins-5]]</f>
        <v>1</v>
      </c>
      <c r="N1075">
        <v>2</v>
      </c>
    </row>
    <row r="1076" spans="1:15" x14ac:dyDescent="0.25">
      <c r="A1076" t="s">
        <v>544</v>
      </c>
      <c r="B1076" t="s">
        <v>603</v>
      </c>
      <c r="C1076" t="str">
        <f>_xlfn.CONCAT(Table2[[#This Row],[LocationID]],"-",Table2[[#This Row],[Day of Date]])</f>
        <v>30451-42875</v>
      </c>
      <c r="D1076">
        <v>30451</v>
      </c>
      <c r="E1076" s="1">
        <v>42875</v>
      </c>
      <c r="F1076">
        <v>1</v>
      </c>
      <c r="G1076">
        <f>IFERROR(VLOOKUP(_xlfn.CONCAT(Table2[[#This Row],[LocationID]],"-",SUM(Table2[[#This Row],[Day of Date]]-1)),Table2[[Lookup]:[checkins]],4,FALSE),0)+Table2[[#This Row],[checkins]]</f>
        <v>1</v>
      </c>
      <c r="H1076">
        <f>IFERROR(VLOOKUP(_xlfn.CONCAT(Table2[[#This Row],[LocationID]],"-",SUM(Table2[[#This Row],[Day of Date]]-2)),Table2[[Lookup]:[checkins]],4,FALSE),0)+Table2[[#This Row],[checkins-1]]</f>
        <v>1</v>
      </c>
      <c r="I1076">
        <f>IFERROR(VLOOKUP(_xlfn.CONCAT(Table2[[#This Row],[LocationID]],"-",SUM(Table2[[#This Row],[Day of Date]]-3)),Table2[[Lookup]:[checkins]],4,FALSE),0)+Table2[[#This Row],[checkins-2]]</f>
        <v>1</v>
      </c>
      <c r="J1076">
        <f>IFERROR(VLOOKUP(_xlfn.CONCAT(Table2[[#This Row],[LocationID]],"-",SUM(Table2[[#This Row],[Day of Date]]-4)),Table2[[Lookup]:[checkins]],4,FALSE),0)+Table2[[#This Row],[checkins-3]]</f>
        <v>1</v>
      </c>
      <c r="K1076">
        <f>IFERROR(VLOOKUP(_xlfn.CONCAT(Table2[[#This Row],[LocationID]],"-",SUM(Table2[[#This Row],[Day of Date]]-5)),Table2[[Lookup]:[checkins]],4,FALSE),0)+Table2[[#This Row],[checkins-4]]</f>
        <v>1</v>
      </c>
      <c r="L1076">
        <f>IFERROR(VLOOKUP(_xlfn.CONCAT(Table2[[#This Row],[LocationID]],"-",SUM(Table2[[#This Row],[Day of Date]]-6)),Table2[[Lookup]:[checkins]],4,FALSE),0)+Table2[[#This Row],[checkins-5]]</f>
        <v>1</v>
      </c>
      <c r="O1076">
        <v>1</v>
      </c>
    </row>
    <row r="1077" spans="1:15" x14ac:dyDescent="0.25">
      <c r="A1077" t="s">
        <v>544</v>
      </c>
      <c r="B1077" t="s">
        <v>603</v>
      </c>
      <c r="C1077" t="str">
        <f>_xlfn.CONCAT(Table2[[#This Row],[LocationID]],"-",Table2[[#This Row],[Day of Date]])</f>
        <v>30451-42882</v>
      </c>
      <c r="D1077">
        <v>30451</v>
      </c>
      <c r="E1077" s="1">
        <v>42882</v>
      </c>
      <c r="F1077">
        <v>1</v>
      </c>
      <c r="G1077">
        <f>IFERROR(VLOOKUP(_xlfn.CONCAT(Table2[[#This Row],[LocationID]],"-",SUM(Table2[[#This Row],[Day of Date]]-1)),Table2[[Lookup]:[checkins]],4,FALSE),0)+Table2[[#This Row],[checkins]]</f>
        <v>1</v>
      </c>
      <c r="H1077">
        <f>IFERROR(VLOOKUP(_xlfn.CONCAT(Table2[[#This Row],[LocationID]],"-",SUM(Table2[[#This Row],[Day of Date]]-2)),Table2[[Lookup]:[checkins]],4,FALSE),0)+Table2[[#This Row],[checkins-1]]</f>
        <v>1</v>
      </c>
      <c r="I1077">
        <f>IFERROR(VLOOKUP(_xlfn.CONCAT(Table2[[#This Row],[LocationID]],"-",SUM(Table2[[#This Row],[Day of Date]]-3)),Table2[[Lookup]:[checkins]],4,FALSE),0)+Table2[[#This Row],[checkins-2]]</f>
        <v>1</v>
      </c>
      <c r="J1077">
        <f>IFERROR(VLOOKUP(_xlfn.CONCAT(Table2[[#This Row],[LocationID]],"-",SUM(Table2[[#This Row],[Day of Date]]-4)),Table2[[Lookup]:[checkins]],4,FALSE),0)+Table2[[#This Row],[checkins-3]]</f>
        <v>1</v>
      </c>
      <c r="K1077">
        <f>IFERROR(VLOOKUP(_xlfn.CONCAT(Table2[[#This Row],[LocationID]],"-",SUM(Table2[[#This Row],[Day of Date]]-5)),Table2[[Lookup]:[checkins]],4,FALSE),0)+Table2[[#This Row],[checkins-4]]</f>
        <v>1</v>
      </c>
      <c r="L1077">
        <f>IFERROR(VLOOKUP(_xlfn.CONCAT(Table2[[#This Row],[LocationID]],"-",SUM(Table2[[#This Row],[Day of Date]]-6)),Table2[[Lookup]:[checkins]],4,FALSE),0)+Table2[[#This Row],[checkins-5]]</f>
        <v>1</v>
      </c>
      <c r="N1077">
        <v>2</v>
      </c>
    </row>
    <row r="1078" spans="1:15" x14ac:dyDescent="0.25">
      <c r="A1078" t="s">
        <v>544</v>
      </c>
      <c r="B1078" t="s">
        <v>603</v>
      </c>
      <c r="C1078" t="str">
        <f>_xlfn.CONCAT(Table2[[#This Row],[LocationID]],"-",Table2[[#This Row],[Day of Date]])</f>
        <v>30451-43238</v>
      </c>
      <c r="D1078">
        <v>30451</v>
      </c>
      <c r="E1078" s="1">
        <v>43238</v>
      </c>
      <c r="F1078">
        <v>1</v>
      </c>
      <c r="G1078">
        <f>IFERROR(VLOOKUP(_xlfn.CONCAT(Table2[[#This Row],[LocationID]],"-",SUM(Table2[[#This Row],[Day of Date]]-1)),Table2[[Lookup]:[checkins]],4,FALSE),0)+Table2[[#This Row],[checkins]]</f>
        <v>1</v>
      </c>
      <c r="H1078">
        <f>IFERROR(VLOOKUP(_xlfn.CONCAT(Table2[[#This Row],[LocationID]],"-",SUM(Table2[[#This Row],[Day of Date]]-2)),Table2[[Lookup]:[checkins]],4,FALSE),0)+Table2[[#This Row],[checkins-1]]</f>
        <v>1</v>
      </c>
      <c r="I1078">
        <f>IFERROR(VLOOKUP(_xlfn.CONCAT(Table2[[#This Row],[LocationID]],"-",SUM(Table2[[#This Row],[Day of Date]]-3)),Table2[[Lookup]:[checkins]],4,FALSE),0)+Table2[[#This Row],[checkins-2]]</f>
        <v>1</v>
      </c>
      <c r="J1078">
        <f>IFERROR(VLOOKUP(_xlfn.CONCAT(Table2[[#This Row],[LocationID]],"-",SUM(Table2[[#This Row],[Day of Date]]-4)),Table2[[Lookup]:[checkins]],4,FALSE),0)+Table2[[#This Row],[checkins-3]]</f>
        <v>1</v>
      </c>
      <c r="K1078">
        <f>IFERROR(VLOOKUP(_xlfn.CONCAT(Table2[[#This Row],[LocationID]],"-",SUM(Table2[[#This Row],[Day of Date]]-5)),Table2[[Lookup]:[checkins]],4,FALSE),0)+Table2[[#This Row],[checkins-4]]</f>
        <v>1</v>
      </c>
      <c r="L1078">
        <f>IFERROR(VLOOKUP(_xlfn.CONCAT(Table2[[#This Row],[LocationID]],"-",SUM(Table2[[#This Row],[Day of Date]]-6)),Table2[[Lookup]:[checkins]],4,FALSE),0)+Table2[[#This Row],[checkins-5]]</f>
        <v>1</v>
      </c>
      <c r="N1078">
        <v>1</v>
      </c>
    </row>
    <row r="1079" spans="1:15" x14ac:dyDescent="0.25">
      <c r="A1079" t="s">
        <v>544</v>
      </c>
      <c r="B1079" t="s">
        <v>603</v>
      </c>
      <c r="C1079" t="str">
        <f>_xlfn.CONCAT(Table2[[#This Row],[LocationID]],"-",Table2[[#This Row],[Day of Date]])</f>
        <v>30545-42863</v>
      </c>
      <c r="D1079">
        <v>30545</v>
      </c>
      <c r="E1079" s="1">
        <v>42863</v>
      </c>
      <c r="F1079">
        <v>1</v>
      </c>
      <c r="G1079">
        <f>IFERROR(VLOOKUP(_xlfn.CONCAT(Table2[[#This Row],[LocationID]],"-",SUM(Table2[[#This Row],[Day of Date]]-1)),Table2[[Lookup]:[checkins]],4,FALSE),0)+Table2[[#This Row],[checkins]]</f>
        <v>1</v>
      </c>
      <c r="H1079">
        <f>IFERROR(VLOOKUP(_xlfn.CONCAT(Table2[[#This Row],[LocationID]],"-",SUM(Table2[[#This Row],[Day of Date]]-2)),Table2[[Lookup]:[checkins]],4,FALSE),0)+Table2[[#This Row],[checkins-1]]</f>
        <v>1</v>
      </c>
      <c r="I1079">
        <f>IFERROR(VLOOKUP(_xlfn.CONCAT(Table2[[#This Row],[LocationID]],"-",SUM(Table2[[#This Row],[Day of Date]]-3)),Table2[[Lookup]:[checkins]],4,FALSE),0)+Table2[[#This Row],[checkins-2]]</f>
        <v>1</v>
      </c>
      <c r="J1079">
        <f>IFERROR(VLOOKUP(_xlfn.CONCAT(Table2[[#This Row],[LocationID]],"-",SUM(Table2[[#This Row],[Day of Date]]-4)),Table2[[Lookup]:[checkins]],4,FALSE),0)+Table2[[#This Row],[checkins-3]]</f>
        <v>1</v>
      </c>
      <c r="K1079">
        <f>IFERROR(VLOOKUP(_xlfn.CONCAT(Table2[[#This Row],[LocationID]],"-",SUM(Table2[[#This Row],[Day of Date]]-5)),Table2[[Lookup]:[checkins]],4,FALSE),0)+Table2[[#This Row],[checkins-4]]</f>
        <v>1</v>
      </c>
      <c r="L1079">
        <f>IFERROR(VLOOKUP(_xlfn.CONCAT(Table2[[#This Row],[LocationID]],"-",SUM(Table2[[#This Row],[Day of Date]]-6)),Table2[[Lookup]:[checkins]],4,FALSE),0)+Table2[[#This Row],[checkins-5]]</f>
        <v>1</v>
      </c>
      <c r="O1079">
        <v>1</v>
      </c>
    </row>
    <row r="1080" spans="1:15" x14ac:dyDescent="0.25">
      <c r="A1080" t="s">
        <v>544</v>
      </c>
      <c r="B1080" t="s">
        <v>603</v>
      </c>
      <c r="C1080" t="str">
        <f>_xlfn.CONCAT(Table2[[#This Row],[LocationID]],"-",Table2[[#This Row],[Day of Date]])</f>
        <v>30545-42868</v>
      </c>
      <c r="D1080">
        <v>30545</v>
      </c>
      <c r="E1080" s="1">
        <v>42868</v>
      </c>
      <c r="F1080">
        <v>1</v>
      </c>
      <c r="G1080">
        <f>IFERROR(VLOOKUP(_xlfn.CONCAT(Table2[[#This Row],[LocationID]],"-",SUM(Table2[[#This Row],[Day of Date]]-1)),Table2[[Lookup]:[checkins]],4,FALSE),0)+Table2[[#This Row],[checkins]]</f>
        <v>1</v>
      </c>
      <c r="H1080">
        <f>IFERROR(VLOOKUP(_xlfn.CONCAT(Table2[[#This Row],[LocationID]],"-",SUM(Table2[[#This Row],[Day of Date]]-2)),Table2[[Lookup]:[checkins]],4,FALSE),0)+Table2[[#This Row],[checkins-1]]</f>
        <v>1</v>
      </c>
      <c r="I1080">
        <f>IFERROR(VLOOKUP(_xlfn.CONCAT(Table2[[#This Row],[LocationID]],"-",SUM(Table2[[#This Row],[Day of Date]]-3)),Table2[[Lookup]:[checkins]],4,FALSE),0)+Table2[[#This Row],[checkins-2]]</f>
        <v>1</v>
      </c>
      <c r="J1080">
        <f>IFERROR(VLOOKUP(_xlfn.CONCAT(Table2[[#This Row],[LocationID]],"-",SUM(Table2[[#This Row],[Day of Date]]-4)),Table2[[Lookup]:[checkins]],4,FALSE),0)+Table2[[#This Row],[checkins-3]]</f>
        <v>1</v>
      </c>
      <c r="K1080">
        <f>IFERROR(VLOOKUP(_xlfn.CONCAT(Table2[[#This Row],[LocationID]],"-",SUM(Table2[[#This Row],[Day of Date]]-5)),Table2[[Lookup]:[checkins]],4,FALSE),0)+Table2[[#This Row],[checkins-4]]</f>
        <v>2</v>
      </c>
      <c r="L1080">
        <f>IFERROR(VLOOKUP(_xlfn.CONCAT(Table2[[#This Row],[LocationID]],"-",SUM(Table2[[#This Row],[Day of Date]]-6)),Table2[[Lookup]:[checkins]],4,FALSE),0)+Table2[[#This Row],[checkins-5]]</f>
        <v>2</v>
      </c>
      <c r="N1080">
        <v>2</v>
      </c>
    </row>
    <row r="1081" spans="1:15" x14ac:dyDescent="0.25">
      <c r="A1081" t="s">
        <v>544</v>
      </c>
      <c r="B1081" t="s">
        <v>603</v>
      </c>
      <c r="C1081" t="str">
        <f>_xlfn.CONCAT(Table2[[#This Row],[LocationID]],"-",Table2[[#This Row],[Day of Date]])</f>
        <v>30545-42875</v>
      </c>
      <c r="D1081">
        <v>30545</v>
      </c>
      <c r="E1081" s="1">
        <v>42875</v>
      </c>
      <c r="F1081">
        <v>1</v>
      </c>
      <c r="G1081">
        <f>IFERROR(VLOOKUP(_xlfn.CONCAT(Table2[[#This Row],[LocationID]],"-",SUM(Table2[[#This Row],[Day of Date]]-1)),Table2[[Lookup]:[checkins]],4,FALSE),0)+Table2[[#This Row],[checkins]]</f>
        <v>1</v>
      </c>
      <c r="H1081">
        <f>IFERROR(VLOOKUP(_xlfn.CONCAT(Table2[[#This Row],[LocationID]],"-",SUM(Table2[[#This Row],[Day of Date]]-2)),Table2[[Lookup]:[checkins]],4,FALSE),0)+Table2[[#This Row],[checkins-1]]</f>
        <v>1</v>
      </c>
      <c r="I1081">
        <f>IFERROR(VLOOKUP(_xlfn.CONCAT(Table2[[#This Row],[LocationID]],"-",SUM(Table2[[#This Row],[Day of Date]]-3)),Table2[[Lookup]:[checkins]],4,FALSE),0)+Table2[[#This Row],[checkins-2]]</f>
        <v>1</v>
      </c>
      <c r="J1081">
        <f>IFERROR(VLOOKUP(_xlfn.CONCAT(Table2[[#This Row],[LocationID]],"-",SUM(Table2[[#This Row],[Day of Date]]-4)),Table2[[Lookup]:[checkins]],4,FALSE),0)+Table2[[#This Row],[checkins-3]]</f>
        <v>1</v>
      </c>
      <c r="K1081">
        <f>IFERROR(VLOOKUP(_xlfn.CONCAT(Table2[[#This Row],[LocationID]],"-",SUM(Table2[[#This Row],[Day of Date]]-5)),Table2[[Lookup]:[checkins]],4,FALSE),0)+Table2[[#This Row],[checkins-4]]</f>
        <v>1</v>
      </c>
      <c r="L1081">
        <f>IFERROR(VLOOKUP(_xlfn.CONCAT(Table2[[#This Row],[LocationID]],"-",SUM(Table2[[#This Row],[Day of Date]]-6)),Table2[[Lookup]:[checkins]],4,FALSE),0)+Table2[[#This Row],[checkins-5]]</f>
        <v>1</v>
      </c>
      <c r="O1081">
        <v>1</v>
      </c>
    </row>
    <row r="1082" spans="1:15" x14ac:dyDescent="0.25">
      <c r="A1082" t="s">
        <v>544</v>
      </c>
      <c r="B1082" t="s">
        <v>603</v>
      </c>
      <c r="C1082" t="str">
        <f>_xlfn.CONCAT(Table2[[#This Row],[LocationID]],"-",Table2[[#This Row],[Day of Date]])</f>
        <v>30545-43238</v>
      </c>
      <c r="D1082">
        <v>30545</v>
      </c>
      <c r="E1082" s="1">
        <v>43238</v>
      </c>
      <c r="F1082">
        <v>1</v>
      </c>
      <c r="G1082">
        <f>IFERROR(VLOOKUP(_xlfn.CONCAT(Table2[[#This Row],[LocationID]],"-",SUM(Table2[[#This Row],[Day of Date]]-1)),Table2[[Lookup]:[checkins]],4,FALSE),0)+Table2[[#This Row],[checkins]]</f>
        <v>1</v>
      </c>
      <c r="H1082">
        <f>IFERROR(VLOOKUP(_xlfn.CONCAT(Table2[[#This Row],[LocationID]],"-",SUM(Table2[[#This Row],[Day of Date]]-2)),Table2[[Lookup]:[checkins]],4,FALSE),0)+Table2[[#This Row],[checkins-1]]</f>
        <v>1</v>
      </c>
      <c r="I1082">
        <f>IFERROR(VLOOKUP(_xlfn.CONCAT(Table2[[#This Row],[LocationID]],"-",SUM(Table2[[#This Row],[Day of Date]]-3)),Table2[[Lookup]:[checkins]],4,FALSE),0)+Table2[[#This Row],[checkins-2]]</f>
        <v>1</v>
      </c>
      <c r="J1082">
        <f>IFERROR(VLOOKUP(_xlfn.CONCAT(Table2[[#This Row],[LocationID]],"-",SUM(Table2[[#This Row],[Day of Date]]-4)),Table2[[Lookup]:[checkins]],4,FALSE),0)+Table2[[#This Row],[checkins-3]]</f>
        <v>1</v>
      </c>
      <c r="K1082">
        <f>IFERROR(VLOOKUP(_xlfn.CONCAT(Table2[[#This Row],[LocationID]],"-",SUM(Table2[[#This Row],[Day of Date]]-5)),Table2[[Lookup]:[checkins]],4,FALSE),0)+Table2[[#This Row],[checkins-4]]</f>
        <v>1</v>
      </c>
      <c r="L1082">
        <f>IFERROR(VLOOKUP(_xlfn.CONCAT(Table2[[#This Row],[LocationID]],"-",SUM(Table2[[#This Row],[Day of Date]]-6)),Table2[[Lookup]:[checkins]],4,FALSE),0)+Table2[[#This Row],[checkins-5]]</f>
        <v>1</v>
      </c>
      <c r="N1082">
        <v>1</v>
      </c>
    </row>
    <row r="1083" spans="1:15" x14ac:dyDescent="0.25">
      <c r="A1083" t="s">
        <v>544</v>
      </c>
      <c r="B1083" t="s">
        <v>604</v>
      </c>
      <c r="C1083" t="str">
        <f>_xlfn.CONCAT(Table2[[#This Row],[LocationID]],"-",Table2[[#This Row],[Day of Date]])</f>
        <v>30208-42860</v>
      </c>
      <c r="D1083">
        <v>30208</v>
      </c>
      <c r="E1083" s="1">
        <v>42860</v>
      </c>
      <c r="F1083">
        <v>1</v>
      </c>
      <c r="G1083">
        <f>IFERROR(VLOOKUP(_xlfn.CONCAT(Table2[[#This Row],[LocationID]],"-",SUM(Table2[[#This Row],[Day of Date]]-1)),Table2[[Lookup]:[checkins]],4,FALSE),0)+Table2[[#This Row],[checkins]]</f>
        <v>1</v>
      </c>
      <c r="H1083">
        <f>IFERROR(VLOOKUP(_xlfn.CONCAT(Table2[[#This Row],[LocationID]],"-",SUM(Table2[[#This Row],[Day of Date]]-2)),Table2[[Lookup]:[checkins]],4,FALSE),0)+Table2[[#This Row],[checkins-1]]</f>
        <v>1</v>
      </c>
      <c r="I1083">
        <f>IFERROR(VLOOKUP(_xlfn.CONCAT(Table2[[#This Row],[LocationID]],"-",SUM(Table2[[#This Row],[Day of Date]]-3)),Table2[[Lookup]:[checkins]],4,FALSE),0)+Table2[[#This Row],[checkins-2]]</f>
        <v>1</v>
      </c>
      <c r="J1083">
        <f>IFERROR(VLOOKUP(_xlfn.CONCAT(Table2[[#This Row],[LocationID]],"-",SUM(Table2[[#This Row],[Day of Date]]-4)),Table2[[Lookup]:[checkins]],4,FALSE),0)+Table2[[#This Row],[checkins-3]]</f>
        <v>1</v>
      </c>
      <c r="K1083">
        <f>IFERROR(VLOOKUP(_xlfn.CONCAT(Table2[[#This Row],[LocationID]],"-",SUM(Table2[[#This Row],[Day of Date]]-5)),Table2[[Lookup]:[checkins]],4,FALSE),0)+Table2[[#This Row],[checkins-4]]</f>
        <v>1</v>
      </c>
      <c r="L1083">
        <f>IFERROR(VLOOKUP(_xlfn.CONCAT(Table2[[#This Row],[LocationID]],"-",SUM(Table2[[#This Row],[Day of Date]]-6)),Table2[[Lookup]:[checkins]],4,FALSE),0)+Table2[[#This Row],[checkins-5]]</f>
        <v>1</v>
      </c>
      <c r="O1083">
        <v>1</v>
      </c>
    </row>
    <row r="1084" spans="1:15" x14ac:dyDescent="0.25">
      <c r="A1084" t="s">
        <v>544</v>
      </c>
      <c r="B1084" t="s">
        <v>604</v>
      </c>
      <c r="C1084" t="str">
        <f>_xlfn.CONCAT(Table2[[#This Row],[LocationID]],"-",Table2[[#This Row],[Day of Date]])</f>
        <v>30208-42864</v>
      </c>
      <c r="D1084">
        <v>30208</v>
      </c>
      <c r="E1084" s="1">
        <v>42864</v>
      </c>
      <c r="F1084">
        <v>1</v>
      </c>
      <c r="G1084">
        <f>IFERROR(VLOOKUP(_xlfn.CONCAT(Table2[[#This Row],[LocationID]],"-",SUM(Table2[[#This Row],[Day of Date]]-1)),Table2[[Lookup]:[checkins]],4,FALSE),0)+Table2[[#This Row],[checkins]]</f>
        <v>1</v>
      </c>
      <c r="H1084">
        <f>IFERROR(VLOOKUP(_xlfn.CONCAT(Table2[[#This Row],[LocationID]],"-",SUM(Table2[[#This Row],[Day of Date]]-2)),Table2[[Lookup]:[checkins]],4,FALSE),0)+Table2[[#This Row],[checkins-1]]</f>
        <v>1</v>
      </c>
      <c r="I1084">
        <f>IFERROR(VLOOKUP(_xlfn.CONCAT(Table2[[#This Row],[LocationID]],"-",SUM(Table2[[#This Row],[Day of Date]]-3)),Table2[[Lookup]:[checkins]],4,FALSE),0)+Table2[[#This Row],[checkins-2]]</f>
        <v>1</v>
      </c>
      <c r="J1084">
        <f>IFERROR(VLOOKUP(_xlfn.CONCAT(Table2[[#This Row],[LocationID]],"-",SUM(Table2[[#This Row],[Day of Date]]-4)),Table2[[Lookup]:[checkins]],4,FALSE),0)+Table2[[#This Row],[checkins-3]]</f>
        <v>2</v>
      </c>
      <c r="K1084">
        <f>IFERROR(VLOOKUP(_xlfn.CONCAT(Table2[[#This Row],[LocationID]],"-",SUM(Table2[[#This Row],[Day of Date]]-5)),Table2[[Lookup]:[checkins]],4,FALSE),0)+Table2[[#This Row],[checkins-4]]</f>
        <v>2</v>
      </c>
      <c r="L1084">
        <f>IFERROR(VLOOKUP(_xlfn.CONCAT(Table2[[#This Row],[LocationID]],"-",SUM(Table2[[#This Row],[Day of Date]]-6)),Table2[[Lookup]:[checkins]],4,FALSE),0)+Table2[[#This Row],[checkins-5]]</f>
        <v>2</v>
      </c>
      <c r="O1084">
        <v>1</v>
      </c>
    </row>
    <row r="1085" spans="1:15" x14ac:dyDescent="0.25">
      <c r="A1085" t="s">
        <v>544</v>
      </c>
      <c r="B1085" t="s">
        <v>604</v>
      </c>
      <c r="C1085" t="str">
        <f>_xlfn.CONCAT(Table2[[#This Row],[LocationID]],"-",Table2[[#This Row],[Day of Date]])</f>
        <v>30208-42872</v>
      </c>
      <c r="D1085">
        <v>30208</v>
      </c>
      <c r="E1085" s="1">
        <v>42872</v>
      </c>
      <c r="F1085">
        <v>1</v>
      </c>
      <c r="G1085">
        <f>IFERROR(VLOOKUP(_xlfn.CONCAT(Table2[[#This Row],[LocationID]],"-",SUM(Table2[[#This Row],[Day of Date]]-1)),Table2[[Lookup]:[checkins]],4,FALSE),0)+Table2[[#This Row],[checkins]]</f>
        <v>1</v>
      </c>
      <c r="H1085">
        <f>IFERROR(VLOOKUP(_xlfn.CONCAT(Table2[[#This Row],[LocationID]],"-",SUM(Table2[[#This Row],[Day of Date]]-2)),Table2[[Lookup]:[checkins]],4,FALSE),0)+Table2[[#This Row],[checkins-1]]</f>
        <v>1</v>
      </c>
      <c r="I1085">
        <f>IFERROR(VLOOKUP(_xlfn.CONCAT(Table2[[#This Row],[LocationID]],"-",SUM(Table2[[#This Row],[Day of Date]]-3)),Table2[[Lookup]:[checkins]],4,FALSE),0)+Table2[[#This Row],[checkins-2]]</f>
        <v>1</v>
      </c>
      <c r="J1085">
        <f>IFERROR(VLOOKUP(_xlfn.CONCAT(Table2[[#This Row],[LocationID]],"-",SUM(Table2[[#This Row],[Day of Date]]-4)),Table2[[Lookup]:[checkins]],4,FALSE),0)+Table2[[#This Row],[checkins-3]]</f>
        <v>1</v>
      </c>
      <c r="K1085">
        <f>IFERROR(VLOOKUP(_xlfn.CONCAT(Table2[[#This Row],[LocationID]],"-",SUM(Table2[[#This Row],[Day of Date]]-5)),Table2[[Lookup]:[checkins]],4,FALSE),0)+Table2[[#This Row],[checkins-4]]</f>
        <v>1</v>
      </c>
      <c r="L1085">
        <f>IFERROR(VLOOKUP(_xlfn.CONCAT(Table2[[#This Row],[LocationID]],"-",SUM(Table2[[#This Row],[Day of Date]]-6)),Table2[[Lookup]:[checkins]],4,FALSE),0)+Table2[[#This Row],[checkins-5]]</f>
        <v>1</v>
      </c>
    </row>
    <row r="1086" spans="1:15" x14ac:dyDescent="0.25">
      <c r="A1086" t="s">
        <v>544</v>
      </c>
      <c r="B1086" t="s">
        <v>604</v>
      </c>
      <c r="C1086" t="str">
        <f>_xlfn.CONCAT(Table2[[#This Row],[LocationID]],"-",Table2[[#This Row],[Day of Date]])</f>
        <v>30208-42881</v>
      </c>
      <c r="D1086">
        <v>30208</v>
      </c>
      <c r="E1086" s="1">
        <v>42881</v>
      </c>
      <c r="F1086">
        <v>1</v>
      </c>
      <c r="G1086">
        <f>IFERROR(VLOOKUP(_xlfn.CONCAT(Table2[[#This Row],[LocationID]],"-",SUM(Table2[[#This Row],[Day of Date]]-1)),Table2[[Lookup]:[checkins]],4,FALSE),0)+Table2[[#This Row],[checkins]]</f>
        <v>1</v>
      </c>
      <c r="H1086">
        <f>IFERROR(VLOOKUP(_xlfn.CONCAT(Table2[[#This Row],[LocationID]],"-",SUM(Table2[[#This Row],[Day of Date]]-2)),Table2[[Lookup]:[checkins]],4,FALSE),0)+Table2[[#This Row],[checkins-1]]</f>
        <v>1</v>
      </c>
      <c r="I1086">
        <f>IFERROR(VLOOKUP(_xlfn.CONCAT(Table2[[#This Row],[LocationID]],"-",SUM(Table2[[#This Row],[Day of Date]]-3)),Table2[[Lookup]:[checkins]],4,FALSE),0)+Table2[[#This Row],[checkins-2]]</f>
        <v>1</v>
      </c>
      <c r="J1086">
        <f>IFERROR(VLOOKUP(_xlfn.CONCAT(Table2[[#This Row],[LocationID]],"-",SUM(Table2[[#This Row],[Day of Date]]-4)),Table2[[Lookup]:[checkins]],4,FALSE),0)+Table2[[#This Row],[checkins-3]]</f>
        <v>1</v>
      </c>
      <c r="K1086">
        <f>IFERROR(VLOOKUP(_xlfn.CONCAT(Table2[[#This Row],[LocationID]],"-",SUM(Table2[[#This Row],[Day of Date]]-5)),Table2[[Lookup]:[checkins]],4,FALSE),0)+Table2[[#This Row],[checkins-4]]</f>
        <v>1</v>
      </c>
      <c r="L1086">
        <f>IFERROR(VLOOKUP(_xlfn.CONCAT(Table2[[#This Row],[LocationID]],"-",SUM(Table2[[#This Row],[Day of Date]]-6)),Table2[[Lookup]:[checkins]],4,FALSE),0)+Table2[[#This Row],[checkins-5]]</f>
        <v>1</v>
      </c>
      <c r="N1086">
        <v>1</v>
      </c>
      <c r="O1086">
        <v>1</v>
      </c>
    </row>
    <row r="1087" spans="1:15" x14ac:dyDescent="0.25">
      <c r="A1087" t="s">
        <v>544</v>
      </c>
      <c r="B1087" t="s">
        <v>604</v>
      </c>
      <c r="C1087" t="str">
        <f>_xlfn.CONCAT(Table2[[#This Row],[LocationID]],"-",Table2[[#This Row],[Day of Date]])</f>
        <v>30208-43237</v>
      </c>
      <c r="D1087">
        <v>30208</v>
      </c>
      <c r="E1087" s="1">
        <v>43237</v>
      </c>
      <c r="F1087">
        <v>1</v>
      </c>
      <c r="G1087">
        <f>IFERROR(VLOOKUP(_xlfn.CONCAT(Table2[[#This Row],[LocationID]],"-",SUM(Table2[[#This Row],[Day of Date]]-1)),Table2[[Lookup]:[checkins]],4,FALSE),0)+Table2[[#This Row],[checkins]]</f>
        <v>1</v>
      </c>
      <c r="H1087">
        <f>IFERROR(VLOOKUP(_xlfn.CONCAT(Table2[[#This Row],[LocationID]],"-",SUM(Table2[[#This Row],[Day of Date]]-2)),Table2[[Lookup]:[checkins]],4,FALSE),0)+Table2[[#This Row],[checkins-1]]</f>
        <v>1</v>
      </c>
      <c r="I1087">
        <f>IFERROR(VLOOKUP(_xlfn.CONCAT(Table2[[#This Row],[LocationID]],"-",SUM(Table2[[#This Row],[Day of Date]]-3)),Table2[[Lookup]:[checkins]],4,FALSE),0)+Table2[[#This Row],[checkins-2]]</f>
        <v>1</v>
      </c>
      <c r="J1087">
        <f>IFERROR(VLOOKUP(_xlfn.CONCAT(Table2[[#This Row],[LocationID]],"-",SUM(Table2[[#This Row],[Day of Date]]-4)),Table2[[Lookup]:[checkins]],4,FALSE),0)+Table2[[#This Row],[checkins-3]]</f>
        <v>1</v>
      </c>
      <c r="K1087">
        <f>IFERROR(VLOOKUP(_xlfn.CONCAT(Table2[[#This Row],[LocationID]],"-",SUM(Table2[[#This Row],[Day of Date]]-5)),Table2[[Lookup]:[checkins]],4,FALSE),0)+Table2[[#This Row],[checkins-4]]</f>
        <v>1</v>
      </c>
      <c r="L1087">
        <f>IFERROR(VLOOKUP(_xlfn.CONCAT(Table2[[#This Row],[LocationID]],"-",SUM(Table2[[#This Row],[Day of Date]]-6)),Table2[[Lookup]:[checkins]],4,FALSE),0)+Table2[[#This Row],[checkins-5]]</f>
        <v>1</v>
      </c>
      <c r="N1087">
        <v>4</v>
      </c>
      <c r="O1087">
        <v>2</v>
      </c>
    </row>
    <row r="1088" spans="1:15" x14ac:dyDescent="0.25">
      <c r="A1088" t="s">
        <v>544</v>
      </c>
      <c r="B1088" t="s">
        <v>604</v>
      </c>
      <c r="C1088" t="str">
        <f>_xlfn.CONCAT(Table2[[#This Row],[LocationID]],"-",Table2[[#This Row],[Day of Date]])</f>
        <v>30208-43244</v>
      </c>
      <c r="D1088">
        <v>30208</v>
      </c>
      <c r="E1088" s="1">
        <v>43244</v>
      </c>
      <c r="F1088">
        <v>1</v>
      </c>
      <c r="G1088">
        <f>IFERROR(VLOOKUP(_xlfn.CONCAT(Table2[[#This Row],[LocationID]],"-",SUM(Table2[[#This Row],[Day of Date]]-1)),Table2[[Lookup]:[checkins]],4,FALSE),0)+Table2[[#This Row],[checkins]]</f>
        <v>1</v>
      </c>
      <c r="H1088">
        <f>IFERROR(VLOOKUP(_xlfn.CONCAT(Table2[[#This Row],[LocationID]],"-",SUM(Table2[[#This Row],[Day of Date]]-2)),Table2[[Lookup]:[checkins]],4,FALSE),0)+Table2[[#This Row],[checkins-1]]</f>
        <v>1</v>
      </c>
      <c r="I1088">
        <f>IFERROR(VLOOKUP(_xlfn.CONCAT(Table2[[#This Row],[LocationID]],"-",SUM(Table2[[#This Row],[Day of Date]]-3)),Table2[[Lookup]:[checkins]],4,FALSE),0)+Table2[[#This Row],[checkins-2]]</f>
        <v>1</v>
      </c>
      <c r="J1088">
        <f>IFERROR(VLOOKUP(_xlfn.CONCAT(Table2[[#This Row],[LocationID]],"-",SUM(Table2[[#This Row],[Day of Date]]-4)),Table2[[Lookup]:[checkins]],4,FALSE),0)+Table2[[#This Row],[checkins-3]]</f>
        <v>1</v>
      </c>
      <c r="K1088">
        <f>IFERROR(VLOOKUP(_xlfn.CONCAT(Table2[[#This Row],[LocationID]],"-",SUM(Table2[[#This Row],[Day of Date]]-5)),Table2[[Lookup]:[checkins]],4,FALSE),0)+Table2[[#This Row],[checkins-4]]</f>
        <v>1</v>
      </c>
      <c r="L1088">
        <f>IFERROR(VLOOKUP(_xlfn.CONCAT(Table2[[#This Row],[LocationID]],"-",SUM(Table2[[#This Row],[Day of Date]]-6)),Table2[[Lookup]:[checkins]],4,FALSE),0)+Table2[[#This Row],[checkins-5]]</f>
        <v>1</v>
      </c>
      <c r="O1088">
        <v>1</v>
      </c>
    </row>
    <row r="1089" spans="1:15" x14ac:dyDescent="0.25">
      <c r="A1089" t="s">
        <v>544</v>
      </c>
      <c r="B1089" t="s">
        <v>604</v>
      </c>
      <c r="C1089" t="str">
        <f>_xlfn.CONCAT(Table2[[#This Row],[LocationID]],"-",Table2[[#This Row],[Day of Date]])</f>
        <v>30303-42859</v>
      </c>
      <c r="D1089">
        <v>30303</v>
      </c>
      <c r="E1089" s="1">
        <v>42859</v>
      </c>
      <c r="F1089">
        <v>1</v>
      </c>
      <c r="G1089">
        <f>IFERROR(VLOOKUP(_xlfn.CONCAT(Table2[[#This Row],[LocationID]],"-",SUM(Table2[[#This Row],[Day of Date]]-1)),Table2[[Lookup]:[checkins]],4,FALSE),0)+Table2[[#This Row],[checkins]]</f>
        <v>1</v>
      </c>
      <c r="H1089">
        <f>IFERROR(VLOOKUP(_xlfn.CONCAT(Table2[[#This Row],[LocationID]],"-",SUM(Table2[[#This Row],[Day of Date]]-2)),Table2[[Lookup]:[checkins]],4,FALSE),0)+Table2[[#This Row],[checkins-1]]</f>
        <v>1</v>
      </c>
      <c r="I1089">
        <f>IFERROR(VLOOKUP(_xlfn.CONCAT(Table2[[#This Row],[LocationID]],"-",SUM(Table2[[#This Row],[Day of Date]]-3)),Table2[[Lookup]:[checkins]],4,FALSE),0)+Table2[[#This Row],[checkins-2]]</f>
        <v>1</v>
      </c>
      <c r="J1089">
        <f>IFERROR(VLOOKUP(_xlfn.CONCAT(Table2[[#This Row],[LocationID]],"-",SUM(Table2[[#This Row],[Day of Date]]-4)),Table2[[Lookup]:[checkins]],4,FALSE),0)+Table2[[#This Row],[checkins-3]]</f>
        <v>1</v>
      </c>
      <c r="K1089">
        <f>IFERROR(VLOOKUP(_xlfn.CONCAT(Table2[[#This Row],[LocationID]],"-",SUM(Table2[[#This Row],[Day of Date]]-5)),Table2[[Lookup]:[checkins]],4,FALSE),0)+Table2[[#This Row],[checkins-4]]</f>
        <v>1</v>
      </c>
      <c r="L1089">
        <f>IFERROR(VLOOKUP(_xlfn.CONCAT(Table2[[#This Row],[LocationID]],"-",SUM(Table2[[#This Row],[Day of Date]]-6)),Table2[[Lookup]:[checkins]],4,FALSE),0)+Table2[[#This Row],[checkins-5]]</f>
        <v>1</v>
      </c>
      <c r="O1089">
        <v>1</v>
      </c>
    </row>
    <row r="1090" spans="1:15" x14ac:dyDescent="0.25">
      <c r="A1090" t="s">
        <v>544</v>
      </c>
      <c r="B1090" t="s">
        <v>604</v>
      </c>
      <c r="C1090" t="str">
        <f>_xlfn.CONCAT(Table2[[#This Row],[LocationID]],"-",Table2[[#This Row],[Day of Date]])</f>
        <v>30303-42872</v>
      </c>
      <c r="D1090">
        <v>30303</v>
      </c>
      <c r="E1090" s="1">
        <v>42872</v>
      </c>
      <c r="F1090">
        <v>1</v>
      </c>
      <c r="G1090">
        <f>IFERROR(VLOOKUP(_xlfn.CONCAT(Table2[[#This Row],[LocationID]],"-",SUM(Table2[[#This Row],[Day of Date]]-1)),Table2[[Lookup]:[checkins]],4,FALSE),0)+Table2[[#This Row],[checkins]]</f>
        <v>1</v>
      </c>
      <c r="H1090">
        <f>IFERROR(VLOOKUP(_xlfn.CONCAT(Table2[[#This Row],[LocationID]],"-",SUM(Table2[[#This Row],[Day of Date]]-2)),Table2[[Lookup]:[checkins]],4,FALSE),0)+Table2[[#This Row],[checkins-1]]</f>
        <v>1</v>
      </c>
      <c r="I1090">
        <f>IFERROR(VLOOKUP(_xlfn.CONCAT(Table2[[#This Row],[LocationID]],"-",SUM(Table2[[#This Row],[Day of Date]]-3)),Table2[[Lookup]:[checkins]],4,FALSE),0)+Table2[[#This Row],[checkins-2]]</f>
        <v>1</v>
      </c>
      <c r="J1090">
        <f>IFERROR(VLOOKUP(_xlfn.CONCAT(Table2[[#This Row],[LocationID]],"-",SUM(Table2[[#This Row],[Day of Date]]-4)),Table2[[Lookup]:[checkins]],4,FALSE),0)+Table2[[#This Row],[checkins-3]]</f>
        <v>1</v>
      </c>
      <c r="K1090">
        <f>IFERROR(VLOOKUP(_xlfn.CONCAT(Table2[[#This Row],[LocationID]],"-",SUM(Table2[[#This Row],[Day of Date]]-5)),Table2[[Lookup]:[checkins]],4,FALSE),0)+Table2[[#This Row],[checkins-4]]</f>
        <v>1</v>
      </c>
      <c r="L1090">
        <f>IFERROR(VLOOKUP(_xlfn.CONCAT(Table2[[#This Row],[LocationID]],"-",SUM(Table2[[#This Row],[Day of Date]]-6)),Table2[[Lookup]:[checkins]],4,FALSE),0)+Table2[[#This Row],[checkins-5]]</f>
        <v>1</v>
      </c>
      <c r="O1090">
        <v>1</v>
      </c>
    </row>
    <row r="1091" spans="1:15" x14ac:dyDescent="0.25">
      <c r="A1091" t="s">
        <v>544</v>
      </c>
      <c r="B1091" t="s">
        <v>604</v>
      </c>
      <c r="C1091" t="str">
        <f>_xlfn.CONCAT(Table2[[#This Row],[LocationID]],"-",Table2[[#This Row],[Day of Date]])</f>
        <v>30303-42879</v>
      </c>
      <c r="D1091">
        <v>30303</v>
      </c>
      <c r="E1091" s="1">
        <v>42879</v>
      </c>
      <c r="F1091">
        <v>1</v>
      </c>
      <c r="G1091">
        <f>IFERROR(VLOOKUP(_xlfn.CONCAT(Table2[[#This Row],[LocationID]],"-",SUM(Table2[[#This Row],[Day of Date]]-1)),Table2[[Lookup]:[checkins]],4,FALSE),0)+Table2[[#This Row],[checkins]]</f>
        <v>1</v>
      </c>
      <c r="H1091">
        <f>IFERROR(VLOOKUP(_xlfn.CONCAT(Table2[[#This Row],[LocationID]],"-",SUM(Table2[[#This Row],[Day of Date]]-2)),Table2[[Lookup]:[checkins]],4,FALSE),0)+Table2[[#This Row],[checkins-1]]</f>
        <v>1</v>
      </c>
      <c r="I1091">
        <f>IFERROR(VLOOKUP(_xlfn.CONCAT(Table2[[#This Row],[LocationID]],"-",SUM(Table2[[#This Row],[Day of Date]]-3)),Table2[[Lookup]:[checkins]],4,FALSE),0)+Table2[[#This Row],[checkins-2]]</f>
        <v>1</v>
      </c>
      <c r="J1091">
        <f>IFERROR(VLOOKUP(_xlfn.CONCAT(Table2[[#This Row],[LocationID]],"-",SUM(Table2[[#This Row],[Day of Date]]-4)),Table2[[Lookup]:[checkins]],4,FALSE),0)+Table2[[#This Row],[checkins-3]]</f>
        <v>1</v>
      </c>
      <c r="K1091">
        <f>IFERROR(VLOOKUP(_xlfn.CONCAT(Table2[[#This Row],[LocationID]],"-",SUM(Table2[[#This Row],[Day of Date]]-5)),Table2[[Lookup]:[checkins]],4,FALSE),0)+Table2[[#This Row],[checkins-4]]</f>
        <v>1</v>
      </c>
      <c r="L1091">
        <f>IFERROR(VLOOKUP(_xlfn.CONCAT(Table2[[#This Row],[LocationID]],"-",SUM(Table2[[#This Row],[Day of Date]]-6)),Table2[[Lookup]:[checkins]],4,FALSE),0)+Table2[[#This Row],[checkins-5]]</f>
        <v>1</v>
      </c>
      <c r="O1091">
        <v>1</v>
      </c>
    </row>
    <row r="1092" spans="1:15" x14ac:dyDescent="0.25">
      <c r="A1092" t="s">
        <v>544</v>
      </c>
      <c r="B1092" t="s">
        <v>604</v>
      </c>
      <c r="C1092" t="str">
        <f>_xlfn.CONCAT(Table2[[#This Row],[LocationID]],"-",Table2[[#This Row],[Day of Date]])</f>
        <v>30303-43227</v>
      </c>
      <c r="D1092">
        <v>30303</v>
      </c>
      <c r="E1092" s="1">
        <v>43227</v>
      </c>
      <c r="F1092">
        <v>1</v>
      </c>
      <c r="G1092">
        <f>IFERROR(VLOOKUP(_xlfn.CONCAT(Table2[[#This Row],[LocationID]],"-",SUM(Table2[[#This Row],[Day of Date]]-1)),Table2[[Lookup]:[checkins]],4,FALSE),0)+Table2[[#This Row],[checkins]]</f>
        <v>1</v>
      </c>
      <c r="H1092">
        <f>IFERROR(VLOOKUP(_xlfn.CONCAT(Table2[[#This Row],[LocationID]],"-",SUM(Table2[[#This Row],[Day of Date]]-2)),Table2[[Lookup]:[checkins]],4,FALSE),0)+Table2[[#This Row],[checkins-1]]</f>
        <v>1</v>
      </c>
      <c r="I1092">
        <f>IFERROR(VLOOKUP(_xlfn.CONCAT(Table2[[#This Row],[LocationID]],"-",SUM(Table2[[#This Row],[Day of Date]]-3)),Table2[[Lookup]:[checkins]],4,FALSE),0)+Table2[[#This Row],[checkins-2]]</f>
        <v>1</v>
      </c>
      <c r="J1092">
        <f>IFERROR(VLOOKUP(_xlfn.CONCAT(Table2[[#This Row],[LocationID]],"-",SUM(Table2[[#This Row],[Day of Date]]-4)),Table2[[Lookup]:[checkins]],4,FALSE),0)+Table2[[#This Row],[checkins-3]]</f>
        <v>1</v>
      </c>
      <c r="K1092">
        <f>IFERROR(VLOOKUP(_xlfn.CONCAT(Table2[[#This Row],[LocationID]],"-",SUM(Table2[[#This Row],[Day of Date]]-5)),Table2[[Lookup]:[checkins]],4,FALSE),0)+Table2[[#This Row],[checkins-4]]</f>
        <v>1</v>
      </c>
      <c r="L1092">
        <f>IFERROR(VLOOKUP(_xlfn.CONCAT(Table2[[#This Row],[LocationID]],"-",SUM(Table2[[#This Row],[Day of Date]]-6)),Table2[[Lookup]:[checkins]],4,FALSE),0)+Table2[[#This Row],[checkins-5]]</f>
        <v>1</v>
      </c>
      <c r="O1092">
        <v>1</v>
      </c>
    </row>
    <row r="1093" spans="1:15" x14ac:dyDescent="0.25">
      <c r="A1093" t="s">
        <v>544</v>
      </c>
      <c r="B1093" t="s">
        <v>604</v>
      </c>
      <c r="C1093" t="str">
        <f>_xlfn.CONCAT(Table2[[#This Row],[LocationID]],"-",Table2[[#This Row],[Day of Date]])</f>
        <v>30303-43238</v>
      </c>
      <c r="D1093">
        <v>30303</v>
      </c>
      <c r="E1093" s="1">
        <v>43238</v>
      </c>
      <c r="F1093">
        <v>1</v>
      </c>
      <c r="G1093">
        <f>IFERROR(VLOOKUP(_xlfn.CONCAT(Table2[[#This Row],[LocationID]],"-",SUM(Table2[[#This Row],[Day of Date]]-1)),Table2[[Lookup]:[checkins]],4,FALSE),0)+Table2[[#This Row],[checkins]]</f>
        <v>1</v>
      </c>
      <c r="H1093">
        <f>IFERROR(VLOOKUP(_xlfn.CONCAT(Table2[[#This Row],[LocationID]],"-",SUM(Table2[[#This Row],[Day of Date]]-2)),Table2[[Lookup]:[checkins]],4,FALSE),0)+Table2[[#This Row],[checkins-1]]</f>
        <v>1</v>
      </c>
      <c r="I1093">
        <f>IFERROR(VLOOKUP(_xlfn.CONCAT(Table2[[#This Row],[LocationID]],"-",SUM(Table2[[#This Row],[Day of Date]]-3)),Table2[[Lookup]:[checkins]],4,FALSE),0)+Table2[[#This Row],[checkins-2]]</f>
        <v>1</v>
      </c>
      <c r="J1093">
        <f>IFERROR(VLOOKUP(_xlfn.CONCAT(Table2[[#This Row],[LocationID]],"-",SUM(Table2[[#This Row],[Day of Date]]-4)),Table2[[Lookup]:[checkins]],4,FALSE),0)+Table2[[#This Row],[checkins-3]]</f>
        <v>1</v>
      </c>
      <c r="K1093">
        <f>IFERROR(VLOOKUP(_xlfn.CONCAT(Table2[[#This Row],[LocationID]],"-",SUM(Table2[[#This Row],[Day of Date]]-5)),Table2[[Lookup]:[checkins]],4,FALSE),0)+Table2[[#This Row],[checkins-4]]</f>
        <v>1</v>
      </c>
      <c r="L1093">
        <f>IFERROR(VLOOKUP(_xlfn.CONCAT(Table2[[#This Row],[LocationID]],"-",SUM(Table2[[#This Row],[Day of Date]]-6)),Table2[[Lookup]:[checkins]],4,FALSE),0)+Table2[[#This Row],[checkins-5]]</f>
        <v>1</v>
      </c>
      <c r="O1093">
        <v>1</v>
      </c>
    </row>
    <row r="1094" spans="1:15" x14ac:dyDescent="0.25">
      <c r="A1094" t="s">
        <v>544</v>
      </c>
      <c r="B1094" t="s">
        <v>604</v>
      </c>
      <c r="C1094" t="str">
        <f>_xlfn.CONCAT(Table2[[#This Row],[LocationID]],"-",Table2[[#This Row],[Day of Date]])</f>
        <v>30316-42859</v>
      </c>
      <c r="D1094">
        <v>30316</v>
      </c>
      <c r="E1094" s="1">
        <v>42859</v>
      </c>
      <c r="F1094">
        <v>1</v>
      </c>
      <c r="G1094">
        <f>IFERROR(VLOOKUP(_xlfn.CONCAT(Table2[[#This Row],[LocationID]],"-",SUM(Table2[[#This Row],[Day of Date]]-1)),Table2[[Lookup]:[checkins]],4,FALSE),0)+Table2[[#This Row],[checkins]]</f>
        <v>1</v>
      </c>
      <c r="H1094">
        <f>IFERROR(VLOOKUP(_xlfn.CONCAT(Table2[[#This Row],[LocationID]],"-",SUM(Table2[[#This Row],[Day of Date]]-2)),Table2[[Lookup]:[checkins]],4,FALSE),0)+Table2[[#This Row],[checkins-1]]</f>
        <v>1</v>
      </c>
      <c r="I1094">
        <f>IFERROR(VLOOKUP(_xlfn.CONCAT(Table2[[#This Row],[LocationID]],"-",SUM(Table2[[#This Row],[Day of Date]]-3)),Table2[[Lookup]:[checkins]],4,FALSE),0)+Table2[[#This Row],[checkins-2]]</f>
        <v>1</v>
      </c>
      <c r="J1094">
        <f>IFERROR(VLOOKUP(_xlfn.CONCAT(Table2[[#This Row],[LocationID]],"-",SUM(Table2[[#This Row],[Day of Date]]-4)),Table2[[Lookup]:[checkins]],4,FALSE),0)+Table2[[#This Row],[checkins-3]]</f>
        <v>1</v>
      </c>
      <c r="K1094">
        <f>IFERROR(VLOOKUP(_xlfn.CONCAT(Table2[[#This Row],[LocationID]],"-",SUM(Table2[[#This Row],[Day of Date]]-5)),Table2[[Lookup]:[checkins]],4,FALSE),0)+Table2[[#This Row],[checkins-4]]</f>
        <v>1</v>
      </c>
      <c r="L1094">
        <f>IFERROR(VLOOKUP(_xlfn.CONCAT(Table2[[#This Row],[LocationID]],"-",SUM(Table2[[#This Row],[Day of Date]]-6)),Table2[[Lookup]:[checkins]],4,FALSE),0)+Table2[[#This Row],[checkins-5]]</f>
        <v>1</v>
      </c>
      <c r="O1094">
        <v>1</v>
      </c>
    </row>
    <row r="1095" spans="1:15" x14ac:dyDescent="0.25">
      <c r="A1095" t="s">
        <v>544</v>
      </c>
      <c r="B1095" t="s">
        <v>604</v>
      </c>
      <c r="C1095" t="str">
        <f>_xlfn.CONCAT(Table2[[#This Row],[LocationID]],"-",Table2[[#This Row],[Day of Date]])</f>
        <v>30316-42872</v>
      </c>
      <c r="D1095">
        <v>30316</v>
      </c>
      <c r="E1095" s="1">
        <v>42872</v>
      </c>
      <c r="F1095">
        <v>1</v>
      </c>
      <c r="G1095">
        <f>IFERROR(VLOOKUP(_xlfn.CONCAT(Table2[[#This Row],[LocationID]],"-",SUM(Table2[[#This Row],[Day of Date]]-1)),Table2[[Lookup]:[checkins]],4,FALSE),0)+Table2[[#This Row],[checkins]]</f>
        <v>1</v>
      </c>
      <c r="H1095">
        <f>IFERROR(VLOOKUP(_xlfn.CONCAT(Table2[[#This Row],[LocationID]],"-",SUM(Table2[[#This Row],[Day of Date]]-2)),Table2[[Lookup]:[checkins]],4,FALSE),0)+Table2[[#This Row],[checkins-1]]</f>
        <v>1</v>
      </c>
      <c r="I1095">
        <f>IFERROR(VLOOKUP(_xlfn.CONCAT(Table2[[#This Row],[LocationID]],"-",SUM(Table2[[#This Row],[Day of Date]]-3)),Table2[[Lookup]:[checkins]],4,FALSE),0)+Table2[[#This Row],[checkins-2]]</f>
        <v>1</v>
      </c>
      <c r="J1095">
        <f>IFERROR(VLOOKUP(_xlfn.CONCAT(Table2[[#This Row],[LocationID]],"-",SUM(Table2[[#This Row],[Day of Date]]-4)),Table2[[Lookup]:[checkins]],4,FALSE),0)+Table2[[#This Row],[checkins-3]]</f>
        <v>1</v>
      </c>
      <c r="K1095">
        <f>IFERROR(VLOOKUP(_xlfn.CONCAT(Table2[[#This Row],[LocationID]],"-",SUM(Table2[[#This Row],[Day of Date]]-5)),Table2[[Lookup]:[checkins]],4,FALSE),0)+Table2[[#This Row],[checkins-4]]</f>
        <v>1</v>
      </c>
      <c r="L1095">
        <f>IFERROR(VLOOKUP(_xlfn.CONCAT(Table2[[#This Row],[LocationID]],"-",SUM(Table2[[#This Row],[Day of Date]]-6)),Table2[[Lookup]:[checkins]],4,FALSE),0)+Table2[[#This Row],[checkins-5]]</f>
        <v>1</v>
      </c>
      <c r="O1095">
        <v>1</v>
      </c>
    </row>
    <row r="1096" spans="1:15" x14ac:dyDescent="0.25">
      <c r="A1096" t="s">
        <v>544</v>
      </c>
      <c r="B1096" t="s">
        <v>604</v>
      </c>
      <c r="C1096" t="str">
        <f>_xlfn.CONCAT(Table2[[#This Row],[LocationID]],"-",Table2[[#This Row],[Day of Date]])</f>
        <v>30316-42879</v>
      </c>
      <c r="D1096">
        <v>30316</v>
      </c>
      <c r="E1096" s="1">
        <v>42879</v>
      </c>
      <c r="F1096">
        <v>1</v>
      </c>
      <c r="G1096">
        <f>IFERROR(VLOOKUP(_xlfn.CONCAT(Table2[[#This Row],[LocationID]],"-",SUM(Table2[[#This Row],[Day of Date]]-1)),Table2[[Lookup]:[checkins]],4,FALSE),0)+Table2[[#This Row],[checkins]]</f>
        <v>1</v>
      </c>
      <c r="H1096">
        <f>IFERROR(VLOOKUP(_xlfn.CONCAT(Table2[[#This Row],[LocationID]],"-",SUM(Table2[[#This Row],[Day of Date]]-2)),Table2[[Lookup]:[checkins]],4,FALSE),0)+Table2[[#This Row],[checkins-1]]</f>
        <v>1</v>
      </c>
      <c r="I1096">
        <f>IFERROR(VLOOKUP(_xlfn.CONCAT(Table2[[#This Row],[LocationID]],"-",SUM(Table2[[#This Row],[Day of Date]]-3)),Table2[[Lookup]:[checkins]],4,FALSE),0)+Table2[[#This Row],[checkins-2]]</f>
        <v>1</v>
      </c>
      <c r="J1096">
        <f>IFERROR(VLOOKUP(_xlfn.CONCAT(Table2[[#This Row],[LocationID]],"-",SUM(Table2[[#This Row],[Day of Date]]-4)),Table2[[Lookup]:[checkins]],4,FALSE),0)+Table2[[#This Row],[checkins-3]]</f>
        <v>1</v>
      </c>
      <c r="K1096">
        <f>IFERROR(VLOOKUP(_xlfn.CONCAT(Table2[[#This Row],[LocationID]],"-",SUM(Table2[[#This Row],[Day of Date]]-5)),Table2[[Lookup]:[checkins]],4,FALSE),0)+Table2[[#This Row],[checkins-4]]</f>
        <v>1</v>
      </c>
      <c r="L1096">
        <f>IFERROR(VLOOKUP(_xlfn.CONCAT(Table2[[#This Row],[LocationID]],"-",SUM(Table2[[#This Row],[Day of Date]]-6)),Table2[[Lookup]:[checkins]],4,FALSE),0)+Table2[[#This Row],[checkins-5]]</f>
        <v>1</v>
      </c>
      <c r="O1096">
        <v>1</v>
      </c>
    </row>
    <row r="1097" spans="1:15" x14ac:dyDescent="0.25">
      <c r="A1097" t="s">
        <v>544</v>
      </c>
      <c r="B1097" t="s">
        <v>604</v>
      </c>
      <c r="C1097" t="str">
        <f>_xlfn.CONCAT(Table2[[#This Row],[LocationID]],"-",Table2[[#This Row],[Day of Date]])</f>
        <v>30316-43227</v>
      </c>
      <c r="D1097">
        <v>30316</v>
      </c>
      <c r="E1097" s="1">
        <v>43227</v>
      </c>
      <c r="F1097">
        <v>1</v>
      </c>
      <c r="G1097">
        <f>IFERROR(VLOOKUP(_xlfn.CONCAT(Table2[[#This Row],[LocationID]],"-",SUM(Table2[[#This Row],[Day of Date]]-1)),Table2[[Lookup]:[checkins]],4,FALSE),0)+Table2[[#This Row],[checkins]]</f>
        <v>1</v>
      </c>
      <c r="H1097">
        <f>IFERROR(VLOOKUP(_xlfn.CONCAT(Table2[[#This Row],[LocationID]],"-",SUM(Table2[[#This Row],[Day of Date]]-2)),Table2[[Lookup]:[checkins]],4,FALSE),0)+Table2[[#This Row],[checkins-1]]</f>
        <v>1</v>
      </c>
      <c r="I1097">
        <f>IFERROR(VLOOKUP(_xlfn.CONCAT(Table2[[#This Row],[LocationID]],"-",SUM(Table2[[#This Row],[Day of Date]]-3)),Table2[[Lookup]:[checkins]],4,FALSE),0)+Table2[[#This Row],[checkins-2]]</f>
        <v>1</v>
      </c>
      <c r="J1097">
        <f>IFERROR(VLOOKUP(_xlfn.CONCAT(Table2[[#This Row],[LocationID]],"-",SUM(Table2[[#This Row],[Day of Date]]-4)),Table2[[Lookup]:[checkins]],4,FALSE),0)+Table2[[#This Row],[checkins-3]]</f>
        <v>1</v>
      </c>
      <c r="K1097">
        <f>IFERROR(VLOOKUP(_xlfn.CONCAT(Table2[[#This Row],[LocationID]],"-",SUM(Table2[[#This Row],[Day of Date]]-5)),Table2[[Lookup]:[checkins]],4,FALSE),0)+Table2[[#This Row],[checkins-4]]</f>
        <v>1</v>
      </c>
      <c r="L1097">
        <f>IFERROR(VLOOKUP(_xlfn.CONCAT(Table2[[#This Row],[LocationID]],"-",SUM(Table2[[#This Row],[Day of Date]]-6)),Table2[[Lookup]:[checkins]],4,FALSE),0)+Table2[[#This Row],[checkins-5]]</f>
        <v>1</v>
      </c>
      <c r="O1097">
        <v>1</v>
      </c>
    </row>
    <row r="1098" spans="1:15" x14ac:dyDescent="0.25">
      <c r="A1098" t="s">
        <v>544</v>
      </c>
      <c r="B1098" t="s">
        <v>604</v>
      </c>
      <c r="C1098" t="str">
        <f>_xlfn.CONCAT(Table2[[#This Row],[LocationID]],"-",Table2[[#This Row],[Day of Date]])</f>
        <v>30316-43238</v>
      </c>
      <c r="D1098">
        <v>30316</v>
      </c>
      <c r="E1098" s="1">
        <v>43238</v>
      </c>
      <c r="F1098">
        <v>1</v>
      </c>
      <c r="G1098">
        <f>IFERROR(VLOOKUP(_xlfn.CONCAT(Table2[[#This Row],[LocationID]],"-",SUM(Table2[[#This Row],[Day of Date]]-1)),Table2[[Lookup]:[checkins]],4,FALSE),0)+Table2[[#This Row],[checkins]]</f>
        <v>1</v>
      </c>
      <c r="H1098">
        <f>IFERROR(VLOOKUP(_xlfn.CONCAT(Table2[[#This Row],[LocationID]],"-",SUM(Table2[[#This Row],[Day of Date]]-2)),Table2[[Lookup]:[checkins]],4,FALSE),0)+Table2[[#This Row],[checkins-1]]</f>
        <v>1</v>
      </c>
      <c r="I1098">
        <f>IFERROR(VLOOKUP(_xlfn.CONCAT(Table2[[#This Row],[LocationID]],"-",SUM(Table2[[#This Row],[Day of Date]]-3)),Table2[[Lookup]:[checkins]],4,FALSE),0)+Table2[[#This Row],[checkins-2]]</f>
        <v>1</v>
      </c>
      <c r="J1098">
        <f>IFERROR(VLOOKUP(_xlfn.CONCAT(Table2[[#This Row],[LocationID]],"-",SUM(Table2[[#This Row],[Day of Date]]-4)),Table2[[Lookup]:[checkins]],4,FALSE),0)+Table2[[#This Row],[checkins-3]]</f>
        <v>1</v>
      </c>
      <c r="K1098">
        <f>IFERROR(VLOOKUP(_xlfn.CONCAT(Table2[[#This Row],[LocationID]],"-",SUM(Table2[[#This Row],[Day of Date]]-5)),Table2[[Lookup]:[checkins]],4,FALSE),0)+Table2[[#This Row],[checkins-4]]</f>
        <v>1</v>
      </c>
      <c r="L1098">
        <f>IFERROR(VLOOKUP(_xlfn.CONCAT(Table2[[#This Row],[LocationID]],"-",SUM(Table2[[#This Row],[Day of Date]]-6)),Table2[[Lookup]:[checkins]],4,FALSE),0)+Table2[[#This Row],[checkins-5]]</f>
        <v>1</v>
      </c>
      <c r="O1098">
        <v>1</v>
      </c>
    </row>
    <row r="1099" spans="1:15" x14ac:dyDescent="0.25">
      <c r="A1099" t="s">
        <v>544</v>
      </c>
      <c r="B1099" t="s">
        <v>604</v>
      </c>
      <c r="C1099" t="str">
        <f>_xlfn.CONCAT(Table2[[#This Row],[LocationID]],"-",Table2[[#This Row],[Day of Date]])</f>
        <v>30331-42864</v>
      </c>
      <c r="D1099">
        <v>30331</v>
      </c>
      <c r="E1099" s="1">
        <v>42864</v>
      </c>
      <c r="F1099">
        <v>1</v>
      </c>
      <c r="G1099">
        <f>IFERROR(VLOOKUP(_xlfn.CONCAT(Table2[[#This Row],[LocationID]],"-",SUM(Table2[[#This Row],[Day of Date]]-1)),Table2[[Lookup]:[checkins]],4,FALSE),0)+Table2[[#This Row],[checkins]]</f>
        <v>1</v>
      </c>
      <c r="H1099">
        <f>IFERROR(VLOOKUP(_xlfn.CONCAT(Table2[[#This Row],[LocationID]],"-",SUM(Table2[[#This Row],[Day of Date]]-2)),Table2[[Lookup]:[checkins]],4,FALSE),0)+Table2[[#This Row],[checkins-1]]</f>
        <v>1</v>
      </c>
      <c r="I1099">
        <f>IFERROR(VLOOKUP(_xlfn.CONCAT(Table2[[#This Row],[LocationID]],"-",SUM(Table2[[#This Row],[Day of Date]]-3)),Table2[[Lookup]:[checkins]],4,FALSE),0)+Table2[[#This Row],[checkins-2]]</f>
        <v>1</v>
      </c>
      <c r="J1099">
        <f>IFERROR(VLOOKUP(_xlfn.CONCAT(Table2[[#This Row],[LocationID]],"-",SUM(Table2[[#This Row],[Day of Date]]-4)),Table2[[Lookup]:[checkins]],4,FALSE),0)+Table2[[#This Row],[checkins-3]]</f>
        <v>1</v>
      </c>
      <c r="K1099">
        <f>IFERROR(VLOOKUP(_xlfn.CONCAT(Table2[[#This Row],[LocationID]],"-",SUM(Table2[[#This Row],[Day of Date]]-5)),Table2[[Lookup]:[checkins]],4,FALSE),0)+Table2[[#This Row],[checkins-4]]</f>
        <v>1</v>
      </c>
      <c r="L1099">
        <f>IFERROR(VLOOKUP(_xlfn.CONCAT(Table2[[#This Row],[LocationID]],"-",SUM(Table2[[#This Row],[Day of Date]]-6)),Table2[[Lookup]:[checkins]],4,FALSE),0)+Table2[[#This Row],[checkins-5]]</f>
        <v>1</v>
      </c>
      <c r="O1099">
        <v>2</v>
      </c>
    </row>
    <row r="1100" spans="1:15" x14ac:dyDescent="0.25">
      <c r="A1100" t="s">
        <v>544</v>
      </c>
      <c r="B1100" t="s">
        <v>604</v>
      </c>
      <c r="C1100" t="str">
        <f>_xlfn.CONCAT(Table2[[#This Row],[LocationID]],"-",Table2[[#This Row],[Day of Date]])</f>
        <v>30331-42872</v>
      </c>
      <c r="D1100">
        <v>30331</v>
      </c>
      <c r="E1100" s="1">
        <v>42872</v>
      </c>
      <c r="F1100">
        <v>1</v>
      </c>
      <c r="G1100">
        <f>IFERROR(VLOOKUP(_xlfn.CONCAT(Table2[[#This Row],[LocationID]],"-",SUM(Table2[[#This Row],[Day of Date]]-1)),Table2[[Lookup]:[checkins]],4,FALSE),0)+Table2[[#This Row],[checkins]]</f>
        <v>1</v>
      </c>
      <c r="H1100">
        <f>IFERROR(VLOOKUP(_xlfn.CONCAT(Table2[[#This Row],[LocationID]],"-",SUM(Table2[[#This Row],[Day of Date]]-2)),Table2[[Lookup]:[checkins]],4,FALSE),0)+Table2[[#This Row],[checkins-1]]</f>
        <v>1</v>
      </c>
      <c r="I1100">
        <f>IFERROR(VLOOKUP(_xlfn.CONCAT(Table2[[#This Row],[LocationID]],"-",SUM(Table2[[#This Row],[Day of Date]]-3)),Table2[[Lookup]:[checkins]],4,FALSE),0)+Table2[[#This Row],[checkins-2]]</f>
        <v>1</v>
      </c>
      <c r="J1100">
        <f>IFERROR(VLOOKUP(_xlfn.CONCAT(Table2[[#This Row],[LocationID]],"-",SUM(Table2[[#This Row],[Day of Date]]-4)),Table2[[Lookup]:[checkins]],4,FALSE),0)+Table2[[#This Row],[checkins-3]]</f>
        <v>1</v>
      </c>
      <c r="K1100">
        <f>IFERROR(VLOOKUP(_xlfn.CONCAT(Table2[[#This Row],[LocationID]],"-",SUM(Table2[[#This Row],[Day of Date]]-5)),Table2[[Lookup]:[checkins]],4,FALSE),0)+Table2[[#This Row],[checkins-4]]</f>
        <v>1</v>
      </c>
      <c r="L1100">
        <f>IFERROR(VLOOKUP(_xlfn.CONCAT(Table2[[#This Row],[LocationID]],"-",SUM(Table2[[#This Row],[Day of Date]]-6)),Table2[[Lookup]:[checkins]],4,FALSE),0)+Table2[[#This Row],[checkins-5]]</f>
        <v>1</v>
      </c>
      <c r="N1100">
        <v>3</v>
      </c>
      <c r="O1100">
        <v>1</v>
      </c>
    </row>
    <row r="1101" spans="1:15" x14ac:dyDescent="0.25">
      <c r="A1101" t="s">
        <v>544</v>
      </c>
      <c r="B1101" t="s">
        <v>604</v>
      </c>
      <c r="C1101" t="str">
        <f>_xlfn.CONCAT(Table2[[#This Row],[LocationID]],"-",Table2[[#This Row],[Day of Date]])</f>
        <v>30331-42881</v>
      </c>
      <c r="D1101">
        <v>30331</v>
      </c>
      <c r="E1101" s="1">
        <v>42881</v>
      </c>
      <c r="F1101">
        <v>1</v>
      </c>
      <c r="G1101">
        <f>IFERROR(VLOOKUP(_xlfn.CONCAT(Table2[[#This Row],[LocationID]],"-",SUM(Table2[[#This Row],[Day of Date]]-1)),Table2[[Lookup]:[checkins]],4,FALSE),0)+Table2[[#This Row],[checkins]]</f>
        <v>1</v>
      </c>
      <c r="H1101">
        <f>IFERROR(VLOOKUP(_xlfn.CONCAT(Table2[[#This Row],[LocationID]],"-",SUM(Table2[[#This Row],[Day of Date]]-2)),Table2[[Lookup]:[checkins]],4,FALSE),0)+Table2[[#This Row],[checkins-1]]</f>
        <v>1</v>
      </c>
      <c r="I1101">
        <f>IFERROR(VLOOKUP(_xlfn.CONCAT(Table2[[#This Row],[LocationID]],"-",SUM(Table2[[#This Row],[Day of Date]]-3)),Table2[[Lookup]:[checkins]],4,FALSE),0)+Table2[[#This Row],[checkins-2]]</f>
        <v>1</v>
      </c>
      <c r="J1101">
        <f>IFERROR(VLOOKUP(_xlfn.CONCAT(Table2[[#This Row],[LocationID]],"-",SUM(Table2[[#This Row],[Day of Date]]-4)),Table2[[Lookup]:[checkins]],4,FALSE),0)+Table2[[#This Row],[checkins-3]]</f>
        <v>1</v>
      </c>
      <c r="K1101">
        <f>IFERROR(VLOOKUP(_xlfn.CONCAT(Table2[[#This Row],[LocationID]],"-",SUM(Table2[[#This Row],[Day of Date]]-5)),Table2[[Lookup]:[checkins]],4,FALSE),0)+Table2[[#This Row],[checkins-4]]</f>
        <v>1</v>
      </c>
      <c r="L1101">
        <f>IFERROR(VLOOKUP(_xlfn.CONCAT(Table2[[#This Row],[LocationID]],"-",SUM(Table2[[#This Row],[Day of Date]]-6)),Table2[[Lookup]:[checkins]],4,FALSE),0)+Table2[[#This Row],[checkins-5]]</f>
        <v>1</v>
      </c>
      <c r="O1101">
        <v>1</v>
      </c>
    </row>
    <row r="1102" spans="1:15" x14ac:dyDescent="0.25">
      <c r="A1102" t="s">
        <v>544</v>
      </c>
      <c r="B1102" t="s">
        <v>604</v>
      </c>
      <c r="C1102" t="str">
        <f>_xlfn.CONCAT(Table2[[#This Row],[LocationID]],"-",Table2[[#This Row],[Day of Date]])</f>
        <v>30331-43223</v>
      </c>
      <c r="D1102">
        <v>30331</v>
      </c>
      <c r="E1102" s="1">
        <v>43223</v>
      </c>
      <c r="F1102">
        <v>1</v>
      </c>
      <c r="G1102">
        <f>IFERROR(VLOOKUP(_xlfn.CONCAT(Table2[[#This Row],[LocationID]],"-",SUM(Table2[[#This Row],[Day of Date]]-1)),Table2[[Lookup]:[checkins]],4,FALSE),0)+Table2[[#This Row],[checkins]]</f>
        <v>1</v>
      </c>
      <c r="H1102">
        <f>IFERROR(VLOOKUP(_xlfn.CONCAT(Table2[[#This Row],[LocationID]],"-",SUM(Table2[[#This Row],[Day of Date]]-2)),Table2[[Lookup]:[checkins]],4,FALSE),0)+Table2[[#This Row],[checkins-1]]</f>
        <v>1</v>
      </c>
      <c r="I1102">
        <f>IFERROR(VLOOKUP(_xlfn.CONCAT(Table2[[#This Row],[LocationID]],"-",SUM(Table2[[#This Row],[Day of Date]]-3)),Table2[[Lookup]:[checkins]],4,FALSE),0)+Table2[[#This Row],[checkins-2]]</f>
        <v>1</v>
      </c>
      <c r="J1102">
        <f>IFERROR(VLOOKUP(_xlfn.CONCAT(Table2[[#This Row],[LocationID]],"-",SUM(Table2[[#This Row],[Day of Date]]-4)),Table2[[Lookup]:[checkins]],4,FALSE),0)+Table2[[#This Row],[checkins-3]]</f>
        <v>1</v>
      </c>
      <c r="K1102">
        <f>IFERROR(VLOOKUP(_xlfn.CONCAT(Table2[[#This Row],[LocationID]],"-",SUM(Table2[[#This Row],[Day of Date]]-5)),Table2[[Lookup]:[checkins]],4,FALSE),0)+Table2[[#This Row],[checkins-4]]</f>
        <v>1</v>
      </c>
      <c r="L1102">
        <f>IFERROR(VLOOKUP(_xlfn.CONCAT(Table2[[#This Row],[LocationID]],"-",SUM(Table2[[#This Row],[Day of Date]]-6)),Table2[[Lookup]:[checkins]],4,FALSE),0)+Table2[[#This Row],[checkins-5]]</f>
        <v>1</v>
      </c>
      <c r="M1102">
        <v>1</v>
      </c>
      <c r="O1102">
        <v>1</v>
      </c>
    </row>
    <row r="1103" spans="1:15" x14ac:dyDescent="0.25">
      <c r="A1103" t="s">
        <v>544</v>
      </c>
      <c r="B1103" t="s">
        <v>604</v>
      </c>
      <c r="C1103" t="str">
        <f>_xlfn.CONCAT(Table2[[#This Row],[LocationID]],"-",Table2[[#This Row],[Day of Date]])</f>
        <v>30331-43237</v>
      </c>
      <c r="D1103">
        <v>30331</v>
      </c>
      <c r="E1103" s="1">
        <v>43237</v>
      </c>
      <c r="F1103">
        <v>1</v>
      </c>
      <c r="G1103">
        <f>IFERROR(VLOOKUP(_xlfn.CONCAT(Table2[[#This Row],[LocationID]],"-",SUM(Table2[[#This Row],[Day of Date]]-1)),Table2[[Lookup]:[checkins]],4,FALSE),0)+Table2[[#This Row],[checkins]]</f>
        <v>1</v>
      </c>
      <c r="H1103">
        <f>IFERROR(VLOOKUP(_xlfn.CONCAT(Table2[[#This Row],[LocationID]],"-",SUM(Table2[[#This Row],[Day of Date]]-2)),Table2[[Lookup]:[checkins]],4,FALSE),0)+Table2[[#This Row],[checkins-1]]</f>
        <v>1</v>
      </c>
      <c r="I1103">
        <f>IFERROR(VLOOKUP(_xlfn.CONCAT(Table2[[#This Row],[LocationID]],"-",SUM(Table2[[#This Row],[Day of Date]]-3)),Table2[[Lookup]:[checkins]],4,FALSE),0)+Table2[[#This Row],[checkins-2]]</f>
        <v>1</v>
      </c>
      <c r="J1103">
        <f>IFERROR(VLOOKUP(_xlfn.CONCAT(Table2[[#This Row],[LocationID]],"-",SUM(Table2[[#This Row],[Day of Date]]-4)),Table2[[Lookup]:[checkins]],4,FALSE),0)+Table2[[#This Row],[checkins-3]]</f>
        <v>1</v>
      </c>
      <c r="K1103">
        <f>IFERROR(VLOOKUP(_xlfn.CONCAT(Table2[[#This Row],[LocationID]],"-",SUM(Table2[[#This Row],[Day of Date]]-5)),Table2[[Lookup]:[checkins]],4,FALSE),0)+Table2[[#This Row],[checkins-4]]</f>
        <v>1</v>
      </c>
      <c r="L1103">
        <f>IFERROR(VLOOKUP(_xlfn.CONCAT(Table2[[#This Row],[LocationID]],"-",SUM(Table2[[#This Row],[Day of Date]]-6)),Table2[[Lookup]:[checkins]],4,FALSE),0)+Table2[[#This Row],[checkins-5]]</f>
        <v>1</v>
      </c>
      <c r="O1103">
        <v>1</v>
      </c>
    </row>
    <row r="1104" spans="1:15" x14ac:dyDescent="0.25">
      <c r="A1104" t="s">
        <v>544</v>
      </c>
      <c r="B1104" t="s">
        <v>604</v>
      </c>
      <c r="C1104" t="str">
        <f>_xlfn.CONCAT(Table2[[#This Row],[LocationID]],"-",Table2[[#This Row],[Day of Date]])</f>
        <v>30331-43244</v>
      </c>
      <c r="D1104">
        <v>30331</v>
      </c>
      <c r="E1104" s="1">
        <v>43244</v>
      </c>
      <c r="F1104">
        <v>1</v>
      </c>
      <c r="G1104">
        <f>IFERROR(VLOOKUP(_xlfn.CONCAT(Table2[[#This Row],[LocationID]],"-",SUM(Table2[[#This Row],[Day of Date]]-1)),Table2[[Lookup]:[checkins]],4,FALSE),0)+Table2[[#This Row],[checkins]]</f>
        <v>1</v>
      </c>
      <c r="H1104">
        <f>IFERROR(VLOOKUP(_xlfn.CONCAT(Table2[[#This Row],[LocationID]],"-",SUM(Table2[[#This Row],[Day of Date]]-2)),Table2[[Lookup]:[checkins]],4,FALSE),0)+Table2[[#This Row],[checkins-1]]</f>
        <v>1</v>
      </c>
      <c r="I1104">
        <f>IFERROR(VLOOKUP(_xlfn.CONCAT(Table2[[#This Row],[LocationID]],"-",SUM(Table2[[#This Row],[Day of Date]]-3)),Table2[[Lookup]:[checkins]],4,FALSE),0)+Table2[[#This Row],[checkins-2]]</f>
        <v>1</v>
      </c>
      <c r="J1104">
        <f>IFERROR(VLOOKUP(_xlfn.CONCAT(Table2[[#This Row],[LocationID]],"-",SUM(Table2[[#This Row],[Day of Date]]-4)),Table2[[Lookup]:[checkins]],4,FALSE),0)+Table2[[#This Row],[checkins-3]]</f>
        <v>1</v>
      </c>
      <c r="K1104">
        <f>IFERROR(VLOOKUP(_xlfn.CONCAT(Table2[[#This Row],[LocationID]],"-",SUM(Table2[[#This Row],[Day of Date]]-5)),Table2[[Lookup]:[checkins]],4,FALSE),0)+Table2[[#This Row],[checkins-4]]</f>
        <v>1</v>
      </c>
      <c r="L1104">
        <f>IFERROR(VLOOKUP(_xlfn.CONCAT(Table2[[#This Row],[LocationID]],"-",SUM(Table2[[#This Row],[Day of Date]]-6)),Table2[[Lookup]:[checkins]],4,FALSE),0)+Table2[[#This Row],[checkins-5]]</f>
        <v>1</v>
      </c>
      <c r="O1104">
        <v>1</v>
      </c>
    </row>
    <row r="1105" spans="1:15" x14ac:dyDescent="0.25">
      <c r="A1105" t="s">
        <v>544</v>
      </c>
      <c r="B1105" t="s">
        <v>604</v>
      </c>
      <c r="C1105" t="str">
        <f>_xlfn.CONCAT(Table2[[#This Row],[LocationID]],"-",Table2[[#This Row],[Day of Date]])</f>
        <v>30345-42860</v>
      </c>
      <c r="D1105">
        <v>30345</v>
      </c>
      <c r="E1105" s="1">
        <v>42860</v>
      </c>
      <c r="F1105">
        <v>1</v>
      </c>
      <c r="G1105">
        <f>IFERROR(VLOOKUP(_xlfn.CONCAT(Table2[[#This Row],[LocationID]],"-",SUM(Table2[[#This Row],[Day of Date]]-1)),Table2[[Lookup]:[checkins]],4,FALSE),0)+Table2[[#This Row],[checkins]]</f>
        <v>1</v>
      </c>
      <c r="H1105">
        <f>IFERROR(VLOOKUP(_xlfn.CONCAT(Table2[[#This Row],[LocationID]],"-",SUM(Table2[[#This Row],[Day of Date]]-2)),Table2[[Lookup]:[checkins]],4,FALSE),0)+Table2[[#This Row],[checkins-1]]</f>
        <v>1</v>
      </c>
      <c r="I1105">
        <f>IFERROR(VLOOKUP(_xlfn.CONCAT(Table2[[#This Row],[LocationID]],"-",SUM(Table2[[#This Row],[Day of Date]]-3)),Table2[[Lookup]:[checkins]],4,FALSE),0)+Table2[[#This Row],[checkins-2]]</f>
        <v>1</v>
      </c>
      <c r="J1105">
        <f>IFERROR(VLOOKUP(_xlfn.CONCAT(Table2[[#This Row],[LocationID]],"-",SUM(Table2[[#This Row],[Day of Date]]-4)),Table2[[Lookup]:[checkins]],4,FALSE),0)+Table2[[#This Row],[checkins-3]]</f>
        <v>1</v>
      </c>
      <c r="K1105">
        <f>IFERROR(VLOOKUP(_xlfn.CONCAT(Table2[[#This Row],[LocationID]],"-",SUM(Table2[[#This Row],[Day of Date]]-5)),Table2[[Lookup]:[checkins]],4,FALSE),0)+Table2[[#This Row],[checkins-4]]</f>
        <v>1</v>
      </c>
      <c r="L1105">
        <f>IFERROR(VLOOKUP(_xlfn.CONCAT(Table2[[#This Row],[LocationID]],"-",SUM(Table2[[#This Row],[Day of Date]]-6)),Table2[[Lookup]:[checkins]],4,FALSE),0)+Table2[[#This Row],[checkins-5]]</f>
        <v>1</v>
      </c>
      <c r="O1105">
        <v>1</v>
      </c>
    </row>
    <row r="1106" spans="1:15" x14ac:dyDescent="0.25">
      <c r="A1106" t="s">
        <v>544</v>
      </c>
      <c r="B1106" t="s">
        <v>604</v>
      </c>
      <c r="C1106" t="str">
        <f>_xlfn.CONCAT(Table2[[#This Row],[LocationID]],"-",Table2[[#This Row],[Day of Date]])</f>
        <v>30345-42880</v>
      </c>
      <c r="D1106">
        <v>30345</v>
      </c>
      <c r="E1106" s="1">
        <v>42880</v>
      </c>
      <c r="F1106">
        <v>1</v>
      </c>
      <c r="G1106">
        <f>IFERROR(VLOOKUP(_xlfn.CONCAT(Table2[[#This Row],[LocationID]],"-",SUM(Table2[[#This Row],[Day of Date]]-1)),Table2[[Lookup]:[checkins]],4,FALSE),0)+Table2[[#This Row],[checkins]]</f>
        <v>1</v>
      </c>
      <c r="H1106">
        <f>IFERROR(VLOOKUP(_xlfn.CONCAT(Table2[[#This Row],[LocationID]],"-",SUM(Table2[[#This Row],[Day of Date]]-2)),Table2[[Lookup]:[checkins]],4,FALSE),0)+Table2[[#This Row],[checkins-1]]</f>
        <v>1</v>
      </c>
      <c r="I1106">
        <f>IFERROR(VLOOKUP(_xlfn.CONCAT(Table2[[#This Row],[LocationID]],"-",SUM(Table2[[#This Row],[Day of Date]]-3)),Table2[[Lookup]:[checkins]],4,FALSE),0)+Table2[[#This Row],[checkins-2]]</f>
        <v>1</v>
      </c>
      <c r="J1106">
        <f>IFERROR(VLOOKUP(_xlfn.CONCAT(Table2[[#This Row],[LocationID]],"-",SUM(Table2[[#This Row],[Day of Date]]-4)),Table2[[Lookup]:[checkins]],4,FALSE),0)+Table2[[#This Row],[checkins-3]]</f>
        <v>1</v>
      </c>
      <c r="K1106">
        <f>IFERROR(VLOOKUP(_xlfn.CONCAT(Table2[[#This Row],[LocationID]],"-",SUM(Table2[[#This Row],[Day of Date]]-5)),Table2[[Lookup]:[checkins]],4,FALSE),0)+Table2[[#This Row],[checkins-4]]</f>
        <v>1</v>
      </c>
      <c r="L1106">
        <f>IFERROR(VLOOKUP(_xlfn.CONCAT(Table2[[#This Row],[LocationID]],"-",SUM(Table2[[#This Row],[Day of Date]]-6)),Table2[[Lookup]:[checkins]],4,FALSE),0)+Table2[[#This Row],[checkins-5]]</f>
        <v>1</v>
      </c>
      <c r="O1106">
        <v>1</v>
      </c>
    </row>
    <row r="1107" spans="1:15" x14ac:dyDescent="0.25">
      <c r="A1107" t="s">
        <v>544</v>
      </c>
      <c r="B1107" t="s">
        <v>604</v>
      </c>
      <c r="C1107" t="str">
        <f>_xlfn.CONCAT(Table2[[#This Row],[LocationID]],"-",Table2[[#This Row],[Day of Date]])</f>
        <v>30345-43222</v>
      </c>
      <c r="D1107">
        <v>30345</v>
      </c>
      <c r="E1107" s="1">
        <v>43222</v>
      </c>
      <c r="F1107">
        <v>1</v>
      </c>
      <c r="G1107">
        <f>IFERROR(VLOOKUP(_xlfn.CONCAT(Table2[[#This Row],[LocationID]],"-",SUM(Table2[[#This Row],[Day of Date]]-1)),Table2[[Lookup]:[checkins]],4,FALSE),0)+Table2[[#This Row],[checkins]]</f>
        <v>1</v>
      </c>
      <c r="H1107">
        <f>IFERROR(VLOOKUP(_xlfn.CONCAT(Table2[[#This Row],[LocationID]],"-",SUM(Table2[[#This Row],[Day of Date]]-2)),Table2[[Lookup]:[checkins]],4,FALSE),0)+Table2[[#This Row],[checkins-1]]</f>
        <v>1</v>
      </c>
      <c r="I1107">
        <f>IFERROR(VLOOKUP(_xlfn.CONCAT(Table2[[#This Row],[LocationID]],"-",SUM(Table2[[#This Row],[Day of Date]]-3)),Table2[[Lookup]:[checkins]],4,FALSE),0)+Table2[[#This Row],[checkins-2]]</f>
        <v>1</v>
      </c>
      <c r="J1107">
        <f>IFERROR(VLOOKUP(_xlfn.CONCAT(Table2[[#This Row],[LocationID]],"-",SUM(Table2[[#This Row],[Day of Date]]-4)),Table2[[Lookup]:[checkins]],4,FALSE),0)+Table2[[#This Row],[checkins-3]]</f>
        <v>1</v>
      </c>
      <c r="K1107">
        <f>IFERROR(VLOOKUP(_xlfn.CONCAT(Table2[[#This Row],[LocationID]],"-",SUM(Table2[[#This Row],[Day of Date]]-5)),Table2[[Lookup]:[checkins]],4,FALSE),0)+Table2[[#This Row],[checkins-4]]</f>
        <v>1</v>
      </c>
      <c r="L1107">
        <f>IFERROR(VLOOKUP(_xlfn.CONCAT(Table2[[#This Row],[LocationID]],"-",SUM(Table2[[#This Row],[Day of Date]]-6)),Table2[[Lookup]:[checkins]],4,FALSE),0)+Table2[[#This Row],[checkins-5]]</f>
        <v>1</v>
      </c>
      <c r="O1107">
        <v>1</v>
      </c>
    </row>
    <row r="1108" spans="1:15" x14ac:dyDescent="0.25">
      <c r="A1108" t="s">
        <v>544</v>
      </c>
      <c r="B1108" t="s">
        <v>604</v>
      </c>
      <c r="C1108" t="str">
        <f>_xlfn.CONCAT(Table2[[#This Row],[LocationID]],"-",Table2[[#This Row],[Day of Date]])</f>
        <v>30345-43236</v>
      </c>
      <c r="D1108">
        <v>30345</v>
      </c>
      <c r="E1108" s="1">
        <v>43236</v>
      </c>
      <c r="F1108">
        <v>1</v>
      </c>
      <c r="G1108">
        <f>IFERROR(VLOOKUP(_xlfn.CONCAT(Table2[[#This Row],[LocationID]],"-",SUM(Table2[[#This Row],[Day of Date]]-1)),Table2[[Lookup]:[checkins]],4,FALSE),0)+Table2[[#This Row],[checkins]]</f>
        <v>1</v>
      </c>
      <c r="H1108">
        <f>IFERROR(VLOOKUP(_xlfn.CONCAT(Table2[[#This Row],[LocationID]],"-",SUM(Table2[[#This Row],[Day of Date]]-2)),Table2[[Lookup]:[checkins]],4,FALSE),0)+Table2[[#This Row],[checkins-1]]</f>
        <v>1</v>
      </c>
      <c r="I1108">
        <f>IFERROR(VLOOKUP(_xlfn.CONCAT(Table2[[#This Row],[LocationID]],"-",SUM(Table2[[#This Row],[Day of Date]]-3)),Table2[[Lookup]:[checkins]],4,FALSE),0)+Table2[[#This Row],[checkins-2]]</f>
        <v>1</v>
      </c>
      <c r="J1108">
        <f>IFERROR(VLOOKUP(_xlfn.CONCAT(Table2[[#This Row],[LocationID]],"-",SUM(Table2[[#This Row],[Day of Date]]-4)),Table2[[Lookup]:[checkins]],4,FALSE),0)+Table2[[#This Row],[checkins-3]]</f>
        <v>1</v>
      </c>
      <c r="K1108">
        <f>IFERROR(VLOOKUP(_xlfn.CONCAT(Table2[[#This Row],[LocationID]],"-",SUM(Table2[[#This Row],[Day of Date]]-5)),Table2[[Lookup]:[checkins]],4,FALSE),0)+Table2[[#This Row],[checkins-4]]</f>
        <v>1</v>
      </c>
      <c r="L1108">
        <f>IFERROR(VLOOKUP(_xlfn.CONCAT(Table2[[#This Row],[LocationID]],"-",SUM(Table2[[#This Row],[Day of Date]]-6)),Table2[[Lookup]:[checkins]],4,FALSE),0)+Table2[[#This Row],[checkins-5]]</f>
        <v>1</v>
      </c>
      <c r="O1108">
        <v>1</v>
      </c>
    </row>
    <row r="1109" spans="1:15" x14ac:dyDescent="0.25">
      <c r="A1109" t="s">
        <v>544</v>
      </c>
      <c r="B1109" t="s">
        <v>604</v>
      </c>
      <c r="C1109" t="str">
        <f>_xlfn.CONCAT(Table2[[#This Row],[LocationID]],"-",Table2[[#This Row],[Day of Date]])</f>
        <v>30345-43243</v>
      </c>
      <c r="D1109">
        <v>30345</v>
      </c>
      <c r="E1109" s="1">
        <v>43243</v>
      </c>
      <c r="F1109">
        <v>1</v>
      </c>
      <c r="G1109">
        <f>IFERROR(VLOOKUP(_xlfn.CONCAT(Table2[[#This Row],[LocationID]],"-",SUM(Table2[[#This Row],[Day of Date]]-1)),Table2[[Lookup]:[checkins]],4,FALSE),0)+Table2[[#This Row],[checkins]]</f>
        <v>1</v>
      </c>
      <c r="H1109">
        <f>IFERROR(VLOOKUP(_xlfn.CONCAT(Table2[[#This Row],[LocationID]],"-",SUM(Table2[[#This Row],[Day of Date]]-2)),Table2[[Lookup]:[checkins]],4,FALSE),0)+Table2[[#This Row],[checkins-1]]</f>
        <v>1</v>
      </c>
      <c r="I1109">
        <f>IFERROR(VLOOKUP(_xlfn.CONCAT(Table2[[#This Row],[LocationID]],"-",SUM(Table2[[#This Row],[Day of Date]]-3)),Table2[[Lookup]:[checkins]],4,FALSE),0)+Table2[[#This Row],[checkins-2]]</f>
        <v>1</v>
      </c>
      <c r="J1109">
        <f>IFERROR(VLOOKUP(_xlfn.CONCAT(Table2[[#This Row],[LocationID]],"-",SUM(Table2[[#This Row],[Day of Date]]-4)),Table2[[Lookup]:[checkins]],4,FALSE),0)+Table2[[#This Row],[checkins-3]]</f>
        <v>1</v>
      </c>
      <c r="K1109">
        <f>IFERROR(VLOOKUP(_xlfn.CONCAT(Table2[[#This Row],[LocationID]],"-",SUM(Table2[[#This Row],[Day of Date]]-5)),Table2[[Lookup]:[checkins]],4,FALSE),0)+Table2[[#This Row],[checkins-4]]</f>
        <v>1</v>
      </c>
      <c r="L1109">
        <f>IFERROR(VLOOKUP(_xlfn.CONCAT(Table2[[#This Row],[LocationID]],"-",SUM(Table2[[#This Row],[Day of Date]]-6)),Table2[[Lookup]:[checkins]],4,FALSE),0)+Table2[[#This Row],[checkins-5]]</f>
        <v>1</v>
      </c>
      <c r="O1109">
        <v>1</v>
      </c>
    </row>
    <row r="1110" spans="1:15" x14ac:dyDescent="0.25">
      <c r="A1110" t="s">
        <v>544</v>
      </c>
      <c r="B1110" t="s">
        <v>604</v>
      </c>
      <c r="C1110" t="str">
        <f>_xlfn.CONCAT(Table2[[#This Row],[LocationID]],"-",Table2[[#This Row],[Day of Date]])</f>
        <v>30355-42859</v>
      </c>
      <c r="D1110">
        <v>30355</v>
      </c>
      <c r="E1110" s="1">
        <v>42859</v>
      </c>
      <c r="F1110">
        <v>1</v>
      </c>
      <c r="G1110">
        <f>IFERROR(VLOOKUP(_xlfn.CONCAT(Table2[[#This Row],[LocationID]],"-",SUM(Table2[[#This Row],[Day of Date]]-1)),Table2[[Lookup]:[checkins]],4,FALSE),0)+Table2[[#This Row],[checkins]]</f>
        <v>1</v>
      </c>
      <c r="H1110">
        <f>IFERROR(VLOOKUP(_xlfn.CONCAT(Table2[[#This Row],[LocationID]],"-",SUM(Table2[[#This Row],[Day of Date]]-2)),Table2[[Lookup]:[checkins]],4,FALSE),0)+Table2[[#This Row],[checkins-1]]</f>
        <v>1</v>
      </c>
      <c r="I1110">
        <f>IFERROR(VLOOKUP(_xlfn.CONCAT(Table2[[#This Row],[LocationID]],"-",SUM(Table2[[#This Row],[Day of Date]]-3)),Table2[[Lookup]:[checkins]],4,FALSE),0)+Table2[[#This Row],[checkins-2]]</f>
        <v>1</v>
      </c>
      <c r="J1110">
        <f>IFERROR(VLOOKUP(_xlfn.CONCAT(Table2[[#This Row],[LocationID]],"-",SUM(Table2[[#This Row],[Day of Date]]-4)),Table2[[Lookup]:[checkins]],4,FALSE),0)+Table2[[#This Row],[checkins-3]]</f>
        <v>1</v>
      </c>
      <c r="K1110">
        <f>IFERROR(VLOOKUP(_xlfn.CONCAT(Table2[[#This Row],[LocationID]],"-",SUM(Table2[[#This Row],[Day of Date]]-5)),Table2[[Lookup]:[checkins]],4,FALSE),0)+Table2[[#This Row],[checkins-4]]</f>
        <v>1</v>
      </c>
      <c r="L1110">
        <f>IFERROR(VLOOKUP(_xlfn.CONCAT(Table2[[#This Row],[LocationID]],"-",SUM(Table2[[#This Row],[Day of Date]]-6)),Table2[[Lookup]:[checkins]],4,FALSE),0)+Table2[[#This Row],[checkins-5]]</f>
        <v>1</v>
      </c>
      <c r="O1110">
        <v>1</v>
      </c>
    </row>
    <row r="1111" spans="1:15" x14ac:dyDescent="0.25">
      <c r="A1111" t="s">
        <v>544</v>
      </c>
      <c r="B1111" t="s">
        <v>604</v>
      </c>
      <c r="C1111" t="str">
        <f>_xlfn.CONCAT(Table2[[#This Row],[LocationID]],"-",Table2[[#This Row],[Day of Date]])</f>
        <v>30355-42872</v>
      </c>
      <c r="D1111">
        <v>30355</v>
      </c>
      <c r="E1111" s="1">
        <v>42872</v>
      </c>
      <c r="F1111">
        <v>1</v>
      </c>
      <c r="G1111">
        <f>IFERROR(VLOOKUP(_xlfn.CONCAT(Table2[[#This Row],[LocationID]],"-",SUM(Table2[[#This Row],[Day of Date]]-1)),Table2[[Lookup]:[checkins]],4,FALSE),0)+Table2[[#This Row],[checkins]]</f>
        <v>1</v>
      </c>
      <c r="H1111">
        <f>IFERROR(VLOOKUP(_xlfn.CONCAT(Table2[[#This Row],[LocationID]],"-",SUM(Table2[[#This Row],[Day of Date]]-2)),Table2[[Lookup]:[checkins]],4,FALSE),0)+Table2[[#This Row],[checkins-1]]</f>
        <v>1</v>
      </c>
      <c r="I1111">
        <f>IFERROR(VLOOKUP(_xlfn.CONCAT(Table2[[#This Row],[LocationID]],"-",SUM(Table2[[#This Row],[Day of Date]]-3)),Table2[[Lookup]:[checkins]],4,FALSE),0)+Table2[[#This Row],[checkins-2]]</f>
        <v>1</v>
      </c>
      <c r="J1111">
        <f>IFERROR(VLOOKUP(_xlfn.CONCAT(Table2[[#This Row],[LocationID]],"-",SUM(Table2[[#This Row],[Day of Date]]-4)),Table2[[Lookup]:[checkins]],4,FALSE),0)+Table2[[#This Row],[checkins-3]]</f>
        <v>1</v>
      </c>
      <c r="K1111">
        <f>IFERROR(VLOOKUP(_xlfn.CONCAT(Table2[[#This Row],[LocationID]],"-",SUM(Table2[[#This Row],[Day of Date]]-5)),Table2[[Lookup]:[checkins]],4,FALSE),0)+Table2[[#This Row],[checkins-4]]</f>
        <v>1</v>
      </c>
      <c r="L1111">
        <f>IFERROR(VLOOKUP(_xlfn.CONCAT(Table2[[#This Row],[LocationID]],"-",SUM(Table2[[#This Row],[Day of Date]]-6)),Table2[[Lookup]:[checkins]],4,FALSE),0)+Table2[[#This Row],[checkins-5]]</f>
        <v>1</v>
      </c>
      <c r="O1111">
        <v>1</v>
      </c>
    </row>
    <row r="1112" spans="1:15" x14ac:dyDescent="0.25">
      <c r="A1112" t="s">
        <v>544</v>
      </c>
      <c r="B1112" t="s">
        <v>604</v>
      </c>
      <c r="C1112" t="str">
        <f>_xlfn.CONCAT(Table2[[#This Row],[LocationID]],"-",Table2[[#This Row],[Day of Date]])</f>
        <v>30355-42879</v>
      </c>
      <c r="D1112">
        <v>30355</v>
      </c>
      <c r="E1112" s="1">
        <v>42879</v>
      </c>
      <c r="F1112">
        <v>1</v>
      </c>
      <c r="G1112">
        <f>IFERROR(VLOOKUP(_xlfn.CONCAT(Table2[[#This Row],[LocationID]],"-",SUM(Table2[[#This Row],[Day of Date]]-1)),Table2[[Lookup]:[checkins]],4,FALSE),0)+Table2[[#This Row],[checkins]]</f>
        <v>1</v>
      </c>
      <c r="H1112">
        <f>IFERROR(VLOOKUP(_xlfn.CONCAT(Table2[[#This Row],[LocationID]],"-",SUM(Table2[[#This Row],[Day of Date]]-2)),Table2[[Lookup]:[checkins]],4,FALSE),0)+Table2[[#This Row],[checkins-1]]</f>
        <v>1</v>
      </c>
      <c r="I1112">
        <f>IFERROR(VLOOKUP(_xlfn.CONCAT(Table2[[#This Row],[LocationID]],"-",SUM(Table2[[#This Row],[Day of Date]]-3)),Table2[[Lookup]:[checkins]],4,FALSE),0)+Table2[[#This Row],[checkins-2]]</f>
        <v>1</v>
      </c>
      <c r="J1112">
        <f>IFERROR(VLOOKUP(_xlfn.CONCAT(Table2[[#This Row],[LocationID]],"-",SUM(Table2[[#This Row],[Day of Date]]-4)),Table2[[Lookup]:[checkins]],4,FALSE),0)+Table2[[#This Row],[checkins-3]]</f>
        <v>1</v>
      </c>
      <c r="K1112">
        <f>IFERROR(VLOOKUP(_xlfn.CONCAT(Table2[[#This Row],[LocationID]],"-",SUM(Table2[[#This Row],[Day of Date]]-5)),Table2[[Lookup]:[checkins]],4,FALSE),0)+Table2[[#This Row],[checkins-4]]</f>
        <v>1</v>
      </c>
      <c r="L1112">
        <f>IFERROR(VLOOKUP(_xlfn.CONCAT(Table2[[#This Row],[LocationID]],"-",SUM(Table2[[#This Row],[Day of Date]]-6)),Table2[[Lookup]:[checkins]],4,FALSE),0)+Table2[[#This Row],[checkins-5]]</f>
        <v>1</v>
      </c>
      <c r="O1112">
        <v>1</v>
      </c>
    </row>
    <row r="1113" spans="1:15" x14ac:dyDescent="0.25">
      <c r="A1113" t="s">
        <v>544</v>
      </c>
      <c r="B1113" t="s">
        <v>604</v>
      </c>
      <c r="C1113" t="str">
        <f>_xlfn.CONCAT(Table2[[#This Row],[LocationID]],"-",Table2[[#This Row],[Day of Date]])</f>
        <v>30355-43227</v>
      </c>
      <c r="D1113">
        <v>30355</v>
      </c>
      <c r="E1113" s="1">
        <v>43227</v>
      </c>
      <c r="F1113">
        <v>1</v>
      </c>
      <c r="G1113">
        <f>IFERROR(VLOOKUP(_xlfn.CONCAT(Table2[[#This Row],[LocationID]],"-",SUM(Table2[[#This Row],[Day of Date]]-1)),Table2[[Lookup]:[checkins]],4,FALSE),0)+Table2[[#This Row],[checkins]]</f>
        <v>1</v>
      </c>
      <c r="H1113">
        <f>IFERROR(VLOOKUP(_xlfn.CONCAT(Table2[[#This Row],[LocationID]],"-",SUM(Table2[[#This Row],[Day of Date]]-2)),Table2[[Lookup]:[checkins]],4,FALSE),0)+Table2[[#This Row],[checkins-1]]</f>
        <v>1</v>
      </c>
      <c r="I1113">
        <f>IFERROR(VLOOKUP(_xlfn.CONCAT(Table2[[#This Row],[LocationID]],"-",SUM(Table2[[#This Row],[Day of Date]]-3)),Table2[[Lookup]:[checkins]],4,FALSE),0)+Table2[[#This Row],[checkins-2]]</f>
        <v>1</v>
      </c>
      <c r="J1113">
        <f>IFERROR(VLOOKUP(_xlfn.CONCAT(Table2[[#This Row],[LocationID]],"-",SUM(Table2[[#This Row],[Day of Date]]-4)),Table2[[Lookup]:[checkins]],4,FALSE),0)+Table2[[#This Row],[checkins-3]]</f>
        <v>1</v>
      </c>
      <c r="K1113">
        <f>IFERROR(VLOOKUP(_xlfn.CONCAT(Table2[[#This Row],[LocationID]],"-",SUM(Table2[[#This Row],[Day of Date]]-5)),Table2[[Lookup]:[checkins]],4,FALSE),0)+Table2[[#This Row],[checkins-4]]</f>
        <v>1</v>
      </c>
      <c r="L1113">
        <f>IFERROR(VLOOKUP(_xlfn.CONCAT(Table2[[#This Row],[LocationID]],"-",SUM(Table2[[#This Row],[Day of Date]]-6)),Table2[[Lookup]:[checkins]],4,FALSE),0)+Table2[[#This Row],[checkins-5]]</f>
        <v>1</v>
      </c>
      <c r="O1113">
        <v>1</v>
      </c>
    </row>
    <row r="1114" spans="1:15" x14ac:dyDescent="0.25">
      <c r="A1114" t="s">
        <v>544</v>
      </c>
      <c r="B1114" t="s">
        <v>604</v>
      </c>
      <c r="C1114" t="str">
        <f>_xlfn.CONCAT(Table2[[#This Row],[LocationID]],"-",Table2[[#This Row],[Day of Date]])</f>
        <v>30355-43238</v>
      </c>
      <c r="D1114">
        <v>30355</v>
      </c>
      <c r="E1114" s="1">
        <v>43238</v>
      </c>
      <c r="F1114">
        <v>1</v>
      </c>
      <c r="G1114">
        <f>IFERROR(VLOOKUP(_xlfn.CONCAT(Table2[[#This Row],[LocationID]],"-",SUM(Table2[[#This Row],[Day of Date]]-1)),Table2[[Lookup]:[checkins]],4,FALSE),0)+Table2[[#This Row],[checkins]]</f>
        <v>1</v>
      </c>
      <c r="H1114">
        <f>IFERROR(VLOOKUP(_xlfn.CONCAT(Table2[[#This Row],[LocationID]],"-",SUM(Table2[[#This Row],[Day of Date]]-2)),Table2[[Lookup]:[checkins]],4,FALSE),0)+Table2[[#This Row],[checkins-1]]</f>
        <v>1</v>
      </c>
      <c r="I1114">
        <f>IFERROR(VLOOKUP(_xlfn.CONCAT(Table2[[#This Row],[LocationID]],"-",SUM(Table2[[#This Row],[Day of Date]]-3)),Table2[[Lookup]:[checkins]],4,FALSE),0)+Table2[[#This Row],[checkins-2]]</f>
        <v>1</v>
      </c>
      <c r="J1114">
        <f>IFERROR(VLOOKUP(_xlfn.CONCAT(Table2[[#This Row],[LocationID]],"-",SUM(Table2[[#This Row],[Day of Date]]-4)),Table2[[Lookup]:[checkins]],4,FALSE),0)+Table2[[#This Row],[checkins-3]]</f>
        <v>1</v>
      </c>
      <c r="K1114">
        <f>IFERROR(VLOOKUP(_xlfn.CONCAT(Table2[[#This Row],[LocationID]],"-",SUM(Table2[[#This Row],[Day of Date]]-5)),Table2[[Lookup]:[checkins]],4,FALSE),0)+Table2[[#This Row],[checkins-4]]</f>
        <v>1</v>
      </c>
      <c r="L1114">
        <f>IFERROR(VLOOKUP(_xlfn.CONCAT(Table2[[#This Row],[LocationID]],"-",SUM(Table2[[#This Row],[Day of Date]]-6)),Table2[[Lookup]:[checkins]],4,FALSE),0)+Table2[[#This Row],[checkins-5]]</f>
        <v>1</v>
      </c>
      <c r="O1114">
        <v>1</v>
      </c>
    </row>
    <row r="1115" spans="1:15" x14ac:dyDescent="0.25">
      <c r="A1115" t="s">
        <v>544</v>
      </c>
      <c r="B1115" t="s">
        <v>604</v>
      </c>
      <c r="C1115" t="str">
        <f>_xlfn.CONCAT(Table2[[#This Row],[LocationID]],"-",Table2[[#This Row],[Day of Date]])</f>
        <v>30376-42859</v>
      </c>
      <c r="D1115">
        <v>30376</v>
      </c>
      <c r="E1115" s="1">
        <v>42859</v>
      </c>
      <c r="F1115">
        <f ca="1">IFERROR(VLOOKUP(_xlfn.CONCAT(Table2[[#This Row],[LocationID]],"-",SUM(Table2[[#This Row],[Day of Date]]-1)),Table2[[Lookup]:[checkins]],4,FALSE),0)+Table2[[#This Row],[checkins]]</f>
        <v>0</v>
      </c>
      <c r="G1115">
        <f ca="1">IFERROR(VLOOKUP(_xlfn.CONCAT(Table2[[#This Row],[LocationID]],"-",SUM(Table2[[#This Row],[Day of Date]]-1)),Table2[[Lookup]:[checkins]],4,FALSE),0)+Table2[[#This Row],[checkins]]</f>
        <v>0</v>
      </c>
      <c r="H1115">
        <f ca="1">IFERROR(VLOOKUP(_xlfn.CONCAT(Table2[[#This Row],[LocationID]],"-",SUM(Table2[[#This Row],[Day of Date]]-2)),Table2[[Lookup]:[checkins]],4,FALSE),0)+Table2[[#This Row],[checkins-1]]</f>
        <v>0</v>
      </c>
      <c r="I1115">
        <f ca="1">IFERROR(VLOOKUP(_xlfn.CONCAT(Table2[[#This Row],[LocationID]],"-",SUM(Table2[[#This Row],[Day of Date]]-3)),Table2[[Lookup]:[checkins]],4,FALSE),0)+Table2[[#This Row],[checkins-2]]</f>
        <v>0</v>
      </c>
      <c r="J1115">
        <f ca="1">IFERROR(VLOOKUP(_xlfn.CONCAT(Table2[[#This Row],[LocationID]],"-",SUM(Table2[[#This Row],[Day of Date]]-4)),Table2[[Lookup]:[checkins]],4,FALSE),0)+Table2[[#This Row],[checkins-3]]</f>
        <v>0</v>
      </c>
      <c r="K1115">
        <f ca="1">IFERROR(VLOOKUP(_xlfn.CONCAT(Table2[[#This Row],[LocationID]],"-",SUM(Table2[[#This Row],[Day of Date]]-5)),Table2[[Lookup]:[checkins]],4,FALSE),0)+Table2[[#This Row],[checkins-4]]</f>
        <v>0</v>
      </c>
      <c r="L1115">
        <f ca="1">IFERROR(VLOOKUP(_xlfn.CONCAT(Table2[[#This Row],[LocationID]],"-",SUM(Table2[[#This Row],[Day of Date]]-6)),Table2[[Lookup]:[checkins]],4,FALSE),0)+Table2[[#This Row],[checkins-5]]</f>
        <v>0</v>
      </c>
      <c r="O1115">
        <v>1</v>
      </c>
    </row>
    <row r="1116" spans="1:15" x14ac:dyDescent="0.25">
      <c r="A1116" t="s">
        <v>544</v>
      </c>
      <c r="B1116" t="s">
        <v>604</v>
      </c>
      <c r="C1116" t="str">
        <f>_xlfn.CONCAT(Table2[[#This Row],[LocationID]],"-",Table2[[#This Row],[Day of Date]])</f>
        <v>30376-42866</v>
      </c>
      <c r="D1116">
        <v>30376</v>
      </c>
      <c r="E1116" s="1">
        <v>42866</v>
      </c>
      <c r="F1116">
        <v>1</v>
      </c>
      <c r="G1116">
        <f>IFERROR(VLOOKUP(_xlfn.CONCAT(Table2[[#This Row],[LocationID]],"-",SUM(Table2[[#This Row],[Day of Date]]-1)),Table2[[Lookup]:[checkins]],4,FALSE),0)+Table2[[#This Row],[checkins]]</f>
        <v>1</v>
      </c>
      <c r="H1116">
        <f>IFERROR(VLOOKUP(_xlfn.CONCAT(Table2[[#This Row],[LocationID]],"-",SUM(Table2[[#This Row],[Day of Date]]-2)),Table2[[Lookup]:[checkins]],4,FALSE),0)+Table2[[#This Row],[checkins-1]]</f>
        <v>1</v>
      </c>
      <c r="I1116">
        <f>IFERROR(VLOOKUP(_xlfn.CONCAT(Table2[[#This Row],[LocationID]],"-",SUM(Table2[[#This Row],[Day of Date]]-3)),Table2[[Lookup]:[checkins]],4,FALSE),0)+Table2[[#This Row],[checkins-2]]</f>
        <v>1</v>
      </c>
      <c r="J1116">
        <f>IFERROR(VLOOKUP(_xlfn.CONCAT(Table2[[#This Row],[LocationID]],"-",SUM(Table2[[#This Row],[Day of Date]]-4)),Table2[[Lookup]:[checkins]],4,FALSE),0)+Table2[[#This Row],[checkins-3]]</f>
        <v>1</v>
      </c>
      <c r="K1116">
        <f>IFERROR(VLOOKUP(_xlfn.CONCAT(Table2[[#This Row],[LocationID]],"-",SUM(Table2[[#This Row],[Day of Date]]-5)),Table2[[Lookup]:[checkins]],4,FALSE),0)+Table2[[#This Row],[checkins-4]]</f>
        <v>1</v>
      </c>
      <c r="L1116">
        <f>IFERROR(VLOOKUP(_xlfn.CONCAT(Table2[[#This Row],[LocationID]],"-",SUM(Table2[[#This Row],[Day of Date]]-6)),Table2[[Lookup]:[checkins]],4,FALSE),0)+Table2[[#This Row],[checkins-5]]</f>
        <v>1</v>
      </c>
      <c r="O1116">
        <v>1</v>
      </c>
    </row>
    <row r="1117" spans="1:15" x14ac:dyDescent="0.25">
      <c r="A1117" t="s">
        <v>544</v>
      </c>
      <c r="B1117" t="s">
        <v>604</v>
      </c>
      <c r="C1117" t="str">
        <f>_xlfn.CONCAT(Table2[[#This Row],[LocationID]],"-",Table2[[#This Row],[Day of Date]])</f>
        <v>30376-42871</v>
      </c>
      <c r="D1117">
        <v>30376</v>
      </c>
      <c r="E1117" s="1">
        <v>42871</v>
      </c>
      <c r="F1117">
        <v>1</v>
      </c>
      <c r="G1117">
        <f>IFERROR(VLOOKUP(_xlfn.CONCAT(Table2[[#This Row],[LocationID]],"-",SUM(Table2[[#This Row],[Day of Date]]-1)),Table2[[Lookup]:[checkins]],4,FALSE),0)+Table2[[#This Row],[checkins]]</f>
        <v>1</v>
      </c>
      <c r="H1117">
        <f>IFERROR(VLOOKUP(_xlfn.CONCAT(Table2[[#This Row],[LocationID]],"-",SUM(Table2[[#This Row],[Day of Date]]-2)),Table2[[Lookup]:[checkins]],4,FALSE),0)+Table2[[#This Row],[checkins-1]]</f>
        <v>1</v>
      </c>
      <c r="I1117">
        <f>IFERROR(VLOOKUP(_xlfn.CONCAT(Table2[[#This Row],[LocationID]],"-",SUM(Table2[[#This Row],[Day of Date]]-3)),Table2[[Lookup]:[checkins]],4,FALSE),0)+Table2[[#This Row],[checkins-2]]</f>
        <v>1</v>
      </c>
      <c r="J1117">
        <f>IFERROR(VLOOKUP(_xlfn.CONCAT(Table2[[#This Row],[LocationID]],"-",SUM(Table2[[#This Row],[Day of Date]]-4)),Table2[[Lookup]:[checkins]],4,FALSE),0)+Table2[[#This Row],[checkins-3]]</f>
        <v>1</v>
      </c>
      <c r="K1117">
        <f>IFERROR(VLOOKUP(_xlfn.CONCAT(Table2[[#This Row],[LocationID]],"-",SUM(Table2[[#This Row],[Day of Date]]-5)),Table2[[Lookup]:[checkins]],4,FALSE),0)+Table2[[#This Row],[checkins-4]]</f>
        <v>2</v>
      </c>
      <c r="L1117">
        <f>IFERROR(VLOOKUP(_xlfn.CONCAT(Table2[[#This Row],[LocationID]],"-",SUM(Table2[[#This Row],[Day of Date]]-6)),Table2[[Lookup]:[checkins]],4,FALSE),0)+Table2[[#This Row],[checkins-5]]</f>
        <v>2</v>
      </c>
      <c r="O1117">
        <v>1</v>
      </c>
    </row>
    <row r="1118" spans="1:15" x14ac:dyDescent="0.25">
      <c r="A1118" t="s">
        <v>544</v>
      </c>
      <c r="B1118" t="s">
        <v>604</v>
      </c>
      <c r="C1118" t="str">
        <f>_xlfn.CONCAT(Table2[[#This Row],[LocationID]],"-",Table2[[#This Row],[Day of Date]])</f>
        <v>30376-42880</v>
      </c>
      <c r="D1118">
        <v>30376</v>
      </c>
      <c r="E1118" s="1">
        <v>42880</v>
      </c>
      <c r="F1118">
        <v>1</v>
      </c>
      <c r="G1118">
        <f>IFERROR(VLOOKUP(_xlfn.CONCAT(Table2[[#This Row],[LocationID]],"-",SUM(Table2[[#This Row],[Day of Date]]-1)),Table2[[Lookup]:[checkins]],4,FALSE),0)+Table2[[#This Row],[checkins]]</f>
        <v>1</v>
      </c>
      <c r="H1118">
        <f>IFERROR(VLOOKUP(_xlfn.CONCAT(Table2[[#This Row],[LocationID]],"-",SUM(Table2[[#This Row],[Day of Date]]-2)),Table2[[Lookup]:[checkins]],4,FALSE),0)+Table2[[#This Row],[checkins-1]]</f>
        <v>1</v>
      </c>
      <c r="I1118">
        <f>IFERROR(VLOOKUP(_xlfn.CONCAT(Table2[[#This Row],[LocationID]],"-",SUM(Table2[[#This Row],[Day of Date]]-3)),Table2[[Lookup]:[checkins]],4,FALSE),0)+Table2[[#This Row],[checkins-2]]</f>
        <v>1</v>
      </c>
      <c r="J1118">
        <f>IFERROR(VLOOKUP(_xlfn.CONCAT(Table2[[#This Row],[LocationID]],"-",SUM(Table2[[#This Row],[Day of Date]]-4)),Table2[[Lookup]:[checkins]],4,FALSE),0)+Table2[[#This Row],[checkins-3]]</f>
        <v>1</v>
      </c>
      <c r="K1118">
        <f>IFERROR(VLOOKUP(_xlfn.CONCAT(Table2[[#This Row],[LocationID]],"-",SUM(Table2[[#This Row],[Day of Date]]-5)),Table2[[Lookup]:[checkins]],4,FALSE),0)+Table2[[#This Row],[checkins-4]]</f>
        <v>1</v>
      </c>
      <c r="L1118">
        <f>IFERROR(VLOOKUP(_xlfn.CONCAT(Table2[[#This Row],[LocationID]],"-",SUM(Table2[[#This Row],[Day of Date]]-6)),Table2[[Lookup]:[checkins]],4,FALSE),0)+Table2[[#This Row],[checkins-5]]</f>
        <v>1</v>
      </c>
      <c r="O1118">
        <v>1</v>
      </c>
    </row>
    <row r="1119" spans="1:15" x14ac:dyDescent="0.25">
      <c r="A1119" t="s">
        <v>544</v>
      </c>
      <c r="B1119" t="s">
        <v>604</v>
      </c>
      <c r="C1119" t="str">
        <f>_xlfn.CONCAT(Table2[[#This Row],[LocationID]],"-",Table2[[#This Row],[Day of Date]])</f>
        <v>30376-43222</v>
      </c>
      <c r="D1119">
        <v>30376</v>
      </c>
      <c r="E1119" s="1">
        <v>43222</v>
      </c>
      <c r="F1119">
        <v>1</v>
      </c>
      <c r="G1119">
        <f>IFERROR(VLOOKUP(_xlfn.CONCAT(Table2[[#This Row],[LocationID]],"-",SUM(Table2[[#This Row],[Day of Date]]-1)),Table2[[Lookup]:[checkins]],4,FALSE),0)+Table2[[#This Row],[checkins]]</f>
        <v>1</v>
      </c>
      <c r="H1119">
        <f>IFERROR(VLOOKUP(_xlfn.CONCAT(Table2[[#This Row],[LocationID]],"-",SUM(Table2[[#This Row],[Day of Date]]-2)),Table2[[Lookup]:[checkins]],4,FALSE),0)+Table2[[#This Row],[checkins-1]]</f>
        <v>1</v>
      </c>
      <c r="I1119">
        <f>IFERROR(VLOOKUP(_xlfn.CONCAT(Table2[[#This Row],[LocationID]],"-",SUM(Table2[[#This Row],[Day of Date]]-3)),Table2[[Lookup]:[checkins]],4,FALSE),0)+Table2[[#This Row],[checkins-2]]</f>
        <v>1</v>
      </c>
      <c r="J1119">
        <f>IFERROR(VLOOKUP(_xlfn.CONCAT(Table2[[#This Row],[LocationID]],"-",SUM(Table2[[#This Row],[Day of Date]]-4)),Table2[[Lookup]:[checkins]],4,FALSE),0)+Table2[[#This Row],[checkins-3]]</f>
        <v>1</v>
      </c>
      <c r="K1119">
        <f>IFERROR(VLOOKUP(_xlfn.CONCAT(Table2[[#This Row],[LocationID]],"-",SUM(Table2[[#This Row],[Day of Date]]-5)),Table2[[Lookup]:[checkins]],4,FALSE),0)+Table2[[#This Row],[checkins-4]]</f>
        <v>1</v>
      </c>
      <c r="L1119">
        <f>IFERROR(VLOOKUP(_xlfn.CONCAT(Table2[[#This Row],[LocationID]],"-",SUM(Table2[[#This Row],[Day of Date]]-6)),Table2[[Lookup]:[checkins]],4,FALSE),0)+Table2[[#This Row],[checkins-5]]</f>
        <v>1</v>
      </c>
      <c r="O1119">
        <v>1</v>
      </c>
    </row>
    <row r="1120" spans="1:15" x14ac:dyDescent="0.25">
      <c r="A1120" t="s">
        <v>544</v>
      </c>
      <c r="B1120" t="s">
        <v>604</v>
      </c>
      <c r="C1120" t="str">
        <f>_xlfn.CONCAT(Table2[[#This Row],[LocationID]],"-",Table2[[#This Row],[Day of Date]])</f>
        <v>30376-43236</v>
      </c>
      <c r="D1120">
        <v>30376</v>
      </c>
      <c r="E1120" s="1">
        <v>43236</v>
      </c>
      <c r="F1120">
        <f ca="1">IFERROR(VLOOKUP(_xlfn.CONCAT(Table2[[#This Row],[LocationID]],"-",SUM(Table2[[#This Row],[Day of Date]]-1)),Table2[[Lookup]:[checkins]],4,FALSE),0)+Table2[[#This Row],[checkins]]</f>
        <v>0</v>
      </c>
      <c r="G1120">
        <f ca="1">IFERROR(VLOOKUP(_xlfn.CONCAT(Table2[[#This Row],[LocationID]],"-",SUM(Table2[[#This Row],[Day of Date]]-1)),Table2[[Lookup]:[checkins]],4,FALSE),0)+Table2[[#This Row],[checkins]]</f>
        <v>0</v>
      </c>
      <c r="H1120">
        <f ca="1">IFERROR(VLOOKUP(_xlfn.CONCAT(Table2[[#This Row],[LocationID]],"-",SUM(Table2[[#This Row],[Day of Date]]-2)),Table2[[Lookup]:[checkins]],4,FALSE),0)+Table2[[#This Row],[checkins-1]]</f>
        <v>0</v>
      </c>
      <c r="I1120">
        <f ca="1">IFERROR(VLOOKUP(_xlfn.CONCAT(Table2[[#This Row],[LocationID]],"-",SUM(Table2[[#This Row],[Day of Date]]-3)),Table2[[Lookup]:[checkins]],4,FALSE),0)+Table2[[#This Row],[checkins-2]]</f>
        <v>0</v>
      </c>
      <c r="J1120">
        <f ca="1">IFERROR(VLOOKUP(_xlfn.CONCAT(Table2[[#This Row],[LocationID]],"-",SUM(Table2[[#This Row],[Day of Date]]-4)),Table2[[Lookup]:[checkins]],4,FALSE),0)+Table2[[#This Row],[checkins-3]]</f>
        <v>0</v>
      </c>
      <c r="K1120">
        <f ca="1">IFERROR(VLOOKUP(_xlfn.CONCAT(Table2[[#This Row],[LocationID]],"-",SUM(Table2[[#This Row],[Day of Date]]-5)),Table2[[Lookup]:[checkins]],4,FALSE),0)+Table2[[#This Row],[checkins-4]]</f>
        <v>0</v>
      </c>
      <c r="L1120">
        <f ca="1">IFERROR(VLOOKUP(_xlfn.CONCAT(Table2[[#This Row],[LocationID]],"-",SUM(Table2[[#This Row],[Day of Date]]-6)),Table2[[Lookup]:[checkins]],4,FALSE),0)+Table2[[#This Row],[checkins-5]]</f>
        <v>0</v>
      </c>
      <c r="O1120">
        <v>1</v>
      </c>
    </row>
    <row r="1121" spans="1:15" x14ac:dyDescent="0.25">
      <c r="A1121" t="s">
        <v>544</v>
      </c>
      <c r="B1121" t="s">
        <v>604</v>
      </c>
      <c r="C1121" t="str">
        <f>_xlfn.CONCAT(Table2[[#This Row],[LocationID]],"-",Table2[[#This Row],[Day of Date]])</f>
        <v>30376-43243</v>
      </c>
      <c r="D1121">
        <v>30376</v>
      </c>
      <c r="E1121" s="1">
        <v>43243</v>
      </c>
      <c r="F1121">
        <v>1</v>
      </c>
      <c r="G1121">
        <f>IFERROR(VLOOKUP(_xlfn.CONCAT(Table2[[#This Row],[LocationID]],"-",SUM(Table2[[#This Row],[Day of Date]]-1)),Table2[[Lookup]:[checkins]],4,FALSE),0)+Table2[[#This Row],[checkins]]</f>
        <v>1</v>
      </c>
      <c r="H1121">
        <f>IFERROR(VLOOKUP(_xlfn.CONCAT(Table2[[#This Row],[LocationID]],"-",SUM(Table2[[#This Row],[Day of Date]]-2)),Table2[[Lookup]:[checkins]],4,FALSE),0)+Table2[[#This Row],[checkins-1]]</f>
        <v>1</v>
      </c>
      <c r="I1121">
        <f>IFERROR(VLOOKUP(_xlfn.CONCAT(Table2[[#This Row],[LocationID]],"-",SUM(Table2[[#This Row],[Day of Date]]-3)),Table2[[Lookup]:[checkins]],4,FALSE),0)+Table2[[#This Row],[checkins-2]]</f>
        <v>1</v>
      </c>
      <c r="J1121">
        <f>IFERROR(VLOOKUP(_xlfn.CONCAT(Table2[[#This Row],[LocationID]],"-",SUM(Table2[[#This Row],[Day of Date]]-4)),Table2[[Lookup]:[checkins]],4,FALSE),0)+Table2[[#This Row],[checkins-3]]</f>
        <v>1</v>
      </c>
      <c r="K1121">
        <f>IFERROR(VLOOKUP(_xlfn.CONCAT(Table2[[#This Row],[LocationID]],"-",SUM(Table2[[#This Row],[Day of Date]]-5)),Table2[[Lookup]:[checkins]],4,FALSE),0)+Table2[[#This Row],[checkins-4]]</f>
        <v>1</v>
      </c>
      <c r="L1121">
        <f>IFERROR(VLOOKUP(_xlfn.CONCAT(Table2[[#This Row],[LocationID]],"-",SUM(Table2[[#This Row],[Day of Date]]-6)),Table2[[Lookup]:[checkins]],4,FALSE),0)+Table2[[#This Row],[checkins-5]]</f>
        <v>1</v>
      </c>
      <c r="O1121">
        <v>1</v>
      </c>
    </row>
    <row r="1122" spans="1:15" x14ac:dyDescent="0.25">
      <c r="A1122" t="s">
        <v>544</v>
      </c>
      <c r="B1122" t="s">
        <v>604</v>
      </c>
      <c r="C1122" t="str">
        <f>_xlfn.CONCAT(Table2[[#This Row],[LocationID]],"-",Table2[[#This Row],[Day of Date]])</f>
        <v>30383-42860</v>
      </c>
      <c r="D1122">
        <v>30383</v>
      </c>
      <c r="E1122" s="1">
        <v>42860</v>
      </c>
      <c r="F1122">
        <v>1</v>
      </c>
      <c r="G1122">
        <f>IFERROR(VLOOKUP(_xlfn.CONCAT(Table2[[#This Row],[LocationID]],"-",SUM(Table2[[#This Row],[Day of Date]]-1)),Table2[[Lookup]:[checkins]],4,FALSE),0)+Table2[[#This Row],[checkins]]</f>
        <v>1</v>
      </c>
      <c r="H1122">
        <f>IFERROR(VLOOKUP(_xlfn.CONCAT(Table2[[#This Row],[LocationID]],"-",SUM(Table2[[#This Row],[Day of Date]]-2)),Table2[[Lookup]:[checkins]],4,FALSE),0)+Table2[[#This Row],[checkins-1]]</f>
        <v>1</v>
      </c>
      <c r="I1122">
        <f>IFERROR(VLOOKUP(_xlfn.CONCAT(Table2[[#This Row],[LocationID]],"-",SUM(Table2[[#This Row],[Day of Date]]-3)),Table2[[Lookup]:[checkins]],4,FALSE),0)+Table2[[#This Row],[checkins-2]]</f>
        <v>1</v>
      </c>
      <c r="J1122">
        <f>IFERROR(VLOOKUP(_xlfn.CONCAT(Table2[[#This Row],[LocationID]],"-",SUM(Table2[[#This Row],[Day of Date]]-4)),Table2[[Lookup]:[checkins]],4,FALSE),0)+Table2[[#This Row],[checkins-3]]</f>
        <v>1</v>
      </c>
      <c r="K1122">
        <f>IFERROR(VLOOKUP(_xlfn.CONCAT(Table2[[#This Row],[LocationID]],"-",SUM(Table2[[#This Row],[Day of Date]]-5)),Table2[[Lookup]:[checkins]],4,FALSE),0)+Table2[[#This Row],[checkins-4]]</f>
        <v>1</v>
      </c>
      <c r="L1122">
        <f>IFERROR(VLOOKUP(_xlfn.CONCAT(Table2[[#This Row],[LocationID]],"-",SUM(Table2[[#This Row],[Day of Date]]-6)),Table2[[Lookup]:[checkins]],4,FALSE),0)+Table2[[#This Row],[checkins-5]]</f>
        <v>1</v>
      </c>
      <c r="O1122">
        <v>1</v>
      </c>
    </row>
    <row r="1123" spans="1:15" x14ac:dyDescent="0.25">
      <c r="A1123" t="s">
        <v>544</v>
      </c>
      <c r="B1123" t="s">
        <v>604</v>
      </c>
      <c r="C1123" t="str">
        <f>_xlfn.CONCAT(Table2[[#This Row],[LocationID]],"-",Table2[[#This Row],[Day of Date]])</f>
        <v>30383-42866</v>
      </c>
      <c r="D1123">
        <v>30383</v>
      </c>
      <c r="E1123" s="1">
        <v>42866</v>
      </c>
      <c r="F1123">
        <v>1</v>
      </c>
      <c r="G1123">
        <f>IFERROR(VLOOKUP(_xlfn.CONCAT(Table2[[#This Row],[LocationID]],"-",SUM(Table2[[#This Row],[Day of Date]]-1)),Table2[[Lookup]:[checkins]],4,FALSE),0)+Table2[[#This Row],[checkins]]</f>
        <v>1</v>
      </c>
      <c r="H1123">
        <f>IFERROR(VLOOKUP(_xlfn.CONCAT(Table2[[#This Row],[LocationID]],"-",SUM(Table2[[#This Row],[Day of Date]]-2)),Table2[[Lookup]:[checkins]],4,FALSE),0)+Table2[[#This Row],[checkins-1]]</f>
        <v>1</v>
      </c>
      <c r="I1123">
        <f>IFERROR(VLOOKUP(_xlfn.CONCAT(Table2[[#This Row],[LocationID]],"-",SUM(Table2[[#This Row],[Day of Date]]-3)),Table2[[Lookup]:[checkins]],4,FALSE),0)+Table2[[#This Row],[checkins-2]]</f>
        <v>1</v>
      </c>
      <c r="J1123">
        <f>IFERROR(VLOOKUP(_xlfn.CONCAT(Table2[[#This Row],[LocationID]],"-",SUM(Table2[[#This Row],[Day of Date]]-4)),Table2[[Lookup]:[checkins]],4,FALSE),0)+Table2[[#This Row],[checkins-3]]</f>
        <v>1</v>
      </c>
      <c r="K1123">
        <f>IFERROR(VLOOKUP(_xlfn.CONCAT(Table2[[#This Row],[LocationID]],"-",SUM(Table2[[#This Row],[Day of Date]]-5)),Table2[[Lookup]:[checkins]],4,FALSE),0)+Table2[[#This Row],[checkins-4]]</f>
        <v>1</v>
      </c>
      <c r="L1123">
        <f>IFERROR(VLOOKUP(_xlfn.CONCAT(Table2[[#This Row],[LocationID]],"-",SUM(Table2[[#This Row],[Day of Date]]-6)),Table2[[Lookup]:[checkins]],4,FALSE),0)+Table2[[#This Row],[checkins-5]]</f>
        <v>2</v>
      </c>
      <c r="O1123">
        <v>1</v>
      </c>
    </row>
    <row r="1124" spans="1:15" x14ac:dyDescent="0.25">
      <c r="A1124" t="s">
        <v>544</v>
      </c>
      <c r="B1124" t="s">
        <v>604</v>
      </c>
      <c r="C1124" t="str">
        <f>_xlfn.CONCAT(Table2[[#This Row],[LocationID]],"-",Table2[[#This Row],[Day of Date]])</f>
        <v>30383-42868</v>
      </c>
      <c r="D1124">
        <v>30383</v>
      </c>
      <c r="E1124" s="1">
        <v>42868</v>
      </c>
      <c r="F1124">
        <v>1</v>
      </c>
      <c r="G1124">
        <f>IFERROR(VLOOKUP(_xlfn.CONCAT(Table2[[#This Row],[LocationID]],"-",SUM(Table2[[#This Row],[Day of Date]]-1)),Table2[[Lookup]:[checkins]],4,FALSE),0)+Table2[[#This Row],[checkins]]</f>
        <v>1</v>
      </c>
      <c r="H1124">
        <f>IFERROR(VLOOKUP(_xlfn.CONCAT(Table2[[#This Row],[LocationID]],"-",SUM(Table2[[#This Row],[Day of Date]]-2)),Table2[[Lookup]:[checkins]],4,FALSE),0)+Table2[[#This Row],[checkins-1]]</f>
        <v>2</v>
      </c>
      <c r="I1124">
        <f>IFERROR(VLOOKUP(_xlfn.CONCAT(Table2[[#This Row],[LocationID]],"-",SUM(Table2[[#This Row],[Day of Date]]-3)),Table2[[Lookup]:[checkins]],4,FALSE),0)+Table2[[#This Row],[checkins-2]]</f>
        <v>2</v>
      </c>
      <c r="J1124">
        <f>IFERROR(VLOOKUP(_xlfn.CONCAT(Table2[[#This Row],[LocationID]],"-",SUM(Table2[[#This Row],[Day of Date]]-4)),Table2[[Lookup]:[checkins]],4,FALSE),0)+Table2[[#This Row],[checkins-3]]</f>
        <v>2</v>
      </c>
      <c r="K1124">
        <f>IFERROR(VLOOKUP(_xlfn.CONCAT(Table2[[#This Row],[LocationID]],"-",SUM(Table2[[#This Row],[Day of Date]]-5)),Table2[[Lookup]:[checkins]],4,FALSE),0)+Table2[[#This Row],[checkins-4]]</f>
        <v>2</v>
      </c>
      <c r="L1124">
        <f>IFERROR(VLOOKUP(_xlfn.CONCAT(Table2[[#This Row],[LocationID]],"-",SUM(Table2[[#This Row],[Day of Date]]-6)),Table2[[Lookup]:[checkins]],4,FALSE),0)+Table2[[#This Row],[checkins-5]]</f>
        <v>2</v>
      </c>
      <c r="N1124">
        <v>4</v>
      </c>
      <c r="O1124">
        <v>1</v>
      </c>
    </row>
    <row r="1125" spans="1:15" x14ac:dyDescent="0.25">
      <c r="A1125" t="s">
        <v>544</v>
      </c>
      <c r="B1125" t="s">
        <v>604</v>
      </c>
      <c r="C1125" t="str">
        <f>_xlfn.CONCAT(Table2[[#This Row],[LocationID]],"-",Table2[[#This Row],[Day of Date]])</f>
        <v>30383-42880</v>
      </c>
      <c r="D1125">
        <v>30383</v>
      </c>
      <c r="E1125" s="1">
        <v>42880</v>
      </c>
      <c r="F1125">
        <v>1</v>
      </c>
      <c r="G1125">
        <f>IFERROR(VLOOKUP(_xlfn.CONCAT(Table2[[#This Row],[LocationID]],"-",SUM(Table2[[#This Row],[Day of Date]]-1)),Table2[[Lookup]:[checkins]],4,FALSE),0)+Table2[[#This Row],[checkins]]</f>
        <v>1</v>
      </c>
      <c r="H1125">
        <f>IFERROR(VLOOKUP(_xlfn.CONCAT(Table2[[#This Row],[LocationID]],"-",SUM(Table2[[#This Row],[Day of Date]]-2)),Table2[[Lookup]:[checkins]],4,FALSE),0)+Table2[[#This Row],[checkins-1]]</f>
        <v>1</v>
      </c>
      <c r="I1125">
        <f>IFERROR(VLOOKUP(_xlfn.CONCAT(Table2[[#This Row],[LocationID]],"-",SUM(Table2[[#This Row],[Day of Date]]-3)),Table2[[Lookup]:[checkins]],4,FALSE),0)+Table2[[#This Row],[checkins-2]]</f>
        <v>1</v>
      </c>
      <c r="J1125">
        <f>IFERROR(VLOOKUP(_xlfn.CONCAT(Table2[[#This Row],[LocationID]],"-",SUM(Table2[[#This Row],[Day of Date]]-4)),Table2[[Lookup]:[checkins]],4,FALSE),0)+Table2[[#This Row],[checkins-3]]</f>
        <v>1</v>
      </c>
      <c r="K1125">
        <f>IFERROR(VLOOKUP(_xlfn.CONCAT(Table2[[#This Row],[LocationID]],"-",SUM(Table2[[#This Row],[Day of Date]]-5)),Table2[[Lookup]:[checkins]],4,FALSE),0)+Table2[[#This Row],[checkins-4]]</f>
        <v>1</v>
      </c>
      <c r="L1125">
        <f>IFERROR(VLOOKUP(_xlfn.CONCAT(Table2[[#This Row],[LocationID]],"-",SUM(Table2[[#This Row],[Day of Date]]-6)),Table2[[Lookup]:[checkins]],4,FALSE),0)+Table2[[#This Row],[checkins-5]]</f>
        <v>1</v>
      </c>
      <c r="N1125">
        <v>5</v>
      </c>
      <c r="O1125">
        <v>1</v>
      </c>
    </row>
    <row r="1126" spans="1:15" x14ac:dyDescent="0.25">
      <c r="A1126" t="s">
        <v>544</v>
      </c>
      <c r="B1126" t="s">
        <v>604</v>
      </c>
      <c r="C1126" t="str">
        <f>_xlfn.CONCAT(Table2[[#This Row],[LocationID]],"-",Table2[[#This Row],[Day of Date]])</f>
        <v>30383-43222</v>
      </c>
      <c r="D1126">
        <v>30383</v>
      </c>
      <c r="E1126" s="1">
        <v>43222</v>
      </c>
      <c r="F1126">
        <v>1</v>
      </c>
      <c r="G1126">
        <f>IFERROR(VLOOKUP(_xlfn.CONCAT(Table2[[#This Row],[LocationID]],"-",SUM(Table2[[#This Row],[Day of Date]]-1)),Table2[[Lookup]:[checkins]],4,FALSE),0)+Table2[[#This Row],[checkins]]</f>
        <v>1</v>
      </c>
      <c r="H1126">
        <f>IFERROR(VLOOKUP(_xlfn.CONCAT(Table2[[#This Row],[LocationID]],"-",SUM(Table2[[#This Row],[Day of Date]]-2)),Table2[[Lookup]:[checkins]],4,FALSE),0)+Table2[[#This Row],[checkins-1]]</f>
        <v>1</v>
      </c>
      <c r="I1126">
        <f>IFERROR(VLOOKUP(_xlfn.CONCAT(Table2[[#This Row],[LocationID]],"-",SUM(Table2[[#This Row],[Day of Date]]-3)),Table2[[Lookup]:[checkins]],4,FALSE),0)+Table2[[#This Row],[checkins-2]]</f>
        <v>1</v>
      </c>
      <c r="J1126">
        <f>IFERROR(VLOOKUP(_xlfn.CONCAT(Table2[[#This Row],[LocationID]],"-",SUM(Table2[[#This Row],[Day of Date]]-4)),Table2[[Lookup]:[checkins]],4,FALSE),0)+Table2[[#This Row],[checkins-3]]</f>
        <v>1</v>
      </c>
      <c r="K1126">
        <f>IFERROR(VLOOKUP(_xlfn.CONCAT(Table2[[#This Row],[LocationID]],"-",SUM(Table2[[#This Row],[Day of Date]]-5)),Table2[[Lookup]:[checkins]],4,FALSE),0)+Table2[[#This Row],[checkins-4]]</f>
        <v>1</v>
      </c>
      <c r="L1126">
        <f>IFERROR(VLOOKUP(_xlfn.CONCAT(Table2[[#This Row],[LocationID]],"-",SUM(Table2[[#This Row],[Day of Date]]-6)),Table2[[Lookup]:[checkins]],4,FALSE),0)+Table2[[#This Row],[checkins-5]]</f>
        <v>1</v>
      </c>
      <c r="O1126">
        <v>1</v>
      </c>
    </row>
    <row r="1127" spans="1:15" x14ac:dyDescent="0.25">
      <c r="A1127" t="s">
        <v>544</v>
      </c>
      <c r="B1127" t="s">
        <v>604</v>
      </c>
      <c r="C1127" t="str">
        <f>_xlfn.CONCAT(Table2[[#This Row],[LocationID]],"-",Table2[[#This Row],[Day of Date]])</f>
        <v>30383-43236</v>
      </c>
      <c r="D1127">
        <v>30383</v>
      </c>
      <c r="E1127" s="1">
        <v>43236</v>
      </c>
      <c r="F1127">
        <v>1</v>
      </c>
      <c r="G1127">
        <f>IFERROR(VLOOKUP(_xlfn.CONCAT(Table2[[#This Row],[LocationID]],"-",SUM(Table2[[#This Row],[Day of Date]]-1)),Table2[[Lookup]:[checkins]],4,FALSE),0)+Table2[[#This Row],[checkins]]</f>
        <v>1</v>
      </c>
      <c r="H1127">
        <f>IFERROR(VLOOKUP(_xlfn.CONCAT(Table2[[#This Row],[LocationID]],"-",SUM(Table2[[#This Row],[Day of Date]]-2)),Table2[[Lookup]:[checkins]],4,FALSE),0)+Table2[[#This Row],[checkins-1]]</f>
        <v>1</v>
      </c>
      <c r="I1127">
        <f>IFERROR(VLOOKUP(_xlfn.CONCAT(Table2[[#This Row],[LocationID]],"-",SUM(Table2[[#This Row],[Day of Date]]-3)),Table2[[Lookup]:[checkins]],4,FALSE),0)+Table2[[#This Row],[checkins-2]]</f>
        <v>1</v>
      </c>
      <c r="J1127">
        <f>IFERROR(VLOOKUP(_xlfn.CONCAT(Table2[[#This Row],[LocationID]],"-",SUM(Table2[[#This Row],[Day of Date]]-4)),Table2[[Lookup]:[checkins]],4,FALSE),0)+Table2[[#This Row],[checkins-3]]</f>
        <v>1</v>
      </c>
      <c r="K1127">
        <f>IFERROR(VLOOKUP(_xlfn.CONCAT(Table2[[#This Row],[LocationID]],"-",SUM(Table2[[#This Row],[Day of Date]]-5)),Table2[[Lookup]:[checkins]],4,FALSE),0)+Table2[[#This Row],[checkins-4]]</f>
        <v>1</v>
      </c>
      <c r="L1127">
        <f>IFERROR(VLOOKUP(_xlfn.CONCAT(Table2[[#This Row],[LocationID]],"-",SUM(Table2[[#This Row],[Day of Date]]-6)),Table2[[Lookup]:[checkins]],4,FALSE),0)+Table2[[#This Row],[checkins-5]]</f>
        <v>1</v>
      </c>
      <c r="O1127">
        <v>1</v>
      </c>
    </row>
    <row r="1128" spans="1:15" x14ac:dyDescent="0.25">
      <c r="A1128" t="s">
        <v>544</v>
      </c>
      <c r="B1128" t="s">
        <v>604</v>
      </c>
      <c r="C1128" t="str">
        <f>_xlfn.CONCAT(Table2[[#This Row],[LocationID]],"-",Table2[[#This Row],[Day of Date]])</f>
        <v>30383-43243</v>
      </c>
      <c r="D1128">
        <v>30383</v>
      </c>
      <c r="E1128" s="1">
        <v>43243</v>
      </c>
      <c r="F1128">
        <v>1</v>
      </c>
      <c r="G1128">
        <f>IFERROR(VLOOKUP(_xlfn.CONCAT(Table2[[#This Row],[LocationID]],"-",SUM(Table2[[#This Row],[Day of Date]]-1)),Table2[[Lookup]:[checkins]],4,FALSE),0)+Table2[[#This Row],[checkins]]</f>
        <v>1</v>
      </c>
      <c r="H1128">
        <f>IFERROR(VLOOKUP(_xlfn.CONCAT(Table2[[#This Row],[LocationID]],"-",SUM(Table2[[#This Row],[Day of Date]]-2)),Table2[[Lookup]:[checkins]],4,FALSE),0)+Table2[[#This Row],[checkins-1]]</f>
        <v>1</v>
      </c>
      <c r="I1128">
        <f>IFERROR(VLOOKUP(_xlfn.CONCAT(Table2[[#This Row],[LocationID]],"-",SUM(Table2[[#This Row],[Day of Date]]-3)),Table2[[Lookup]:[checkins]],4,FALSE),0)+Table2[[#This Row],[checkins-2]]</f>
        <v>1</v>
      </c>
      <c r="J1128">
        <f>IFERROR(VLOOKUP(_xlfn.CONCAT(Table2[[#This Row],[LocationID]],"-",SUM(Table2[[#This Row],[Day of Date]]-4)),Table2[[Lookup]:[checkins]],4,FALSE),0)+Table2[[#This Row],[checkins-3]]</f>
        <v>1</v>
      </c>
      <c r="K1128">
        <f>IFERROR(VLOOKUP(_xlfn.CONCAT(Table2[[#This Row],[LocationID]],"-",SUM(Table2[[#This Row],[Day of Date]]-5)),Table2[[Lookup]:[checkins]],4,FALSE),0)+Table2[[#This Row],[checkins-4]]</f>
        <v>1</v>
      </c>
      <c r="L1128">
        <f>IFERROR(VLOOKUP(_xlfn.CONCAT(Table2[[#This Row],[LocationID]],"-",SUM(Table2[[#This Row],[Day of Date]]-6)),Table2[[Lookup]:[checkins]],4,FALSE),0)+Table2[[#This Row],[checkins-5]]</f>
        <v>1</v>
      </c>
      <c r="O1128">
        <v>1</v>
      </c>
    </row>
    <row r="1129" spans="1:15" x14ac:dyDescent="0.25">
      <c r="A1129" t="s">
        <v>544</v>
      </c>
      <c r="B1129" t="s">
        <v>604</v>
      </c>
      <c r="C1129" t="str">
        <f>_xlfn.CONCAT(Table2[[#This Row],[LocationID]],"-",Table2[[#This Row],[Day of Date]])</f>
        <v>30388-42856</v>
      </c>
      <c r="D1129">
        <v>30388</v>
      </c>
      <c r="E1129" s="1">
        <v>42856</v>
      </c>
      <c r="F1129">
        <v>1</v>
      </c>
      <c r="G1129">
        <f>IFERROR(VLOOKUP(_xlfn.CONCAT(Table2[[#This Row],[LocationID]],"-",SUM(Table2[[#This Row],[Day of Date]]-1)),Table2[[Lookup]:[checkins]],4,FALSE),0)+Table2[[#This Row],[checkins]]</f>
        <v>1</v>
      </c>
      <c r="H1129">
        <f>IFERROR(VLOOKUP(_xlfn.CONCAT(Table2[[#This Row],[LocationID]],"-",SUM(Table2[[#This Row],[Day of Date]]-2)),Table2[[Lookup]:[checkins]],4,FALSE),0)+Table2[[#This Row],[checkins-1]]</f>
        <v>1</v>
      </c>
      <c r="I1129">
        <f>IFERROR(VLOOKUP(_xlfn.CONCAT(Table2[[#This Row],[LocationID]],"-",SUM(Table2[[#This Row],[Day of Date]]-3)),Table2[[Lookup]:[checkins]],4,FALSE),0)+Table2[[#This Row],[checkins-2]]</f>
        <v>1</v>
      </c>
      <c r="J1129">
        <f>IFERROR(VLOOKUP(_xlfn.CONCAT(Table2[[#This Row],[LocationID]],"-",SUM(Table2[[#This Row],[Day of Date]]-4)),Table2[[Lookup]:[checkins]],4,FALSE),0)+Table2[[#This Row],[checkins-3]]</f>
        <v>1</v>
      </c>
      <c r="K1129">
        <f>IFERROR(VLOOKUP(_xlfn.CONCAT(Table2[[#This Row],[LocationID]],"-",SUM(Table2[[#This Row],[Day of Date]]-5)),Table2[[Lookup]:[checkins]],4,FALSE),0)+Table2[[#This Row],[checkins-4]]</f>
        <v>1</v>
      </c>
      <c r="L1129">
        <f>IFERROR(VLOOKUP(_xlfn.CONCAT(Table2[[#This Row],[LocationID]],"-",SUM(Table2[[#This Row],[Day of Date]]-6)),Table2[[Lookup]:[checkins]],4,FALSE),0)+Table2[[#This Row],[checkins-5]]</f>
        <v>1</v>
      </c>
      <c r="O1129">
        <v>1</v>
      </c>
    </row>
    <row r="1130" spans="1:15" x14ac:dyDescent="0.25">
      <c r="A1130" t="s">
        <v>544</v>
      </c>
      <c r="B1130" t="s">
        <v>604</v>
      </c>
      <c r="C1130" t="str">
        <f>_xlfn.CONCAT(Table2[[#This Row],[LocationID]],"-",Table2[[#This Row],[Day of Date]])</f>
        <v>30388-42863</v>
      </c>
      <c r="D1130">
        <v>30388</v>
      </c>
      <c r="E1130" s="1">
        <v>42863</v>
      </c>
      <c r="F1130">
        <v>1</v>
      </c>
      <c r="G1130">
        <f>IFERROR(VLOOKUP(_xlfn.CONCAT(Table2[[#This Row],[LocationID]],"-",SUM(Table2[[#This Row],[Day of Date]]-1)),Table2[[Lookup]:[checkins]],4,FALSE),0)+Table2[[#This Row],[checkins]]</f>
        <v>1</v>
      </c>
      <c r="H1130">
        <f>IFERROR(VLOOKUP(_xlfn.CONCAT(Table2[[#This Row],[LocationID]],"-",SUM(Table2[[#This Row],[Day of Date]]-2)),Table2[[Lookup]:[checkins]],4,FALSE),0)+Table2[[#This Row],[checkins-1]]</f>
        <v>1</v>
      </c>
      <c r="I1130">
        <f>IFERROR(VLOOKUP(_xlfn.CONCAT(Table2[[#This Row],[LocationID]],"-",SUM(Table2[[#This Row],[Day of Date]]-3)),Table2[[Lookup]:[checkins]],4,FALSE),0)+Table2[[#This Row],[checkins-2]]</f>
        <v>1</v>
      </c>
      <c r="J1130">
        <f>IFERROR(VLOOKUP(_xlfn.CONCAT(Table2[[#This Row],[LocationID]],"-",SUM(Table2[[#This Row],[Day of Date]]-4)),Table2[[Lookup]:[checkins]],4,FALSE),0)+Table2[[#This Row],[checkins-3]]</f>
        <v>1</v>
      </c>
      <c r="K1130">
        <f>IFERROR(VLOOKUP(_xlfn.CONCAT(Table2[[#This Row],[LocationID]],"-",SUM(Table2[[#This Row],[Day of Date]]-5)),Table2[[Lookup]:[checkins]],4,FALSE),0)+Table2[[#This Row],[checkins-4]]</f>
        <v>1</v>
      </c>
      <c r="L1130">
        <f>IFERROR(VLOOKUP(_xlfn.CONCAT(Table2[[#This Row],[LocationID]],"-",SUM(Table2[[#This Row],[Day of Date]]-6)),Table2[[Lookup]:[checkins]],4,FALSE),0)+Table2[[#This Row],[checkins-5]]</f>
        <v>1</v>
      </c>
      <c r="O1130">
        <v>1</v>
      </c>
    </row>
    <row r="1131" spans="1:15" x14ac:dyDescent="0.25">
      <c r="A1131" t="s">
        <v>544</v>
      </c>
      <c r="B1131" t="s">
        <v>604</v>
      </c>
      <c r="C1131" t="str">
        <f>_xlfn.CONCAT(Table2[[#This Row],[LocationID]],"-",Table2[[#This Row],[Day of Date]])</f>
        <v>30388-42870</v>
      </c>
      <c r="D1131">
        <v>30388</v>
      </c>
      <c r="E1131" s="1">
        <v>42870</v>
      </c>
      <c r="F1131">
        <v>1</v>
      </c>
      <c r="G1131">
        <f>IFERROR(VLOOKUP(_xlfn.CONCAT(Table2[[#This Row],[LocationID]],"-",SUM(Table2[[#This Row],[Day of Date]]-1)),Table2[[Lookup]:[checkins]],4,FALSE),0)+Table2[[#This Row],[checkins]]</f>
        <v>1</v>
      </c>
      <c r="H1131">
        <f>IFERROR(VLOOKUP(_xlfn.CONCAT(Table2[[#This Row],[LocationID]],"-",SUM(Table2[[#This Row],[Day of Date]]-2)),Table2[[Lookup]:[checkins]],4,FALSE),0)+Table2[[#This Row],[checkins-1]]</f>
        <v>1</v>
      </c>
      <c r="I1131">
        <f>IFERROR(VLOOKUP(_xlfn.CONCAT(Table2[[#This Row],[LocationID]],"-",SUM(Table2[[#This Row],[Day of Date]]-3)),Table2[[Lookup]:[checkins]],4,FALSE),0)+Table2[[#This Row],[checkins-2]]</f>
        <v>1</v>
      </c>
      <c r="J1131">
        <f>IFERROR(VLOOKUP(_xlfn.CONCAT(Table2[[#This Row],[LocationID]],"-",SUM(Table2[[#This Row],[Day of Date]]-4)),Table2[[Lookup]:[checkins]],4,FALSE),0)+Table2[[#This Row],[checkins-3]]</f>
        <v>1</v>
      </c>
      <c r="K1131">
        <f>IFERROR(VLOOKUP(_xlfn.CONCAT(Table2[[#This Row],[LocationID]],"-",SUM(Table2[[#This Row],[Day of Date]]-5)),Table2[[Lookup]:[checkins]],4,FALSE),0)+Table2[[#This Row],[checkins-4]]</f>
        <v>1</v>
      </c>
      <c r="L1131">
        <f>IFERROR(VLOOKUP(_xlfn.CONCAT(Table2[[#This Row],[LocationID]],"-",SUM(Table2[[#This Row],[Day of Date]]-6)),Table2[[Lookup]:[checkins]],4,FALSE),0)+Table2[[#This Row],[checkins-5]]</f>
        <v>1</v>
      </c>
      <c r="N1131">
        <v>2</v>
      </c>
      <c r="O1131">
        <v>1</v>
      </c>
    </row>
    <row r="1132" spans="1:15" x14ac:dyDescent="0.25">
      <c r="A1132" t="s">
        <v>544</v>
      </c>
      <c r="B1132" t="s">
        <v>604</v>
      </c>
      <c r="C1132" t="str">
        <f>_xlfn.CONCAT(Table2[[#This Row],[LocationID]],"-",Table2[[#This Row],[Day of Date]])</f>
        <v>30388-42878</v>
      </c>
      <c r="D1132">
        <v>30388</v>
      </c>
      <c r="E1132" s="1">
        <v>42878</v>
      </c>
      <c r="F1132">
        <v>1</v>
      </c>
      <c r="G1132">
        <f>IFERROR(VLOOKUP(_xlfn.CONCAT(Table2[[#This Row],[LocationID]],"-",SUM(Table2[[#This Row],[Day of Date]]-1)),Table2[[Lookup]:[checkins]],4,FALSE),0)+Table2[[#This Row],[checkins]]</f>
        <v>1</v>
      </c>
      <c r="H1132">
        <f>IFERROR(VLOOKUP(_xlfn.CONCAT(Table2[[#This Row],[LocationID]],"-",SUM(Table2[[#This Row],[Day of Date]]-2)),Table2[[Lookup]:[checkins]],4,FALSE),0)+Table2[[#This Row],[checkins-1]]</f>
        <v>1</v>
      </c>
      <c r="I1132">
        <f>IFERROR(VLOOKUP(_xlfn.CONCAT(Table2[[#This Row],[LocationID]],"-",SUM(Table2[[#This Row],[Day of Date]]-3)),Table2[[Lookup]:[checkins]],4,FALSE),0)+Table2[[#This Row],[checkins-2]]</f>
        <v>1</v>
      </c>
      <c r="J1132">
        <f>IFERROR(VLOOKUP(_xlfn.CONCAT(Table2[[#This Row],[LocationID]],"-",SUM(Table2[[#This Row],[Day of Date]]-4)),Table2[[Lookup]:[checkins]],4,FALSE),0)+Table2[[#This Row],[checkins-3]]</f>
        <v>1</v>
      </c>
      <c r="K1132">
        <f>IFERROR(VLOOKUP(_xlfn.CONCAT(Table2[[#This Row],[LocationID]],"-",SUM(Table2[[#This Row],[Day of Date]]-5)),Table2[[Lookup]:[checkins]],4,FALSE),0)+Table2[[#This Row],[checkins-4]]</f>
        <v>1</v>
      </c>
      <c r="L1132">
        <f>IFERROR(VLOOKUP(_xlfn.CONCAT(Table2[[#This Row],[LocationID]],"-",SUM(Table2[[#This Row],[Day of Date]]-6)),Table2[[Lookup]:[checkins]],4,FALSE),0)+Table2[[#This Row],[checkins-5]]</f>
        <v>1</v>
      </c>
      <c r="O1132">
        <v>1</v>
      </c>
    </row>
    <row r="1133" spans="1:15" x14ac:dyDescent="0.25">
      <c r="A1133" t="s">
        <v>544</v>
      </c>
      <c r="B1133" t="s">
        <v>604</v>
      </c>
      <c r="C1133" t="str">
        <f>_xlfn.CONCAT(Table2[[#This Row],[LocationID]],"-",Table2[[#This Row],[Day of Date]])</f>
        <v>30388-43222</v>
      </c>
      <c r="D1133">
        <v>30388</v>
      </c>
      <c r="E1133" s="1">
        <v>43222</v>
      </c>
      <c r="F1133">
        <v>1</v>
      </c>
      <c r="G1133">
        <f>IFERROR(VLOOKUP(_xlfn.CONCAT(Table2[[#This Row],[LocationID]],"-",SUM(Table2[[#This Row],[Day of Date]]-1)),Table2[[Lookup]:[checkins]],4,FALSE),0)+Table2[[#This Row],[checkins]]</f>
        <v>1</v>
      </c>
      <c r="H1133">
        <f>IFERROR(VLOOKUP(_xlfn.CONCAT(Table2[[#This Row],[LocationID]],"-",SUM(Table2[[#This Row],[Day of Date]]-2)),Table2[[Lookup]:[checkins]],4,FALSE),0)+Table2[[#This Row],[checkins-1]]</f>
        <v>1</v>
      </c>
      <c r="I1133">
        <f>IFERROR(VLOOKUP(_xlfn.CONCAT(Table2[[#This Row],[LocationID]],"-",SUM(Table2[[#This Row],[Day of Date]]-3)),Table2[[Lookup]:[checkins]],4,FALSE),0)+Table2[[#This Row],[checkins-2]]</f>
        <v>1</v>
      </c>
      <c r="J1133">
        <f>IFERROR(VLOOKUP(_xlfn.CONCAT(Table2[[#This Row],[LocationID]],"-",SUM(Table2[[#This Row],[Day of Date]]-4)),Table2[[Lookup]:[checkins]],4,FALSE),0)+Table2[[#This Row],[checkins-3]]</f>
        <v>1</v>
      </c>
      <c r="K1133">
        <f>IFERROR(VLOOKUP(_xlfn.CONCAT(Table2[[#This Row],[LocationID]],"-",SUM(Table2[[#This Row],[Day of Date]]-5)),Table2[[Lookup]:[checkins]],4,FALSE),0)+Table2[[#This Row],[checkins-4]]</f>
        <v>1</v>
      </c>
      <c r="L1133">
        <f>IFERROR(VLOOKUP(_xlfn.CONCAT(Table2[[#This Row],[LocationID]],"-",SUM(Table2[[#This Row],[Day of Date]]-6)),Table2[[Lookup]:[checkins]],4,FALSE),0)+Table2[[#This Row],[checkins-5]]</f>
        <v>1</v>
      </c>
      <c r="O1133">
        <v>1</v>
      </c>
    </row>
    <row r="1134" spans="1:15" x14ac:dyDescent="0.25">
      <c r="A1134" t="s">
        <v>544</v>
      </c>
      <c r="B1134" t="s">
        <v>604</v>
      </c>
      <c r="C1134" t="str">
        <f>_xlfn.CONCAT(Table2[[#This Row],[LocationID]],"-",Table2[[#This Row],[Day of Date]])</f>
        <v>30388-43234</v>
      </c>
      <c r="D1134">
        <v>30388</v>
      </c>
      <c r="E1134" s="1">
        <v>43234</v>
      </c>
      <c r="F1134">
        <v>1</v>
      </c>
      <c r="G1134">
        <f>IFERROR(VLOOKUP(_xlfn.CONCAT(Table2[[#This Row],[LocationID]],"-",SUM(Table2[[#This Row],[Day of Date]]-1)),Table2[[Lookup]:[checkins]],4,FALSE),0)+Table2[[#This Row],[checkins]]</f>
        <v>1</v>
      </c>
      <c r="H1134">
        <f>IFERROR(VLOOKUP(_xlfn.CONCAT(Table2[[#This Row],[LocationID]],"-",SUM(Table2[[#This Row],[Day of Date]]-2)),Table2[[Lookup]:[checkins]],4,FALSE),0)+Table2[[#This Row],[checkins-1]]</f>
        <v>1</v>
      </c>
      <c r="I1134">
        <f>IFERROR(VLOOKUP(_xlfn.CONCAT(Table2[[#This Row],[LocationID]],"-",SUM(Table2[[#This Row],[Day of Date]]-3)),Table2[[Lookup]:[checkins]],4,FALSE),0)+Table2[[#This Row],[checkins-2]]</f>
        <v>1</v>
      </c>
      <c r="J1134">
        <f>IFERROR(VLOOKUP(_xlfn.CONCAT(Table2[[#This Row],[LocationID]],"-",SUM(Table2[[#This Row],[Day of Date]]-4)),Table2[[Lookup]:[checkins]],4,FALSE),0)+Table2[[#This Row],[checkins-3]]</f>
        <v>1</v>
      </c>
      <c r="K1134">
        <f>IFERROR(VLOOKUP(_xlfn.CONCAT(Table2[[#This Row],[LocationID]],"-",SUM(Table2[[#This Row],[Day of Date]]-5)),Table2[[Lookup]:[checkins]],4,FALSE),0)+Table2[[#This Row],[checkins-4]]</f>
        <v>1</v>
      </c>
      <c r="L1134">
        <f>IFERROR(VLOOKUP(_xlfn.CONCAT(Table2[[#This Row],[LocationID]],"-",SUM(Table2[[#This Row],[Day of Date]]-6)),Table2[[Lookup]:[checkins]],4,FALSE),0)+Table2[[#This Row],[checkins-5]]</f>
        <v>1</v>
      </c>
      <c r="N1134">
        <v>1</v>
      </c>
      <c r="O1134">
        <v>1</v>
      </c>
    </row>
    <row r="1135" spans="1:15" x14ac:dyDescent="0.25">
      <c r="A1135" t="s">
        <v>544</v>
      </c>
      <c r="B1135" t="s">
        <v>604</v>
      </c>
      <c r="C1135" t="str">
        <f>_xlfn.CONCAT(Table2[[#This Row],[LocationID]],"-",Table2[[#This Row],[Day of Date]])</f>
        <v>30388-43241</v>
      </c>
      <c r="D1135">
        <v>30388</v>
      </c>
      <c r="E1135" s="1">
        <v>43241</v>
      </c>
      <c r="F1135">
        <v>1</v>
      </c>
      <c r="G1135">
        <f>IFERROR(VLOOKUP(_xlfn.CONCAT(Table2[[#This Row],[LocationID]],"-",SUM(Table2[[#This Row],[Day of Date]]-1)),Table2[[Lookup]:[checkins]],4,FALSE),0)+Table2[[#This Row],[checkins]]</f>
        <v>1</v>
      </c>
      <c r="H1135">
        <f>IFERROR(VLOOKUP(_xlfn.CONCAT(Table2[[#This Row],[LocationID]],"-",SUM(Table2[[#This Row],[Day of Date]]-2)),Table2[[Lookup]:[checkins]],4,FALSE),0)+Table2[[#This Row],[checkins-1]]</f>
        <v>1</v>
      </c>
      <c r="I1135">
        <f>IFERROR(VLOOKUP(_xlfn.CONCAT(Table2[[#This Row],[LocationID]],"-",SUM(Table2[[#This Row],[Day of Date]]-3)),Table2[[Lookup]:[checkins]],4,FALSE),0)+Table2[[#This Row],[checkins-2]]</f>
        <v>1</v>
      </c>
      <c r="J1135">
        <f>IFERROR(VLOOKUP(_xlfn.CONCAT(Table2[[#This Row],[LocationID]],"-",SUM(Table2[[#This Row],[Day of Date]]-4)),Table2[[Lookup]:[checkins]],4,FALSE),0)+Table2[[#This Row],[checkins-3]]</f>
        <v>1</v>
      </c>
      <c r="K1135">
        <f>IFERROR(VLOOKUP(_xlfn.CONCAT(Table2[[#This Row],[LocationID]],"-",SUM(Table2[[#This Row],[Day of Date]]-5)),Table2[[Lookup]:[checkins]],4,FALSE),0)+Table2[[#This Row],[checkins-4]]</f>
        <v>1</v>
      </c>
      <c r="L1135">
        <f>IFERROR(VLOOKUP(_xlfn.CONCAT(Table2[[#This Row],[LocationID]],"-",SUM(Table2[[#This Row],[Day of Date]]-6)),Table2[[Lookup]:[checkins]],4,FALSE),0)+Table2[[#This Row],[checkins-5]]</f>
        <v>1</v>
      </c>
      <c r="O1135">
        <v>1</v>
      </c>
    </row>
    <row r="1136" spans="1:15" x14ac:dyDescent="0.25">
      <c r="A1136" t="s">
        <v>544</v>
      </c>
      <c r="B1136" t="s">
        <v>604</v>
      </c>
      <c r="C1136" t="str">
        <f>_xlfn.CONCAT(Table2[[#This Row],[LocationID]],"-",Table2[[#This Row],[Day of Date]])</f>
        <v>30390-42858</v>
      </c>
      <c r="D1136">
        <v>30390</v>
      </c>
      <c r="E1136" s="1">
        <v>42858</v>
      </c>
      <c r="F1136">
        <v>1</v>
      </c>
      <c r="G1136">
        <f>IFERROR(VLOOKUP(_xlfn.CONCAT(Table2[[#This Row],[LocationID]],"-",SUM(Table2[[#This Row],[Day of Date]]-1)),Table2[[Lookup]:[checkins]],4,FALSE),0)+Table2[[#This Row],[checkins]]</f>
        <v>1</v>
      </c>
      <c r="H1136">
        <f>IFERROR(VLOOKUP(_xlfn.CONCAT(Table2[[#This Row],[LocationID]],"-",SUM(Table2[[#This Row],[Day of Date]]-2)),Table2[[Lookup]:[checkins]],4,FALSE),0)+Table2[[#This Row],[checkins-1]]</f>
        <v>1</v>
      </c>
      <c r="I1136">
        <f>IFERROR(VLOOKUP(_xlfn.CONCAT(Table2[[#This Row],[LocationID]],"-",SUM(Table2[[#This Row],[Day of Date]]-3)),Table2[[Lookup]:[checkins]],4,FALSE),0)+Table2[[#This Row],[checkins-2]]</f>
        <v>1</v>
      </c>
      <c r="J1136">
        <f>IFERROR(VLOOKUP(_xlfn.CONCAT(Table2[[#This Row],[LocationID]],"-",SUM(Table2[[#This Row],[Day of Date]]-4)),Table2[[Lookup]:[checkins]],4,FALSE),0)+Table2[[#This Row],[checkins-3]]</f>
        <v>1</v>
      </c>
      <c r="K1136">
        <f>IFERROR(VLOOKUP(_xlfn.CONCAT(Table2[[#This Row],[LocationID]],"-",SUM(Table2[[#This Row],[Day of Date]]-5)),Table2[[Lookup]:[checkins]],4,FALSE),0)+Table2[[#This Row],[checkins-4]]</f>
        <v>1</v>
      </c>
      <c r="L1136">
        <f>IFERROR(VLOOKUP(_xlfn.CONCAT(Table2[[#This Row],[LocationID]],"-",SUM(Table2[[#This Row],[Day of Date]]-6)),Table2[[Lookup]:[checkins]],4,FALSE),0)+Table2[[#This Row],[checkins-5]]</f>
        <v>1</v>
      </c>
      <c r="O1136">
        <v>1</v>
      </c>
    </row>
    <row r="1137" spans="1:15" x14ac:dyDescent="0.25">
      <c r="A1137" t="s">
        <v>544</v>
      </c>
      <c r="B1137" t="s">
        <v>604</v>
      </c>
      <c r="C1137" t="str">
        <f>_xlfn.CONCAT(Table2[[#This Row],[LocationID]],"-",Table2[[#This Row],[Day of Date]])</f>
        <v>30390-42861</v>
      </c>
      <c r="D1137">
        <v>30390</v>
      </c>
      <c r="E1137" s="1">
        <v>42861</v>
      </c>
      <c r="F1137">
        <v>1</v>
      </c>
      <c r="G1137">
        <f>IFERROR(VLOOKUP(_xlfn.CONCAT(Table2[[#This Row],[LocationID]],"-",SUM(Table2[[#This Row],[Day of Date]]-1)),Table2[[Lookup]:[checkins]],4,FALSE),0)+Table2[[#This Row],[checkins]]</f>
        <v>1</v>
      </c>
      <c r="H1137">
        <f>IFERROR(VLOOKUP(_xlfn.CONCAT(Table2[[#This Row],[LocationID]],"-",SUM(Table2[[#This Row],[Day of Date]]-2)),Table2[[Lookup]:[checkins]],4,FALSE),0)+Table2[[#This Row],[checkins-1]]</f>
        <v>1</v>
      </c>
      <c r="I1137">
        <f>IFERROR(VLOOKUP(_xlfn.CONCAT(Table2[[#This Row],[LocationID]],"-",SUM(Table2[[#This Row],[Day of Date]]-3)),Table2[[Lookup]:[checkins]],4,FALSE),0)+Table2[[#This Row],[checkins-2]]</f>
        <v>2</v>
      </c>
      <c r="J1137">
        <f>IFERROR(VLOOKUP(_xlfn.CONCAT(Table2[[#This Row],[LocationID]],"-",SUM(Table2[[#This Row],[Day of Date]]-4)),Table2[[Lookup]:[checkins]],4,FALSE),0)+Table2[[#This Row],[checkins-3]]</f>
        <v>2</v>
      </c>
      <c r="K1137">
        <f>IFERROR(VLOOKUP(_xlfn.CONCAT(Table2[[#This Row],[LocationID]],"-",SUM(Table2[[#This Row],[Day of Date]]-5)),Table2[[Lookup]:[checkins]],4,FALSE),0)+Table2[[#This Row],[checkins-4]]</f>
        <v>2</v>
      </c>
      <c r="L1137">
        <f>IFERROR(VLOOKUP(_xlfn.CONCAT(Table2[[#This Row],[LocationID]],"-",SUM(Table2[[#This Row],[Day of Date]]-6)),Table2[[Lookup]:[checkins]],4,FALSE),0)+Table2[[#This Row],[checkins-5]]</f>
        <v>2</v>
      </c>
      <c r="O1137">
        <v>1</v>
      </c>
    </row>
    <row r="1138" spans="1:15" x14ac:dyDescent="0.25">
      <c r="A1138" t="s">
        <v>544</v>
      </c>
      <c r="B1138" t="s">
        <v>604</v>
      </c>
      <c r="C1138" t="str">
        <f>_xlfn.CONCAT(Table2[[#This Row],[LocationID]],"-",Table2[[#This Row],[Day of Date]])</f>
        <v>30390-42873</v>
      </c>
      <c r="D1138">
        <v>30390</v>
      </c>
      <c r="E1138" s="1">
        <v>42873</v>
      </c>
      <c r="F1138">
        <v>1</v>
      </c>
      <c r="G1138">
        <f>IFERROR(VLOOKUP(_xlfn.CONCAT(Table2[[#This Row],[LocationID]],"-",SUM(Table2[[#This Row],[Day of Date]]-1)),Table2[[Lookup]:[checkins]],4,FALSE),0)+Table2[[#This Row],[checkins]]</f>
        <v>1</v>
      </c>
      <c r="H1138">
        <f>IFERROR(VLOOKUP(_xlfn.CONCAT(Table2[[#This Row],[LocationID]],"-",SUM(Table2[[#This Row],[Day of Date]]-2)),Table2[[Lookup]:[checkins]],4,FALSE),0)+Table2[[#This Row],[checkins-1]]</f>
        <v>1</v>
      </c>
      <c r="I1138">
        <f>IFERROR(VLOOKUP(_xlfn.CONCAT(Table2[[#This Row],[LocationID]],"-",SUM(Table2[[#This Row],[Day of Date]]-3)),Table2[[Lookup]:[checkins]],4,FALSE),0)+Table2[[#This Row],[checkins-2]]</f>
        <v>1</v>
      </c>
      <c r="J1138">
        <f>IFERROR(VLOOKUP(_xlfn.CONCAT(Table2[[#This Row],[LocationID]],"-",SUM(Table2[[#This Row],[Day of Date]]-4)),Table2[[Lookup]:[checkins]],4,FALSE),0)+Table2[[#This Row],[checkins-3]]</f>
        <v>1</v>
      </c>
      <c r="K1138">
        <f>IFERROR(VLOOKUP(_xlfn.CONCAT(Table2[[#This Row],[LocationID]],"-",SUM(Table2[[#This Row],[Day of Date]]-5)),Table2[[Lookup]:[checkins]],4,FALSE),0)+Table2[[#This Row],[checkins-4]]</f>
        <v>1</v>
      </c>
      <c r="L1138">
        <f>IFERROR(VLOOKUP(_xlfn.CONCAT(Table2[[#This Row],[LocationID]],"-",SUM(Table2[[#This Row],[Day of Date]]-6)),Table2[[Lookup]:[checkins]],4,FALSE),0)+Table2[[#This Row],[checkins-5]]</f>
        <v>1</v>
      </c>
      <c r="N1138">
        <v>3</v>
      </c>
      <c r="O1138">
        <v>1</v>
      </c>
    </row>
    <row r="1139" spans="1:15" x14ac:dyDescent="0.25">
      <c r="A1139" t="s">
        <v>544</v>
      </c>
      <c r="B1139" t="s">
        <v>604</v>
      </c>
      <c r="C1139" t="str">
        <f>_xlfn.CONCAT(Table2[[#This Row],[LocationID]],"-",Table2[[#This Row],[Day of Date]])</f>
        <v>30390-42879</v>
      </c>
      <c r="D1139">
        <v>30390</v>
      </c>
      <c r="E1139" s="1">
        <v>42879</v>
      </c>
      <c r="F1139">
        <v>1</v>
      </c>
      <c r="G1139">
        <f>IFERROR(VLOOKUP(_xlfn.CONCAT(Table2[[#This Row],[LocationID]],"-",SUM(Table2[[#This Row],[Day of Date]]-1)),Table2[[Lookup]:[checkins]],4,FALSE),0)+Table2[[#This Row],[checkins]]</f>
        <v>1</v>
      </c>
      <c r="H1139">
        <f>IFERROR(VLOOKUP(_xlfn.CONCAT(Table2[[#This Row],[LocationID]],"-",SUM(Table2[[#This Row],[Day of Date]]-2)),Table2[[Lookup]:[checkins]],4,FALSE),0)+Table2[[#This Row],[checkins-1]]</f>
        <v>1</v>
      </c>
      <c r="I1139">
        <f>IFERROR(VLOOKUP(_xlfn.CONCAT(Table2[[#This Row],[LocationID]],"-",SUM(Table2[[#This Row],[Day of Date]]-3)),Table2[[Lookup]:[checkins]],4,FALSE),0)+Table2[[#This Row],[checkins-2]]</f>
        <v>1</v>
      </c>
      <c r="J1139">
        <f>IFERROR(VLOOKUP(_xlfn.CONCAT(Table2[[#This Row],[LocationID]],"-",SUM(Table2[[#This Row],[Day of Date]]-4)),Table2[[Lookup]:[checkins]],4,FALSE),0)+Table2[[#This Row],[checkins-3]]</f>
        <v>1</v>
      </c>
      <c r="K1139">
        <f>IFERROR(VLOOKUP(_xlfn.CONCAT(Table2[[#This Row],[LocationID]],"-",SUM(Table2[[#This Row],[Day of Date]]-5)),Table2[[Lookup]:[checkins]],4,FALSE),0)+Table2[[#This Row],[checkins-4]]</f>
        <v>1</v>
      </c>
      <c r="L1139">
        <f>IFERROR(VLOOKUP(_xlfn.CONCAT(Table2[[#This Row],[LocationID]],"-",SUM(Table2[[#This Row],[Day of Date]]-6)),Table2[[Lookup]:[checkins]],4,FALSE),0)+Table2[[#This Row],[checkins-5]]</f>
        <v>2</v>
      </c>
      <c r="O1139">
        <v>1</v>
      </c>
    </row>
    <row r="1140" spans="1:15" x14ac:dyDescent="0.25">
      <c r="A1140" t="s">
        <v>544</v>
      </c>
      <c r="B1140" t="s">
        <v>604</v>
      </c>
      <c r="C1140" t="str">
        <f>_xlfn.CONCAT(Table2[[#This Row],[LocationID]],"-",Table2[[#This Row],[Day of Date]])</f>
        <v>30390-43221</v>
      </c>
      <c r="D1140">
        <v>30390</v>
      </c>
      <c r="E1140" s="1">
        <v>43221</v>
      </c>
      <c r="F1140">
        <v>1</v>
      </c>
      <c r="G1140">
        <f>IFERROR(VLOOKUP(_xlfn.CONCAT(Table2[[#This Row],[LocationID]],"-",SUM(Table2[[#This Row],[Day of Date]]-1)),Table2[[Lookup]:[checkins]],4,FALSE),0)+Table2[[#This Row],[checkins]]</f>
        <v>1</v>
      </c>
      <c r="H1140">
        <f>IFERROR(VLOOKUP(_xlfn.CONCAT(Table2[[#This Row],[LocationID]],"-",SUM(Table2[[#This Row],[Day of Date]]-2)),Table2[[Lookup]:[checkins]],4,FALSE),0)+Table2[[#This Row],[checkins-1]]</f>
        <v>1</v>
      </c>
      <c r="I1140">
        <f>IFERROR(VLOOKUP(_xlfn.CONCAT(Table2[[#This Row],[LocationID]],"-",SUM(Table2[[#This Row],[Day of Date]]-3)),Table2[[Lookup]:[checkins]],4,FALSE),0)+Table2[[#This Row],[checkins-2]]</f>
        <v>1</v>
      </c>
      <c r="J1140">
        <f>IFERROR(VLOOKUP(_xlfn.CONCAT(Table2[[#This Row],[LocationID]],"-",SUM(Table2[[#This Row],[Day of Date]]-4)),Table2[[Lookup]:[checkins]],4,FALSE),0)+Table2[[#This Row],[checkins-3]]</f>
        <v>1</v>
      </c>
      <c r="K1140">
        <f>IFERROR(VLOOKUP(_xlfn.CONCAT(Table2[[#This Row],[LocationID]],"-",SUM(Table2[[#This Row],[Day of Date]]-5)),Table2[[Lookup]:[checkins]],4,FALSE),0)+Table2[[#This Row],[checkins-4]]</f>
        <v>1</v>
      </c>
      <c r="L1140">
        <f>IFERROR(VLOOKUP(_xlfn.CONCAT(Table2[[#This Row],[LocationID]],"-",SUM(Table2[[#This Row],[Day of Date]]-6)),Table2[[Lookup]:[checkins]],4,FALSE),0)+Table2[[#This Row],[checkins-5]]</f>
        <v>1</v>
      </c>
      <c r="N1140">
        <v>1</v>
      </c>
      <c r="O1140">
        <v>1</v>
      </c>
    </row>
    <row r="1141" spans="1:15" x14ac:dyDescent="0.25">
      <c r="A1141" t="s">
        <v>544</v>
      </c>
      <c r="B1141" t="s">
        <v>604</v>
      </c>
      <c r="C1141" t="str">
        <f>_xlfn.CONCAT(Table2[[#This Row],[LocationID]],"-",Table2[[#This Row],[Day of Date]])</f>
        <v>30390-43225</v>
      </c>
      <c r="D1141">
        <v>30390</v>
      </c>
      <c r="E1141" s="1">
        <v>43225</v>
      </c>
      <c r="F1141">
        <v>1</v>
      </c>
      <c r="G1141">
        <f>IFERROR(VLOOKUP(_xlfn.CONCAT(Table2[[#This Row],[LocationID]],"-",SUM(Table2[[#This Row],[Day of Date]]-1)),Table2[[Lookup]:[checkins]],4,FALSE),0)+Table2[[#This Row],[checkins]]</f>
        <v>1</v>
      </c>
      <c r="H1141">
        <f>IFERROR(VLOOKUP(_xlfn.CONCAT(Table2[[#This Row],[LocationID]],"-",SUM(Table2[[#This Row],[Day of Date]]-2)),Table2[[Lookup]:[checkins]],4,FALSE),0)+Table2[[#This Row],[checkins-1]]</f>
        <v>1</v>
      </c>
      <c r="I1141">
        <f>IFERROR(VLOOKUP(_xlfn.CONCAT(Table2[[#This Row],[LocationID]],"-",SUM(Table2[[#This Row],[Day of Date]]-3)),Table2[[Lookup]:[checkins]],4,FALSE),0)+Table2[[#This Row],[checkins-2]]</f>
        <v>1</v>
      </c>
      <c r="J1141">
        <f>IFERROR(VLOOKUP(_xlfn.CONCAT(Table2[[#This Row],[LocationID]],"-",SUM(Table2[[#This Row],[Day of Date]]-4)),Table2[[Lookup]:[checkins]],4,FALSE),0)+Table2[[#This Row],[checkins-3]]</f>
        <v>2</v>
      </c>
      <c r="K1141">
        <f>IFERROR(VLOOKUP(_xlfn.CONCAT(Table2[[#This Row],[LocationID]],"-",SUM(Table2[[#This Row],[Day of Date]]-5)),Table2[[Lookup]:[checkins]],4,FALSE),0)+Table2[[#This Row],[checkins-4]]</f>
        <v>2</v>
      </c>
      <c r="L1141">
        <f>IFERROR(VLOOKUP(_xlfn.CONCAT(Table2[[#This Row],[LocationID]],"-",SUM(Table2[[#This Row],[Day of Date]]-6)),Table2[[Lookup]:[checkins]],4,FALSE),0)+Table2[[#This Row],[checkins-5]]</f>
        <v>2</v>
      </c>
      <c r="O1141">
        <v>1</v>
      </c>
    </row>
    <row r="1142" spans="1:15" x14ac:dyDescent="0.25">
      <c r="A1142" t="s">
        <v>544</v>
      </c>
      <c r="B1142" t="s">
        <v>604</v>
      </c>
      <c r="C1142" t="str">
        <f>_xlfn.CONCAT(Table2[[#This Row],[LocationID]],"-",Table2[[#This Row],[Day of Date]])</f>
        <v>30390-43234</v>
      </c>
      <c r="D1142">
        <v>30390</v>
      </c>
      <c r="E1142" s="1">
        <v>43234</v>
      </c>
      <c r="F1142">
        <v>1</v>
      </c>
      <c r="G1142">
        <f>IFERROR(VLOOKUP(_xlfn.CONCAT(Table2[[#This Row],[LocationID]],"-",SUM(Table2[[#This Row],[Day of Date]]-1)),Table2[[Lookup]:[checkins]],4,FALSE),0)+Table2[[#This Row],[checkins]]</f>
        <v>1</v>
      </c>
      <c r="H1142">
        <f>IFERROR(VLOOKUP(_xlfn.CONCAT(Table2[[#This Row],[LocationID]],"-",SUM(Table2[[#This Row],[Day of Date]]-2)),Table2[[Lookup]:[checkins]],4,FALSE),0)+Table2[[#This Row],[checkins-1]]</f>
        <v>1</v>
      </c>
      <c r="I1142">
        <f>IFERROR(VLOOKUP(_xlfn.CONCAT(Table2[[#This Row],[LocationID]],"-",SUM(Table2[[#This Row],[Day of Date]]-3)),Table2[[Lookup]:[checkins]],4,FALSE),0)+Table2[[#This Row],[checkins-2]]</f>
        <v>1</v>
      </c>
      <c r="J1142">
        <f>IFERROR(VLOOKUP(_xlfn.CONCAT(Table2[[#This Row],[LocationID]],"-",SUM(Table2[[#This Row],[Day of Date]]-4)),Table2[[Lookup]:[checkins]],4,FALSE),0)+Table2[[#This Row],[checkins-3]]</f>
        <v>1</v>
      </c>
      <c r="K1142">
        <f>IFERROR(VLOOKUP(_xlfn.CONCAT(Table2[[#This Row],[LocationID]],"-",SUM(Table2[[#This Row],[Day of Date]]-5)),Table2[[Lookup]:[checkins]],4,FALSE),0)+Table2[[#This Row],[checkins-4]]</f>
        <v>1</v>
      </c>
      <c r="L1142">
        <f>IFERROR(VLOOKUP(_xlfn.CONCAT(Table2[[#This Row],[LocationID]],"-",SUM(Table2[[#This Row],[Day of Date]]-6)),Table2[[Lookup]:[checkins]],4,FALSE),0)+Table2[[#This Row],[checkins-5]]</f>
        <v>1</v>
      </c>
      <c r="N1142">
        <v>1</v>
      </c>
      <c r="O1142">
        <v>1</v>
      </c>
    </row>
    <row r="1143" spans="1:15" x14ac:dyDescent="0.25">
      <c r="A1143" t="s">
        <v>544</v>
      </c>
      <c r="B1143" t="s">
        <v>604</v>
      </c>
      <c r="C1143" t="str">
        <f>_xlfn.CONCAT(Table2[[#This Row],[LocationID]],"-",Table2[[#This Row],[Day of Date]])</f>
        <v>30390-43241</v>
      </c>
      <c r="D1143">
        <v>30390</v>
      </c>
      <c r="E1143" s="1">
        <v>43241</v>
      </c>
      <c r="F1143">
        <v>1</v>
      </c>
      <c r="G1143">
        <f>IFERROR(VLOOKUP(_xlfn.CONCAT(Table2[[#This Row],[LocationID]],"-",SUM(Table2[[#This Row],[Day of Date]]-1)),Table2[[Lookup]:[checkins]],4,FALSE),0)+Table2[[#This Row],[checkins]]</f>
        <v>1</v>
      </c>
      <c r="H1143">
        <f>IFERROR(VLOOKUP(_xlfn.CONCAT(Table2[[#This Row],[LocationID]],"-",SUM(Table2[[#This Row],[Day of Date]]-2)),Table2[[Lookup]:[checkins]],4,FALSE),0)+Table2[[#This Row],[checkins-1]]</f>
        <v>1</v>
      </c>
      <c r="I1143">
        <f>IFERROR(VLOOKUP(_xlfn.CONCAT(Table2[[#This Row],[LocationID]],"-",SUM(Table2[[#This Row],[Day of Date]]-3)),Table2[[Lookup]:[checkins]],4,FALSE),0)+Table2[[#This Row],[checkins-2]]</f>
        <v>1</v>
      </c>
      <c r="J1143">
        <f>IFERROR(VLOOKUP(_xlfn.CONCAT(Table2[[#This Row],[LocationID]],"-",SUM(Table2[[#This Row],[Day of Date]]-4)),Table2[[Lookup]:[checkins]],4,FALSE),0)+Table2[[#This Row],[checkins-3]]</f>
        <v>1</v>
      </c>
      <c r="K1143">
        <f>IFERROR(VLOOKUP(_xlfn.CONCAT(Table2[[#This Row],[LocationID]],"-",SUM(Table2[[#This Row],[Day of Date]]-5)),Table2[[Lookup]:[checkins]],4,FALSE),0)+Table2[[#This Row],[checkins-4]]</f>
        <v>1</v>
      </c>
      <c r="L1143">
        <f>IFERROR(VLOOKUP(_xlfn.CONCAT(Table2[[#This Row],[LocationID]],"-",SUM(Table2[[#This Row],[Day of Date]]-6)),Table2[[Lookup]:[checkins]],4,FALSE),0)+Table2[[#This Row],[checkins-5]]</f>
        <v>1</v>
      </c>
      <c r="O1143">
        <v>1</v>
      </c>
    </row>
    <row r="1144" spans="1:15" x14ac:dyDescent="0.25">
      <c r="A1144" t="s">
        <v>544</v>
      </c>
      <c r="B1144" t="s">
        <v>604</v>
      </c>
      <c r="C1144" t="str">
        <f>_xlfn.CONCAT(Table2[[#This Row],[LocationID]],"-",Table2[[#This Row],[Day of Date]])</f>
        <v>30391-42858</v>
      </c>
      <c r="D1144">
        <v>30391</v>
      </c>
      <c r="E1144" s="1">
        <v>42858</v>
      </c>
      <c r="F1144">
        <v>1</v>
      </c>
      <c r="G1144">
        <f>IFERROR(VLOOKUP(_xlfn.CONCAT(Table2[[#This Row],[LocationID]],"-",SUM(Table2[[#This Row],[Day of Date]]-1)),Table2[[Lookup]:[checkins]],4,FALSE),0)+Table2[[#This Row],[checkins]]</f>
        <v>1</v>
      </c>
      <c r="H1144">
        <f>IFERROR(VLOOKUP(_xlfn.CONCAT(Table2[[#This Row],[LocationID]],"-",SUM(Table2[[#This Row],[Day of Date]]-2)),Table2[[Lookup]:[checkins]],4,FALSE),0)+Table2[[#This Row],[checkins-1]]</f>
        <v>1</v>
      </c>
      <c r="I1144">
        <f>IFERROR(VLOOKUP(_xlfn.CONCAT(Table2[[#This Row],[LocationID]],"-",SUM(Table2[[#This Row],[Day of Date]]-3)),Table2[[Lookup]:[checkins]],4,FALSE),0)+Table2[[#This Row],[checkins-2]]</f>
        <v>1</v>
      </c>
      <c r="J1144">
        <f>IFERROR(VLOOKUP(_xlfn.CONCAT(Table2[[#This Row],[LocationID]],"-",SUM(Table2[[#This Row],[Day of Date]]-4)),Table2[[Lookup]:[checkins]],4,FALSE),0)+Table2[[#This Row],[checkins-3]]</f>
        <v>1</v>
      </c>
      <c r="K1144">
        <f>IFERROR(VLOOKUP(_xlfn.CONCAT(Table2[[#This Row],[LocationID]],"-",SUM(Table2[[#This Row],[Day of Date]]-5)),Table2[[Lookup]:[checkins]],4,FALSE),0)+Table2[[#This Row],[checkins-4]]</f>
        <v>1</v>
      </c>
      <c r="L1144">
        <f>IFERROR(VLOOKUP(_xlfn.CONCAT(Table2[[#This Row],[LocationID]],"-",SUM(Table2[[#This Row],[Day of Date]]-6)),Table2[[Lookup]:[checkins]],4,FALSE),0)+Table2[[#This Row],[checkins-5]]</f>
        <v>1</v>
      </c>
      <c r="O1144">
        <v>1</v>
      </c>
    </row>
    <row r="1145" spans="1:15" x14ac:dyDescent="0.25">
      <c r="A1145" t="s">
        <v>544</v>
      </c>
      <c r="B1145" t="s">
        <v>604</v>
      </c>
      <c r="C1145" t="str">
        <f>_xlfn.CONCAT(Table2[[#This Row],[LocationID]],"-",Table2[[#This Row],[Day of Date]])</f>
        <v>30391-42865</v>
      </c>
      <c r="D1145">
        <v>30391</v>
      </c>
      <c r="E1145" s="1">
        <v>42865</v>
      </c>
      <c r="F1145">
        <v>1</v>
      </c>
      <c r="G1145">
        <f>IFERROR(VLOOKUP(_xlfn.CONCAT(Table2[[#This Row],[LocationID]],"-",SUM(Table2[[#This Row],[Day of Date]]-1)),Table2[[Lookup]:[checkins]],4,FALSE),0)+Table2[[#This Row],[checkins]]</f>
        <v>1</v>
      </c>
      <c r="H1145">
        <f>IFERROR(VLOOKUP(_xlfn.CONCAT(Table2[[#This Row],[LocationID]],"-",SUM(Table2[[#This Row],[Day of Date]]-2)),Table2[[Lookup]:[checkins]],4,FALSE),0)+Table2[[#This Row],[checkins-1]]</f>
        <v>1</v>
      </c>
      <c r="I1145">
        <f>IFERROR(VLOOKUP(_xlfn.CONCAT(Table2[[#This Row],[LocationID]],"-",SUM(Table2[[#This Row],[Day of Date]]-3)),Table2[[Lookup]:[checkins]],4,FALSE),0)+Table2[[#This Row],[checkins-2]]</f>
        <v>1</v>
      </c>
      <c r="J1145">
        <f>IFERROR(VLOOKUP(_xlfn.CONCAT(Table2[[#This Row],[LocationID]],"-",SUM(Table2[[#This Row],[Day of Date]]-4)),Table2[[Lookup]:[checkins]],4,FALSE),0)+Table2[[#This Row],[checkins-3]]</f>
        <v>1</v>
      </c>
      <c r="K1145">
        <f>IFERROR(VLOOKUP(_xlfn.CONCAT(Table2[[#This Row],[LocationID]],"-",SUM(Table2[[#This Row],[Day of Date]]-5)),Table2[[Lookup]:[checkins]],4,FALSE),0)+Table2[[#This Row],[checkins-4]]</f>
        <v>1</v>
      </c>
      <c r="L1145">
        <f>IFERROR(VLOOKUP(_xlfn.CONCAT(Table2[[#This Row],[LocationID]],"-",SUM(Table2[[#This Row],[Day of Date]]-6)),Table2[[Lookup]:[checkins]],4,FALSE),0)+Table2[[#This Row],[checkins-5]]</f>
        <v>1</v>
      </c>
      <c r="O1145">
        <v>1</v>
      </c>
    </row>
    <row r="1146" spans="1:15" x14ac:dyDescent="0.25">
      <c r="A1146" t="s">
        <v>544</v>
      </c>
      <c r="B1146" t="s">
        <v>604</v>
      </c>
      <c r="C1146" t="str">
        <f>_xlfn.CONCAT(Table2[[#This Row],[LocationID]],"-",Table2[[#This Row],[Day of Date]])</f>
        <v>30391-42873</v>
      </c>
      <c r="D1146">
        <v>30391</v>
      </c>
      <c r="E1146" s="1">
        <v>42873</v>
      </c>
      <c r="F1146">
        <v>1</v>
      </c>
      <c r="G1146">
        <f>IFERROR(VLOOKUP(_xlfn.CONCAT(Table2[[#This Row],[LocationID]],"-",SUM(Table2[[#This Row],[Day of Date]]-1)),Table2[[Lookup]:[checkins]],4,FALSE),0)+Table2[[#This Row],[checkins]]</f>
        <v>1</v>
      </c>
      <c r="H1146">
        <f>IFERROR(VLOOKUP(_xlfn.CONCAT(Table2[[#This Row],[LocationID]],"-",SUM(Table2[[#This Row],[Day of Date]]-2)),Table2[[Lookup]:[checkins]],4,FALSE),0)+Table2[[#This Row],[checkins-1]]</f>
        <v>1</v>
      </c>
      <c r="I1146">
        <f>IFERROR(VLOOKUP(_xlfn.CONCAT(Table2[[#This Row],[LocationID]],"-",SUM(Table2[[#This Row],[Day of Date]]-3)),Table2[[Lookup]:[checkins]],4,FALSE),0)+Table2[[#This Row],[checkins-2]]</f>
        <v>1</v>
      </c>
      <c r="J1146">
        <f>IFERROR(VLOOKUP(_xlfn.CONCAT(Table2[[#This Row],[LocationID]],"-",SUM(Table2[[#This Row],[Day of Date]]-4)),Table2[[Lookup]:[checkins]],4,FALSE),0)+Table2[[#This Row],[checkins-3]]</f>
        <v>1</v>
      </c>
      <c r="K1146">
        <f>IFERROR(VLOOKUP(_xlfn.CONCAT(Table2[[#This Row],[LocationID]],"-",SUM(Table2[[#This Row],[Day of Date]]-5)),Table2[[Lookup]:[checkins]],4,FALSE),0)+Table2[[#This Row],[checkins-4]]</f>
        <v>1</v>
      </c>
      <c r="L1146">
        <f>IFERROR(VLOOKUP(_xlfn.CONCAT(Table2[[#This Row],[LocationID]],"-",SUM(Table2[[#This Row],[Day of Date]]-6)),Table2[[Lookup]:[checkins]],4,FALSE),0)+Table2[[#This Row],[checkins-5]]</f>
        <v>1</v>
      </c>
      <c r="N1146">
        <v>1</v>
      </c>
      <c r="O1146">
        <v>1</v>
      </c>
    </row>
    <row r="1147" spans="1:15" x14ac:dyDescent="0.25">
      <c r="A1147" t="s">
        <v>544</v>
      </c>
      <c r="B1147" t="s">
        <v>604</v>
      </c>
      <c r="C1147" t="str">
        <f>_xlfn.CONCAT(Table2[[#This Row],[LocationID]],"-",Table2[[#This Row],[Day of Date]])</f>
        <v>30391-42879</v>
      </c>
      <c r="D1147">
        <v>30391</v>
      </c>
      <c r="E1147" s="1">
        <v>42879</v>
      </c>
      <c r="F1147">
        <v>1</v>
      </c>
      <c r="G1147">
        <f>IFERROR(VLOOKUP(_xlfn.CONCAT(Table2[[#This Row],[LocationID]],"-",SUM(Table2[[#This Row],[Day of Date]]-1)),Table2[[Lookup]:[checkins]],4,FALSE),0)+Table2[[#This Row],[checkins]]</f>
        <v>1</v>
      </c>
      <c r="H1147">
        <f>IFERROR(VLOOKUP(_xlfn.CONCAT(Table2[[#This Row],[LocationID]],"-",SUM(Table2[[#This Row],[Day of Date]]-2)),Table2[[Lookup]:[checkins]],4,FALSE),0)+Table2[[#This Row],[checkins-1]]</f>
        <v>1</v>
      </c>
      <c r="I1147">
        <f>IFERROR(VLOOKUP(_xlfn.CONCAT(Table2[[#This Row],[LocationID]],"-",SUM(Table2[[#This Row],[Day of Date]]-3)),Table2[[Lookup]:[checkins]],4,FALSE),0)+Table2[[#This Row],[checkins-2]]</f>
        <v>1</v>
      </c>
      <c r="J1147">
        <f>IFERROR(VLOOKUP(_xlfn.CONCAT(Table2[[#This Row],[LocationID]],"-",SUM(Table2[[#This Row],[Day of Date]]-4)),Table2[[Lookup]:[checkins]],4,FALSE),0)+Table2[[#This Row],[checkins-3]]</f>
        <v>1</v>
      </c>
      <c r="K1147">
        <f>IFERROR(VLOOKUP(_xlfn.CONCAT(Table2[[#This Row],[LocationID]],"-",SUM(Table2[[#This Row],[Day of Date]]-5)),Table2[[Lookup]:[checkins]],4,FALSE),0)+Table2[[#This Row],[checkins-4]]</f>
        <v>1</v>
      </c>
      <c r="L1147">
        <f>IFERROR(VLOOKUP(_xlfn.CONCAT(Table2[[#This Row],[LocationID]],"-",SUM(Table2[[#This Row],[Day of Date]]-6)),Table2[[Lookup]:[checkins]],4,FALSE),0)+Table2[[#This Row],[checkins-5]]</f>
        <v>2</v>
      </c>
      <c r="O1147">
        <v>1</v>
      </c>
    </row>
    <row r="1148" spans="1:15" x14ac:dyDescent="0.25">
      <c r="A1148" t="s">
        <v>544</v>
      </c>
      <c r="B1148" t="s">
        <v>604</v>
      </c>
      <c r="C1148" t="str">
        <f>_xlfn.CONCAT(Table2[[#This Row],[LocationID]],"-",Table2[[#This Row],[Day of Date]])</f>
        <v>30391-43230</v>
      </c>
      <c r="D1148">
        <v>30391</v>
      </c>
      <c r="E1148" s="1">
        <v>43230</v>
      </c>
      <c r="F1148">
        <v>1</v>
      </c>
      <c r="G1148">
        <f>IFERROR(VLOOKUP(_xlfn.CONCAT(Table2[[#This Row],[LocationID]],"-",SUM(Table2[[#This Row],[Day of Date]]-1)),Table2[[Lookup]:[checkins]],4,FALSE),0)+Table2[[#This Row],[checkins]]</f>
        <v>1</v>
      </c>
      <c r="H1148">
        <f>IFERROR(VLOOKUP(_xlfn.CONCAT(Table2[[#This Row],[LocationID]],"-",SUM(Table2[[#This Row],[Day of Date]]-2)),Table2[[Lookup]:[checkins]],4,FALSE),0)+Table2[[#This Row],[checkins-1]]</f>
        <v>1</v>
      </c>
      <c r="I1148">
        <f>IFERROR(VLOOKUP(_xlfn.CONCAT(Table2[[#This Row],[LocationID]],"-",SUM(Table2[[#This Row],[Day of Date]]-3)),Table2[[Lookup]:[checkins]],4,FALSE),0)+Table2[[#This Row],[checkins-2]]</f>
        <v>1</v>
      </c>
      <c r="J1148">
        <f>IFERROR(VLOOKUP(_xlfn.CONCAT(Table2[[#This Row],[LocationID]],"-",SUM(Table2[[#This Row],[Day of Date]]-4)),Table2[[Lookup]:[checkins]],4,FALSE),0)+Table2[[#This Row],[checkins-3]]</f>
        <v>1</v>
      </c>
      <c r="K1148">
        <f>IFERROR(VLOOKUP(_xlfn.CONCAT(Table2[[#This Row],[LocationID]],"-",SUM(Table2[[#This Row],[Day of Date]]-5)),Table2[[Lookup]:[checkins]],4,FALSE),0)+Table2[[#This Row],[checkins-4]]</f>
        <v>1</v>
      </c>
      <c r="L1148">
        <f>IFERROR(VLOOKUP(_xlfn.CONCAT(Table2[[#This Row],[LocationID]],"-",SUM(Table2[[#This Row],[Day of Date]]-6)),Table2[[Lookup]:[checkins]],4,FALSE),0)+Table2[[#This Row],[checkins-5]]</f>
        <v>1</v>
      </c>
      <c r="O1148">
        <v>2</v>
      </c>
    </row>
    <row r="1149" spans="1:15" x14ac:dyDescent="0.25">
      <c r="A1149" t="s">
        <v>544</v>
      </c>
      <c r="B1149" t="s">
        <v>604</v>
      </c>
      <c r="C1149" t="str">
        <f>_xlfn.CONCAT(Table2[[#This Row],[LocationID]],"-",Table2[[#This Row],[Day of Date]])</f>
        <v>30391-43238</v>
      </c>
      <c r="D1149">
        <v>30391</v>
      </c>
      <c r="E1149" s="1">
        <v>43238</v>
      </c>
      <c r="F1149">
        <v>1</v>
      </c>
      <c r="G1149">
        <f>IFERROR(VLOOKUP(_xlfn.CONCAT(Table2[[#This Row],[LocationID]],"-",SUM(Table2[[#This Row],[Day of Date]]-1)),Table2[[Lookup]:[checkins]],4,FALSE),0)+Table2[[#This Row],[checkins]]</f>
        <v>1</v>
      </c>
      <c r="H1149">
        <f>IFERROR(VLOOKUP(_xlfn.CONCAT(Table2[[#This Row],[LocationID]],"-",SUM(Table2[[#This Row],[Day of Date]]-2)),Table2[[Lookup]:[checkins]],4,FALSE),0)+Table2[[#This Row],[checkins-1]]</f>
        <v>1</v>
      </c>
      <c r="I1149">
        <f>IFERROR(VLOOKUP(_xlfn.CONCAT(Table2[[#This Row],[LocationID]],"-",SUM(Table2[[#This Row],[Day of Date]]-3)),Table2[[Lookup]:[checkins]],4,FALSE),0)+Table2[[#This Row],[checkins-2]]</f>
        <v>1</v>
      </c>
      <c r="J1149">
        <f>IFERROR(VLOOKUP(_xlfn.CONCAT(Table2[[#This Row],[LocationID]],"-",SUM(Table2[[#This Row],[Day of Date]]-4)),Table2[[Lookup]:[checkins]],4,FALSE),0)+Table2[[#This Row],[checkins-3]]</f>
        <v>1</v>
      </c>
      <c r="K1149">
        <f>IFERROR(VLOOKUP(_xlfn.CONCAT(Table2[[#This Row],[LocationID]],"-",SUM(Table2[[#This Row],[Day of Date]]-5)),Table2[[Lookup]:[checkins]],4,FALSE),0)+Table2[[#This Row],[checkins-4]]</f>
        <v>1</v>
      </c>
      <c r="L1149">
        <f>IFERROR(VLOOKUP(_xlfn.CONCAT(Table2[[#This Row],[LocationID]],"-",SUM(Table2[[#This Row],[Day of Date]]-6)),Table2[[Lookup]:[checkins]],4,FALSE),0)+Table2[[#This Row],[checkins-5]]</f>
        <v>1</v>
      </c>
      <c r="O1149">
        <v>1</v>
      </c>
    </row>
    <row r="1150" spans="1:15" x14ac:dyDescent="0.25">
      <c r="A1150" t="s">
        <v>544</v>
      </c>
      <c r="B1150" t="s">
        <v>604</v>
      </c>
      <c r="C1150" t="str">
        <f>_xlfn.CONCAT(Table2[[#This Row],[LocationID]],"-",Table2[[#This Row],[Day of Date]])</f>
        <v>30397-42857</v>
      </c>
      <c r="D1150">
        <v>30397</v>
      </c>
      <c r="E1150" s="1">
        <v>42857</v>
      </c>
      <c r="F1150">
        <v>1</v>
      </c>
      <c r="G1150">
        <f>IFERROR(VLOOKUP(_xlfn.CONCAT(Table2[[#This Row],[LocationID]],"-",SUM(Table2[[#This Row],[Day of Date]]-1)),Table2[[Lookup]:[checkins]],4,FALSE),0)+Table2[[#This Row],[checkins]]</f>
        <v>1</v>
      </c>
      <c r="H1150">
        <f>IFERROR(VLOOKUP(_xlfn.CONCAT(Table2[[#This Row],[LocationID]],"-",SUM(Table2[[#This Row],[Day of Date]]-2)),Table2[[Lookup]:[checkins]],4,FALSE),0)+Table2[[#This Row],[checkins-1]]</f>
        <v>1</v>
      </c>
      <c r="I1150">
        <f>IFERROR(VLOOKUP(_xlfn.CONCAT(Table2[[#This Row],[LocationID]],"-",SUM(Table2[[#This Row],[Day of Date]]-3)),Table2[[Lookup]:[checkins]],4,FALSE),0)+Table2[[#This Row],[checkins-2]]</f>
        <v>1</v>
      </c>
      <c r="J1150">
        <f>IFERROR(VLOOKUP(_xlfn.CONCAT(Table2[[#This Row],[LocationID]],"-",SUM(Table2[[#This Row],[Day of Date]]-4)),Table2[[Lookup]:[checkins]],4,FALSE),0)+Table2[[#This Row],[checkins-3]]</f>
        <v>1</v>
      </c>
      <c r="K1150">
        <f>IFERROR(VLOOKUP(_xlfn.CONCAT(Table2[[#This Row],[LocationID]],"-",SUM(Table2[[#This Row],[Day of Date]]-5)),Table2[[Lookup]:[checkins]],4,FALSE),0)+Table2[[#This Row],[checkins-4]]</f>
        <v>1</v>
      </c>
      <c r="L1150">
        <f>IFERROR(VLOOKUP(_xlfn.CONCAT(Table2[[#This Row],[LocationID]],"-",SUM(Table2[[#This Row],[Day of Date]]-6)),Table2[[Lookup]:[checkins]],4,FALSE),0)+Table2[[#This Row],[checkins-5]]</f>
        <v>1</v>
      </c>
      <c r="O1150">
        <v>1</v>
      </c>
    </row>
    <row r="1151" spans="1:15" x14ac:dyDescent="0.25">
      <c r="A1151" t="s">
        <v>544</v>
      </c>
      <c r="B1151" t="s">
        <v>604</v>
      </c>
      <c r="C1151" t="str">
        <f>_xlfn.CONCAT(Table2[[#This Row],[LocationID]],"-",Table2[[#This Row],[Day of Date]])</f>
        <v>30397-42864</v>
      </c>
      <c r="D1151">
        <v>30397</v>
      </c>
      <c r="E1151" s="1">
        <v>42864</v>
      </c>
      <c r="F1151">
        <v>1</v>
      </c>
      <c r="G1151">
        <f>IFERROR(VLOOKUP(_xlfn.CONCAT(Table2[[#This Row],[LocationID]],"-",SUM(Table2[[#This Row],[Day of Date]]-1)),Table2[[Lookup]:[checkins]],4,FALSE),0)+Table2[[#This Row],[checkins]]</f>
        <v>1</v>
      </c>
      <c r="H1151">
        <f>IFERROR(VLOOKUP(_xlfn.CONCAT(Table2[[#This Row],[LocationID]],"-",SUM(Table2[[#This Row],[Day of Date]]-2)),Table2[[Lookup]:[checkins]],4,FALSE),0)+Table2[[#This Row],[checkins-1]]</f>
        <v>1</v>
      </c>
      <c r="I1151">
        <f>IFERROR(VLOOKUP(_xlfn.CONCAT(Table2[[#This Row],[LocationID]],"-",SUM(Table2[[#This Row],[Day of Date]]-3)),Table2[[Lookup]:[checkins]],4,FALSE),0)+Table2[[#This Row],[checkins-2]]</f>
        <v>1</v>
      </c>
      <c r="J1151">
        <f>IFERROR(VLOOKUP(_xlfn.CONCAT(Table2[[#This Row],[LocationID]],"-",SUM(Table2[[#This Row],[Day of Date]]-4)),Table2[[Lookup]:[checkins]],4,FALSE),0)+Table2[[#This Row],[checkins-3]]</f>
        <v>1</v>
      </c>
      <c r="K1151">
        <f>IFERROR(VLOOKUP(_xlfn.CONCAT(Table2[[#This Row],[LocationID]],"-",SUM(Table2[[#This Row],[Day of Date]]-5)),Table2[[Lookup]:[checkins]],4,FALSE),0)+Table2[[#This Row],[checkins-4]]</f>
        <v>1</v>
      </c>
      <c r="L1151">
        <f>IFERROR(VLOOKUP(_xlfn.CONCAT(Table2[[#This Row],[LocationID]],"-",SUM(Table2[[#This Row],[Day of Date]]-6)),Table2[[Lookup]:[checkins]],4,FALSE),0)+Table2[[#This Row],[checkins-5]]</f>
        <v>1</v>
      </c>
      <c r="O1151">
        <v>1</v>
      </c>
    </row>
    <row r="1152" spans="1:15" x14ac:dyDescent="0.25">
      <c r="A1152" t="s">
        <v>544</v>
      </c>
      <c r="B1152" t="s">
        <v>604</v>
      </c>
      <c r="C1152" t="str">
        <f>_xlfn.CONCAT(Table2[[#This Row],[LocationID]],"-",Table2[[#This Row],[Day of Date]])</f>
        <v>30397-42872</v>
      </c>
      <c r="D1152">
        <v>30397</v>
      </c>
      <c r="E1152" s="1">
        <v>42872</v>
      </c>
      <c r="F1152">
        <v>1</v>
      </c>
      <c r="G1152">
        <f>IFERROR(VLOOKUP(_xlfn.CONCAT(Table2[[#This Row],[LocationID]],"-",SUM(Table2[[#This Row],[Day of Date]]-1)),Table2[[Lookup]:[checkins]],4,FALSE),0)+Table2[[#This Row],[checkins]]</f>
        <v>1</v>
      </c>
      <c r="H1152">
        <f>IFERROR(VLOOKUP(_xlfn.CONCAT(Table2[[#This Row],[LocationID]],"-",SUM(Table2[[#This Row],[Day of Date]]-2)),Table2[[Lookup]:[checkins]],4,FALSE),0)+Table2[[#This Row],[checkins-1]]</f>
        <v>1</v>
      </c>
      <c r="I1152">
        <f>IFERROR(VLOOKUP(_xlfn.CONCAT(Table2[[#This Row],[LocationID]],"-",SUM(Table2[[#This Row],[Day of Date]]-3)),Table2[[Lookup]:[checkins]],4,FALSE),0)+Table2[[#This Row],[checkins-2]]</f>
        <v>1</v>
      </c>
      <c r="J1152">
        <f>IFERROR(VLOOKUP(_xlfn.CONCAT(Table2[[#This Row],[LocationID]],"-",SUM(Table2[[#This Row],[Day of Date]]-4)),Table2[[Lookup]:[checkins]],4,FALSE),0)+Table2[[#This Row],[checkins-3]]</f>
        <v>1</v>
      </c>
      <c r="K1152">
        <f>IFERROR(VLOOKUP(_xlfn.CONCAT(Table2[[#This Row],[LocationID]],"-",SUM(Table2[[#This Row],[Day of Date]]-5)),Table2[[Lookup]:[checkins]],4,FALSE),0)+Table2[[#This Row],[checkins-4]]</f>
        <v>1</v>
      </c>
      <c r="L1152">
        <f>IFERROR(VLOOKUP(_xlfn.CONCAT(Table2[[#This Row],[LocationID]],"-",SUM(Table2[[#This Row],[Day of Date]]-6)),Table2[[Lookup]:[checkins]],4,FALSE),0)+Table2[[#This Row],[checkins-5]]</f>
        <v>1</v>
      </c>
      <c r="N1152">
        <v>1</v>
      </c>
      <c r="O1152">
        <v>1</v>
      </c>
    </row>
    <row r="1153" spans="1:15" x14ac:dyDescent="0.25">
      <c r="A1153" t="s">
        <v>544</v>
      </c>
      <c r="B1153" t="s">
        <v>604</v>
      </c>
      <c r="C1153" t="str">
        <f>_xlfn.CONCAT(Table2[[#This Row],[LocationID]],"-",Table2[[#This Row],[Day of Date]])</f>
        <v>30397-42881</v>
      </c>
      <c r="D1153">
        <v>30397</v>
      </c>
      <c r="E1153" s="1">
        <v>42881</v>
      </c>
      <c r="F1153">
        <v>1</v>
      </c>
      <c r="G1153">
        <f>IFERROR(VLOOKUP(_xlfn.CONCAT(Table2[[#This Row],[LocationID]],"-",SUM(Table2[[#This Row],[Day of Date]]-1)),Table2[[Lookup]:[checkins]],4,FALSE),0)+Table2[[#This Row],[checkins]]</f>
        <v>1</v>
      </c>
      <c r="H1153">
        <f>IFERROR(VLOOKUP(_xlfn.CONCAT(Table2[[#This Row],[LocationID]],"-",SUM(Table2[[#This Row],[Day of Date]]-2)),Table2[[Lookup]:[checkins]],4,FALSE),0)+Table2[[#This Row],[checkins-1]]</f>
        <v>1</v>
      </c>
      <c r="I1153">
        <f>IFERROR(VLOOKUP(_xlfn.CONCAT(Table2[[#This Row],[LocationID]],"-",SUM(Table2[[#This Row],[Day of Date]]-3)),Table2[[Lookup]:[checkins]],4,FALSE),0)+Table2[[#This Row],[checkins-2]]</f>
        <v>1</v>
      </c>
      <c r="J1153">
        <f>IFERROR(VLOOKUP(_xlfn.CONCAT(Table2[[#This Row],[LocationID]],"-",SUM(Table2[[#This Row],[Day of Date]]-4)),Table2[[Lookup]:[checkins]],4,FALSE),0)+Table2[[#This Row],[checkins-3]]</f>
        <v>1</v>
      </c>
      <c r="K1153">
        <f>IFERROR(VLOOKUP(_xlfn.CONCAT(Table2[[#This Row],[LocationID]],"-",SUM(Table2[[#This Row],[Day of Date]]-5)),Table2[[Lookup]:[checkins]],4,FALSE),0)+Table2[[#This Row],[checkins-4]]</f>
        <v>1</v>
      </c>
      <c r="L1153">
        <f>IFERROR(VLOOKUP(_xlfn.CONCAT(Table2[[#This Row],[LocationID]],"-",SUM(Table2[[#This Row],[Day of Date]]-6)),Table2[[Lookup]:[checkins]],4,FALSE),0)+Table2[[#This Row],[checkins-5]]</f>
        <v>1</v>
      </c>
      <c r="O1153">
        <v>1</v>
      </c>
    </row>
    <row r="1154" spans="1:15" x14ac:dyDescent="0.25">
      <c r="A1154" t="s">
        <v>544</v>
      </c>
      <c r="B1154" t="s">
        <v>604</v>
      </c>
      <c r="C1154" t="str">
        <f>_xlfn.CONCAT(Table2[[#This Row],[LocationID]],"-",Table2[[#This Row],[Day of Date]])</f>
        <v>30397-43223</v>
      </c>
      <c r="D1154">
        <v>30397</v>
      </c>
      <c r="E1154" s="1">
        <v>43223</v>
      </c>
      <c r="F1154">
        <v>1</v>
      </c>
      <c r="G1154">
        <f>IFERROR(VLOOKUP(_xlfn.CONCAT(Table2[[#This Row],[LocationID]],"-",SUM(Table2[[#This Row],[Day of Date]]-1)),Table2[[Lookup]:[checkins]],4,FALSE),0)+Table2[[#This Row],[checkins]]</f>
        <v>1</v>
      </c>
      <c r="H1154">
        <f>IFERROR(VLOOKUP(_xlfn.CONCAT(Table2[[#This Row],[LocationID]],"-",SUM(Table2[[#This Row],[Day of Date]]-2)),Table2[[Lookup]:[checkins]],4,FALSE),0)+Table2[[#This Row],[checkins-1]]</f>
        <v>1</v>
      </c>
      <c r="I1154">
        <f>IFERROR(VLOOKUP(_xlfn.CONCAT(Table2[[#This Row],[LocationID]],"-",SUM(Table2[[#This Row],[Day of Date]]-3)),Table2[[Lookup]:[checkins]],4,FALSE),0)+Table2[[#This Row],[checkins-2]]</f>
        <v>1</v>
      </c>
      <c r="J1154">
        <f>IFERROR(VLOOKUP(_xlfn.CONCAT(Table2[[#This Row],[LocationID]],"-",SUM(Table2[[#This Row],[Day of Date]]-4)),Table2[[Lookup]:[checkins]],4,FALSE),0)+Table2[[#This Row],[checkins-3]]</f>
        <v>1</v>
      </c>
      <c r="K1154">
        <f>IFERROR(VLOOKUP(_xlfn.CONCAT(Table2[[#This Row],[LocationID]],"-",SUM(Table2[[#This Row],[Day of Date]]-5)),Table2[[Lookup]:[checkins]],4,FALSE),0)+Table2[[#This Row],[checkins-4]]</f>
        <v>1</v>
      </c>
      <c r="L1154">
        <f>IFERROR(VLOOKUP(_xlfn.CONCAT(Table2[[#This Row],[LocationID]],"-",SUM(Table2[[#This Row],[Day of Date]]-6)),Table2[[Lookup]:[checkins]],4,FALSE),0)+Table2[[#This Row],[checkins-5]]</f>
        <v>1</v>
      </c>
      <c r="O1154">
        <v>1</v>
      </c>
    </row>
    <row r="1155" spans="1:15" x14ac:dyDescent="0.25">
      <c r="A1155" t="s">
        <v>544</v>
      </c>
      <c r="B1155" t="s">
        <v>604</v>
      </c>
      <c r="C1155" t="str">
        <f>_xlfn.CONCAT(Table2[[#This Row],[LocationID]],"-",Table2[[#This Row],[Day of Date]])</f>
        <v>30397-43237</v>
      </c>
      <c r="D1155">
        <v>30397</v>
      </c>
      <c r="E1155" s="1">
        <v>43237</v>
      </c>
      <c r="F1155">
        <v>1</v>
      </c>
      <c r="G1155">
        <f>IFERROR(VLOOKUP(_xlfn.CONCAT(Table2[[#This Row],[LocationID]],"-",SUM(Table2[[#This Row],[Day of Date]]-1)),Table2[[Lookup]:[checkins]],4,FALSE),0)+Table2[[#This Row],[checkins]]</f>
        <v>1</v>
      </c>
      <c r="H1155">
        <f>IFERROR(VLOOKUP(_xlfn.CONCAT(Table2[[#This Row],[LocationID]],"-",SUM(Table2[[#This Row],[Day of Date]]-2)),Table2[[Lookup]:[checkins]],4,FALSE),0)+Table2[[#This Row],[checkins-1]]</f>
        <v>1</v>
      </c>
      <c r="I1155">
        <f>IFERROR(VLOOKUP(_xlfn.CONCAT(Table2[[#This Row],[LocationID]],"-",SUM(Table2[[#This Row],[Day of Date]]-3)),Table2[[Lookup]:[checkins]],4,FALSE),0)+Table2[[#This Row],[checkins-2]]</f>
        <v>1</v>
      </c>
      <c r="J1155">
        <f>IFERROR(VLOOKUP(_xlfn.CONCAT(Table2[[#This Row],[LocationID]],"-",SUM(Table2[[#This Row],[Day of Date]]-4)),Table2[[Lookup]:[checkins]],4,FALSE),0)+Table2[[#This Row],[checkins-3]]</f>
        <v>1</v>
      </c>
      <c r="K1155">
        <f>IFERROR(VLOOKUP(_xlfn.CONCAT(Table2[[#This Row],[LocationID]],"-",SUM(Table2[[#This Row],[Day of Date]]-5)),Table2[[Lookup]:[checkins]],4,FALSE),0)+Table2[[#This Row],[checkins-4]]</f>
        <v>1</v>
      </c>
      <c r="L1155">
        <f>IFERROR(VLOOKUP(_xlfn.CONCAT(Table2[[#This Row],[LocationID]],"-",SUM(Table2[[#This Row],[Day of Date]]-6)),Table2[[Lookup]:[checkins]],4,FALSE),0)+Table2[[#This Row],[checkins-5]]</f>
        <v>1</v>
      </c>
      <c r="N1155">
        <v>4</v>
      </c>
      <c r="O1155">
        <v>1</v>
      </c>
    </row>
    <row r="1156" spans="1:15" x14ac:dyDescent="0.25">
      <c r="A1156" t="s">
        <v>544</v>
      </c>
      <c r="B1156" t="s">
        <v>604</v>
      </c>
      <c r="C1156" t="str">
        <f>_xlfn.CONCAT(Table2[[#This Row],[LocationID]],"-",Table2[[#This Row],[Day of Date]])</f>
        <v>30397-43244</v>
      </c>
      <c r="D1156">
        <v>30397</v>
      </c>
      <c r="E1156" s="1">
        <v>43244</v>
      </c>
      <c r="F1156">
        <v>1</v>
      </c>
      <c r="G1156">
        <f>IFERROR(VLOOKUP(_xlfn.CONCAT(Table2[[#This Row],[LocationID]],"-",SUM(Table2[[#This Row],[Day of Date]]-1)),Table2[[Lookup]:[checkins]],4,FALSE),0)+Table2[[#This Row],[checkins]]</f>
        <v>1</v>
      </c>
      <c r="H1156">
        <f>IFERROR(VLOOKUP(_xlfn.CONCAT(Table2[[#This Row],[LocationID]],"-",SUM(Table2[[#This Row],[Day of Date]]-2)),Table2[[Lookup]:[checkins]],4,FALSE),0)+Table2[[#This Row],[checkins-1]]</f>
        <v>1</v>
      </c>
      <c r="I1156">
        <f>IFERROR(VLOOKUP(_xlfn.CONCAT(Table2[[#This Row],[LocationID]],"-",SUM(Table2[[#This Row],[Day of Date]]-3)),Table2[[Lookup]:[checkins]],4,FALSE),0)+Table2[[#This Row],[checkins-2]]</f>
        <v>1</v>
      </c>
      <c r="J1156">
        <f>IFERROR(VLOOKUP(_xlfn.CONCAT(Table2[[#This Row],[LocationID]],"-",SUM(Table2[[#This Row],[Day of Date]]-4)),Table2[[Lookup]:[checkins]],4,FALSE),0)+Table2[[#This Row],[checkins-3]]</f>
        <v>1</v>
      </c>
      <c r="K1156">
        <f>IFERROR(VLOOKUP(_xlfn.CONCAT(Table2[[#This Row],[LocationID]],"-",SUM(Table2[[#This Row],[Day of Date]]-5)),Table2[[Lookup]:[checkins]],4,FALSE),0)+Table2[[#This Row],[checkins-4]]</f>
        <v>1</v>
      </c>
      <c r="L1156">
        <f>IFERROR(VLOOKUP(_xlfn.CONCAT(Table2[[#This Row],[LocationID]],"-",SUM(Table2[[#This Row],[Day of Date]]-6)),Table2[[Lookup]:[checkins]],4,FALSE),0)+Table2[[#This Row],[checkins-5]]</f>
        <v>1</v>
      </c>
      <c r="O1156">
        <v>1</v>
      </c>
    </row>
    <row r="1157" spans="1:15" x14ac:dyDescent="0.25">
      <c r="A1157" t="s">
        <v>544</v>
      </c>
      <c r="B1157" t="s">
        <v>604</v>
      </c>
      <c r="C1157" t="str">
        <f>_xlfn.CONCAT(Table2[[#This Row],[LocationID]],"-",Table2[[#This Row],[Day of Date]])</f>
        <v>30609-42857</v>
      </c>
      <c r="D1157">
        <v>30609</v>
      </c>
      <c r="E1157" s="1">
        <v>42857</v>
      </c>
      <c r="F1157">
        <v>1</v>
      </c>
      <c r="G1157">
        <f>IFERROR(VLOOKUP(_xlfn.CONCAT(Table2[[#This Row],[LocationID]],"-",SUM(Table2[[#This Row],[Day of Date]]-1)),Table2[[Lookup]:[checkins]],4,FALSE),0)+Table2[[#This Row],[checkins]]</f>
        <v>1</v>
      </c>
      <c r="H1157">
        <f>IFERROR(VLOOKUP(_xlfn.CONCAT(Table2[[#This Row],[LocationID]],"-",SUM(Table2[[#This Row],[Day of Date]]-2)),Table2[[Lookup]:[checkins]],4,FALSE),0)+Table2[[#This Row],[checkins-1]]</f>
        <v>1</v>
      </c>
      <c r="I1157">
        <f>IFERROR(VLOOKUP(_xlfn.CONCAT(Table2[[#This Row],[LocationID]],"-",SUM(Table2[[#This Row],[Day of Date]]-3)),Table2[[Lookup]:[checkins]],4,FALSE),0)+Table2[[#This Row],[checkins-2]]</f>
        <v>1</v>
      </c>
      <c r="J1157">
        <f>IFERROR(VLOOKUP(_xlfn.CONCAT(Table2[[#This Row],[LocationID]],"-",SUM(Table2[[#This Row],[Day of Date]]-4)),Table2[[Lookup]:[checkins]],4,FALSE),0)+Table2[[#This Row],[checkins-3]]</f>
        <v>1</v>
      </c>
      <c r="K1157">
        <f>IFERROR(VLOOKUP(_xlfn.CONCAT(Table2[[#This Row],[LocationID]],"-",SUM(Table2[[#This Row],[Day of Date]]-5)),Table2[[Lookup]:[checkins]],4,FALSE),0)+Table2[[#This Row],[checkins-4]]</f>
        <v>1</v>
      </c>
      <c r="L1157">
        <f>IFERROR(VLOOKUP(_xlfn.CONCAT(Table2[[#This Row],[LocationID]],"-",SUM(Table2[[#This Row],[Day of Date]]-6)),Table2[[Lookup]:[checkins]],4,FALSE),0)+Table2[[#This Row],[checkins-5]]</f>
        <v>1</v>
      </c>
      <c r="O1157">
        <v>1</v>
      </c>
    </row>
    <row r="1158" spans="1:15" x14ac:dyDescent="0.25">
      <c r="A1158" t="s">
        <v>544</v>
      </c>
      <c r="B1158" t="s">
        <v>604</v>
      </c>
      <c r="C1158" t="str">
        <f>_xlfn.CONCAT(Table2[[#This Row],[LocationID]],"-",Table2[[#This Row],[Day of Date]])</f>
        <v>30609-42864</v>
      </c>
      <c r="D1158">
        <v>30609</v>
      </c>
      <c r="E1158" s="1">
        <v>42864</v>
      </c>
      <c r="F1158">
        <v>1</v>
      </c>
      <c r="G1158">
        <f>IFERROR(VLOOKUP(_xlfn.CONCAT(Table2[[#This Row],[LocationID]],"-",SUM(Table2[[#This Row],[Day of Date]]-1)),Table2[[Lookup]:[checkins]],4,FALSE),0)+Table2[[#This Row],[checkins]]</f>
        <v>1</v>
      </c>
      <c r="H1158">
        <f>IFERROR(VLOOKUP(_xlfn.CONCAT(Table2[[#This Row],[LocationID]],"-",SUM(Table2[[#This Row],[Day of Date]]-2)),Table2[[Lookup]:[checkins]],4,FALSE),0)+Table2[[#This Row],[checkins-1]]</f>
        <v>1</v>
      </c>
      <c r="I1158">
        <f>IFERROR(VLOOKUP(_xlfn.CONCAT(Table2[[#This Row],[LocationID]],"-",SUM(Table2[[#This Row],[Day of Date]]-3)),Table2[[Lookup]:[checkins]],4,FALSE),0)+Table2[[#This Row],[checkins-2]]</f>
        <v>1</v>
      </c>
      <c r="J1158">
        <f>IFERROR(VLOOKUP(_xlfn.CONCAT(Table2[[#This Row],[LocationID]],"-",SUM(Table2[[#This Row],[Day of Date]]-4)),Table2[[Lookup]:[checkins]],4,FALSE),0)+Table2[[#This Row],[checkins-3]]</f>
        <v>1</v>
      </c>
      <c r="K1158">
        <f>IFERROR(VLOOKUP(_xlfn.CONCAT(Table2[[#This Row],[LocationID]],"-",SUM(Table2[[#This Row],[Day of Date]]-5)),Table2[[Lookup]:[checkins]],4,FALSE),0)+Table2[[#This Row],[checkins-4]]</f>
        <v>1</v>
      </c>
      <c r="L1158">
        <f>IFERROR(VLOOKUP(_xlfn.CONCAT(Table2[[#This Row],[LocationID]],"-",SUM(Table2[[#This Row],[Day of Date]]-6)),Table2[[Lookup]:[checkins]],4,FALSE),0)+Table2[[#This Row],[checkins-5]]</f>
        <v>1</v>
      </c>
      <c r="O1158">
        <v>1</v>
      </c>
    </row>
    <row r="1159" spans="1:15" x14ac:dyDescent="0.25">
      <c r="A1159" t="s">
        <v>544</v>
      </c>
      <c r="B1159" t="s">
        <v>604</v>
      </c>
      <c r="C1159" t="str">
        <f>_xlfn.CONCAT(Table2[[#This Row],[LocationID]],"-",Table2[[#This Row],[Day of Date]])</f>
        <v>30609-42872</v>
      </c>
      <c r="D1159">
        <v>30609</v>
      </c>
      <c r="E1159" s="1">
        <v>42872</v>
      </c>
      <c r="F1159">
        <v>1</v>
      </c>
      <c r="G1159">
        <f>IFERROR(VLOOKUP(_xlfn.CONCAT(Table2[[#This Row],[LocationID]],"-",SUM(Table2[[#This Row],[Day of Date]]-1)),Table2[[Lookup]:[checkins]],4,FALSE),0)+Table2[[#This Row],[checkins]]</f>
        <v>1</v>
      </c>
      <c r="H1159">
        <f>IFERROR(VLOOKUP(_xlfn.CONCAT(Table2[[#This Row],[LocationID]],"-",SUM(Table2[[#This Row],[Day of Date]]-2)),Table2[[Lookup]:[checkins]],4,FALSE),0)+Table2[[#This Row],[checkins-1]]</f>
        <v>1</v>
      </c>
      <c r="I1159">
        <f>IFERROR(VLOOKUP(_xlfn.CONCAT(Table2[[#This Row],[LocationID]],"-",SUM(Table2[[#This Row],[Day of Date]]-3)),Table2[[Lookup]:[checkins]],4,FALSE),0)+Table2[[#This Row],[checkins-2]]</f>
        <v>1</v>
      </c>
      <c r="J1159">
        <f>IFERROR(VLOOKUP(_xlfn.CONCAT(Table2[[#This Row],[LocationID]],"-",SUM(Table2[[#This Row],[Day of Date]]-4)),Table2[[Lookup]:[checkins]],4,FALSE),0)+Table2[[#This Row],[checkins-3]]</f>
        <v>1</v>
      </c>
      <c r="K1159">
        <f>IFERROR(VLOOKUP(_xlfn.CONCAT(Table2[[#This Row],[LocationID]],"-",SUM(Table2[[#This Row],[Day of Date]]-5)),Table2[[Lookup]:[checkins]],4,FALSE),0)+Table2[[#This Row],[checkins-4]]</f>
        <v>1</v>
      </c>
      <c r="L1159">
        <f>IFERROR(VLOOKUP(_xlfn.CONCAT(Table2[[#This Row],[LocationID]],"-",SUM(Table2[[#This Row],[Day of Date]]-6)),Table2[[Lookup]:[checkins]],4,FALSE),0)+Table2[[#This Row],[checkins-5]]</f>
        <v>1</v>
      </c>
      <c r="N1159">
        <v>1</v>
      </c>
      <c r="O1159">
        <v>1</v>
      </c>
    </row>
    <row r="1160" spans="1:15" x14ac:dyDescent="0.25">
      <c r="A1160" t="s">
        <v>544</v>
      </c>
      <c r="B1160" t="s">
        <v>604</v>
      </c>
      <c r="C1160" t="str">
        <f>_xlfn.CONCAT(Table2[[#This Row],[LocationID]],"-",Table2[[#This Row],[Day of Date]])</f>
        <v>30609-42873</v>
      </c>
      <c r="D1160">
        <v>30609</v>
      </c>
      <c r="E1160" s="1">
        <v>42873</v>
      </c>
      <c r="F1160">
        <v>1</v>
      </c>
      <c r="G1160">
        <f>IFERROR(VLOOKUP(_xlfn.CONCAT(Table2[[#This Row],[LocationID]],"-",SUM(Table2[[#This Row],[Day of Date]]-1)),Table2[[Lookup]:[checkins]],4,FALSE),0)+Table2[[#This Row],[checkins]]</f>
        <v>2</v>
      </c>
      <c r="H1160">
        <f>IFERROR(VLOOKUP(_xlfn.CONCAT(Table2[[#This Row],[LocationID]],"-",SUM(Table2[[#This Row],[Day of Date]]-2)),Table2[[Lookup]:[checkins]],4,FALSE),0)+Table2[[#This Row],[checkins-1]]</f>
        <v>2</v>
      </c>
      <c r="I1160">
        <f>IFERROR(VLOOKUP(_xlfn.CONCAT(Table2[[#This Row],[LocationID]],"-",SUM(Table2[[#This Row],[Day of Date]]-3)),Table2[[Lookup]:[checkins]],4,FALSE),0)+Table2[[#This Row],[checkins-2]]</f>
        <v>2</v>
      </c>
      <c r="J1160">
        <f>IFERROR(VLOOKUP(_xlfn.CONCAT(Table2[[#This Row],[LocationID]],"-",SUM(Table2[[#This Row],[Day of Date]]-4)),Table2[[Lookup]:[checkins]],4,FALSE),0)+Table2[[#This Row],[checkins-3]]</f>
        <v>2</v>
      </c>
      <c r="K1160">
        <f>IFERROR(VLOOKUP(_xlfn.CONCAT(Table2[[#This Row],[LocationID]],"-",SUM(Table2[[#This Row],[Day of Date]]-5)),Table2[[Lookup]:[checkins]],4,FALSE),0)+Table2[[#This Row],[checkins-4]]</f>
        <v>2</v>
      </c>
      <c r="L1160">
        <f>IFERROR(VLOOKUP(_xlfn.CONCAT(Table2[[#This Row],[LocationID]],"-",SUM(Table2[[#This Row],[Day of Date]]-6)),Table2[[Lookup]:[checkins]],4,FALSE),0)+Table2[[#This Row],[checkins-5]]</f>
        <v>2</v>
      </c>
      <c r="N1160">
        <v>1</v>
      </c>
      <c r="O1160">
        <v>1</v>
      </c>
    </row>
    <row r="1161" spans="1:15" x14ac:dyDescent="0.25">
      <c r="A1161" t="s">
        <v>544</v>
      </c>
      <c r="B1161" t="s">
        <v>604</v>
      </c>
      <c r="C1161" t="str">
        <f>_xlfn.CONCAT(Table2[[#This Row],[LocationID]],"-",Table2[[#This Row],[Day of Date]])</f>
        <v>30609-42879</v>
      </c>
      <c r="D1161">
        <v>30609</v>
      </c>
      <c r="E1161" s="1">
        <v>42879</v>
      </c>
      <c r="F1161">
        <v>1</v>
      </c>
      <c r="G1161">
        <f>IFERROR(VLOOKUP(_xlfn.CONCAT(Table2[[#This Row],[LocationID]],"-",SUM(Table2[[#This Row],[Day of Date]]-1)),Table2[[Lookup]:[checkins]],4,FALSE),0)+Table2[[#This Row],[checkins]]</f>
        <v>1</v>
      </c>
      <c r="H1161">
        <f>IFERROR(VLOOKUP(_xlfn.CONCAT(Table2[[#This Row],[LocationID]],"-",SUM(Table2[[#This Row],[Day of Date]]-2)),Table2[[Lookup]:[checkins]],4,FALSE),0)+Table2[[#This Row],[checkins-1]]</f>
        <v>1</v>
      </c>
      <c r="I1161">
        <f>IFERROR(VLOOKUP(_xlfn.CONCAT(Table2[[#This Row],[LocationID]],"-",SUM(Table2[[#This Row],[Day of Date]]-3)),Table2[[Lookup]:[checkins]],4,FALSE),0)+Table2[[#This Row],[checkins-2]]</f>
        <v>1</v>
      </c>
      <c r="J1161">
        <f>IFERROR(VLOOKUP(_xlfn.CONCAT(Table2[[#This Row],[LocationID]],"-",SUM(Table2[[#This Row],[Day of Date]]-4)),Table2[[Lookup]:[checkins]],4,FALSE),0)+Table2[[#This Row],[checkins-3]]</f>
        <v>1</v>
      </c>
      <c r="K1161">
        <f>IFERROR(VLOOKUP(_xlfn.CONCAT(Table2[[#This Row],[LocationID]],"-",SUM(Table2[[#This Row],[Day of Date]]-5)),Table2[[Lookup]:[checkins]],4,FALSE),0)+Table2[[#This Row],[checkins-4]]</f>
        <v>1</v>
      </c>
      <c r="L1161">
        <f>IFERROR(VLOOKUP(_xlfn.CONCAT(Table2[[#This Row],[LocationID]],"-",SUM(Table2[[#This Row],[Day of Date]]-6)),Table2[[Lookup]:[checkins]],4,FALSE),0)+Table2[[#This Row],[checkins-5]]</f>
        <v>2</v>
      </c>
      <c r="O1161">
        <v>1</v>
      </c>
    </row>
    <row r="1162" spans="1:15" x14ac:dyDescent="0.25">
      <c r="A1162" t="s">
        <v>544</v>
      </c>
      <c r="B1162" t="s">
        <v>604</v>
      </c>
      <c r="C1162" t="str">
        <f>_xlfn.CONCAT(Table2[[#This Row],[LocationID]],"-",Table2[[#This Row],[Day of Date]])</f>
        <v>30609-42881</v>
      </c>
      <c r="D1162">
        <v>30609</v>
      </c>
      <c r="E1162" s="1">
        <v>42881</v>
      </c>
      <c r="F1162">
        <v>1</v>
      </c>
      <c r="G1162">
        <f>IFERROR(VLOOKUP(_xlfn.CONCAT(Table2[[#This Row],[LocationID]],"-",SUM(Table2[[#This Row],[Day of Date]]-1)),Table2[[Lookup]:[checkins]],4,FALSE),0)+Table2[[#This Row],[checkins]]</f>
        <v>1</v>
      </c>
      <c r="H1162">
        <f>IFERROR(VLOOKUP(_xlfn.CONCAT(Table2[[#This Row],[LocationID]],"-",SUM(Table2[[#This Row],[Day of Date]]-2)),Table2[[Lookup]:[checkins]],4,FALSE),0)+Table2[[#This Row],[checkins-1]]</f>
        <v>2</v>
      </c>
      <c r="I1162">
        <f>IFERROR(VLOOKUP(_xlfn.CONCAT(Table2[[#This Row],[LocationID]],"-",SUM(Table2[[#This Row],[Day of Date]]-3)),Table2[[Lookup]:[checkins]],4,FALSE),0)+Table2[[#This Row],[checkins-2]]</f>
        <v>2</v>
      </c>
      <c r="J1162">
        <f>IFERROR(VLOOKUP(_xlfn.CONCAT(Table2[[#This Row],[LocationID]],"-",SUM(Table2[[#This Row],[Day of Date]]-4)),Table2[[Lookup]:[checkins]],4,FALSE),0)+Table2[[#This Row],[checkins-3]]</f>
        <v>2</v>
      </c>
      <c r="K1162">
        <f>IFERROR(VLOOKUP(_xlfn.CONCAT(Table2[[#This Row],[LocationID]],"-",SUM(Table2[[#This Row],[Day of Date]]-5)),Table2[[Lookup]:[checkins]],4,FALSE),0)+Table2[[#This Row],[checkins-4]]</f>
        <v>2</v>
      </c>
      <c r="L1162">
        <f>IFERROR(VLOOKUP(_xlfn.CONCAT(Table2[[#This Row],[LocationID]],"-",SUM(Table2[[#This Row],[Day of Date]]-6)),Table2[[Lookup]:[checkins]],4,FALSE),0)+Table2[[#This Row],[checkins-5]]</f>
        <v>2</v>
      </c>
      <c r="N1162">
        <v>2</v>
      </c>
      <c r="O1162">
        <v>1</v>
      </c>
    </row>
    <row r="1163" spans="1:15" x14ac:dyDescent="0.25">
      <c r="A1163" t="s">
        <v>544</v>
      </c>
      <c r="B1163" t="s">
        <v>604</v>
      </c>
      <c r="C1163" t="str">
        <f>_xlfn.CONCAT(Table2[[#This Row],[LocationID]],"-",Table2[[#This Row],[Day of Date]])</f>
        <v>30609-43223</v>
      </c>
      <c r="D1163">
        <v>30609</v>
      </c>
      <c r="E1163" s="1">
        <v>43223</v>
      </c>
      <c r="F1163">
        <v>1</v>
      </c>
      <c r="G1163">
        <f>IFERROR(VLOOKUP(_xlfn.CONCAT(Table2[[#This Row],[LocationID]],"-",SUM(Table2[[#This Row],[Day of Date]]-1)),Table2[[Lookup]:[checkins]],4,FALSE),0)+Table2[[#This Row],[checkins]]</f>
        <v>1</v>
      </c>
      <c r="H1163">
        <f>IFERROR(VLOOKUP(_xlfn.CONCAT(Table2[[#This Row],[LocationID]],"-",SUM(Table2[[#This Row],[Day of Date]]-2)),Table2[[Lookup]:[checkins]],4,FALSE),0)+Table2[[#This Row],[checkins-1]]</f>
        <v>1</v>
      </c>
      <c r="I1163">
        <f>IFERROR(VLOOKUP(_xlfn.CONCAT(Table2[[#This Row],[LocationID]],"-",SUM(Table2[[#This Row],[Day of Date]]-3)),Table2[[Lookup]:[checkins]],4,FALSE),0)+Table2[[#This Row],[checkins-2]]</f>
        <v>1</v>
      </c>
      <c r="J1163">
        <f>IFERROR(VLOOKUP(_xlfn.CONCAT(Table2[[#This Row],[LocationID]],"-",SUM(Table2[[#This Row],[Day of Date]]-4)),Table2[[Lookup]:[checkins]],4,FALSE),0)+Table2[[#This Row],[checkins-3]]</f>
        <v>1</v>
      </c>
      <c r="K1163">
        <f>IFERROR(VLOOKUP(_xlfn.CONCAT(Table2[[#This Row],[LocationID]],"-",SUM(Table2[[#This Row],[Day of Date]]-5)),Table2[[Lookup]:[checkins]],4,FALSE),0)+Table2[[#This Row],[checkins-4]]</f>
        <v>1</v>
      </c>
      <c r="L1163">
        <f>IFERROR(VLOOKUP(_xlfn.CONCAT(Table2[[#This Row],[LocationID]],"-",SUM(Table2[[#This Row],[Day of Date]]-6)),Table2[[Lookup]:[checkins]],4,FALSE),0)+Table2[[#This Row],[checkins-5]]</f>
        <v>1</v>
      </c>
      <c r="O1163">
        <v>1</v>
      </c>
    </row>
    <row r="1164" spans="1:15" x14ac:dyDescent="0.25">
      <c r="A1164" t="s">
        <v>544</v>
      </c>
      <c r="B1164" t="s">
        <v>604</v>
      </c>
      <c r="C1164" t="str">
        <f>_xlfn.CONCAT(Table2[[#This Row],[LocationID]],"-",Table2[[#This Row],[Day of Date]])</f>
        <v>30609-43237</v>
      </c>
      <c r="D1164">
        <v>30609</v>
      </c>
      <c r="E1164" s="1">
        <v>43237</v>
      </c>
      <c r="F1164">
        <v>1</v>
      </c>
      <c r="G1164">
        <f>IFERROR(VLOOKUP(_xlfn.CONCAT(Table2[[#This Row],[LocationID]],"-",SUM(Table2[[#This Row],[Day of Date]]-1)),Table2[[Lookup]:[checkins]],4,FALSE),0)+Table2[[#This Row],[checkins]]</f>
        <v>1</v>
      </c>
      <c r="H1164">
        <f>IFERROR(VLOOKUP(_xlfn.CONCAT(Table2[[#This Row],[LocationID]],"-",SUM(Table2[[#This Row],[Day of Date]]-2)),Table2[[Lookup]:[checkins]],4,FALSE),0)+Table2[[#This Row],[checkins-1]]</f>
        <v>1</v>
      </c>
      <c r="I1164">
        <f>IFERROR(VLOOKUP(_xlfn.CONCAT(Table2[[#This Row],[LocationID]],"-",SUM(Table2[[#This Row],[Day of Date]]-3)),Table2[[Lookup]:[checkins]],4,FALSE),0)+Table2[[#This Row],[checkins-2]]</f>
        <v>1</v>
      </c>
      <c r="J1164">
        <f>IFERROR(VLOOKUP(_xlfn.CONCAT(Table2[[#This Row],[LocationID]],"-",SUM(Table2[[#This Row],[Day of Date]]-4)),Table2[[Lookup]:[checkins]],4,FALSE),0)+Table2[[#This Row],[checkins-3]]</f>
        <v>1</v>
      </c>
      <c r="K1164">
        <f>IFERROR(VLOOKUP(_xlfn.CONCAT(Table2[[#This Row],[LocationID]],"-",SUM(Table2[[#This Row],[Day of Date]]-5)),Table2[[Lookup]:[checkins]],4,FALSE),0)+Table2[[#This Row],[checkins-4]]</f>
        <v>1</v>
      </c>
      <c r="L1164">
        <f>IFERROR(VLOOKUP(_xlfn.CONCAT(Table2[[#This Row],[LocationID]],"-",SUM(Table2[[#This Row],[Day of Date]]-6)),Table2[[Lookup]:[checkins]],4,FALSE),0)+Table2[[#This Row],[checkins-5]]</f>
        <v>1</v>
      </c>
      <c r="O1164">
        <v>1</v>
      </c>
    </row>
    <row r="1165" spans="1:15" x14ac:dyDescent="0.25">
      <c r="A1165" t="s">
        <v>544</v>
      </c>
      <c r="B1165" t="s">
        <v>604</v>
      </c>
      <c r="C1165" t="str">
        <f>_xlfn.CONCAT(Table2[[#This Row],[LocationID]],"-",Table2[[#This Row],[Day of Date]])</f>
        <v>30609-43244</v>
      </c>
      <c r="D1165">
        <v>30609</v>
      </c>
      <c r="E1165" s="1">
        <v>43244</v>
      </c>
      <c r="F1165">
        <v>1</v>
      </c>
      <c r="G1165">
        <f>IFERROR(VLOOKUP(_xlfn.CONCAT(Table2[[#This Row],[LocationID]],"-",SUM(Table2[[#This Row],[Day of Date]]-1)),Table2[[Lookup]:[checkins]],4,FALSE),0)+Table2[[#This Row],[checkins]]</f>
        <v>1</v>
      </c>
      <c r="H1165">
        <f>IFERROR(VLOOKUP(_xlfn.CONCAT(Table2[[#This Row],[LocationID]],"-",SUM(Table2[[#This Row],[Day of Date]]-2)),Table2[[Lookup]:[checkins]],4,FALSE),0)+Table2[[#This Row],[checkins-1]]</f>
        <v>1</v>
      </c>
      <c r="I1165">
        <f>IFERROR(VLOOKUP(_xlfn.CONCAT(Table2[[#This Row],[LocationID]],"-",SUM(Table2[[#This Row],[Day of Date]]-3)),Table2[[Lookup]:[checkins]],4,FALSE),0)+Table2[[#This Row],[checkins-2]]</f>
        <v>1</v>
      </c>
      <c r="J1165">
        <f>IFERROR(VLOOKUP(_xlfn.CONCAT(Table2[[#This Row],[LocationID]],"-",SUM(Table2[[#This Row],[Day of Date]]-4)),Table2[[Lookup]:[checkins]],4,FALSE),0)+Table2[[#This Row],[checkins-3]]</f>
        <v>1</v>
      </c>
      <c r="K1165">
        <f>IFERROR(VLOOKUP(_xlfn.CONCAT(Table2[[#This Row],[LocationID]],"-",SUM(Table2[[#This Row],[Day of Date]]-5)),Table2[[Lookup]:[checkins]],4,FALSE),0)+Table2[[#This Row],[checkins-4]]</f>
        <v>1</v>
      </c>
      <c r="L1165">
        <f>IFERROR(VLOOKUP(_xlfn.CONCAT(Table2[[#This Row],[LocationID]],"-",SUM(Table2[[#This Row],[Day of Date]]-6)),Table2[[Lookup]:[checkins]],4,FALSE),0)+Table2[[#This Row],[checkins-5]]</f>
        <v>1</v>
      </c>
      <c r="O1165">
        <v>1</v>
      </c>
    </row>
    <row r="1166" spans="1:15" x14ac:dyDescent="0.25">
      <c r="A1166" t="s">
        <v>544</v>
      </c>
      <c r="B1166" t="s">
        <v>604</v>
      </c>
      <c r="C1166" t="str">
        <f>_xlfn.CONCAT(Table2[[#This Row],[LocationID]],"-",Table2[[#This Row],[Day of Date]])</f>
        <v>30693-42857</v>
      </c>
      <c r="D1166">
        <v>30693</v>
      </c>
      <c r="E1166" s="1">
        <v>42857</v>
      </c>
      <c r="F1166">
        <v>1</v>
      </c>
      <c r="G1166">
        <f>IFERROR(VLOOKUP(_xlfn.CONCAT(Table2[[#This Row],[LocationID]],"-",SUM(Table2[[#This Row],[Day of Date]]-1)),Table2[[Lookup]:[checkins]],4,FALSE),0)+Table2[[#This Row],[checkins]]</f>
        <v>1</v>
      </c>
      <c r="H1166">
        <f>IFERROR(VLOOKUP(_xlfn.CONCAT(Table2[[#This Row],[LocationID]],"-",SUM(Table2[[#This Row],[Day of Date]]-2)),Table2[[Lookup]:[checkins]],4,FALSE),0)+Table2[[#This Row],[checkins-1]]</f>
        <v>1</v>
      </c>
      <c r="I1166">
        <f>IFERROR(VLOOKUP(_xlfn.CONCAT(Table2[[#This Row],[LocationID]],"-",SUM(Table2[[#This Row],[Day of Date]]-3)),Table2[[Lookup]:[checkins]],4,FALSE),0)+Table2[[#This Row],[checkins-2]]</f>
        <v>1</v>
      </c>
      <c r="J1166">
        <f>IFERROR(VLOOKUP(_xlfn.CONCAT(Table2[[#This Row],[LocationID]],"-",SUM(Table2[[#This Row],[Day of Date]]-4)),Table2[[Lookup]:[checkins]],4,FALSE),0)+Table2[[#This Row],[checkins-3]]</f>
        <v>1</v>
      </c>
      <c r="K1166">
        <f>IFERROR(VLOOKUP(_xlfn.CONCAT(Table2[[#This Row],[LocationID]],"-",SUM(Table2[[#This Row],[Day of Date]]-5)),Table2[[Lookup]:[checkins]],4,FALSE),0)+Table2[[#This Row],[checkins-4]]</f>
        <v>1</v>
      </c>
      <c r="L1166">
        <f>IFERROR(VLOOKUP(_xlfn.CONCAT(Table2[[#This Row],[LocationID]],"-",SUM(Table2[[#This Row],[Day of Date]]-6)),Table2[[Lookup]:[checkins]],4,FALSE),0)+Table2[[#This Row],[checkins-5]]</f>
        <v>1</v>
      </c>
      <c r="O1166">
        <v>1</v>
      </c>
    </row>
    <row r="1167" spans="1:15" x14ac:dyDescent="0.25">
      <c r="A1167" t="s">
        <v>544</v>
      </c>
      <c r="B1167" t="s">
        <v>604</v>
      </c>
      <c r="C1167" t="str">
        <f>_xlfn.CONCAT(Table2[[#This Row],[LocationID]],"-",Table2[[#This Row],[Day of Date]])</f>
        <v>30693-42864</v>
      </c>
      <c r="D1167">
        <v>30693</v>
      </c>
      <c r="E1167" s="1">
        <v>42864</v>
      </c>
      <c r="F1167">
        <v>1</v>
      </c>
      <c r="G1167">
        <f>IFERROR(VLOOKUP(_xlfn.CONCAT(Table2[[#This Row],[LocationID]],"-",SUM(Table2[[#This Row],[Day of Date]]-1)),Table2[[Lookup]:[checkins]],4,FALSE),0)+Table2[[#This Row],[checkins]]</f>
        <v>1</v>
      </c>
      <c r="H1167">
        <f>IFERROR(VLOOKUP(_xlfn.CONCAT(Table2[[#This Row],[LocationID]],"-",SUM(Table2[[#This Row],[Day of Date]]-2)),Table2[[Lookup]:[checkins]],4,FALSE),0)+Table2[[#This Row],[checkins-1]]</f>
        <v>1</v>
      </c>
      <c r="I1167">
        <f>IFERROR(VLOOKUP(_xlfn.CONCAT(Table2[[#This Row],[LocationID]],"-",SUM(Table2[[#This Row],[Day of Date]]-3)),Table2[[Lookup]:[checkins]],4,FALSE),0)+Table2[[#This Row],[checkins-2]]</f>
        <v>1</v>
      </c>
      <c r="J1167">
        <f>IFERROR(VLOOKUP(_xlfn.CONCAT(Table2[[#This Row],[LocationID]],"-",SUM(Table2[[#This Row],[Day of Date]]-4)),Table2[[Lookup]:[checkins]],4,FALSE),0)+Table2[[#This Row],[checkins-3]]</f>
        <v>1</v>
      </c>
      <c r="K1167">
        <f>IFERROR(VLOOKUP(_xlfn.CONCAT(Table2[[#This Row],[LocationID]],"-",SUM(Table2[[#This Row],[Day of Date]]-5)),Table2[[Lookup]:[checkins]],4,FALSE),0)+Table2[[#This Row],[checkins-4]]</f>
        <v>1</v>
      </c>
      <c r="L1167">
        <f>IFERROR(VLOOKUP(_xlfn.CONCAT(Table2[[#This Row],[LocationID]],"-",SUM(Table2[[#This Row],[Day of Date]]-6)),Table2[[Lookup]:[checkins]],4,FALSE),0)+Table2[[#This Row],[checkins-5]]</f>
        <v>1</v>
      </c>
      <c r="O1167">
        <v>1</v>
      </c>
    </row>
    <row r="1168" spans="1:15" x14ac:dyDescent="0.25">
      <c r="A1168" t="s">
        <v>544</v>
      </c>
      <c r="B1168" t="s">
        <v>604</v>
      </c>
      <c r="C1168" t="str">
        <f>_xlfn.CONCAT(Table2[[#This Row],[LocationID]],"-",Table2[[#This Row],[Day of Date]])</f>
        <v>30693-42872</v>
      </c>
      <c r="D1168">
        <v>30693</v>
      </c>
      <c r="E1168" s="1">
        <v>42872</v>
      </c>
      <c r="F1168">
        <v>1</v>
      </c>
      <c r="G1168">
        <f>IFERROR(VLOOKUP(_xlfn.CONCAT(Table2[[#This Row],[LocationID]],"-",SUM(Table2[[#This Row],[Day of Date]]-1)),Table2[[Lookup]:[checkins]],4,FALSE),0)+Table2[[#This Row],[checkins]]</f>
        <v>1</v>
      </c>
      <c r="H1168">
        <f>IFERROR(VLOOKUP(_xlfn.CONCAT(Table2[[#This Row],[LocationID]],"-",SUM(Table2[[#This Row],[Day of Date]]-2)),Table2[[Lookup]:[checkins]],4,FALSE),0)+Table2[[#This Row],[checkins-1]]</f>
        <v>1</v>
      </c>
      <c r="I1168">
        <f>IFERROR(VLOOKUP(_xlfn.CONCAT(Table2[[#This Row],[LocationID]],"-",SUM(Table2[[#This Row],[Day of Date]]-3)),Table2[[Lookup]:[checkins]],4,FALSE),0)+Table2[[#This Row],[checkins-2]]</f>
        <v>1</v>
      </c>
      <c r="J1168">
        <f>IFERROR(VLOOKUP(_xlfn.CONCAT(Table2[[#This Row],[LocationID]],"-",SUM(Table2[[#This Row],[Day of Date]]-4)),Table2[[Lookup]:[checkins]],4,FALSE),0)+Table2[[#This Row],[checkins-3]]</f>
        <v>1</v>
      </c>
      <c r="K1168">
        <f>IFERROR(VLOOKUP(_xlfn.CONCAT(Table2[[#This Row],[LocationID]],"-",SUM(Table2[[#This Row],[Day of Date]]-5)),Table2[[Lookup]:[checkins]],4,FALSE),0)+Table2[[#This Row],[checkins-4]]</f>
        <v>1</v>
      </c>
      <c r="L1168">
        <f>IFERROR(VLOOKUP(_xlfn.CONCAT(Table2[[#This Row],[LocationID]],"-",SUM(Table2[[#This Row],[Day of Date]]-6)),Table2[[Lookup]:[checkins]],4,FALSE),0)+Table2[[#This Row],[checkins-5]]</f>
        <v>1</v>
      </c>
      <c r="N1168">
        <v>3</v>
      </c>
      <c r="O1168">
        <v>1</v>
      </c>
    </row>
    <row r="1169" spans="1:15" x14ac:dyDescent="0.25">
      <c r="A1169" t="s">
        <v>544</v>
      </c>
      <c r="B1169" t="s">
        <v>604</v>
      </c>
      <c r="C1169" t="str">
        <f>_xlfn.CONCAT(Table2[[#This Row],[LocationID]],"-",Table2[[#This Row],[Day of Date]])</f>
        <v>30693-42885</v>
      </c>
      <c r="D1169">
        <v>30693</v>
      </c>
      <c r="E1169" s="1">
        <v>42885</v>
      </c>
      <c r="F1169">
        <v>1</v>
      </c>
      <c r="G1169">
        <f>IFERROR(VLOOKUP(_xlfn.CONCAT(Table2[[#This Row],[LocationID]],"-",SUM(Table2[[#This Row],[Day of Date]]-1)),Table2[[Lookup]:[checkins]],4,FALSE),0)+Table2[[#This Row],[checkins]]</f>
        <v>1</v>
      </c>
      <c r="H1169">
        <f>IFERROR(VLOOKUP(_xlfn.CONCAT(Table2[[#This Row],[LocationID]],"-",SUM(Table2[[#This Row],[Day of Date]]-2)),Table2[[Lookup]:[checkins]],4,FALSE),0)+Table2[[#This Row],[checkins-1]]</f>
        <v>1</v>
      </c>
      <c r="I1169">
        <f>IFERROR(VLOOKUP(_xlfn.CONCAT(Table2[[#This Row],[LocationID]],"-",SUM(Table2[[#This Row],[Day of Date]]-3)),Table2[[Lookup]:[checkins]],4,FALSE),0)+Table2[[#This Row],[checkins-2]]</f>
        <v>1</v>
      </c>
      <c r="J1169">
        <f>IFERROR(VLOOKUP(_xlfn.CONCAT(Table2[[#This Row],[LocationID]],"-",SUM(Table2[[#This Row],[Day of Date]]-4)),Table2[[Lookup]:[checkins]],4,FALSE),0)+Table2[[#This Row],[checkins-3]]</f>
        <v>1</v>
      </c>
      <c r="K1169">
        <f>IFERROR(VLOOKUP(_xlfn.CONCAT(Table2[[#This Row],[LocationID]],"-",SUM(Table2[[#This Row],[Day of Date]]-5)),Table2[[Lookup]:[checkins]],4,FALSE),0)+Table2[[#This Row],[checkins-4]]</f>
        <v>1</v>
      </c>
      <c r="L1169">
        <f>IFERROR(VLOOKUP(_xlfn.CONCAT(Table2[[#This Row],[LocationID]],"-",SUM(Table2[[#This Row],[Day of Date]]-6)),Table2[[Lookup]:[checkins]],4,FALSE),0)+Table2[[#This Row],[checkins-5]]</f>
        <v>1</v>
      </c>
      <c r="N1169">
        <v>1</v>
      </c>
      <c r="O1169">
        <v>1</v>
      </c>
    </row>
    <row r="1170" spans="1:15" x14ac:dyDescent="0.25">
      <c r="A1170" t="s">
        <v>544</v>
      </c>
      <c r="B1170" t="s">
        <v>604</v>
      </c>
      <c r="C1170" t="str">
        <f>_xlfn.CONCAT(Table2[[#This Row],[LocationID]],"-",Table2[[#This Row],[Day of Date]])</f>
        <v>30693-43223</v>
      </c>
      <c r="D1170">
        <v>30693</v>
      </c>
      <c r="E1170" s="1">
        <v>43223</v>
      </c>
      <c r="F1170">
        <v>1</v>
      </c>
      <c r="G1170">
        <f>IFERROR(VLOOKUP(_xlfn.CONCAT(Table2[[#This Row],[LocationID]],"-",SUM(Table2[[#This Row],[Day of Date]]-1)),Table2[[Lookup]:[checkins]],4,FALSE),0)+Table2[[#This Row],[checkins]]</f>
        <v>1</v>
      </c>
      <c r="H1170">
        <f>IFERROR(VLOOKUP(_xlfn.CONCAT(Table2[[#This Row],[LocationID]],"-",SUM(Table2[[#This Row],[Day of Date]]-2)),Table2[[Lookup]:[checkins]],4,FALSE),0)+Table2[[#This Row],[checkins-1]]</f>
        <v>1</v>
      </c>
      <c r="I1170">
        <f>IFERROR(VLOOKUP(_xlfn.CONCAT(Table2[[#This Row],[LocationID]],"-",SUM(Table2[[#This Row],[Day of Date]]-3)),Table2[[Lookup]:[checkins]],4,FALSE),0)+Table2[[#This Row],[checkins-2]]</f>
        <v>1</v>
      </c>
      <c r="J1170">
        <f>IFERROR(VLOOKUP(_xlfn.CONCAT(Table2[[#This Row],[LocationID]],"-",SUM(Table2[[#This Row],[Day of Date]]-4)),Table2[[Lookup]:[checkins]],4,FALSE),0)+Table2[[#This Row],[checkins-3]]</f>
        <v>1</v>
      </c>
      <c r="K1170">
        <f>IFERROR(VLOOKUP(_xlfn.CONCAT(Table2[[#This Row],[LocationID]],"-",SUM(Table2[[#This Row],[Day of Date]]-5)),Table2[[Lookup]:[checkins]],4,FALSE),0)+Table2[[#This Row],[checkins-4]]</f>
        <v>1</v>
      </c>
      <c r="L1170">
        <f>IFERROR(VLOOKUP(_xlfn.CONCAT(Table2[[#This Row],[LocationID]],"-",SUM(Table2[[#This Row],[Day of Date]]-6)),Table2[[Lookup]:[checkins]],4,FALSE),0)+Table2[[#This Row],[checkins-5]]</f>
        <v>1</v>
      </c>
      <c r="O1170">
        <v>1</v>
      </c>
    </row>
    <row r="1171" spans="1:15" x14ac:dyDescent="0.25">
      <c r="A1171" t="s">
        <v>544</v>
      </c>
      <c r="B1171" t="s">
        <v>604</v>
      </c>
      <c r="C1171" t="str">
        <f>_xlfn.CONCAT(Table2[[#This Row],[LocationID]],"-",Table2[[#This Row],[Day of Date]])</f>
        <v>30693-43237</v>
      </c>
      <c r="D1171">
        <v>30693</v>
      </c>
      <c r="E1171" s="1">
        <v>43237</v>
      </c>
      <c r="F1171">
        <v>1</v>
      </c>
      <c r="G1171">
        <f>IFERROR(VLOOKUP(_xlfn.CONCAT(Table2[[#This Row],[LocationID]],"-",SUM(Table2[[#This Row],[Day of Date]]-1)),Table2[[Lookup]:[checkins]],4,FALSE),0)+Table2[[#This Row],[checkins]]</f>
        <v>1</v>
      </c>
      <c r="H1171">
        <f>IFERROR(VLOOKUP(_xlfn.CONCAT(Table2[[#This Row],[LocationID]],"-",SUM(Table2[[#This Row],[Day of Date]]-2)),Table2[[Lookup]:[checkins]],4,FALSE),0)+Table2[[#This Row],[checkins-1]]</f>
        <v>1</v>
      </c>
      <c r="I1171">
        <f>IFERROR(VLOOKUP(_xlfn.CONCAT(Table2[[#This Row],[LocationID]],"-",SUM(Table2[[#This Row],[Day of Date]]-3)),Table2[[Lookup]:[checkins]],4,FALSE),0)+Table2[[#This Row],[checkins-2]]</f>
        <v>1</v>
      </c>
      <c r="J1171">
        <f>IFERROR(VLOOKUP(_xlfn.CONCAT(Table2[[#This Row],[LocationID]],"-",SUM(Table2[[#This Row],[Day of Date]]-4)),Table2[[Lookup]:[checkins]],4,FALSE),0)+Table2[[#This Row],[checkins-3]]</f>
        <v>1</v>
      </c>
      <c r="K1171">
        <f>IFERROR(VLOOKUP(_xlfn.CONCAT(Table2[[#This Row],[LocationID]],"-",SUM(Table2[[#This Row],[Day of Date]]-5)),Table2[[Lookup]:[checkins]],4,FALSE),0)+Table2[[#This Row],[checkins-4]]</f>
        <v>1</v>
      </c>
      <c r="L1171">
        <f>IFERROR(VLOOKUP(_xlfn.CONCAT(Table2[[#This Row],[LocationID]],"-",SUM(Table2[[#This Row],[Day of Date]]-6)),Table2[[Lookup]:[checkins]],4,FALSE),0)+Table2[[#This Row],[checkins-5]]</f>
        <v>1</v>
      </c>
      <c r="O1171">
        <v>1</v>
      </c>
    </row>
    <row r="1172" spans="1:15" x14ac:dyDescent="0.25">
      <c r="A1172" t="s">
        <v>544</v>
      </c>
      <c r="B1172" t="s">
        <v>604</v>
      </c>
      <c r="C1172" t="str">
        <f>_xlfn.CONCAT(Table2[[#This Row],[LocationID]],"-",Table2[[#This Row],[Day of Date]])</f>
        <v>30693-43244</v>
      </c>
      <c r="D1172">
        <v>30693</v>
      </c>
      <c r="E1172" s="1">
        <v>43244</v>
      </c>
      <c r="F1172">
        <v>1</v>
      </c>
      <c r="G1172">
        <f>IFERROR(VLOOKUP(_xlfn.CONCAT(Table2[[#This Row],[LocationID]],"-",SUM(Table2[[#This Row],[Day of Date]]-1)),Table2[[Lookup]:[checkins]],4,FALSE),0)+Table2[[#This Row],[checkins]]</f>
        <v>1</v>
      </c>
      <c r="H1172">
        <f>IFERROR(VLOOKUP(_xlfn.CONCAT(Table2[[#This Row],[LocationID]],"-",SUM(Table2[[#This Row],[Day of Date]]-2)),Table2[[Lookup]:[checkins]],4,FALSE),0)+Table2[[#This Row],[checkins-1]]</f>
        <v>1</v>
      </c>
      <c r="I1172">
        <f>IFERROR(VLOOKUP(_xlfn.CONCAT(Table2[[#This Row],[LocationID]],"-",SUM(Table2[[#This Row],[Day of Date]]-3)),Table2[[Lookup]:[checkins]],4,FALSE),0)+Table2[[#This Row],[checkins-2]]</f>
        <v>1</v>
      </c>
      <c r="J1172">
        <f>IFERROR(VLOOKUP(_xlfn.CONCAT(Table2[[#This Row],[LocationID]],"-",SUM(Table2[[#This Row],[Day of Date]]-4)),Table2[[Lookup]:[checkins]],4,FALSE),0)+Table2[[#This Row],[checkins-3]]</f>
        <v>1</v>
      </c>
      <c r="K1172">
        <f>IFERROR(VLOOKUP(_xlfn.CONCAT(Table2[[#This Row],[LocationID]],"-",SUM(Table2[[#This Row],[Day of Date]]-5)),Table2[[Lookup]:[checkins]],4,FALSE),0)+Table2[[#This Row],[checkins-4]]</f>
        <v>1</v>
      </c>
      <c r="L1172">
        <f>IFERROR(VLOOKUP(_xlfn.CONCAT(Table2[[#This Row],[LocationID]],"-",SUM(Table2[[#This Row],[Day of Date]]-6)),Table2[[Lookup]:[checkins]],4,FALSE),0)+Table2[[#This Row],[checkins-5]]</f>
        <v>1</v>
      </c>
      <c r="O1172">
        <v>1</v>
      </c>
    </row>
    <row r="1173" spans="1:15" x14ac:dyDescent="0.25">
      <c r="A1173" t="s">
        <v>544</v>
      </c>
      <c r="B1173" t="s">
        <v>604</v>
      </c>
      <c r="C1173" t="str">
        <f>_xlfn.CONCAT(Table2[[#This Row],[LocationID]],"-",Table2[[#This Row],[Day of Date]])</f>
        <v>182896-42856</v>
      </c>
      <c r="D1173">
        <v>182896</v>
      </c>
      <c r="E1173" s="1">
        <v>42856</v>
      </c>
      <c r="F1173">
        <v>1</v>
      </c>
      <c r="G1173">
        <f>IFERROR(VLOOKUP(_xlfn.CONCAT(Table2[[#This Row],[LocationID]],"-",SUM(Table2[[#This Row],[Day of Date]]-1)),Table2[[Lookup]:[checkins]],4,FALSE),0)+Table2[[#This Row],[checkins]]</f>
        <v>1</v>
      </c>
      <c r="H1173">
        <f>IFERROR(VLOOKUP(_xlfn.CONCAT(Table2[[#This Row],[LocationID]],"-",SUM(Table2[[#This Row],[Day of Date]]-2)),Table2[[Lookup]:[checkins]],4,FALSE),0)+Table2[[#This Row],[checkins-1]]</f>
        <v>1</v>
      </c>
      <c r="I1173">
        <f>IFERROR(VLOOKUP(_xlfn.CONCAT(Table2[[#This Row],[LocationID]],"-",SUM(Table2[[#This Row],[Day of Date]]-3)),Table2[[Lookup]:[checkins]],4,FALSE),0)+Table2[[#This Row],[checkins-2]]</f>
        <v>1</v>
      </c>
      <c r="J1173">
        <f>IFERROR(VLOOKUP(_xlfn.CONCAT(Table2[[#This Row],[LocationID]],"-",SUM(Table2[[#This Row],[Day of Date]]-4)),Table2[[Lookup]:[checkins]],4,FALSE),0)+Table2[[#This Row],[checkins-3]]</f>
        <v>1</v>
      </c>
      <c r="K1173">
        <f>IFERROR(VLOOKUP(_xlfn.CONCAT(Table2[[#This Row],[LocationID]],"-",SUM(Table2[[#This Row],[Day of Date]]-5)),Table2[[Lookup]:[checkins]],4,FALSE),0)+Table2[[#This Row],[checkins-4]]</f>
        <v>1</v>
      </c>
      <c r="L1173">
        <f>IFERROR(VLOOKUP(_xlfn.CONCAT(Table2[[#This Row],[LocationID]],"-",SUM(Table2[[#This Row],[Day of Date]]-6)),Table2[[Lookup]:[checkins]],4,FALSE),0)+Table2[[#This Row],[checkins-5]]</f>
        <v>1</v>
      </c>
      <c r="O1173">
        <v>1</v>
      </c>
    </row>
    <row r="1174" spans="1:15" x14ac:dyDescent="0.25">
      <c r="A1174" t="s">
        <v>544</v>
      </c>
      <c r="B1174" t="s">
        <v>604</v>
      </c>
      <c r="C1174" t="str">
        <f>_xlfn.CONCAT(Table2[[#This Row],[LocationID]],"-",Table2[[#This Row],[Day of Date]])</f>
        <v>182896-42863</v>
      </c>
      <c r="D1174">
        <v>182896</v>
      </c>
      <c r="E1174" s="1">
        <v>42863</v>
      </c>
      <c r="F1174">
        <v>1</v>
      </c>
      <c r="G1174">
        <f>IFERROR(VLOOKUP(_xlfn.CONCAT(Table2[[#This Row],[LocationID]],"-",SUM(Table2[[#This Row],[Day of Date]]-1)),Table2[[Lookup]:[checkins]],4,FALSE),0)+Table2[[#This Row],[checkins]]</f>
        <v>1</v>
      </c>
      <c r="H1174">
        <f>IFERROR(VLOOKUP(_xlfn.CONCAT(Table2[[#This Row],[LocationID]],"-",SUM(Table2[[#This Row],[Day of Date]]-2)),Table2[[Lookup]:[checkins]],4,FALSE),0)+Table2[[#This Row],[checkins-1]]</f>
        <v>1</v>
      </c>
      <c r="I1174">
        <f>IFERROR(VLOOKUP(_xlfn.CONCAT(Table2[[#This Row],[LocationID]],"-",SUM(Table2[[#This Row],[Day of Date]]-3)),Table2[[Lookup]:[checkins]],4,FALSE),0)+Table2[[#This Row],[checkins-2]]</f>
        <v>1</v>
      </c>
      <c r="J1174">
        <f>IFERROR(VLOOKUP(_xlfn.CONCAT(Table2[[#This Row],[LocationID]],"-",SUM(Table2[[#This Row],[Day of Date]]-4)),Table2[[Lookup]:[checkins]],4,FALSE),0)+Table2[[#This Row],[checkins-3]]</f>
        <v>1</v>
      </c>
      <c r="K1174">
        <f>IFERROR(VLOOKUP(_xlfn.CONCAT(Table2[[#This Row],[LocationID]],"-",SUM(Table2[[#This Row],[Day of Date]]-5)),Table2[[Lookup]:[checkins]],4,FALSE),0)+Table2[[#This Row],[checkins-4]]</f>
        <v>1</v>
      </c>
      <c r="L1174">
        <f>IFERROR(VLOOKUP(_xlfn.CONCAT(Table2[[#This Row],[LocationID]],"-",SUM(Table2[[#This Row],[Day of Date]]-6)),Table2[[Lookup]:[checkins]],4,FALSE),0)+Table2[[#This Row],[checkins-5]]</f>
        <v>1</v>
      </c>
      <c r="O1174">
        <v>1</v>
      </c>
    </row>
    <row r="1175" spans="1:15" x14ac:dyDescent="0.25">
      <c r="A1175" t="s">
        <v>544</v>
      </c>
      <c r="B1175" t="s">
        <v>604</v>
      </c>
      <c r="C1175" t="str">
        <f>_xlfn.CONCAT(Table2[[#This Row],[LocationID]],"-",Table2[[#This Row],[Day of Date]])</f>
        <v>182896-42870</v>
      </c>
      <c r="D1175">
        <v>182896</v>
      </c>
      <c r="E1175" s="1">
        <v>42870</v>
      </c>
      <c r="F1175">
        <v>1</v>
      </c>
      <c r="G1175">
        <f>IFERROR(VLOOKUP(_xlfn.CONCAT(Table2[[#This Row],[LocationID]],"-",SUM(Table2[[#This Row],[Day of Date]]-1)),Table2[[Lookup]:[checkins]],4,FALSE),0)+Table2[[#This Row],[checkins]]</f>
        <v>1</v>
      </c>
      <c r="H1175">
        <f>IFERROR(VLOOKUP(_xlfn.CONCAT(Table2[[#This Row],[LocationID]],"-",SUM(Table2[[#This Row],[Day of Date]]-2)),Table2[[Lookup]:[checkins]],4,FALSE),0)+Table2[[#This Row],[checkins-1]]</f>
        <v>1</v>
      </c>
      <c r="I1175">
        <f>IFERROR(VLOOKUP(_xlfn.CONCAT(Table2[[#This Row],[LocationID]],"-",SUM(Table2[[#This Row],[Day of Date]]-3)),Table2[[Lookup]:[checkins]],4,FALSE),0)+Table2[[#This Row],[checkins-2]]</f>
        <v>1</v>
      </c>
      <c r="J1175">
        <f>IFERROR(VLOOKUP(_xlfn.CONCAT(Table2[[#This Row],[LocationID]],"-",SUM(Table2[[#This Row],[Day of Date]]-4)),Table2[[Lookup]:[checkins]],4,FALSE),0)+Table2[[#This Row],[checkins-3]]</f>
        <v>1</v>
      </c>
      <c r="K1175">
        <f>IFERROR(VLOOKUP(_xlfn.CONCAT(Table2[[#This Row],[LocationID]],"-",SUM(Table2[[#This Row],[Day of Date]]-5)),Table2[[Lookup]:[checkins]],4,FALSE),0)+Table2[[#This Row],[checkins-4]]</f>
        <v>1</v>
      </c>
      <c r="L1175">
        <f>IFERROR(VLOOKUP(_xlfn.CONCAT(Table2[[#This Row],[LocationID]],"-",SUM(Table2[[#This Row],[Day of Date]]-6)),Table2[[Lookup]:[checkins]],4,FALSE),0)+Table2[[#This Row],[checkins-5]]</f>
        <v>1</v>
      </c>
      <c r="O1175">
        <v>1</v>
      </c>
    </row>
    <row r="1176" spans="1:15" x14ac:dyDescent="0.25">
      <c r="A1176" t="s">
        <v>544</v>
      </c>
      <c r="B1176" t="s">
        <v>604</v>
      </c>
      <c r="C1176" t="str">
        <f>_xlfn.CONCAT(Table2[[#This Row],[LocationID]],"-",Table2[[#This Row],[Day of Date]])</f>
        <v>182896-43224</v>
      </c>
      <c r="D1176">
        <v>182896</v>
      </c>
      <c r="E1176" s="1">
        <v>43224</v>
      </c>
      <c r="F1176">
        <v>1</v>
      </c>
      <c r="G1176">
        <f>IFERROR(VLOOKUP(_xlfn.CONCAT(Table2[[#This Row],[LocationID]],"-",SUM(Table2[[#This Row],[Day of Date]]-1)),Table2[[Lookup]:[checkins]],4,FALSE),0)+Table2[[#This Row],[checkins]]</f>
        <v>1</v>
      </c>
      <c r="H1176">
        <f>IFERROR(VLOOKUP(_xlfn.CONCAT(Table2[[#This Row],[LocationID]],"-",SUM(Table2[[#This Row],[Day of Date]]-2)),Table2[[Lookup]:[checkins]],4,FALSE),0)+Table2[[#This Row],[checkins-1]]</f>
        <v>1</v>
      </c>
      <c r="I1176">
        <f>IFERROR(VLOOKUP(_xlfn.CONCAT(Table2[[#This Row],[LocationID]],"-",SUM(Table2[[#This Row],[Day of Date]]-3)),Table2[[Lookup]:[checkins]],4,FALSE),0)+Table2[[#This Row],[checkins-2]]</f>
        <v>1</v>
      </c>
      <c r="J1176">
        <f>IFERROR(VLOOKUP(_xlfn.CONCAT(Table2[[#This Row],[LocationID]],"-",SUM(Table2[[#This Row],[Day of Date]]-4)),Table2[[Lookup]:[checkins]],4,FALSE),0)+Table2[[#This Row],[checkins-3]]</f>
        <v>1</v>
      </c>
      <c r="K1176">
        <f>IFERROR(VLOOKUP(_xlfn.CONCAT(Table2[[#This Row],[LocationID]],"-",SUM(Table2[[#This Row],[Day of Date]]-5)),Table2[[Lookup]:[checkins]],4,FALSE),0)+Table2[[#This Row],[checkins-4]]</f>
        <v>1</v>
      </c>
      <c r="L1176">
        <f>IFERROR(VLOOKUP(_xlfn.CONCAT(Table2[[#This Row],[LocationID]],"-",SUM(Table2[[#This Row],[Day of Date]]-6)),Table2[[Lookup]:[checkins]],4,FALSE),0)+Table2[[#This Row],[checkins-5]]</f>
        <v>1</v>
      </c>
      <c r="O1176">
        <v>1</v>
      </c>
    </row>
    <row r="1177" spans="1:15" x14ac:dyDescent="0.25">
      <c r="A1177" t="s">
        <v>544</v>
      </c>
      <c r="B1177" t="s">
        <v>604</v>
      </c>
      <c r="C1177" t="str">
        <f>_xlfn.CONCAT(Table2[[#This Row],[LocationID]],"-",Table2[[#This Row],[Day of Date]])</f>
        <v>182896-43234</v>
      </c>
      <c r="D1177">
        <v>182896</v>
      </c>
      <c r="E1177" s="1">
        <v>43234</v>
      </c>
      <c r="F1177">
        <v>1</v>
      </c>
      <c r="G1177">
        <f>IFERROR(VLOOKUP(_xlfn.CONCAT(Table2[[#This Row],[LocationID]],"-",SUM(Table2[[#This Row],[Day of Date]]-1)),Table2[[Lookup]:[checkins]],4,FALSE),0)+Table2[[#This Row],[checkins]]</f>
        <v>1</v>
      </c>
      <c r="H1177">
        <f>IFERROR(VLOOKUP(_xlfn.CONCAT(Table2[[#This Row],[LocationID]],"-",SUM(Table2[[#This Row],[Day of Date]]-2)),Table2[[Lookup]:[checkins]],4,FALSE),0)+Table2[[#This Row],[checkins-1]]</f>
        <v>1</v>
      </c>
      <c r="I1177">
        <f>IFERROR(VLOOKUP(_xlfn.CONCAT(Table2[[#This Row],[LocationID]],"-",SUM(Table2[[#This Row],[Day of Date]]-3)),Table2[[Lookup]:[checkins]],4,FALSE),0)+Table2[[#This Row],[checkins-2]]</f>
        <v>1</v>
      </c>
      <c r="J1177">
        <f>IFERROR(VLOOKUP(_xlfn.CONCAT(Table2[[#This Row],[LocationID]],"-",SUM(Table2[[#This Row],[Day of Date]]-4)),Table2[[Lookup]:[checkins]],4,FALSE),0)+Table2[[#This Row],[checkins-3]]</f>
        <v>1</v>
      </c>
      <c r="K1177">
        <f>IFERROR(VLOOKUP(_xlfn.CONCAT(Table2[[#This Row],[LocationID]],"-",SUM(Table2[[#This Row],[Day of Date]]-5)),Table2[[Lookup]:[checkins]],4,FALSE),0)+Table2[[#This Row],[checkins-4]]</f>
        <v>1</v>
      </c>
      <c r="L1177">
        <f>IFERROR(VLOOKUP(_xlfn.CONCAT(Table2[[#This Row],[LocationID]],"-",SUM(Table2[[#This Row],[Day of Date]]-6)),Table2[[Lookup]:[checkins]],4,FALSE),0)+Table2[[#This Row],[checkins-5]]</f>
        <v>1</v>
      </c>
      <c r="O1177">
        <v>1</v>
      </c>
    </row>
    <row r="1178" spans="1:15" x14ac:dyDescent="0.25">
      <c r="A1178" t="s">
        <v>544</v>
      </c>
      <c r="B1178" t="s">
        <v>604</v>
      </c>
      <c r="C1178" t="str">
        <f>_xlfn.CONCAT(Table2[[#This Row],[LocationID]],"-",Table2[[#This Row],[Day of Date]])</f>
        <v>182896-43241</v>
      </c>
      <c r="D1178">
        <v>182896</v>
      </c>
      <c r="E1178" s="1">
        <v>43241</v>
      </c>
      <c r="F1178">
        <v>1</v>
      </c>
      <c r="G1178">
        <f>IFERROR(VLOOKUP(_xlfn.CONCAT(Table2[[#This Row],[LocationID]],"-",SUM(Table2[[#This Row],[Day of Date]]-1)),Table2[[Lookup]:[checkins]],4,FALSE),0)+Table2[[#This Row],[checkins]]</f>
        <v>1</v>
      </c>
      <c r="H1178">
        <f>IFERROR(VLOOKUP(_xlfn.CONCAT(Table2[[#This Row],[LocationID]],"-",SUM(Table2[[#This Row],[Day of Date]]-2)),Table2[[Lookup]:[checkins]],4,FALSE),0)+Table2[[#This Row],[checkins-1]]</f>
        <v>1</v>
      </c>
      <c r="I1178">
        <f>IFERROR(VLOOKUP(_xlfn.CONCAT(Table2[[#This Row],[LocationID]],"-",SUM(Table2[[#This Row],[Day of Date]]-3)),Table2[[Lookup]:[checkins]],4,FALSE),0)+Table2[[#This Row],[checkins-2]]</f>
        <v>1</v>
      </c>
      <c r="J1178">
        <f>IFERROR(VLOOKUP(_xlfn.CONCAT(Table2[[#This Row],[LocationID]],"-",SUM(Table2[[#This Row],[Day of Date]]-4)),Table2[[Lookup]:[checkins]],4,FALSE),0)+Table2[[#This Row],[checkins-3]]</f>
        <v>1</v>
      </c>
      <c r="K1178">
        <f>IFERROR(VLOOKUP(_xlfn.CONCAT(Table2[[#This Row],[LocationID]],"-",SUM(Table2[[#This Row],[Day of Date]]-5)),Table2[[Lookup]:[checkins]],4,FALSE),0)+Table2[[#This Row],[checkins-4]]</f>
        <v>1</v>
      </c>
      <c r="L1178">
        <f>IFERROR(VLOOKUP(_xlfn.CONCAT(Table2[[#This Row],[LocationID]],"-",SUM(Table2[[#This Row],[Day of Date]]-6)),Table2[[Lookup]:[checkins]],4,FALSE),0)+Table2[[#This Row],[checkins-5]]</f>
        <v>1</v>
      </c>
      <c r="O1178">
        <v>1</v>
      </c>
    </row>
    <row r="1179" spans="1:15" x14ac:dyDescent="0.25">
      <c r="A1179" t="s">
        <v>544</v>
      </c>
      <c r="B1179" t="s">
        <v>604</v>
      </c>
      <c r="C1179" t="str">
        <f>_xlfn.CONCAT(Table2[[#This Row],[LocationID]],"-",Table2[[#This Row],[Day of Date]])</f>
        <v>649286-42866</v>
      </c>
      <c r="D1179">
        <v>649286</v>
      </c>
      <c r="E1179" s="1">
        <v>42866</v>
      </c>
      <c r="F1179">
        <v>1</v>
      </c>
      <c r="G1179">
        <f>IFERROR(VLOOKUP(_xlfn.CONCAT(Table2[[#This Row],[LocationID]],"-",SUM(Table2[[#This Row],[Day of Date]]-1)),Table2[[Lookup]:[checkins]],4,FALSE),0)+Table2[[#This Row],[checkins]]</f>
        <v>1</v>
      </c>
      <c r="H1179">
        <f>IFERROR(VLOOKUP(_xlfn.CONCAT(Table2[[#This Row],[LocationID]],"-",SUM(Table2[[#This Row],[Day of Date]]-2)),Table2[[Lookup]:[checkins]],4,FALSE),0)+Table2[[#This Row],[checkins-1]]</f>
        <v>1</v>
      </c>
      <c r="I1179">
        <f>IFERROR(VLOOKUP(_xlfn.CONCAT(Table2[[#This Row],[LocationID]],"-",SUM(Table2[[#This Row],[Day of Date]]-3)),Table2[[Lookup]:[checkins]],4,FALSE),0)+Table2[[#This Row],[checkins-2]]</f>
        <v>1</v>
      </c>
      <c r="J1179">
        <f>IFERROR(VLOOKUP(_xlfn.CONCAT(Table2[[#This Row],[LocationID]],"-",SUM(Table2[[#This Row],[Day of Date]]-4)),Table2[[Lookup]:[checkins]],4,FALSE),0)+Table2[[#This Row],[checkins-3]]</f>
        <v>1</v>
      </c>
      <c r="K1179">
        <f>IFERROR(VLOOKUP(_xlfn.CONCAT(Table2[[#This Row],[LocationID]],"-",SUM(Table2[[#This Row],[Day of Date]]-5)),Table2[[Lookup]:[checkins]],4,FALSE),0)+Table2[[#This Row],[checkins-4]]</f>
        <v>1</v>
      </c>
      <c r="L1179">
        <f>IFERROR(VLOOKUP(_xlfn.CONCAT(Table2[[#This Row],[LocationID]],"-",SUM(Table2[[#This Row],[Day of Date]]-6)),Table2[[Lookup]:[checkins]],4,FALSE),0)+Table2[[#This Row],[checkins-5]]</f>
        <v>1</v>
      </c>
      <c r="O1179">
        <v>2</v>
      </c>
    </row>
    <row r="1180" spans="1:15" x14ac:dyDescent="0.25">
      <c r="A1180" t="s">
        <v>544</v>
      </c>
      <c r="B1180" t="s">
        <v>604</v>
      </c>
      <c r="C1180" t="str">
        <f>_xlfn.CONCAT(Table2[[#This Row],[LocationID]],"-",Table2[[#This Row],[Day of Date]])</f>
        <v>649286-42871</v>
      </c>
      <c r="D1180">
        <v>649286</v>
      </c>
      <c r="E1180" s="1">
        <v>42871</v>
      </c>
      <c r="F1180">
        <v>1</v>
      </c>
      <c r="G1180">
        <f>IFERROR(VLOOKUP(_xlfn.CONCAT(Table2[[#This Row],[LocationID]],"-",SUM(Table2[[#This Row],[Day of Date]]-1)),Table2[[Lookup]:[checkins]],4,FALSE),0)+Table2[[#This Row],[checkins]]</f>
        <v>1</v>
      </c>
      <c r="H1180">
        <f>IFERROR(VLOOKUP(_xlfn.CONCAT(Table2[[#This Row],[LocationID]],"-",SUM(Table2[[#This Row],[Day of Date]]-2)),Table2[[Lookup]:[checkins]],4,FALSE),0)+Table2[[#This Row],[checkins-1]]</f>
        <v>1</v>
      </c>
      <c r="I1180">
        <f>IFERROR(VLOOKUP(_xlfn.CONCAT(Table2[[#This Row],[LocationID]],"-",SUM(Table2[[#This Row],[Day of Date]]-3)),Table2[[Lookup]:[checkins]],4,FALSE),0)+Table2[[#This Row],[checkins-2]]</f>
        <v>1</v>
      </c>
      <c r="J1180">
        <f>IFERROR(VLOOKUP(_xlfn.CONCAT(Table2[[#This Row],[LocationID]],"-",SUM(Table2[[#This Row],[Day of Date]]-4)),Table2[[Lookup]:[checkins]],4,FALSE),0)+Table2[[#This Row],[checkins-3]]</f>
        <v>1</v>
      </c>
      <c r="K1180">
        <f>IFERROR(VLOOKUP(_xlfn.CONCAT(Table2[[#This Row],[LocationID]],"-",SUM(Table2[[#This Row],[Day of Date]]-5)),Table2[[Lookup]:[checkins]],4,FALSE),0)+Table2[[#This Row],[checkins-4]]</f>
        <v>2</v>
      </c>
      <c r="L1180">
        <f>IFERROR(VLOOKUP(_xlfn.CONCAT(Table2[[#This Row],[LocationID]],"-",SUM(Table2[[#This Row],[Day of Date]]-6)),Table2[[Lookup]:[checkins]],4,FALSE),0)+Table2[[#This Row],[checkins-5]]</f>
        <v>2</v>
      </c>
      <c r="N1180">
        <v>1</v>
      </c>
      <c r="O1180">
        <v>1</v>
      </c>
    </row>
    <row r="1181" spans="1:15" x14ac:dyDescent="0.25">
      <c r="A1181" t="s">
        <v>544</v>
      </c>
      <c r="B1181" t="s">
        <v>604</v>
      </c>
      <c r="C1181" t="str">
        <f>_xlfn.CONCAT(Table2[[#This Row],[LocationID]],"-",Table2[[#This Row],[Day of Date]])</f>
        <v>649286-42880</v>
      </c>
      <c r="D1181">
        <v>649286</v>
      </c>
      <c r="E1181" s="1">
        <v>42880</v>
      </c>
      <c r="F1181">
        <v>1</v>
      </c>
      <c r="G1181">
        <f>IFERROR(VLOOKUP(_xlfn.CONCAT(Table2[[#This Row],[LocationID]],"-",SUM(Table2[[#This Row],[Day of Date]]-1)),Table2[[Lookup]:[checkins]],4,FALSE),0)+Table2[[#This Row],[checkins]]</f>
        <v>1</v>
      </c>
      <c r="H1181">
        <f>IFERROR(VLOOKUP(_xlfn.CONCAT(Table2[[#This Row],[LocationID]],"-",SUM(Table2[[#This Row],[Day of Date]]-2)),Table2[[Lookup]:[checkins]],4,FALSE),0)+Table2[[#This Row],[checkins-1]]</f>
        <v>1</v>
      </c>
      <c r="I1181">
        <f>IFERROR(VLOOKUP(_xlfn.CONCAT(Table2[[#This Row],[LocationID]],"-",SUM(Table2[[#This Row],[Day of Date]]-3)),Table2[[Lookup]:[checkins]],4,FALSE),0)+Table2[[#This Row],[checkins-2]]</f>
        <v>1</v>
      </c>
      <c r="J1181">
        <f>IFERROR(VLOOKUP(_xlfn.CONCAT(Table2[[#This Row],[LocationID]],"-",SUM(Table2[[#This Row],[Day of Date]]-4)),Table2[[Lookup]:[checkins]],4,FALSE),0)+Table2[[#This Row],[checkins-3]]</f>
        <v>1</v>
      </c>
      <c r="K1181">
        <f>IFERROR(VLOOKUP(_xlfn.CONCAT(Table2[[#This Row],[LocationID]],"-",SUM(Table2[[#This Row],[Day of Date]]-5)),Table2[[Lookup]:[checkins]],4,FALSE),0)+Table2[[#This Row],[checkins-4]]</f>
        <v>1</v>
      </c>
      <c r="L1181">
        <f>IFERROR(VLOOKUP(_xlfn.CONCAT(Table2[[#This Row],[LocationID]],"-",SUM(Table2[[#This Row],[Day of Date]]-6)),Table2[[Lookup]:[checkins]],4,FALSE),0)+Table2[[#This Row],[checkins-5]]</f>
        <v>1</v>
      </c>
      <c r="O1181">
        <v>1</v>
      </c>
    </row>
    <row r="1182" spans="1:15" x14ac:dyDescent="0.25">
      <c r="A1182" t="s">
        <v>544</v>
      </c>
      <c r="B1182" t="s">
        <v>604</v>
      </c>
      <c r="C1182" t="str">
        <f>_xlfn.CONCAT(Table2[[#This Row],[LocationID]],"-",Table2[[#This Row],[Day of Date]])</f>
        <v>649286-43222</v>
      </c>
      <c r="D1182">
        <v>649286</v>
      </c>
      <c r="E1182" s="1">
        <v>43222</v>
      </c>
      <c r="F1182">
        <v>1</v>
      </c>
      <c r="G1182">
        <f>IFERROR(VLOOKUP(_xlfn.CONCAT(Table2[[#This Row],[LocationID]],"-",SUM(Table2[[#This Row],[Day of Date]]-1)),Table2[[Lookup]:[checkins]],4,FALSE),0)+Table2[[#This Row],[checkins]]</f>
        <v>1</v>
      </c>
      <c r="H1182">
        <f>IFERROR(VLOOKUP(_xlfn.CONCAT(Table2[[#This Row],[LocationID]],"-",SUM(Table2[[#This Row],[Day of Date]]-2)),Table2[[Lookup]:[checkins]],4,FALSE),0)+Table2[[#This Row],[checkins-1]]</f>
        <v>1</v>
      </c>
      <c r="I1182">
        <f>IFERROR(VLOOKUP(_xlfn.CONCAT(Table2[[#This Row],[LocationID]],"-",SUM(Table2[[#This Row],[Day of Date]]-3)),Table2[[Lookup]:[checkins]],4,FALSE),0)+Table2[[#This Row],[checkins-2]]</f>
        <v>1</v>
      </c>
      <c r="J1182">
        <f>IFERROR(VLOOKUP(_xlfn.CONCAT(Table2[[#This Row],[LocationID]],"-",SUM(Table2[[#This Row],[Day of Date]]-4)),Table2[[Lookup]:[checkins]],4,FALSE),0)+Table2[[#This Row],[checkins-3]]</f>
        <v>1</v>
      </c>
      <c r="K1182">
        <f>IFERROR(VLOOKUP(_xlfn.CONCAT(Table2[[#This Row],[LocationID]],"-",SUM(Table2[[#This Row],[Day of Date]]-5)),Table2[[Lookup]:[checkins]],4,FALSE),0)+Table2[[#This Row],[checkins-4]]</f>
        <v>1</v>
      </c>
      <c r="L1182">
        <f>IFERROR(VLOOKUP(_xlfn.CONCAT(Table2[[#This Row],[LocationID]],"-",SUM(Table2[[#This Row],[Day of Date]]-6)),Table2[[Lookup]:[checkins]],4,FALSE),0)+Table2[[#This Row],[checkins-5]]</f>
        <v>1</v>
      </c>
      <c r="N1182">
        <v>2</v>
      </c>
      <c r="O1182">
        <v>1</v>
      </c>
    </row>
    <row r="1183" spans="1:15" x14ac:dyDescent="0.25">
      <c r="A1183" t="s">
        <v>544</v>
      </c>
      <c r="B1183" t="s">
        <v>604</v>
      </c>
      <c r="C1183" t="str">
        <f>_xlfn.CONCAT(Table2[[#This Row],[LocationID]],"-",Table2[[#This Row],[Day of Date]])</f>
        <v>649286-43236</v>
      </c>
      <c r="D1183">
        <v>649286</v>
      </c>
      <c r="E1183" s="1">
        <v>43236</v>
      </c>
      <c r="F1183">
        <v>1</v>
      </c>
      <c r="G1183">
        <f>IFERROR(VLOOKUP(_xlfn.CONCAT(Table2[[#This Row],[LocationID]],"-",SUM(Table2[[#This Row],[Day of Date]]-1)),Table2[[Lookup]:[checkins]],4,FALSE),0)+Table2[[#This Row],[checkins]]</f>
        <v>1</v>
      </c>
      <c r="H1183">
        <f>IFERROR(VLOOKUP(_xlfn.CONCAT(Table2[[#This Row],[LocationID]],"-",SUM(Table2[[#This Row],[Day of Date]]-2)),Table2[[Lookup]:[checkins]],4,FALSE),0)+Table2[[#This Row],[checkins-1]]</f>
        <v>1</v>
      </c>
      <c r="I1183">
        <f>IFERROR(VLOOKUP(_xlfn.CONCAT(Table2[[#This Row],[LocationID]],"-",SUM(Table2[[#This Row],[Day of Date]]-3)),Table2[[Lookup]:[checkins]],4,FALSE),0)+Table2[[#This Row],[checkins-2]]</f>
        <v>1</v>
      </c>
      <c r="J1183">
        <f>IFERROR(VLOOKUP(_xlfn.CONCAT(Table2[[#This Row],[LocationID]],"-",SUM(Table2[[#This Row],[Day of Date]]-4)),Table2[[Lookup]:[checkins]],4,FALSE),0)+Table2[[#This Row],[checkins-3]]</f>
        <v>1</v>
      </c>
      <c r="K1183">
        <f>IFERROR(VLOOKUP(_xlfn.CONCAT(Table2[[#This Row],[LocationID]],"-",SUM(Table2[[#This Row],[Day of Date]]-5)),Table2[[Lookup]:[checkins]],4,FALSE),0)+Table2[[#This Row],[checkins-4]]</f>
        <v>1</v>
      </c>
      <c r="L1183">
        <f>IFERROR(VLOOKUP(_xlfn.CONCAT(Table2[[#This Row],[LocationID]],"-",SUM(Table2[[#This Row],[Day of Date]]-6)),Table2[[Lookup]:[checkins]],4,FALSE),0)+Table2[[#This Row],[checkins-5]]</f>
        <v>1</v>
      </c>
      <c r="O1183">
        <v>1</v>
      </c>
    </row>
    <row r="1184" spans="1:15" x14ac:dyDescent="0.25">
      <c r="A1184" t="s">
        <v>544</v>
      </c>
      <c r="B1184" t="s">
        <v>604</v>
      </c>
      <c r="C1184" t="str">
        <f>_xlfn.CONCAT(Table2[[#This Row],[LocationID]],"-",Table2[[#This Row],[Day of Date]])</f>
        <v>649286-43243</v>
      </c>
      <c r="D1184">
        <v>649286</v>
      </c>
      <c r="E1184" s="1">
        <v>43243</v>
      </c>
      <c r="F1184">
        <v>1</v>
      </c>
      <c r="G1184">
        <f>IFERROR(VLOOKUP(_xlfn.CONCAT(Table2[[#This Row],[LocationID]],"-",SUM(Table2[[#This Row],[Day of Date]]-1)),Table2[[Lookup]:[checkins]],4,FALSE),0)+Table2[[#This Row],[checkins]]</f>
        <v>1</v>
      </c>
      <c r="H1184">
        <f>IFERROR(VLOOKUP(_xlfn.CONCAT(Table2[[#This Row],[LocationID]],"-",SUM(Table2[[#This Row],[Day of Date]]-2)),Table2[[Lookup]:[checkins]],4,FALSE),0)+Table2[[#This Row],[checkins-1]]</f>
        <v>1</v>
      </c>
      <c r="I1184">
        <f>IFERROR(VLOOKUP(_xlfn.CONCAT(Table2[[#This Row],[LocationID]],"-",SUM(Table2[[#This Row],[Day of Date]]-3)),Table2[[Lookup]:[checkins]],4,FALSE),0)+Table2[[#This Row],[checkins-2]]</f>
        <v>1</v>
      </c>
      <c r="J1184">
        <f>IFERROR(VLOOKUP(_xlfn.CONCAT(Table2[[#This Row],[LocationID]],"-",SUM(Table2[[#This Row],[Day of Date]]-4)),Table2[[Lookup]:[checkins]],4,FALSE),0)+Table2[[#This Row],[checkins-3]]</f>
        <v>1</v>
      </c>
      <c r="K1184">
        <f>IFERROR(VLOOKUP(_xlfn.CONCAT(Table2[[#This Row],[LocationID]],"-",SUM(Table2[[#This Row],[Day of Date]]-5)),Table2[[Lookup]:[checkins]],4,FALSE),0)+Table2[[#This Row],[checkins-4]]</f>
        <v>1</v>
      </c>
      <c r="L1184">
        <f>IFERROR(VLOOKUP(_xlfn.CONCAT(Table2[[#This Row],[LocationID]],"-",SUM(Table2[[#This Row],[Day of Date]]-6)),Table2[[Lookup]:[checkins]],4,FALSE),0)+Table2[[#This Row],[checkins-5]]</f>
        <v>1</v>
      </c>
      <c r="O1184">
        <v>1</v>
      </c>
    </row>
    <row r="1185" spans="1:15" x14ac:dyDescent="0.25">
      <c r="A1185" t="s">
        <v>544</v>
      </c>
      <c r="B1185" t="s">
        <v>604</v>
      </c>
      <c r="C1185" t="str">
        <f>_xlfn.CONCAT(Table2[[#This Row],[LocationID]],"-",Table2[[#This Row],[Day of Date]])</f>
        <v>649287-42859</v>
      </c>
      <c r="D1185">
        <v>649287</v>
      </c>
      <c r="E1185" s="1">
        <v>42859</v>
      </c>
      <c r="F1185">
        <v>1</v>
      </c>
      <c r="G1185">
        <f>IFERROR(VLOOKUP(_xlfn.CONCAT(Table2[[#This Row],[LocationID]],"-",SUM(Table2[[#This Row],[Day of Date]]-1)),Table2[[Lookup]:[checkins]],4,FALSE),0)+Table2[[#This Row],[checkins]]</f>
        <v>1</v>
      </c>
      <c r="H1185">
        <f>IFERROR(VLOOKUP(_xlfn.CONCAT(Table2[[#This Row],[LocationID]],"-",SUM(Table2[[#This Row],[Day of Date]]-2)),Table2[[Lookup]:[checkins]],4,FALSE),0)+Table2[[#This Row],[checkins-1]]</f>
        <v>1</v>
      </c>
      <c r="I1185">
        <f>IFERROR(VLOOKUP(_xlfn.CONCAT(Table2[[#This Row],[LocationID]],"-",SUM(Table2[[#This Row],[Day of Date]]-3)),Table2[[Lookup]:[checkins]],4,FALSE),0)+Table2[[#This Row],[checkins-2]]</f>
        <v>1</v>
      </c>
      <c r="J1185">
        <f>IFERROR(VLOOKUP(_xlfn.CONCAT(Table2[[#This Row],[LocationID]],"-",SUM(Table2[[#This Row],[Day of Date]]-4)),Table2[[Lookup]:[checkins]],4,FALSE),0)+Table2[[#This Row],[checkins-3]]</f>
        <v>1</v>
      </c>
      <c r="K1185">
        <f>IFERROR(VLOOKUP(_xlfn.CONCAT(Table2[[#This Row],[LocationID]],"-",SUM(Table2[[#This Row],[Day of Date]]-5)),Table2[[Lookup]:[checkins]],4,FALSE),0)+Table2[[#This Row],[checkins-4]]</f>
        <v>1</v>
      </c>
      <c r="L1185">
        <f>IFERROR(VLOOKUP(_xlfn.CONCAT(Table2[[#This Row],[LocationID]],"-",SUM(Table2[[#This Row],[Day of Date]]-6)),Table2[[Lookup]:[checkins]],4,FALSE),0)+Table2[[#This Row],[checkins-5]]</f>
        <v>1</v>
      </c>
      <c r="O1185">
        <v>1</v>
      </c>
    </row>
    <row r="1186" spans="1:15" x14ac:dyDescent="0.25">
      <c r="A1186" t="s">
        <v>544</v>
      </c>
      <c r="B1186" t="s">
        <v>604</v>
      </c>
      <c r="C1186" t="str">
        <f>_xlfn.CONCAT(Table2[[#This Row],[LocationID]],"-",Table2[[#This Row],[Day of Date]])</f>
        <v>649287-42865</v>
      </c>
      <c r="D1186">
        <v>649287</v>
      </c>
      <c r="E1186" s="1">
        <v>42865</v>
      </c>
      <c r="F1186">
        <v>1</v>
      </c>
      <c r="G1186">
        <f>IFERROR(VLOOKUP(_xlfn.CONCAT(Table2[[#This Row],[LocationID]],"-",SUM(Table2[[#This Row],[Day of Date]]-1)),Table2[[Lookup]:[checkins]],4,FALSE),0)+Table2[[#This Row],[checkins]]</f>
        <v>1</v>
      </c>
      <c r="H1186">
        <f>IFERROR(VLOOKUP(_xlfn.CONCAT(Table2[[#This Row],[LocationID]],"-",SUM(Table2[[#This Row],[Day of Date]]-2)),Table2[[Lookup]:[checkins]],4,FALSE),0)+Table2[[#This Row],[checkins-1]]</f>
        <v>1</v>
      </c>
      <c r="I1186">
        <f>IFERROR(VLOOKUP(_xlfn.CONCAT(Table2[[#This Row],[LocationID]],"-",SUM(Table2[[#This Row],[Day of Date]]-3)),Table2[[Lookup]:[checkins]],4,FALSE),0)+Table2[[#This Row],[checkins-2]]</f>
        <v>1</v>
      </c>
      <c r="J1186">
        <f>IFERROR(VLOOKUP(_xlfn.CONCAT(Table2[[#This Row],[LocationID]],"-",SUM(Table2[[#This Row],[Day of Date]]-4)),Table2[[Lookup]:[checkins]],4,FALSE),0)+Table2[[#This Row],[checkins-3]]</f>
        <v>1</v>
      </c>
      <c r="K1186">
        <f>IFERROR(VLOOKUP(_xlfn.CONCAT(Table2[[#This Row],[LocationID]],"-",SUM(Table2[[#This Row],[Day of Date]]-5)),Table2[[Lookup]:[checkins]],4,FALSE),0)+Table2[[#This Row],[checkins-4]]</f>
        <v>1</v>
      </c>
      <c r="L1186">
        <f>IFERROR(VLOOKUP(_xlfn.CONCAT(Table2[[#This Row],[LocationID]],"-",SUM(Table2[[#This Row],[Day of Date]]-6)),Table2[[Lookup]:[checkins]],4,FALSE),0)+Table2[[#This Row],[checkins-5]]</f>
        <v>2</v>
      </c>
      <c r="O1186">
        <v>1</v>
      </c>
    </row>
    <row r="1187" spans="1:15" x14ac:dyDescent="0.25">
      <c r="A1187" t="s">
        <v>544</v>
      </c>
      <c r="B1187" t="s">
        <v>604</v>
      </c>
      <c r="C1187" t="str">
        <f>_xlfn.CONCAT(Table2[[#This Row],[LocationID]],"-",Table2[[#This Row],[Day of Date]])</f>
        <v>649287-42876</v>
      </c>
      <c r="D1187">
        <v>649287</v>
      </c>
      <c r="E1187" s="1">
        <v>42876</v>
      </c>
      <c r="F1187">
        <v>1</v>
      </c>
      <c r="G1187">
        <f>IFERROR(VLOOKUP(_xlfn.CONCAT(Table2[[#This Row],[LocationID]],"-",SUM(Table2[[#This Row],[Day of Date]]-1)),Table2[[Lookup]:[checkins]],4,FALSE),0)+Table2[[#This Row],[checkins]]</f>
        <v>1</v>
      </c>
      <c r="H1187">
        <f>IFERROR(VLOOKUP(_xlfn.CONCAT(Table2[[#This Row],[LocationID]],"-",SUM(Table2[[#This Row],[Day of Date]]-2)),Table2[[Lookup]:[checkins]],4,FALSE),0)+Table2[[#This Row],[checkins-1]]</f>
        <v>1</v>
      </c>
      <c r="I1187">
        <f>IFERROR(VLOOKUP(_xlfn.CONCAT(Table2[[#This Row],[LocationID]],"-",SUM(Table2[[#This Row],[Day of Date]]-3)),Table2[[Lookup]:[checkins]],4,FALSE),0)+Table2[[#This Row],[checkins-2]]</f>
        <v>1</v>
      </c>
      <c r="J1187">
        <f>IFERROR(VLOOKUP(_xlfn.CONCAT(Table2[[#This Row],[LocationID]],"-",SUM(Table2[[#This Row],[Day of Date]]-4)),Table2[[Lookup]:[checkins]],4,FALSE),0)+Table2[[#This Row],[checkins-3]]</f>
        <v>1</v>
      </c>
      <c r="K1187">
        <f>IFERROR(VLOOKUP(_xlfn.CONCAT(Table2[[#This Row],[LocationID]],"-",SUM(Table2[[#This Row],[Day of Date]]-5)),Table2[[Lookup]:[checkins]],4,FALSE),0)+Table2[[#This Row],[checkins-4]]</f>
        <v>1</v>
      </c>
      <c r="L1187">
        <f>IFERROR(VLOOKUP(_xlfn.CONCAT(Table2[[#This Row],[LocationID]],"-",SUM(Table2[[#This Row],[Day of Date]]-6)),Table2[[Lookup]:[checkins]],4,FALSE),0)+Table2[[#This Row],[checkins-5]]</f>
        <v>1</v>
      </c>
      <c r="N1187">
        <v>3</v>
      </c>
      <c r="O1187">
        <v>1</v>
      </c>
    </row>
    <row r="1188" spans="1:15" x14ac:dyDescent="0.25">
      <c r="A1188" t="s">
        <v>544</v>
      </c>
      <c r="B1188" t="s">
        <v>604</v>
      </c>
      <c r="C1188" t="str">
        <f>_xlfn.CONCAT(Table2[[#This Row],[LocationID]],"-",Table2[[#This Row],[Day of Date]])</f>
        <v>649287-42879</v>
      </c>
      <c r="D1188">
        <v>649287</v>
      </c>
      <c r="E1188" s="1">
        <v>42879</v>
      </c>
      <c r="F1188">
        <v>1</v>
      </c>
      <c r="G1188">
        <f>IFERROR(VLOOKUP(_xlfn.CONCAT(Table2[[#This Row],[LocationID]],"-",SUM(Table2[[#This Row],[Day of Date]]-1)),Table2[[Lookup]:[checkins]],4,FALSE),0)+Table2[[#This Row],[checkins]]</f>
        <v>1</v>
      </c>
      <c r="H1188">
        <f>IFERROR(VLOOKUP(_xlfn.CONCAT(Table2[[#This Row],[LocationID]],"-",SUM(Table2[[#This Row],[Day of Date]]-2)),Table2[[Lookup]:[checkins]],4,FALSE),0)+Table2[[#This Row],[checkins-1]]</f>
        <v>1</v>
      </c>
      <c r="I1188">
        <f>IFERROR(VLOOKUP(_xlfn.CONCAT(Table2[[#This Row],[LocationID]],"-",SUM(Table2[[#This Row],[Day of Date]]-3)),Table2[[Lookup]:[checkins]],4,FALSE),0)+Table2[[#This Row],[checkins-2]]</f>
        <v>2</v>
      </c>
      <c r="J1188">
        <f>IFERROR(VLOOKUP(_xlfn.CONCAT(Table2[[#This Row],[LocationID]],"-",SUM(Table2[[#This Row],[Day of Date]]-4)),Table2[[Lookup]:[checkins]],4,FALSE),0)+Table2[[#This Row],[checkins-3]]</f>
        <v>2</v>
      </c>
      <c r="K1188">
        <f>IFERROR(VLOOKUP(_xlfn.CONCAT(Table2[[#This Row],[LocationID]],"-",SUM(Table2[[#This Row],[Day of Date]]-5)),Table2[[Lookup]:[checkins]],4,FALSE),0)+Table2[[#This Row],[checkins-4]]</f>
        <v>2</v>
      </c>
      <c r="L1188">
        <f>IFERROR(VLOOKUP(_xlfn.CONCAT(Table2[[#This Row],[LocationID]],"-",SUM(Table2[[#This Row],[Day of Date]]-6)),Table2[[Lookup]:[checkins]],4,FALSE),0)+Table2[[#This Row],[checkins-5]]</f>
        <v>2</v>
      </c>
      <c r="O1188">
        <v>1</v>
      </c>
    </row>
    <row r="1189" spans="1:15" x14ac:dyDescent="0.25">
      <c r="A1189" t="s">
        <v>544</v>
      </c>
      <c r="B1189" t="s">
        <v>604</v>
      </c>
      <c r="C1189" t="str">
        <f>_xlfn.CONCAT(Table2[[#This Row],[LocationID]],"-",Table2[[#This Row],[Day of Date]])</f>
        <v>649287-43221</v>
      </c>
      <c r="D1189">
        <v>649287</v>
      </c>
      <c r="E1189" s="1">
        <v>43221</v>
      </c>
      <c r="F1189">
        <f ca="1">IFERROR(VLOOKUP(_xlfn.CONCAT(Table2[[#This Row],[LocationID]],"-",SUM(Table2[[#This Row],[Day of Date]]-1)),Table2[[Lookup]:[checkins]],4,FALSE),0)+Table2[[#This Row],[checkins]]</f>
        <v>0</v>
      </c>
      <c r="G1189">
        <f ca="1">IFERROR(VLOOKUP(_xlfn.CONCAT(Table2[[#This Row],[LocationID]],"-",SUM(Table2[[#This Row],[Day of Date]]-1)),Table2[[Lookup]:[checkins]],4,FALSE),0)+Table2[[#This Row],[checkins]]</f>
        <v>0</v>
      </c>
      <c r="H1189">
        <f ca="1">IFERROR(VLOOKUP(_xlfn.CONCAT(Table2[[#This Row],[LocationID]],"-",SUM(Table2[[#This Row],[Day of Date]]-2)),Table2[[Lookup]:[checkins]],4,FALSE),0)+Table2[[#This Row],[checkins-1]]</f>
        <v>0</v>
      </c>
      <c r="I1189">
        <f ca="1">IFERROR(VLOOKUP(_xlfn.CONCAT(Table2[[#This Row],[LocationID]],"-",SUM(Table2[[#This Row],[Day of Date]]-3)),Table2[[Lookup]:[checkins]],4,FALSE),0)+Table2[[#This Row],[checkins-2]]</f>
        <v>0</v>
      </c>
      <c r="J1189">
        <f ca="1">IFERROR(VLOOKUP(_xlfn.CONCAT(Table2[[#This Row],[LocationID]],"-",SUM(Table2[[#This Row],[Day of Date]]-4)),Table2[[Lookup]:[checkins]],4,FALSE),0)+Table2[[#This Row],[checkins-3]]</f>
        <v>0</v>
      </c>
      <c r="K1189">
        <f ca="1">IFERROR(VLOOKUP(_xlfn.CONCAT(Table2[[#This Row],[LocationID]],"-",SUM(Table2[[#This Row],[Day of Date]]-5)),Table2[[Lookup]:[checkins]],4,FALSE),0)+Table2[[#This Row],[checkins-4]]</f>
        <v>0</v>
      </c>
      <c r="L1189">
        <f ca="1">IFERROR(VLOOKUP(_xlfn.CONCAT(Table2[[#This Row],[LocationID]],"-",SUM(Table2[[#This Row],[Day of Date]]-6)),Table2[[Lookup]:[checkins]],4,FALSE),0)+Table2[[#This Row],[checkins-5]]</f>
        <v>0</v>
      </c>
      <c r="O1189">
        <v>2</v>
      </c>
    </row>
    <row r="1190" spans="1:15" x14ac:dyDescent="0.25">
      <c r="A1190" t="s">
        <v>544</v>
      </c>
      <c r="B1190" t="s">
        <v>604</v>
      </c>
      <c r="C1190" t="str">
        <f>_xlfn.CONCAT(Table2[[#This Row],[LocationID]],"-",Table2[[#This Row],[Day of Date]])</f>
        <v>649287-43232</v>
      </c>
      <c r="D1190">
        <v>649287</v>
      </c>
      <c r="E1190" s="1">
        <v>43232</v>
      </c>
      <c r="F1190">
        <v>1</v>
      </c>
      <c r="G1190">
        <f>IFERROR(VLOOKUP(_xlfn.CONCAT(Table2[[#This Row],[LocationID]],"-",SUM(Table2[[#This Row],[Day of Date]]-1)),Table2[[Lookup]:[checkins]],4,FALSE),0)+Table2[[#This Row],[checkins]]</f>
        <v>1</v>
      </c>
      <c r="H1190">
        <f>IFERROR(VLOOKUP(_xlfn.CONCAT(Table2[[#This Row],[LocationID]],"-",SUM(Table2[[#This Row],[Day of Date]]-2)),Table2[[Lookup]:[checkins]],4,FALSE),0)+Table2[[#This Row],[checkins-1]]</f>
        <v>1</v>
      </c>
      <c r="I1190">
        <f>IFERROR(VLOOKUP(_xlfn.CONCAT(Table2[[#This Row],[LocationID]],"-",SUM(Table2[[#This Row],[Day of Date]]-3)),Table2[[Lookup]:[checkins]],4,FALSE),0)+Table2[[#This Row],[checkins-2]]</f>
        <v>1</v>
      </c>
      <c r="J1190">
        <f>IFERROR(VLOOKUP(_xlfn.CONCAT(Table2[[#This Row],[LocationID]],"-",SUM(Table2[[#This Row],[Day of Date]]-4)),Table2[[Lookup]:[checkins]],4,FALSE),0)+Table2[[#This Row],[checkins-3]]</f>
        <v>1</v>
      </c>
      <c r="K1190">
        <f>IFERROR(VLOOKUP(_xlfn.CONCAT(Table2[[#This Row],[LocationID]],"-",SUM(Table2[[#This Row],[Day of Date]]-5)),Table2[[Lookup]:[checkins]],4,FALSE),0)+Table2[[#This Row],[checkins-4]]</f>
        <v>1</v>
      </c>
      <c r="L1190">
        <f>IFERROR(VLOOKUP(_xlfn.CONCAT(Table2[[#This Row],[LocationID]],"-",SUM(Table2[[#This Row],[Day of Date]]-6)),Table2[[Lookup]:[checkins]],4,FALSE),0)+Table2[[#This Row],[checkins-5]]</f>
        <v>1</v>
      </c>
      <c r="O1190">
        <v>1</v>
      </c>
    </row>
    <row r="1191" spans="1:15" x14ac:dyDescent="0.25">
      <c r="A1191" t="s">
        <v>544</v>
      </c>
      <c r="B1191" t="s">
        <v>604</v>
      </c>
      <c r="C1191" t="str">
        <f>_xlfn.CONCAT(Table2[[#This Row],[LocationID]],"-",Table2[[#This Row],[Day of Date]])</f>
        <v>649287-43238</v>
      </c>
      <c r="D1191">
        <v>649287</v>
      </c>
      <c r="E1191" s="1">
        <v>43238</v>
      </c>
      <c r="F1191">
        <v>1</v>
      </c>
      <c r="G1191">
        <f>IFERROR(VLOOKUP(_xlfn.CONCAT(Table2[[#This Row],[LocationID]],"-",SUM(Table2[[#This Row],[Day of Date]]-1)),Table2[[Lookup]:[checkins]],4,FALSE),0)+Table2[[#This Row],[checkins]]</f>
        <v>1</v>
      </c>
      <c r="H1191">
        <f>IFERROR(VLOOKUP(_xlfn.CONCAT(Table2[[#This Row],[LocationID]],"-",SUM(Table2[[#This Row],[Day of Date]]-2)),Table2[[Lookup]:[checkins]],4,FALSE),0)+Table2[[#This Row],[checkins-1]]</f>
        <v>1</v>
      </c>
      <c r="I1191">
        <f>IFERROR(VLOOKUP(_xlfn.CONCAT(Table2[[#This Row],[LocationID]],"-",SUM(Table2[[#This Row],[Day of Date]]-3)),Table2[[Lookup]:[checkins]],4,FALSE),0)+Table2[[#This Row],[checkins-2]]</f>
        <v>1</v>
      </c>
      <c r="J1191">
        <f>IFERROR(VLOOKUP(_xlfn.CONCAT(Table2[[#This Row],[LocationID]],"-",SUM(Table2[[#This Row],[Day of Date]]-4)),Table2[[Lookup]:[checkins]],4,FALSE),0)+Table2[[#This Row],[checkins-3]]</f>
        <v>1</v>
      </c>
      <c r="K1191">
        <f>IFERROR(VLOOKUP(_xlfn.CONCAT(Table2[[#This Row],[LocationID]],"-",SUM(Table2[[#This Row],[Day of Date]]-5)),Table2[[Lookup]:[checkins]],4,FALSE),0)+Table2[[#This Row],[checkins-4]]</f>
        <v>1</v>
      </c>
      <c r="L1191">
        <f>IFERROR(VLOOKUP(_xlfn.CONCAT(Table2[[#This Row],[LocationID]],"-",SUM(Table2[[#This Row],[Day of Date]]-6)),Table2[[Lookup]:[checkins]],4,FALSE),0)+Table2[[#This Row],[checkins-5]]</f>
        <v>2</v>
      </c>
      <c r="O1191">
        <v>1</v>
      </c>
    </row>
    <row r="1192" spans="1:15" x14ac:dyDescent="0.25">
      <c r="A1192" t="s">
        <v>544</v>
      </c>
      <c r="B1192" t="s">
        <v>604</v>
      </c>
      <c r="C1192" t="str">
        <f>_xlfn.CONCAT(Table2[[#This Row],[LocationID]],"-",Table2[[#This Row],[Day of Date]])</f>
        <v>673649-42859</v>
      </c>
      <c r="D1192">
        <v>673649</v>
      </c>
      <c r="E1192" s="1">
        <v>42859</v>
      </c>
      <c r="F1192">
        <v>1</v>
      </c>
      <c r="G1192">
        <f>IFERROR(VLOOKUP(_xlfn.CONCAT(Table2[[#This Row],[LocationID]],"-",SUM(Table2[[#This Row],[Day of Date]]-1)),Table2[[Lookup]:[checkins]],4,FALSE),0)+Table2[[#This Row],[checkins]]</f>
        <v>1</v>
      </c>
      <c r="H1192">
        <f>IFERROR(VLOOKUP(_xlfn.CONCAT(Table2[[#This Row],[LocationID]],"-",SUM(Table2[[#This Row],[Day of Date]]-2)),Table2[[Lookup]:[checkins]],4,FALSE),0)+Table2[[#This Row],[checkins-1]]</f>
        <v>1</v>
      </c>
      <c r="I1192">
        <f>IFERROR(VLOOKUP(_xlfn.CONCAT(Table2[[#This Row],[LocationID]],"-",SUM(Table2[[#This Row],[Day of Date]]-3)),Table2[[Lookup]:[checkins]],4,FALSE),0)+Table2[[#This Row],[checkins-2]]</f>
        <v>1</v>
      </c>
      <c r="J1192">
        <f>IFERROR(VLOOKUP(_xlfn.CONCAT(Table2[[#This Row],[LocationID]],"-",SUM(Table2[[#This Row],[Day of Date]]-4)),Table2[[Lookup]:[checkins]],4,FALSE),0)+Table2[[#This Row],[checkins-3]]</f>
        <v>1</v>
      </c>
      <c r="K1192">
        <f>IFERROR(VLOOKUP(_xlfn.CONCAT(Table2[[#This Row],[LocationID]],"-",SUM(Table2[[#This Row],[Day of Date]]-5)),Table2[[Lookup]:[checkins]],4,FALSE),0)+Table2[[#This Row],[checkins-4]]</f>
        <v>1</v>
      </c>
      <c r="L1192">
        <f>IFERROR(VLOOKUP(_xlfn.CONCAT(Table2[[#This Row],[LocationID]],"-",SUM(Table2[[#This Row],[Day of Date]]-6)),Table2[[Lookup]:[checkins]],4,FALSE),0)+Table2[[#This Row],[checkins-5]]</f>
        <v>1</v>
      </c>
      <c r="O1192">
        <v>1</v>
      </c>
    </row>
    <row r="1193" spans="1:15" x14ac:dyDescent="0.25">
      <c r="A1193" t="s">
        <v>544</v>
      </c>
      <c r="B1193" t="s">
        <v>604</v>
      </c>
      <c r="C1193" t="str">
        <f>_xlfn.CONCAT(Table2[[#This Row],[LocationID]],"-",Table2[[#This Row],[Day of Date]])</f>
        <v>673649-42866</v>
      </c>
      <c r="D1193">
        <v>673649</v>
      </c>
      <c r="E1193" s="1">
        <v>42866</v>
      </c>
      <c r="F1193">
        <v>1</v>
      </c>
      <c r="G1193">
        <f>IFERROR(VLOOKUP(_xlfn.CONCAT(Table2[[#This Row],[LocationID]],"-",SUM(Table2[[#This Row],[Day of Date]]-1)),Table2[[Lookup]:[checkins]],4,FALSE),0)+Table2[[#This Row],[checkins]]</f>
        <v>1</v>
      </c>
      <c r="H1193">
        <f>IFERROR(VLOOKUP(_xlfn.CONCAT(Table2[[#This Row],[LocationID]],"-",SUM(Table2[[#This Row],[Day of Date]]-2)),Table2[[Lookup]:[checkins]],4,FALSE),0)+Table2[[#This Row],[checkins-1]]</f>
        <v>1</v>
      </c>
      <c r="I1193">
        <f>IFERROR(VLOOKUP(_xlfn.CONCAT(Table2[[#This Row],[LocationID]],"-",SUM(Table2[[#This Row],[Day of Date]]-3)),Table2[[Lookup]:[checkins]],4,FALSE),0)+Table2[[#This Row],[checkins-2]]</f>
        <v>1</v>
      </c>
      <c r="J1193">
        <f>IFERROR(VLOOKUP(_xlfn.CONCAT(Table2[[#This Row],[LocationID]],"-",SUM(Table2[[#This Row],[Day of Date]]-4)),Table2[[Lookup]:[checkins]],4,FALSE),0)+Table2[[#This Row],[checkins-3]]</f>
        <v>1</v>
      </c>
      <c r="K1193">
        <f>IFERROR(VLOOKUP(_xlfn.CONCAT(Table2[[#This Row],[LocationID]],"-",SUM(Table2[[#This Row],[Day of Date]]-5)),Table2[[Lookup]:[checkins]],4,FALSE),0)+Table2[[#This Row],[checkins-4]]</f>
        <v>1</v>
      </c>
      <c r="L1193">
        <f>IFERROR(VLOOKUP(_xlfn.CONCAT(Table2[[#This Row],[LocationID]],"-",SUM(Table2[[#This Row],[Day of Date]]-6)),Table2[[Lookup]:[checkins]],4,FALSE),0)+Table2[[#This Row],[checkins-5]]</f>
        <v>1</v>
      </c>
      <c r="N1193">
        <v>1</v>
      </c>
    </row>
    <row r="1194" spans="1:15" x14ac:dyDescent="0.25">
      <c r="A1194" t="s">
        <v>544</v>
      </c>
      <c r="B1194" t="s">
        <v>604</v>
      </c>
      <c r="C1194" t="str">
        <f>_xlfn.CONCAT(Table2[[#This Row],[LocationID]],"-",Table2[[#This Row],[Day of Date]])</f>
        <v>673649-42871</v>
      </c>
      <c r="D1194">
        <v>673649</v>
      </c>
      <c r="E1194" s="1">
        <v>42871</v>
      </c>
      <c r="F1194">
        <v>1</v>
      </c>
      <c r="G1194">
        <f>IFERROR(VLOOKUP(_xlfn.CONCAT(Table2[[#This Row],[LocationID]],"-",SUM(Table2[[#This Row],[Day of Date]]-1)),Table2[[Lookup]:[checkins]],4,FALSE),0)+Table2[[#This Row],[checkins]]</f>
        <v>1</v>
      </c>
      <c r="H1194">
        <f>IFERROR(VLOOKUP(_xlfn.CONCAT(Table2[[#This Row],[LocationID]],"-",SUM(Table2[[#This Row],[Day of Date]]-2)),Table2[[Lookup]:[checkins]],4,FALSE),0)+Table2[[#This Row],[checkins-1]]</f>
        <v>1</v>
      </c>
      <c r="I1194">
        <f>IFERROR(VLOOKUP(_xlfn.CONCAT(Table2[[#This Row],[LocationID]],"-",SUM(Table2[[#This Row],[Day of Date]]-3)),Table2[[Lookup]:[checkins]],4,FALSE),0)+Table2[[#This Row],[checkins-2]]</f>
        <v>1</v>
      </c>
      <c r="J1194">
        <f>IFERROR(VLOOKUP(_xlfn.CONCAT(Table2[[#This Row],[LocationID]],"-",SUM(Table2[[#This Row],[Day of Date]]-4)),Table2[[Lookup]:[checkins]],4,FALSE),0)+Table2[[#This Row],[checkins-3]]</f>
        <v>1</v>
      </c>
      <c r="K1194">
        <f>IFERROR(VLOOKUP(_xlfn.CONCAT(Table2[[#This Row],[LocationID]],"-",SUM(Table2[[#This Row],[Day of Date]]-5)),Table2[[Lookup]:[checkins]],4,FALSE),0)+Table2[[#This Row],[checkins-4]]</f>
        <v>2</v>
      </c>
      <c r="L1194">
        <f>IFERROR(VLOOKUP(_xlfn.CONCAT(Table2[[#This Row],[LocationID]],"-",SUM(Table2[[#This Row],[Day of Date]]-6)),Table2[[Lookup]:[checkins]],4,FALSE),0)+Table2[[#This Row],[checkins-5]]</f>
        <v>2</v>
      </c>
      <c r="O1194">
        <v>2</v>
      </c>
    </row>
    <row r="1195" spans="1:15" x14ac:dyDescent="0.25">
      <c r="A1195" t="s">
        <v>544</v>
      </c>
      <c r="B1195" t="s">
        <v>604</v>
      </c>
      <c r="C1195" t="str">
        <f>_xlfn.CONCAT(Table2[[#This Row],[LocationID]],"-",Table2[[#This Row],[Day of Date]])</f>
        <v>673649-42880</v>
      </c>
      <c r="D1195">
        <v>673649</v>
      </c>
      <c r="E1195" s="1">
        <v>42880</v>
      </c>
      <c r="F1195">
        <v>1</v>
      </c>
      <c r="G1195">
        <f>IFERROR(VLOOKUP(_xlfn.CONCAT(Table2[[#This Row],[LocationID]],"-",SUM(Table2[[#This Row],[Day of Date]]-1)),Table2[[Lookup]:[checkins]],4,FALSE),0)+Table2[[#This Row],[checkins]]</f>
        <v>1</v>
      </c>
      <c r="H1195">
        <f>IFERROR(VLOOKUP(_xlfn.CONCAT(Table2[[#This Row],[LocationID]],"-",SUM(Table2[[#This Row],[Day of Date]]-2)),Table2[[Lookup]:[checkins]],4,FALSE),0)+Table2[[#This Row],[checkins-1]]</f>
        <v>1</v>
      </c>
      <c r="I1195">
        <f>IFERROR(VLOOKUP(_xlfn.CONCAT(Table2[[#This Row],[LocationID]],"-",SUM(Table2[[#This Row],[Day of Date]]-3)),Table2[[Lookup]:[checkins]],4,FALSE),0)+Table2[[#This Row],[checkins-2]]</f>
        <v>1</v>
      </c>
      <c r="J1195">
        <f>IFERROR(VLOOKUP(_xlfn.CONCAT(Table2[[#This Row],[LocationID]],"-",SUM(Table2[[#This Row],[Day of Date]]-4)),Table2[[Lookup]:[checkins]],4,FALSE),0)+Table2[[#This Row],[checkins-3]]</f>
        <v>1</v>
      </c>
      <c r="K1195">
        <f>IFERROR(VLOOKUP(_xlfn.CONCAT(Table2[[#This Row],[LocationID]],"-",SUM(Table2[[#This Row],[Day of Date]]-5)),Table2[[Lookup]:[checkins]],4,FALSE),0)+Table2[[#This Row],[checkins-4]]</f>
        <v>1</v>
      </c>
      <c r="L1195">
        <f>IFERROR(VLOOKUP(_xlfn.CONCAT(Table2[[#This Row],[LocationID]],"-",SUM(Table2[[#This Row],[Day of Date]]-6)),Table2[[Lookup]:[checkins]],4,FALSE),0)+Table2[[#This Row],[checkins-5]]</f>
        <v>1</v>
      </c>
      <c r="O1195">
        <v>1</v>
      </c>
    </row>
    <row r="1196" spans="1:15" x14ac:dyDescent="0.25">
      <c r="A1196" t="s">
        <v>544</v>
      </c>
      <c r="B1196" t="s">
        <v>604</v>
      </c>
      <c r="C1196" t="str">
        <f>_xlfn.CONCAT(Table2[[#This Row],[LocationID]],"-",Table2[[#This Row],[Day of Date]])</f>
        <v>673649-43222</v>
      </c>
      <c r="D1196">
        <v>673649</v>
      </c>
      <c r="E1196" s="1">
        <v>43222</v>
      </c>
      <c r="F1196">
        <v>1</v>
      </c>
      <c r="G1196">
        <f>IFERROR(VLOOKUP(_xlfn.CONCAT(Table2[[#This Row],[LocationID]],"-",SUM(Table2[[#This Row],[Day of Date]]-1)),Table2[[Lookup]:[checkins]],4,FALSE),0)+Table2[[#This Row],[checkins]]</f>
        <v>1</v>
      </c>
      <c r="H1196">
        <f>IFERROR(VLOOKUP(_xlfn.CONCAT(Table2[[#This Row],[LocationID]],"-",SUM(Table2[[#This Row],[Day of Date]]-2)),Table2[[Lookup]:[checkins]],4,FALSE),0)+Table2[[#This Row],[checkins-1]]</f>
        <v>1</v>
      </c>
      <c r="I1196">
        <f>IFERROR(VLOOKUP(_xlfn.CONCAT(Table2[[#This Row],[LocationID]],"-",SUM(Table2[[#This Row],[Day of Date]]-3)),Table2[[Lookup]:[checkins]],4,FALSE),0)+Table2[[#This Row],[checkins-2]]</f>
        <v>1</v>
      </c>
      <c r="J1196">
        <f>IFERROR(VLOOKUP(_xlfn.CONCAT(Table2[[#This Row],[LocationID]],"-",SUM(Table2[[#This Row],[Day of Date]]-4)),Table2[[Lookup]:[checkins]],4,FALSE),0)+Table2[[#This Row],[checkins-3]]</f>
        <v>1</v>
      </c>
      <c r="K1196">
        <f>IFERROR(VLOOKUP(_xlfn.CONCAT(Table2[[#This Row],[LocationID]],"-",SUM(Table2[[#This Row],[Day of Date]]-5)),Table2[[Lookup]:[checkins]],4,FALSE),0)+Table2[[#This Row],[checkins-4]]</f>
        <v>1</v>
      </c>
      <c r="L1196">
        <f>IFERROR(VLOOKUP(_xlfn.CONCAT(Table2[[#This Row],[LocationID]],"-",SUM(Table2[[#This Row],[Day of Date]]-6)),Table2[[Lookup]:[checkins]],4,FALSE),0)+Table2[[#This Row],[checkins-5]]</f>
        <v>1</v>
      </c>
      <c r="M1196">
        <v>2</v>
      </c>
      <c r="O1196">
        <v>1</v>
      </c>
    </row>
    <row r="1197" spans="1:15" x14ac:dyDescent="0.25">
      <c r="A1197" t="s">
        <v>544</v>
      </c>
      <c r="B1197" t="s">
        <v>604</v>
      </c>
      <c r="C1197" t="str">
        <f>_xlfn.CONCAT(Table2[[#This Row],[LocationID]],"-",Table2[[#This Row],[Day of Date]])</f>
        <v>673649-43236</v>
      </c>
      <c r="D1197">
        <v>673649</v>
      </c>
      <c r="E1197" s="1">
        <v>43236</v>
      </c>
      <c r="F1197">
        <v>1</v>
      </c>
      <c r="G1197">
        <f>IFERROR(VLOOKUP(_xlfn.CONCAT(Table2[[#This Row],[LocationID]],"-",SUM(Table2[[#This Row],[Day of Date]]-1)),Table2[[Lookup]:[checkins]],4,FALSE),0)+Table2[[#This Row],[checkins]]</f>
        <v>1</v>
      </c>
      <c r="H1197">
        <f>IFERROR(VLOOKUP(_xlfn.CONCAT(Table2[[#This Row],[LocationID]],"-",SUM(Table2[[#This Row],[Day of Date]]-2)),Table2[[Lookup]:[checkins]],4,FALSE),0)+Table2[[#This Row],[checkins-1]]</f>
        <v>1</v>
      </c>
      <c r="I1197">
        <f>IFERROR(VLOOKUP(_xlfn.CONCAT(Table2[[#This Row],[LocationID]],"-",SUM(Table2[[#This Row],[Day of Date]]-3)),Table2[[Lookup]:[checkins]],4,FALSE),0)+Table2[[#This Row],[checkins-2]]</f>
        <v>1</v>
      </c>
      <c r="J1197">
        <f>IFERROR(VLOOKUP(_xlfn.CONCAT(Table2[[#This Row],[LocationID]],"-",SUM(Table2[[#This Row],[Day of Date]]-4)),Table2[[Lookup]:[checkins]],4,FALSE),0)+Table2[[#This Row],[checkins-3]]</f>
        <v>1</v>
      </c>
      <c r="K1197">
        <f>IFERROR(VLOOKUP(_xlfn.CONCAT(Table2[[#This Row],[LocationID]],"-",SUM(Table2[[#This Row],[Day of Date]]-5)),Table2[[Lookup]:[checkins]],4,FALSE),0)+Table2[[#This Row],[checkins-4]]</f>
        <v>1</v>
      </c>
      <c r="L1197">
        <f>IFERROR(VLOOKUP(_xlfn.CONCAT(Table2[[#This Row],[LocationID]],"-",SUM(Table2[[#This Row],[Day of Date]]-6)),Table2[[Lookup]:[checkins]],4,FALSE),0)+Table2[[#This Row],[checkins-5]]</f>
        <v>1</v>
      </c>
      <c r="O1197">
        <v>1</v>
      </c>
    </row>
    <row r="1198" spans="1:15" x14ac:dyDescent="0.25">
      <c r="A1198" t="s">
        <v>544</v>
      </c>
      <c r="B1198" t="s">
        <v>604</v>
      </c>
      <c r="C1198" t="str">
        <f>_xlfn.CONCAT(Table2[[#This Row],[LocationID]],"-",Table2[[#This Row],[Day of Date]])</f>
        <v>673649-43243</v>
      </c>
      <c r="D1198">
        <v>673649</v>
      </c>
      <c r="E1198" s="1">
        <v>43243</v>
      </c>
      <c r="F1198">
        <v>1</v>
      </c>
      <c r="G1198">
        <f>IFERROR(VLOOKUP(_xlfn.CONCAT(Table2[[#This Row],[LocationID]],"-",SUM(Table2[[#This Row],[Day of Date]]-1)),Table2[[Lookup]:[checkins]],4,FALSE),0)+Table2[[#This Row],[checkins]]</f>
        <v>1</v>
      </c>
      <c r="H1198">
        <f>IFERROR(VLOOKUP(_xlfn.CONCAT(Table2[[#This Row],[LocationID]],"-",SUM(Table2[[#This Row],[Day of Date]]-2)),Table2[[Lookup]:[checkins]],4,FALSE),0)+Table2[[#This Row],[checkins-1]]</f>
        <v>1</v>
      </c>
      <c r="I1198">
        <f>IFERROR(VLOOKUP(_xlfn.CONCAT(Table2[[#This Row],[LocationID]],"-",SUM(Table2[[#This Row],[Day of Date]]-3)),Table2[[Lookup]:[checkins]],4,FALSE),0)+Table2[[#This Row],[checkins-2]]</f>
        <v>1</v>
      </c>
      <c r="J1198">
        <f>IFERROR(VLOOKUP(_xlfn.CONCAT(Table2[[#This Row],[LocationID]],"-",SUM(Table2[[#This Row],[Day of Date]]-4)),Table2[[Lookup]:[checkins]],4,FALSE),0)+Table2[[#This Row],[checkins-3]]</f>
        <v>1</v>
      </c>
      <c r="K1198">
        <f>IFERROR(VLOOKUP(_xlfn.CONCAT(Table2[[#This Row],[LocationID]],"-",SUM(Table2[[#This Row],[Day of Date]]-5)),Table2[[Lookup]:[checkins]],4,FALSE),0)+Table2[[#This Row],[checkins-4]]</f>
        <v>1</v>
      </c>
      <c r="L1198">
        <f>IFERROR(VLOOKUP(_xlfn.CONCAT(Table2[[#This Row],[LocationID]],"-",SUM(Table2[[#This Row],[Day of Date]]-6)),Table2[[Lookup]:[checkins]],4,FALSE),0)+Table2[[#This Row],[checkins-5]]</f>
        <v>1</v>
      </c>
      <c r="O1198">
        <v>1</v>
      </c>
    </row>
    <row r="1199" spans="1:15" x14ac:dyDescent="0.25">
      <c r="A1199" t="s">
        <v>544</v>
      </c>
      <c r="B1199" t="s">
        <v>604</v>
      </c>
      <c r="C1199" t="str">
        <f>_xlfn.CONCAT(Table2[[#This Row],[LocationID]],"-",Table2[[#This Row],[Day of Date]])</f>
        <v>673680-42859</v>
      </c>
      <c r="D1199">
        <v>673680</v>
      </c>
      <c r="E1199" s="1">
        <v>42859</v>
      </c>
      <c r="F1199">
        <v>1</v>
      </c>
      <c r="G1199">
        <f>IFERROR(VLOOKUP(_xlfn.CONCAT(Table2[[#This Row],[LocationID]],"-",SUM(Table2[[#This Row],[Day of Date]]-1)),Table2[[Lookup]:[checkins]],4,FALSE),0)+Table2[[#This Row],[checkins]]</f>
        <v>1</v>
      </c>
      <c r="H1199">
        <f>IFERROR(VLOOKUP(_xlfn.CONCAT(Table2[[#This Row],[LocationID]],"-",SUM(Table2[[#This Row],[Day of Date]]-2)),Table2[[Lookup]:[checkins]],4,FALSE),0)+Table2[[#This Row],[checkins-1]]</f>
        <v>1</v>
      </c>
      <c r="I1199">
        <f>IFERROR(VLOOKUP(_xlfn.CONCAT(Table2[[#This Row],[LocationID]],"-",SUM(Table2[[#This Row],[Day of Date]]-3)),Table2[[Lookup]:[checkins]],4,FALSE),0)+Table2[[#This Row],[checkins-2]]</f>
        <v>1</v>
      </c>
      <c r="J1199">
        <f>IFERROR(VLOOKUP(_xlfn.CONCAT(Table2[[#This Row],[LocationID]],"-",SUM(Table2[[#This Row],[Day of Date]]-4)),Table2[[Lookup]:[checkins]],4,FALSE),0)+Table2[[#This Row],[checkins-3]]</f>
        <v>1</v>
      </c>
      <c r="K1199">
        <f>IFERROR(VLOOKUP(_xlfn.CONCAT(Table2[[#This Row],[LocationID]],"-",SUM(Table2[[#This Row],[Day of Date]]-5)),Table2[[Lookup]:[checkins]],4,FALSE),0)+Table2[[#This Row],[checkins-4]]</f>
        <v>1</v>
      </c>
      <c r="L1199">
        <f>IFERROR(VLOOKUP(_xlfn.CONCAT(Table2[[#This Row],[LocationID]],"-",SUM(Table2[[#This Row],[Day of Date]]-6)),Table2[[Lookup]:[checkins]],4,FALSE),0)+Table2[[#This Row],[checkins-5]]</f>
        <v>1</v>
      </c>
      <c r="O1199">
        <v>1</v>
      </c>
    </row>
    <row r="1200" spans="1:15" x14ac:dyDescent="0.25">
      <c r="A1200" t="s">
        <v>544</v>
      </c>
      <c r="B1200" t="s">
        <v>604</v>
      </c>
      <c r="C1200" t="str">
        <f>_xlfn.CONCAT(Table2[[#This Row],[LocationID]],"-",Table2[[#This Row],[Day of Date]])</f>
        <v>673680-42866</v>
      </c>
      <c r="D1200">
        <v>673680</v>
      </c>
      <c r="E1200" s="1">
        <v>42866</v>
      </c>
      <c r="F1200">
        <v>1</v>
      </c>
      <c r="G1200">
        <f>IFERROR(VLOOKUP(_xlfn.CONCAT(Table2[[#This Row],[LocationID]],"-",SUM(Table2[[#This Row],[Day of Date]]-1)),Table2[[Lookup]:[checkins]],4,FALSE),0)+Table2[[#This Row],[checkins]]</f>
        <v>1</v>
      </c>
      <c r="H1200">
        <f>IFERROR(VLOOKUP(_xlfn.CONCAT(Table2[[#This Row],[LocationID]],"-",SUM(Table2[[#This Row],[Day of Date]]-2)),Table2[[Lookup]:[checkins]],4,FALSE),0)+Table2[[#This Row],[checkins-1]]</f>
        <v>1</v>
      </c>
      <c r="I1200">
        <f>IFERROR(VLOOKUP(_xlfn.CONCAT(Table2[[#This Row],[LocationID]],"-",SUM(Table2[[#This Row],[Day of Date]]-3)),Table2[[Lookup]:[checkins]],4,FALSE),0)+Table2[[#This Row],[checkins-2]]</f>
        <v>1</v>
      </c>
      <c r="J1200">
        <f>IFERROR(VLOOKUP(_xlfn.CONCAT(Table2[[#This Row],[LocationID]],"-",SUM(Table2[[#This Row],[Day of Date]]-4)),Table2[[Lookup]:[checkins]],4,FALSE),0)+Table2[[#This Row],[checkins-3]]</f>
        <v>1</v>
      </c>
      <c r="K1200">
        <f>IFERROR(VLOOKUP(_xlfn.CONCAT(Table2[[#This Row],[LocationID]],"-",SUM(Table2[[#This Row],[Day of Date]]-5)),Table2[[Lookup]:[checkins]],4,FALSE),0)+Table2[[#This Row],[checkins-4]]</f>
        <v>1</v>
      </c>
      <c r="L1200">
        <f>IFERROR(VLOOKUP(_xlfn.CONCAT(Table2[[#This Row],[LocationID]],"-",SUM(Table2[[#This Row],[Day of Date]]-6)),Table2[[Lookup]:[checkins]],4,FALSE),0)+Table2[[#This Row],[checkins-5]]</f>
        <v>1</v>
      </c>
      <c r="N1200">
        <v>1</v>
      </c>
      <c r="O1200">
        <v>1</v>
      </c>
    </row>
    <row r="1201" spans="1:15" x14ac:dyDescent="0.25">
      <c r="A1201" t="s">
        <v>544</v>
      </c>
      <c r="B1201" t="s">
        <v>604</v>
      </c>
      <c r="C1201" t="str">
        <f>_xlfn.CONCAT(Table2[[#This Row],[LocationID]],"-",Table2[[#This Row],[Day of Date]])</f>
        <v>673680-42871</v>
      </c>
      <c r="D1201">
        <v>673680</v>
      </c>
      <c r="E1201" s="1">
        <v>42871</v>
      </c>
      <c r="F1201">
        <v>1</v>
      </c>
      <c r="G1201">
        <f>IFERROR(VLOOKUP(_xlfn.CONCAT(Table2[[#This Row],[LocationID]],"-",SUM(Table2[[#This Row],[Day of Date]]-1)),Table2[[Lookup]:[checkins]],4,FALSE),0)+Table2[[#This Row],[checkins]]</f>
        <v>1</v>
      </c>
      <c r="H1201">
        <f>IFERROR(VLOOKUP(_xlfn.CONCAT(Table2[[#This Row],[LocationID]],"-",SUM(Table2[[#This Row],[Day of Date]]-2)),Table2[[Lookup]:[checkins]],4,FALSE),0)+Table2[[#This Row],[checkins-1]]</f>
        <v>1</v>
      </c>
      <c r="I1201">
        <f>IFERROR(VLOOKUP(_xlfn.CONCAT(Table2[[#This Row],[LocationID]],"-",SUM(Table2[[#This Row],[Day of Date]]-3)),Table2[[Lookup]:[checkins]],4,FALSE),0)+Table2[[#This Row],[checkins-2]]</f>
        <v>1</v>
      </c>
      <c r="J1201">
        <f>IFERROR(VLOOKUP(_xlfn.CONCAT(Table2[[#This Row],[LocationID]],"-",SUM(Table2[[#This Row],[Day of Date]]-4)),Table2[[Lookup]:[checkins]],4,FALSE),0)+Table2[[#This Row],[checkins-3]]</f>
        <v>1</v>
      </c>
      <c r="K1201">
        <f>IFERROR(VLOOKUP(_xlfn.CONCAT(Table2[[#This Row],[LocationID]],"-",SUM(Table2[[#This Row],[Day of Date]]-5)),Table2[[Lookup]:[checkins]],4,FALSE),0)+Table2[[#This Row],[checkins-4]]</f>
        <v>2</v>
      </c>
      <c r="L1201">
        <f>IFERROR(VLOOKUP(_xlfn.CONCAT(Table2[[#This Row],[LocationID]],"-",SUM(Table2[[#This Row],[Day of Date]]-6)),Table2[[Lookup]:[checkins]],4,FALSE),0)+Table2[[#This Row],[checkins-5]]</f>
        <v>2</v>
      </c>
      <c r="N1201">
        <v>1</v>
      </c>
      <c r="O1201">
        <v>1</v>
      </c>
    </row>
    <row r="1202" spans="1:15" x14ac:dyDescent="0.25">
      <c r="A1202" t="s">
        <v>544</v>
      </c>
      <c r="B1202" t="s">
        <v>604</v>
      </c>
      <c r="C1202" t="str">
        <f>_xlfn.CONCAT(Table2[[#This Row],[LocationID]],"-",Table2[[#This Row],[Day of Date]])</f>
        <v>673680-42880</v>
      </c>
      <c r="D1202">
        <v>673680</v>
      </c>
      <c r="E1202" s="1">
        <v>42880</v>
      </c>
      <c r="F1202">
        <v>1</v>
      </c>
      <c r="G1202">
        <f>IFERROR(VLOOKUP(_xlfn.CONCAT(Table2[[#This Row],[LocationID]],"-",SUM(Table2[[#This Row],[Day of Date]]-1)),Table2[[Lookup]:[checkins]],4,FALSE),0)+Table2[[#This Row],[checkins]]</f>
        <v>1</v>
      </c>
      <c r="H1202">
        <f>IFERROR(VLOOKUP(_xlfn.CONCAT(Table2[[#This Row],[LocationID]],"-",SUM(Table2[[#This Row],[Day of Date]]-2)),Table2[[Lookup]:[checkins]],4,FALSE),0)+Table2[[#This Row],[checkins-1]]</f>
        <v>1</v>
      </c>
      <c r="I1202">
        <f>IFERROR(VLOOKUP(_xlfn.CONCAT(Table2[[#This Row],[LocationID]],"-",SUM(Table2[[#This Row],[Day of Date]]-3)),Table2[[Lookup]:[checkins]],4,FALSE),0)+Table2[[#This Row],[checkins-2]]</f>
        <v>1</v>
      </c>
      <c r="J1202">
        <f>IFERROR(VLOOKUP(_xlfn.CONCAT(Table2[[#This Row],[LocationID]],"-",SUM(Table2[[#This Row],[Day of Date]]-4)),Table2[[Lookup]:[checkins]],4,FALSE),0)+Table2[[#This Row],[checkins-3]]</f>
        <v>1</v>
      </c>
      <c r="K1202">
        <f>IFERROR(VLOOKUP(_xlfn.CONCAT(Table2[[#This Row],[LocationID]],"-",SUM(Table2[[#This Row],[Day of Date]]-5)),Table2[[Lookup]:[checkins]],4,FALSE),0)+Table2[[#This Row],[checkins-4]]</f>
        <v>1</v>
      </c>
      <c r="L1202">
        <f>IFERROR(VLOOKUP(_xlfn.CONCAT(Table2[[#This Row],[LocationID]],"-",SUM(Table2[[#This Row],[Day of Date]]-6)),Table2[[Lookup]:[checkins]],4,FALSE),0)+Table2[[#This Row],[checkins-5]]</f>
        <v>1</v>
      </c>
      <c r="O1202">
        <v>1</v>
      </c>
    </row>
    <row r="1203" spans="1:15" x14ac:dyDescent="0.25">
      <c r="A1203" t="s">
        <v>544</v>
      </c>
      <c r="B1203" t="s">
        <v>604</v>
      </c>
      <c r="C1203" t="str">
        <f>_xlfn.CONCAT(Table2[[#This Row],[LocationID]],"-",Table2[[#This Row],[Day of Date]])</f>
        <v>673680-43222</v>
      </c>
      <c r="D1203">
        <v>673680</v>
      </c>
      <c r="E1203" s="1">
        <v>43222</v>
      </c>
      <c r="F1203">
        <v>1</v>
      </c>
      <c r="G1203">
        <f>IFERROR(VLOOKUP(_xlfn.CONCAT(Table2[[#This Row],[LocationID]],"-",SUM(Table2[[#This Row],[Day of Date]]-1)),Table2[[Lookup]:[checkins]],4,FALSE),0)+Table2[[#This Row],[checkins]]</f>
        <v>1</v>
      </c>
      <c r="H1203">
        <f>IFERROR(VLOOKUP(_xlfn.CONCAT(Table2[[#This Row],[LocationID]],"-",SUM(Table2[[#This Row],[Day of Date]]-2)),Table2[[Lookup]:[checkins]],4,FALSE),0)+Table2[[#This Row],[checkins-1]]</f>
        <v>1</v>
      </c>
      <c r="I1203">
        <f>IFERROR(VLOOKUP(_xlfn.CONCAT(Table2[[#This Row],[LocationID]],"-",SUM(Table2[[#This Row],[Day of Date]]-3)),Table2[[Lookup]:[checkins]],4,FALSE),0)+Table2[[#This Row],[checkins-2]]</f>
        <v>1</v>
      </c>
      <c r="J1203">
        <f>IFERROR(VLOOKUP(_xlfn.CONCAT(Table2[[#This Row],[LocationID]],"-",SUM(Table2[[#This Row],[Day of Date]]-4)),Table2[[Lookup]:[checkins]],4,FALSE),0)+Table2[[#This Row],[checkins-3]]</f>
        <v>1</v>
      </c>
      <c r="K1203">
        <f>IFERROR(VLOOKUP(_xlfn.CONCAT(Table2[[#This Row],[LocationID]],"-",SUM(Table2[[#This Row],[Day of Date]]-5)),Table2[[Lookup]:[checkins]],4,FALSE),0)+Table2[[#This Row],[checkins-4]]</f>
        <v>1</v>
      </c>
      <c r="L1203">
        <f>IFERROR(VLOOKUP(_xlfn.CONCAT(Table2[[#This Row],[LocationID]],"-",SUM(Table2[[#This Row],[Day of Date]]-6)),Table2[[Lookup]:[checkins]],4,FALSE),0)+Table2[[#This Row],[checkins-5]]</f>
        <v>1</v>
      </c>
      <c r="O1203">
        <v>1</v>
      </c>
    </row>
    <row r="1204" spans="1:15" x14ac:dyDescent="0.25">
      <c r="A1204" t="s">
        <v>544</v>
      </c>
      <c r="B1204" t="s">
        <v>604</v>
      </c>
      <c r="C1204" t="str">
        <f>_xlfn.CONCAT(Table2[[#This Row],[LocationID]],"-",Table2[[#This Row],[Day of Date]])</f>
        <v>673680-43236</v>
      </c>
      <c r="D1204">
        <v>673680</v>
      </c>
      <c r="E1204" s="1">
        <v>43236</v>
      </c>
      <c r="F1204">
        <v>1</v>
      </c>
      <c r="G1204">
        <f>IFERROR(VLOOKUP(_xlfn.CONCAT(Table2[[#This Row],[LocationID]],"-",SUM(Table2[[#This Row],[Day of Date]]-1)),Table2[[Lookup]:[checkins]],4,FALSE),0)+Table2[[#This Row],[checkins]]</f>
        <v>1</v>
      </c>
      <c r="H1204">
        <f>IFERROR(VLOOKUP(_xlfn.CONCAT(Table2[[#This Row],[LocationID]],"-",SUM(Table2[[#This Row],[Day of Date]]-2)),Table2[[Lookup]:[checkins]],4,FALSE),0)+Table2[[#This Row],[checkins-1]]</f>
        <v>1</v>
      </c>
      <c r="I1204">
        <f>IFERROR(VLOOKUP(_xlfn.CONCAT(Table2[[#This Row],[LocationID]],"-",SUM(Table2[[#This Row],[Day of Date]]-3)),Table2[[Lookup]:[checkins]],4,FALSE),0)+Table2[[#This Row],[checkins-2]]</f>
        <v>1</v>
      </c>
      <c r="J1204">
        <f>IFERROR(VLOOKUP(_xlfn.CONCAT(Table2[[#This Row],[LocationID]],"-",SUM(Table2[[#This Row],[Day of Date]]-4)),Table2[[Lookup]:[checkins]],4,FALSE),0)+Table2[[#This Row],[checkins-3]]</f>
        <v>1</v>
      </c>
      <c r="K1204">
        <f>IFERROR(VLOOKUP(_xlfn.CONCAT(Table2[[#This Row],[LocationID]],"-",SUM(Table2[[#This Row],[Day of Date]]-5)),Table2[[Lookup]:[checkins]],4,FALSE),0)+Table2[[#This Row],[checkins-4]]</f>
        <v>1</v>
      </c>
      <c r="L1204">
        <f>IFERROR(VLOOKUP(_xlfn.CONCAT(Table2[[#This Row],[LocationID]],"-",SUM(Table2[[#This Row],[Day of Date]]-6)),Table2[[Lookup]:[checkins]],4,FALSE),0)+Table2[[#This Row],[checkins-5]]</f>
        <v>1</v>
      </c>
      <c r="N1204">
        <v>1</v>
      </c>
      <c r="O1204">
        <v>1</v>
      </c>
    </row>
    <row r="1205" spans="1:15" x14ac:dyDescent="0.25">
      <c r="A1205" t="s">
        <v>544</v>
      </c>
      <c r="B1205" t="s">
        <v>604</v>
      </c>
      <c r="C1205" t="str">
        <f>_xlfn.CONCAT(Table2[[#This Row],[LocationID]],"-",Table2[[#This Row],[Day of Date]])</f>
        <v>673680-43243</v>
      </c>
      <c r="D1205">
        <v>673680</v>
      </c>
      <c r="E1205" s="1">
        <v>43243</v>
      </c>
      <c r="F1205">
        <v>1</v>
      </c>
      <c r="G1205">
        <f>IFERROR(VLOOKUP(_xlfn.CONCAT(Table2[[#This Row],[LocationID]],"-",SUM(Table2[[#This Row],[Day of Date]]-1)),Table2[[Lookup]:[checkins]],4,FALSE),0)+Table2[[#This Row],[checkins]]</f>
        <v>1</v>
      </c>
      <c r="H1205">
        <f>IFERROR(VLOOKUP(_xlfn.CONCAT(Table2[[#This Row],[LocationID]],"-",SUM(Table2[[#This Row],[Day of Date]]-2)),Table2[[Lookup]:[checkins]],4,FALSE),0)+Table2[[#This Row],[checkins-1]]</f>
        <v>1</v>
      </c>
      <c r="I1205">
        <f>IFERROR(VLOOKUP(_xlfn.CONCAT(Table2[[#This Row],[LocationID]],"-",SUM(Table2[[#This Row],[Day of Date]]-3)),Table2[[Lookup]:[checkins]],4,FALSE),0)+Table2[[#This Row],[checkins-2]]</f>
        <v>1</v>
      </c>
      <c r="J1205">
        <f>IFERROR(VLOOKUP(_xlfn.CONCAT(Table2[[#This Row],[LocationID]],"-",SUM(Table2[[#This Row],[Day of Date]]-4)),Table2[[Lookup]:[checkins]],4,FALSE),0)+Table2[[#This Row],[checkins-3]]</f>
        <v>1</v>
      </c>
      <c r="K1205">
        <f>IFERROR(VLOOKUP(_xlfn.CONCAT(Table2[[#This Row],[LocationID]],"-",SUM(Table2[[#This Row],[Day of Date]]-5)),Table2[[Lookup]:[checkins]],4,FALSE),0)+Table2[[#This Row],[checkins-4]]</f>
        <v>1</v>
      </c>
      <c r="L1205">
        <f>IFERROR(VLOOKUP(_xlfn.CONCAT(Table2[[#This Row],[LocationID]],"-",SUM(Table2[[#This Row],[Day of Date]]-6)),Table2[[Lookup]:[checkins]],4,FALSE),0)+Table2[[#This Row],[checkins-5]]</f>
        <v>1</v>
      </c>
      <c r="O1205">
        <v>1</v>
      </c>
    </row>
    <row r="1206" spans="1:15" x14ac:dyDescent="0.25">
      <c r="A1206" t="s">
        <v>544</v>
      </c>
      <c r="B1206" t="s">
        <v>604</v>
      </c>
      <c r="C1206" t="str">
        <f>_xlfn.CONCAT(Table2[[#This Row],[LocationID]],"-",Table2[[#This Row],[Day of Date]])</f>
        <v>683107-42865</v>
      </c>
      <c r="D1206">
        <v>683107</v>
      </c>
      <c r="E1206" s="1">
        <v>42865</v>
      </c>
      <c r="F1206">
        <v>1</v>
      </c>
      <c r="G1206">
        <f>IFERROR(VLOOKUP(_xlfn.CONCAT(Table2[[#This Row],[LocationID]],"-",SUM(Table2[[#This Row],[Day of Date]]-1)),Table2[[Lookup]:[checkins]],4,FALSE),0)+Table2[[#This Row],[checkins]]</f>
        <v>1</v>
      </c>
      <c r="H1206">
        <f>IFERROR(VLOOKUP(_xlfn.CONCAT(Table2[[#This Row],[LocationID]],"-",SUM(Table2[[#This Row],[Day of Date]]-2)),Table2[[Lookup]:[checkins]],4,FALSE),0)+Table2[[#This Row],[checkins-1]]</f>
        <v>1</v>
      </c>
      <c r="I1206">
        <f>IFERROR(VLOOKUP(_xlfn.CONCAT(Table2[[#This Row],[LocationID]],"-",SUM(Table2[[#This Row],[Day of Date]]-3)),Table2[[Lookup]:[checkins]],4,FALSE),0)+Table2[[#This Row],[checkins-2]]</f>
        <v>1</v>
      </c>
      <c r="J1206">
        <f>IFERROR(VLOOKUP(_xlfn.CONCAT(Table2[[#This Row],[LocationID]],"-",SUM(Table2[[#This Row],[Day of Date]]-4)),Table2[[Lookup]:[checkins]],4,FALSE),0)+Table2[[#This Row],[checkins-3]]</f>
        <v>1</v>
      </c>
      <c r="K1206">
        <f>IFERROR(VLOOKUP(_xlfn.CONCAT(Table2[[#This Row],[LocationID]],"-",SUM(Table2[[#This Row],[Day of Date]]-5)),Table2[[Lookup]:[checkins]],4,FALSE),0)+Table2[[#This Row],[checkins-4]]</f>
        <v>1</v>
      </c>
      <c r="L1206">
        <f>IFERROR(VLOOKUP(_xlfn.CONCAT(Table2[[#This Row],[LocationID]],"-",SUM(Table2[[#This Row],[Day of Date]]-6)),Table2[[Lookup]:[checkins]],4,FALSE),0)+Table2[[#This Row],[checkins-5]]</f>
        <v>1</v>
      </c>
      <c r="O1206">
        <v>3</v>
      </c>
    </row>
    <row r="1207" spans="1:15" x14ac:dyDescent="0.25">
      <c r="A1207" t="s">
        <v>544</v>
      </c>
      <c r="B1207" t="s">
        <v>604</v>
      </c>
      <c r="C1207" t="str">
        <f>_xlfn.CONCAT(Table2[[#This Row],[LocationID]],"-",Table2[[#This Row],[Day of Date]])</f>
        <v>683107-42873</v>
      </c>
      <c r="D1207">
        <v>683107</v>
      </c>
      <c r="E1207" s="1">
        <v>42873</v>
      </c>
      <c r="F1207">
        <v>1</v>
      </c>
      <c r="G1207">
        <f>IFERROR(VLOOKUP(_xlfn.CONCAT(Table2[[#This Row],[LocationID]],"-",SUM(Table2[[#This Row],[Day of Date]]-1)),Table2[[Lookup]:[checkins]],4,FALSE),0)+Table2[[#This Row],[checkins]]</f>
        <v>1</v>
      </c>
      <c r="H1207">
        <f>IFERROR(VLOOKUP(_xlfn.CONCAT(Table2[[#This Row],[LocationID]],"-",SUM(Table2[[#This Row],[Day of Date]]-2)),Table2[[Lookup]:[checkins]],4,FALSE),0)+Table2[[#This Row],[checkins-1]]</f>
        <v>1</v>
      </c>
      <c r="I1207">
        <f>IFERROR(VLOOKUP(_xlfn.CONCAT(Table2[[#This Row],[LocationID]],"-",SUM(Table2[[#This Row],[Day of Date]]-3)),Table2[[Lookup]:[checkins]],4,FALSE),0)+Table2[[#This Row],[checkins-2]]</f>
        <v>1</v>
      </c>
      <c r="J1207">
        <f>IFERROR(VLOOKUP(_xlfn.CONCAT(Table2[[#This Row],[LocationID]],"-",SUM(Table2[[#This Row],[Day of Date]]-4)),Table2[[Lookup]:[checkins]],4,FALSE),0)+Table2[[#This Row],[checkins-3]]</f>
        <v>1</v>
      </c>
      <c r="K1207">
        <f>IFERROR(VLOOKUP(_xlfn.CONCAT(Table2[[#This Row],[LocationID]],"-",SUM(Table2[[#This Row],[Day of Date]]-5)),Table2[[Lookup]:[checkins]],4,FALSE),0)+Table2[[#This Row],[checkins-4]]</f>
        <v>1</v>
      </c>
      <c r="L1207">
        <f>IFERROR(VLOOKUP(_xlfn.CONCAT(Table2[[#This Row],[LocationID]],"-",SUM(Table2[[#This Row],[Day of Date]]-6)),Table2[[Lookup]:[checkins]],4,FALSE),0)+Table2[[#This Row],[checkins-5]]</f>
        <v>1</v>
      </c>
      <c r="N1207">
        <v>1</v>
      </c>
      <c r="O1207">
        <v>1</v>
      </c>
    </row>
    <row r="1208" spans="1:15" x14ac:dyDescent="0.25">
      <c r="A1208" t="s">
        <v>544</v>
      </c>
      <c r="B1208" t="s">
        <v>604</v>
      </c>
      <c r="C1208" t="str">
        <f>_xlfn.CONCAT(Table2[[#This Row],[LocationID]],"-",Table2[[#This Row],[Day of Date]])</f>
        <v>683107-42879</v>
      </c>
      <c r="D1208">
        <v>683107</v>
      </c>
      <c r="E1208" s="1">
        <v>42879</v>
      </c>
      <c r="F1208">
        <v>1</v>
      </c>
      <c r="G1208">
        <f>IFERROR(VLOOKUP(_xlfn.CONCAT(Table2[[#This Row],[LocationID]],"-",SUM(Table2[[#This Row],[Day of Date]]-1)),Table2[[Lookup]:[checkins]],4,FALSE),0)+Table2[[#This Row],[checkins]]</f>
        <v>1</v>
      </c>
      <c r="H1208">
        <f>IFERROR(VLOOKUP(_xlfn.CONCAT(Table2[[#This Row],[LocationID]],"-",SUM(Table2[[#This Row],[Day of Date]]-2)),Table2[[Lookup]:[checkins]],4,FALSE),0)+Table2[[#This Row],[checkins-1]]</f>
        <v>1</v>
      </c>
      <c r="I1208">
        <f>IFERROR(VLOOKUP(_xlfn.CONCAT(Table2[[#This Row],[LocationID]],"-",SUM(Table2[[#This Row],[Day of Date]]-3)),Table2[[Lookup]:[checkins]],4,FALSE),0)+Table2[[#This Row],[checkins-2]]</f>
        <v>1</v>
      </c>
      <c r="J1208">
        <f>IFERROR(VLOOKUP(_xlfn.CONCAT(Table2[[#This Row],[LocationID]],"-",SUM(Table2[[#This Row],[Day of Date]]-4)),Table2[[Lookup]:[checkins]],4,FALSE),0)+Table2[[#This Row],[checkins-3]]</f>
        <v>1</v>
      </c>
      <c r="K1208">
        <f>IFERROR(VLOOKUP(_xlfn.CONCAT(Table2[[#This Row],[LocationID]],"-",SUM(Table2[[#This Row],[Day of Date]]-5)),Table2[[Lookup]:[checkins]],4,FALSE),0)+Table2[[#This Row],[checkins-4]]</f>
        <v>1</v>
      </c>
      <c r="L1208">
        <f>IFERROR(VLOOKUP(_xlfn.CONCAT(Table2[[#This Row],[LocationID]],"-",SUM(Table2[[#This Row],[Day of Date]]-6)),Table2[[Lookup]:[checkins]],4,FALSE),0)+Table2[[#This Row],[checkins-5]]</f>
        <v>2</v>
      </c>
      <c r="O1208">
        <v>1</v>
      </c>
    </row>
    <row r="1209" spans="1:15" x14ac:dyDescent="0.25">
      <c r="A1209" t="s">
        <v>544</v>
      </c>
      <c r="B1209" t="s">
        <v>604</v>
      </c>
      <c r="C1209" t="str">
        <f>_xlfn.CONCAT(Table2[[#This Row],[LocationID]],"-",Table2[[#This Row],[Day of Date]])</f>
        <v>683107-43224</v>
      </c>
      <c r="D1209">
        <v>683107</v>
      </c>
      <c r="E1209" s="1">
        <v>43224</v>
      </c>
      <c r="F1209">
        <v>1</v>
      </c>
      <c r="G1209">
        <f>IFERROR(VLOOKUP(_xlfn.CONCAT(Table2[[#This Row],[LocationID]],"-",SUM(Table2[[#This Row],[Day of Date]]-1)),Table2[[Lookup]:[checkins]],4,FALSE),0)+Table2[[#This Row],[checkins]]</f>
        <v>1</v>
      </c>
      <c r="H1209">
        <f>IFERROR(VLOOKUP(_xlfn.CONCAT(Table2[[#This Row],[LocationID]],"-",SUM(Table2[[#This Row],[Day of Date]]-2)),Table2[[Lookup]:[checkins]],4,FALSE),0)+Table2[[#This Row],[checkins-1]]</f>
        <v>1</v>
      </c>
      <c r="I1209">
        <f>IFERROR(VLOOKUP(_xlfn.CONCAT(Table2[[#This Row],[LocationID]],"-",SUM(Table2[[#This Row],[Day of Date]]-3)),Table2[[Lookup]:[checkins]],4,FALSE),0)+Table2[[#This Row],[checkins-2]]</f>
        <v>1</v>
      </c>
      <c r="J1209">
        <f>IFERROR(VLOOKUP(_xlfn.CONCAT(Table2[[#This Row],[LocationID]],"-",SUM(Table2[[#This Row],[Day of Date]]-4)),Table2[[Lookup]:[checkins]],4,FALSE),0)+Table2[[#This Row],[checkins-3]]</f>
        <v>1</v>
      </c>
      <c r="K1209">
        <f>IFERROR(VLOOKUP(_xlfn.CONCAT(Table2[[#This Row],[LocationID]],"-",SUM(Table2[[#This Row],[Day of Date]]-5)),Table2[[Lookup]:[checkins]],4,FALSE),0)+Table2[[#This Row],[checkins-4]]</f>
        <v>1</v>
      </c>
      <c r="L1209">
        <f>IFERROR(VLOOKUP(_xlfn.CONCAT(Table2[[#This Row],[LocationID]],"-",SUM(Table2[[#This Row],[Day of Date]]-6)),Table2[[Lookup]:[checkins]],4,FALSE),0)+Table2[[#This Row],[checkins-5]]</f>
        <v>1</v>
      </c>
      <c r="M1209">
        <v>1</v>
      </c>
      <c r="N1209">
        <v>1</v>
      </c>
      <c r="O1209">
        <v>2</v>
      </c>
    </row>
    <row r="1210" spans="1:15" x14ac:dyDescent="0.25">
      <c r="A1210" t="s">
        <v>544</v>
      </c>
      <c r="B1210" t="s">
        <v>604</v>
      </c>
      <c r="C1210" t="str">
        <f>_xlfn.CONCAT(Table2[[#This Row],[LocationID]],"-",Table2[[#This Row],[Day of Date]])</f>
        <v>683107-43234</v>
      </c>
      <c r="D1210">
        <v>683107</v>
      </c>
      <c r="E1210" s="1">
        <v>43234</v>
      </c>
      <c r="F1210">
        <v>1</v>
      </c>
      <c r="G1210">
        <f>IFERROR(VLOOKUP(_xlfn.CONCAT(Table2[[#This Row],[LocationID]],"-",SUM(Table2[[#This Row],[Day of Date]]-1)),Table2[[Lookup]:[checkins]],4,FALSE),0)+Table2[[#This Row],[checkins]]</f>
        <v>1</v>
      </c>
      <c r="H1210">
        <f>IFERROR(VLOOKUP(_xlfn.CONCAT(Table2[[#This Row],[LocationID]],"-",SUM(Table2[[#This Row],[Day of Date]]-2)),Table2[[Lookup]:[checkins]],4,FALSE),0)+Table2[[#This Row],[checkins-1]]</f>
        <v>1</v>
      </c>
      <c r="I1210">
        <f>IFERROR(VLOOKUP(_xlfn.CONCAT(Table2[[#This Row],[LocationID]],"-",SUM(Table2[[#This Row],[Day of Date]]-3)),Table2[[Lookup]:[checkins]],4,FALSE),0)+Table2[[#This Row],[checkins-2]]</f>
        <v>1</v>
      </c>
      <c r="J1210">
        <f>IFERROR(VLOOKUP(_xlfn.CONCAT(Table2[[#This Row],[LocationID]],"-",SUM(Table2[[#This Row],[Day of Date]]-4)),Table2[[Lookup]:[checkins]],4,FALSE),0)+Table2[[#This Row],[checkins-3]]</f>
        <v>1</v>
      </c>
      <c r="K1210">
        <f>IFERROR(VLOOKUP(_xlfn.CONCAT(Table2[[#This Row],[LocationID]],"-",SUM(Table2[[#This Row],[Day of Date]]-5)),Table2[[Lookup]:[checkins]],4,FALSE),0)+Table2[[#This Row],[checkins-4]]</f>
        <v>1</v>
      </c>
      <c r="L1210">
        <f>IFERROR(VLOOKUP(_xlfn.CONCAT(Table2[[#This Row],[LocationID]],"-",SUM(Table2[[#This Row],[Day of Date]]-6)),Table2[[Lookup]:[checkins]],4,FALSE),0)+Table2[[#This Row],[checkins-5]]</f>
        <v>1</v>
      </c>
      <c r="N1210">
        <v>4</v>
      </c>
      <c r="O1210">
        <v>1</v>
      </c>
    </row>
    <row r="1211" spans="1:15" x14ac:dyDescent="0.25">
      <c r="A1211" t="s">
        <v>544</v>
      </c>
      <c r="B1211" t="s">
        <v>604</v>
      </c>
      <c r="C1211" t="str">
        <f>_xlfn.CONCAT(Table2[[#This Row],[LocationID]],"-",Table2[[#This Row],[Day of Date]])</f>
        <v>683107-43241</v>
      </c>
      <c r="D1211">
        <v>683107</v>
      </c>
      <c r="E1211" s="1">
        <v>43241</v>
      </c>
      <c r="F1211">
        <v>1</v>
      </c>
      <c r="G1211">
        <f>IFERROR(VLOOKUP(_xlfn.CONCAT(Table2[[#This Row],[LocationID]],"-",SUM(Table2[[#This Row],[Day of Date]]-1)),Table2[[Lookup]:[checkins]],4,FALSE),0)+Table2[[#This Row],[checkins]]</f>
        <v>1</v>
      </c>
      <c r="H1211">
        <f>IFERROR(VLOOKUP(_xlfn.CONCAT(Table2[[#This Row],[LocationID]],"-",SUM(Table2[[#This Row],[Day of Date]]-2)),Table2[[Lookup]:[checkins]],4,FALSE),0)+Table2[[#This Row],[checkins-1]]</f>
        <v>1</v>
      </c>
      <c r="I1211">
        <f>IFERROR(VLOOKUP(_xlfn.CONCAT(Table2[[#This Row],[LocationID]],"-",SUM(Table2[[#This Row],[Day of Date]]-3)),Table2[[Lookup]:[checkins]],4,FALSE),0)+Table2[[#This Row],[checkins-2]]</f>
        <v>1</v>
      </c>
      <c r="J1211">
        <f>IFERROR(VLOOKUP(_xlfn.CONCAT(Table2[[#This Row],[LocationID]],"-",SUM(Table2[[#This Row],[Day of Date]]-4)),Table2[[Lookup]:[checkins]],4,FALSE),0)+Table2[[#This Row],[checkins-3]]</f>
        <v>1</v>
      </c>
      <c r="K1211">
        <f>IFERROR(VLOOKUP(_xlfn.CONCAT(Table2[[#This Row],[LocationID]],"-",SUM(Table2[[#This Row],[Day of Date]]-5)),Table2[[Lookup]:[checkins]],4,FALSE),0)+Table2[[#This Row],[checkins-4]]</f>
        <v>1</v>
      </c>
      <c r="L1211">
        <f>IFERROR(VLOOKUP(_xlfn.CONCAT(Table2[[#This Row],[LocationID]],"-",SUM(Table2[[#This Row],[Day of Date]]-6)),Table2[[Lookup]:[checkins]],4,FALSE),0)+Table2[[#This Row],[checkins-5]]</f>
        <v>1</v>
      </c>
      <c r="O1211">
        <v>1</v>
      </c>
    </row>
    <row r="1212" spans="1:15" x14ac:dyDescent="0.25">
      <c r="A1212" t="s">
        <v>544</v>
      </c>
      <c r="B1212" t="s">
        <v>605</v>
      </c>
      <c r="C1212" t="str">
        <f>_xlfn.CONCAT(Table2[[#This Row],[LocationID]],"-",Table2[[#This Row],[Day of Date]])</f>
        <v>182888-42874</v>
      </c>
      <c r="D1212">
        <v>182888</v>
      </c>
      <c r="E1212" s="1">
        <v>42874</v>
      </c>
      <c r="F1212">
        <v>1</v>
      </c>
      <c r="G1212">
        <f>IFERROR(VLOOKUP(_xlfn.CONCAT(Table2[[#This Row],[LocationID]],"-",SUM(Table2[[#This Row],[Day of Date]]-1)),Table2[[Lookup]:[checkins]],4,FALSE),0)+Table2[[#This Row],[checkins]]</f>
        <v>1</v>
      </c>
      <c r="H1212">
        <f>IFERROR(VLOOKUP(_xlfn.CONCAT(Table2[[#This Row],[LocationID]],"-",SUM(Table2[[#This Row],[Day of Date]]-2)),Table2[[Lookup]:[checkins]],4,FALSE),0)+Table2[[#This Row],[checkins-1]]</f>
        <v>1</v>
      </c>
      <c r="I1212">
        <f>IFERROR(VLOOKUP(_xlfn.CONCAT(Table2[[#This Row],[LocationID]],"-",SUM(Table2[[#This Row],[Day of Date]]-3)),Table2[[Lookup]:[checkins]],4,FALSE),0)+Table2[[#This Row],[checkins-2]]</f>
        <v>1</v>
      </c>
      <c r="J1212">
        <f>IFERROR(VLOOKUP(_xlfn.CONCAT(Table2[[#This Row],[LocationID]],"-",SUM(Table2[[#This Row],[Day of Date]]-4)),Table2[[Lookup]:[checkins]],4,FALSE),0)+Table2[[#This Row],[checkins-3]]</f>
        <v>1</v>
      </c>
      <c r="K1212">
        <f>IFERROR(VLOOKUP(_xlfn.CONCAT(Table2[[#This Row],[LocationID]],"-",SUM(Table2[[#This Row],[Day of Date]]-5)),Table2[[Lookup]:[checkins]],4,FALSE),0)+Table2[[#This Row],[checkins-4]]</f>
        <v>1</v>
      </c>
      <c r="L1212">
        <f>IFERROR(VLOOKUP(_xlfn.CONCAT(Table2[[#This Row],[LocationID]],"-",SUM(Table2[[#This Row],[Day of Date]]-6)),Table2[[Lookup]:[checkins]],4,FALSE),0)+Table2[[#This Row],[checkins-5]]</f>
        <v>1</v>
      </c>
      <c r="N1212">
        <v>1</v>
      </c>
    </row>
    <row r="1213" spans="1:15" x14ac:dyDescent="0.25">
      <c r="A1213" t="s">
        <v>544</v>
      </c>
      <c r="B1213" t="s">
        <v>605</v>
      </c>
      <c r="C1213" t="str">
        <f>_xlfn.CONCAT(Table2[[#This Row],[LocationID]],"-",Table2[[#This Row],[Day of Date]])</f>
        <v>182888-43221</v>
      </c>
      <c r="D1213">
        <v>182888</v>
      </c>
      <c r="E1213" s="1">
        <v>43221</v>
      </c>
      <c r="F1213">
        <v>1</v>
      </c>
      <c r="G1213">
        <f>IFERROR(VLOOKUP(_xlfn.CONCAT(Table2[[#This Row],[LocationID]],"-",SUM(Table2[[#This Row],[Day of Date]]-1)),Table2[[Lookup]:[checkins]],4,FALSE),0)+Table2[[#This Row],[checkins]]</f>
        <v>1</v>
      </c>
      <c r="H1213">
        <f>IFERROR(VLOOKUP(_xlfn.CONCAT(Table2[[#This Row],[LocationID]],"-",SUM(Table2[[#This Row],[Day of Date]]-2)),Table2[[Lookup]:[checkins]],4,FALSE),0)+Table2[[#This Row],[checkins-1]]</f>
        <v>1</v>
      </c>
      <c r="I1213">
        <f>IFERROR(VLOOKUP(_xlfn.CONCAT(Table2[[#This Row],[LocationID]],"-",SUM(Table2[[#This Row],[Day of Date]]-3)),Table2[[Lookup]:[checkins]],4,FALSE),0)+Table2[[#This Row],[checkins-2]]</f>
        <v>1</v>
      </c>
      <c r="J1213">
        <f>IFERROR(VLOOKUP(_xlfn.CONCAT(Table2[[#This Row],[LocationID]],"-",SUM(Table2[[#This Row],[Day of Date]]-4)),Table2[[Lookup]:[checkins]],4,FALSE),0)+Table2[[#This Row],[checkins-3]]</f>
        <v>1</v>
      </c>
      <c r="K1213">
        <f>IFERROR(VLOOKUP(_xlfn.CONCAT(Table2[[#This Row],[LocationID]],"-",SUM(Table2[[#This Row],[Day of Date]]-5)),Table2[[Lookup]:[checkins]],4,FALSE),0)+Table2[[#This Row],[checkins-4]]</f>
        <v>1</v>
      </c>
      <c r="L1213">
        <f>IFERROR(VLOOKUP(_xlfn.CONCAT(Table2[[#This Row],[LocationID]],"-",SUM(Table2[[#This Row],[Day of Date]]-6)),Table2[[Lookup]:[checkins]],4,FALSE),0)+Table2[[#This Row],[checkins-5]]</f>
        <v>1</v>
      </c>
    </row>
    <row r="1214" spans="1:15" x14ac:dyDescent="0.25">
      <c r="A1214" t="s">
        <v>544</v>
      </c>
      <c r="B1214" t="s">
        <v>605</v>
      </c>
      <c r="C1214" t="str">
        <f>_xlfn.CONCAT(Table2[[#This Row],[LocationID]],"-",Table2[[#This Row],[Day of Date]])</f>
        <v>182888-43223</v>
      </c>
      <c r="D1214">
        <v>182888</v>
      </c>
      <c r="E1214" s="1">
        <v>43223</v>
      </c>
      <c r="F1214">
        <v>2</v>
      </c>
      <c r="G1214">
        <f>IFERROR(VLOOKUP(_xlfn.CONCAT(Table2[[#This Row],[LocationID]],"-",SUM(Table2[[#This Row],[Day of Date]]-1)),Table2[[Lookup]:[checkins]],4,FALSE),0)+Table2[[#This Row],[checkins]]</f>
        <v>2</v>
      </c>
      <c r="H1214">
        <f>IFERROR(VLOOKUP(_xlfn.CONCAT(Table2[[#This Row],[LocationID]],"-",SUM(Table2[[#This Row],[Day of Date]]-2)),Table2[[Lookup]:[checkins]],4,FALSE),0)+Table2[[#This Row],[checkins-1]]</f>
        <v>3</v>
      </c>
      <c r="I1214">
        <f>IFERROR(VLOOKUP(_xlfn.CONCAT(Table2[[#This Row],[LocationID]],"-",SUM(Table2[[#This Row],[Day of Date]]-3)),Table2[[Lookup]:[checkins]],4,FALSE),0)+Table2[[#This Row],[checkins-2]]</f>
        <v>3</v>
      </c>
      <c r="J1214">
        <f>IFERROR(VLOOKUP(_xlfn.CONCAT(Table2[[#This Row],[LocationID]],"-",SUM(Table2[[#This Row],[Day of Date]]-4)),Table2[[Lookup]:[checkins]],4,FALSE),0)+Table2[[#This Row],[checkins-3]]</f>
        <v>3</v>
      </c>
      <c r="K1214">
        <f>IFERROR(VLOOKUP(_xlfn.CONCAT(Table2[[#This Row],[LocationID]],"-",SUM(Table2[[#This Row],[Day of Date]]-5)),Table2[[Lookup]:[checkins]],4,FALSE),0)+Table2[[#This Row],[checkins-4]]</f>
        <v>3</v>
      </c>
      <c r="L1214">
        <f>IFERROR(VLOOKUP(_xlfn.CONCAT(Table2[[#This Row],[LocationID]],"-",SUM(Table2[[#This Row],[Day of Date]]-6)),Table2[[Lookup]:[checkins]],4,FALSE),0)+Table2[[#This Row],[checkins-5]]</f>
        <v>3</v>
      </c>
    </row>
    <row r="1215" spans="1:15" x14ac:dyDescent="0.25">
      <c r="A1215" t="s">
        <v>544</v>
      </c>
      <c r="B1215" t="s">
        <v>605</v>
      </c>
      <c r="C1215" t="str">
        <f>_xlfn.CONCAT(Table2[[#This Row],[LocationID]],"-",Table2[[#This Row],[Day of Date]])</f>
        <v>182888-43224</v>
      </c>
      <c r="D1215">
        <v>182888</v>
      </c>
      <c r="E1215" s="1">
        <v>43224</v>
      </c>
      <c r="F1215">
        <v>1</v>
      </c>
      <c r="G1215">
        <f>IFERROR(VLOOKUP(_xlfn.CONCAT(Table2[[#This Row],[LocationID]],"-",SUM(Table2[[#This Row],[Day of Date]]-1)),Table2[[Lookup]:[checkins]],4,FALSE),0)+Table2[[#This Row],[checkins]]</f>
        <v>3</v>
      </c>
      <c r="H1215">
        <f>IFERROR(VLOOKUP(_xlfn.CONCAT(Table2[[#This Row],[LocationID]],"-",SUM(Table2[[#This Row],[Day of Date]]-2)),Table2[[Lookup]:[checkins]],4,FALSE),0)+Table2[[#This Row],[checkins-1]]</f>
        <v>3</v>
      </c>
      <c r="I1215">
        <f>IFERROR(VLOOKUP(_xlfn.CONCAT(Table2[[#This Row],[LocationID]],"-",SUM(Table2[[#This Row],[Day of Date]]-3)),Table2[[Lookup]:[checkins]],4,FALSE),0)+Table2[[#This Row],[checkins-2]]</f>
        <v>4</v>
      </c>
      <c r="J1215">
        <f>IFERROR(VLOOKUP(_xlfn.CONCAT(Table2[[#This Row],[LocationID]],"-",SUM(Table2[[#This Row],[Day of Date]]-4)),Table2[[Lookup]:[checkins]],4,FALSE),0)+Table2[[#This Row],[checkins-3]]</f>
        <v>4</v>
      </c>
      <c r="K1215">
        <f>IFERROR(VLOOKUP(_xlfn.CONCAT(Table2[[#This Row],[LocationID]],"-",SUM(Table2[[#This Row],[Day of Date]]-5)),Table2[[Lookup]:[checkins]],4,FALSE),0)+Table2[[#This Row],[checkins-4]]</f>
        <v>4</v>
      </c>
      <c r="L1215">
        <f>IFERROR(VLOOKUP(_xlfn.CONCAT(Table2[[#This Row],[LocationID]],"-",SUM(Table2[[#This Row],[Day of Date]]-6)),Table2[[Lookup]:[checkins]],4,FALSE),0)+Table2[[#This Row],[checkins-5]]</f>
        <v>4</v>
      </c>
    </row>
    <row r="1216" spans="1:15" x14ac:dyDescent="0.25">
      <c r="A1216" t="s">
        <v>544</v>
      </c>
      <c r="B1216" t="s">
        <v>605</v>
      </c>
      <c r="C1216" t="str">
        <f>_xlfn.CONCAT(Table2[[#This Row],[LocationID]],"-",Table2[[#This Row],[Day of Date]])</f>
        <v>182888-43228</v>
      </c>
      <c r="D1216">
        <v>182888</v>
      </c>
      <c r="E1216" s="1">
        <v>43228</v>
      </c>
      <c r="F1216">
        <v>1</v>
      </c>
      <c r="G1216">
        <f>IFERROR(VLOOKUP(_xlfn.CONCAT(Table2[[#This Row],[LocationID]],"-",SUM(Table2[[#This Row],[Day of Date]]-1)),Table2[[Lookup]:[checkins]],4,FALSE),0)+Table2[[#This Row],[checkins]]</f>
        <v>1</v>
      </c>
      <c r="H1216">
        <f>IFERROR(VLOOKUP(_xlfn.CONCAT(Table2[[#This Row],[LocationID]],"-",SUM(Table2[[#This Row],[Day of Date]]-2)),Table2[[Lookup]:[checkins]],4,FALSE),0)+Table2[[#This Row],[checkins-1]]</f>
        <v>1</v>
      </c>
      <c r="I1216">
        <f>IFERROR(VLOOKUP(_xlfn.CONCAT(Table2[[#This Row],[LocationID]],"-",SUM(Table2[[#This Row],[Day of Date]]-3)),Table2[[Lookup]:[checkins]],4,FALSE),0)+Table2[[#This Row],[checkins-2]]</f>
        <v>1</v>
      </c>
      <c r="J1216">
        <f>IFERROR(VLOOKUP(_xlfn.CONCAT(Table2[[#This Row],[LocationID]],"-",SUM(Table2[[#This Row],[Day of Date]]-4)),Table2[[Lookup]:[checkins]],4,FALSE),0)+Table2[[#This Row],[checkins-3]]</f>
        <v>2</v>
      </c>
      <c r="K1216">
        <f>IFERROR(VLOOKUP(_xlfn.CONCAT(Table2[[#This Row],[LocationID]],"-",SUM(Table2[[#This Row],[Day of Date]]-5)),Table2[[Lookup]:[checkins]],4,FALSE),0)+Table2[[#This Row],[checkins-4]]</f>
        <v>4</v>
      </c>
      <c r="L1216">
        <f>IFERROR(VLOOKUP(_xlfn.CONCAT(Table2[[#This Row],[LocationID]],"-",SUM(Table2[[#This Row],[Day of Date]]-6)),Table2[[Lookup]:[checkins]],4,FALSE),0)+Table2[[#This Row],[checkins-5]]</f>
        <v>4</v>
      </c>
    </row>
    <row r="1217" spans="1:15" x14ac:dyDescent="0.25">
      <c r="A1217" t="s">
        <v>544</v>
      </c>
      <c r="B1217" t="s">
        <v>605</v>
      </c>
      <c r="C1217" t="str">
        <f>_xlfn.CONCAT(Table2[[#This Row],[LocationID]],"-",Table2[[#This Row],[Day of Date]])</f>
        <v>182888-43230</v>
      </c>
      <c r="D1217">
        <v>182888</v>
      </c>
      <c r="E1217" s="1">
        <v>43230</v>
      </c>
      <c r="F1217">
        <v>1</v>
      </c>
      <c r="G1217">
        <f>IFERROR(VLOOKUP(_xlfn.CONCAT(Table2[[#This Row],[LocationID]],"-",SUM(Table2[[#This Row],[Day of Date]]-1)),Table2[[Lookup]:[checkins]],4,FALSE),0)+Table2[[#This Row],[checkins]]</f>
        <v>1</v>
      </c>
      <c r="H1217">
        <f>IFERROR(VLOOKUP(_xlfn.CONCAT(Table2[[#This Row],[LocationID]],"-",SUM(Table2[[#This Row],[Day of Date]]-2)),Table2[[Lookup]:[checkins]],4,FALSE),0)+Table2[[#This Row],[checkins-1]]</f>
        <v>2</v>
      </c>
      <c r="I1217">
        <f>IFERROR(VLOOKUP(_xlfn.CONCAT(Table2[[#This Row],[LocationID]],"-",SUM(Table2[[#This Row],[Day of Date]]-3)),Table2[[Lookup]:[checkins]],4,FALSE),0)+Table2[[#This Row],[checkins-2]]</f>
        <v>2</v>
      </c>
      <c r="J1217">
        <f>IFERROR(VLOOKUP(_xlfn.CONCAT(Table2[[#This Row],[LocationID]],"-",SUM(Table2[[#This Row],[Day of Date]]-4)),Table2[[Lookup]:[checkins]],4,FALSE),0)+Table2[[#This Row],[checkins-3]]</f>
        <v>2</v>
      </c>
      <c r="K1217">
        <f>IFERROR(VLOOKUP(_xlfn.CONCAT(Table2[[#This Row],[LocationID]],"-",SUM(Table2[[#This Row],[Day of Date]]-5)),Table2[[Lookup]:[checkins]],4,FALSE),0)+Table2[[#This Row],[checkins-4]]</f>
        <v>2</v>
      </c>
      <c r="L1217">
        <f>IFERROR(VLOOKUP(_xlfn.CONCAT(Table2[[#This Row],[LocationID]],"-",SUM(Table2[[#This Row],[Day of Date]]-6)),Table2[[Lookup]:[checkins]],4,FALSE),0)+Table2[[#This Row],[checkins-5]]</f>
        <v>3</v>
      </c>
    </row>
    <row r="1218" spans="1:15" x14ac:dyDescent="0.25">
      <c r="A1218" t="s">
        <v>544</v>
      </c>
      <c r="B1218" t="s">
        <v>605</v>
      </c>
      <c r="C1218" t="str">
        <f>_xlfn.CONCAT(Table2[[#This Row],[LocationID]],"-",Table2[[#This Row],[Day of Date]])</f>
        <v>182888-43231</v>
      </c>
      <c r="D1218">
        <v>182888</v>
      </c>
      <c r="E1218" s="1">
        <v>43231</v>
      </c>
      <c r="F1218">
        <v>1</v>
      </c>
      <c r="G1218">
        <f>IFERROR(VLOOKUP(_xlfn.CONCAT(Table2[[#This Row],[LocationID]],"-",SUM(Table2[[#This Row],[Day of Date]]-1)),Table2[[Lookup]:[checkins]],4,FALSE),0)+Table2[[#This Row],[checkins]]</f>
        <v>2</v>
      </c>
      <c r="H1218">
        <f>IFERROR(VLOOKUP(_xlfn.CONCAT(Table2[[#This Row],[LocationID]],"-",SUM(Table2[[#This Row],[Day of Date]]-2)),Table2[[Lookup]:[checkins]],4,FALSE),0)+Table2[[#This Row],[checkins-1]]</f>
        <v>2</v>
      </c>
      <c r="I1218">
        <f>IFERROR(VLOOKUP(_xlfn.CONCAT(Table2[[#This Row],[LocationID]],"-",SUM(Table2[[#This Row],[Day of Date]]-3)),Table2[[Lookup]:[checkins]],4,FALSE),0)+Table2[[#This Row],[checkins-2]]</f>
        <v>3</v>
      </c>
      <c r="J1218">
        <f>IFERROR(VLOOKUP(_xlfn.CONCAT(Table2[[#This Row],[LocationID]],"-",SUM(Table2[[#This Row],[Day of Date]]-4)),Table2[[Lookup]:[checkins]],4,FALSE),0)+Table2[[#This Row],[checkins-3]]</f>
        <v>3</v>
      </c>
      <c r="K1218">
        <f>IFERROR(VLOOKUP(_xlfn.CONCAT(Table2[[#This Row],[LocationID]],"-",SUM(Table2[[#This Row],[Day of Date]]-5)),Table2[[Lookup]:[checkins]],4,FALSE),0)+Table2[[#This Row],[checkins-4]]</f>
        <v>3</v>
      </c>
      <c r="L1218">
        <f>IFERROR(VLOOKUP(_xlfn.CONCAT(Table2[[#This Row],[LocationID]],"-",SUM(Table2[[#This Row],[Day of Date]]-6)),Table2[[Lookup]:[checkins]],4,FALSE),0)+Table2[[#This Row],[checkins-5]]</f>
        <v>3</v>
      </c>
    </row>
    <row r="1219" spans="1:15" x14ac:dyDescent="0.25">
      <c r="A1219" t="s">
        <v>544</v>
      </c>
      <c r="B1219" t="s">
        <v>605</v>
      </c>
      <c r="C1219" t="str">
        <f>_xlfn.CONCAT(Table2[[#This Row],[LocationID]],"-",Table2[[#This Row],[Day of Date]])</f>
        <v>182888-43232</v>
      </c>
      <c r="D1219">
        <v>182888</v>
      </c>
      <c r="E1219" s="1">
        <v>43232</v>
      </c>
      <c r="F1219">
        <v>1</v>
      </c>
      <c r="G1219">
        <f>IFERROR(VLOOKUP(_xlfn.CONCAT(Table2[[#This Row],[LocationID]],"-",SUM(Table2[[#This Row],[Day of Date]]-1)),Table2[[Lookup]:[checkins]],4,FALSE),0)+Table2[[#This Row],[checkins]]</f>
        <v>2</v>
      </c>
      <c r="H1219">
        <f>IFERROR(VLOOKUP(_xlfn.CONCAT(Table2[[#This Row],[LocationID]],"-",SUM(Table2[[#This Row],[Day of Date]]-2)),Table2[[Lookup]:[checkins]],4,FALSE),0)+Table2[[#This Row],[checkins-1]]</f>
        <v>3</v>
      </c>
      <c r="I1219">
        <f>IFERROR(VLOOKUP(_xlfn.CONCAT(Table2[[#This Row],[LocationID]],"-",SUM(Table2[[#This Row],[Day of Date]]-3)),Table2[[Lookup]:[checkins]],4,FALSE),0)+Table2[[#This Row],[checkins-2]]</f>
        <v>3</v>
      </c>
      <c r="J1219">
        <f>IFERROR(VLOOKUP(_xlfn.CONCAT(Table2[[#This Row],[LocationID]],"-",SUM(Table2[[#This Row],[Day of Date]]-4)),Table2[[Lookup]:[checkins]],4,FALSE),0)+Table2[[#This Row],[checkins-3]]</f>
        <v>4</v>
      </c>
      <c r="K1219">
        <f>IFERROR(VLOOKUP(_xlfn.CONCAT(Table2[[#This Row],[LocationID]],"-",SUM(Table2[[#This Row],[Day of Date]]-5)),Table2[[Lookup]:[checkins]],4,FALSE),0)+Table2[[#This Row],[checkins-4]]</f>
        <v>4</v>
      </c>
      <c r="L1219">
        <f>IFERROR(VLOOKUP(_xlfn.CONCAT(Table2[[#This Row],[LocationID]],"-",SUM(Table2[[#This Row],[Day of Date]]-6)),Table2[[Lookup]:[checkins]],4,FALSE),0)+Table2[[#This Row],[checkins-5]]</f>
        <v>4</v>
      </c>
    </row>
    <row r="1220" spans="1:15" x14ac:dyDescent="0.25">
      <c r="A1220" t="s">
        <v>544</v>
      </c>
      <c r="B1220" t="s">
        <v>605</v>
      </c>
      <c r="C1220" t="str">
        <f>_xlfn.CONCAT(Table2[[#This Row],[LocationID]],"-",Table2[[#This Row],[Day of Date]])</f>
        <v>182888-43235</v>
      </c>
      <c r="D1220">
        <v>182888</v>
      </c>
      <c r="E1220" s="1">
        <v>43235</v>
      </c>
      <c r="F1220">
        <v>1</v>
      </c>
      <c r="G1220">
        <f>IFERROR(VLOOKUP(_xlfn.CONCAT(Table2[[#This Row],[LocationID]],"-",SUM(Table2[[#This Row],[Day of Date]]-1)),Table2[[Lookup]:[checkins]],4,FALSE),0)+Table2[[#This Row],[checkins]]</f>
        <v>1</v>
      </c>
      <c r="H1220">
        <f>IFERROR(VLOOKUP(_xlfn.CONCAT(Table2[[#This Row],[LocationID]],"-",SUM(Table2[[#This Row],[Day of Date]]-2)),Table2[[Lookup]:[checkins]],4,FALSE),0)+Table2[[#This Row],[checkins-1]]</f>
        <v>1</v>
      </c>
      <c r="I1220">
        <f>IFERROR(VLOOKUP(_xlfn.CONCAT(Table2[[#This Row],[LocationID]],"-",SUM(Table2[[#This Row],[Day of Date]]-3)),Table2[[Lookup]:[checkins]],4,FALSE),0)+Table2[[#This Row],[checkins-2]]</f>
        <v>2</v>
      </c>
      <c r="J1220">
        <f>IFERROR(VLOOKUP(_xlfn.CONCAT(Table2[[#This Row],[LocationID]],"-",SUM(Table2[[#This Row],[Day of Date]]-4)),Table2[[Lookup]:[checkins]],4,FALSE),0)+Table2[[#This Row],[checkins-3]]</f>
        <v>3</v>
      </c>
      <c r="K1220">
        <f>IFERROR(VLOOKUP(_xlfn.CONCAT(Table2[[#This Row],[LocationID]],"-",SUM(Table2[[#This Row],[Day of Date]]-5)),Table2[[Lookup]:[checkins]],4,FALSE),0)+Table2[[#This Row],[checkins-4]]</f>
        <v>4</v>
      </c>
      <c r="L1220">
        <f>IFERROR(VLOOKUP(_xlfn.CONCAT(Table2[[#This Row],[LocationID]],"-",SUM(Table2[[#This Row],[Day of Date]]-6)),Table2[[Lookup]:[checkins]],4,FALSE),0)+Table2[[#This Row],[checkins-5]]</f>
        <v>4</v>
      </c>
    </row>
    <row r="1221" spans="1:15" x14ac:dyDescent="0.25">
      <c r="A1221" t="s">
        <v>544</v>
      </c>
      <c r="B1221" t="s">
        <v>605</v>
      </c>
      <c r="C1221" t="str">
        <f>_xlfn.CONCAT(Table2[[#This Row],[LocationID]],"-",Table2[[#This Row],[Day of Date]])</f>
        <v>182888-43238</v>
      </c>
      <c r="D1221">
        <v>182888</v>
      </c>
      <c r="E1221" s="1">
        <v>43238</v>
      </c>
      <c r="F1221">
        <v>1</v>
      </c>
      <c r="G1221">
        <f>IFERROR(VLOOKUP(_xlfn.CONCAT(Table2[[#This Row],[LocationID]],"-",SUM(Table2[[#This Row],[Day of Date]]-1)),Table2[[Lookup]:[checkins]],4,FALSE),0)+Table2[[#This Row],[checkins]]</f>
        <v>1</v>
      </c>
      <c r="H1221">
        <f>IFERROR(VLOOKUP(_xlfn.CONCAT(Table2[[#This Row],[LocationID]],"-",SUM(Table2[[#This Row],[Day of Date]]-2)),Table2[[Lookup]:[checkins]],4,FALSE),0)+Table2[[#This Row],[checkins-1]]</f>
        <v>1</v>
      </c>
      <c r="I1221">
        <f>IFERROR(VLOOKUP(_xlfn.CONCAT(Table2[[#This Row],[LocationID]],"-",SUM(Table2[[#This Row],[Day of Date]]-3)),Table2[[Lookup]:[checkins]],4,FALSE),0)+Table2[[#This Row],[checkins-2]]</f>
        <v>2</v>
      </c>
      <c r="J1221">
        <f>IFERROR(VLOOKUP(_xlfn.CONCAT(Table2[[#This Row],[LocationID]],"-",SUM(Table2[[#This Row],[Day of Date]]-4)),Table2[[Lookup]:[checkins]],4,FALSE),0)+Table2[[#This Row],[checkins-3]]</f>
        <v>2</v>
      </c>
      <c r="K1221">
        <f>IFERROR(VLOOKUP(_xlfn.CONCAT(Table2[[#This Row],[LocationID]],"-",SUM(Table2[[#This Row],[Day of Date]]-5)),Table2[[Lookup]:[checkins]],4,FALSE),0)+Table2[[#This Row],[checkins-4]]</f>
        <v>2</v>
      </c>
      <c r="L1221">
        <f>IFERROR(VLOOKUP(_xlfn.CONCAT(Table2[[#This Row],[LocationID]],"-",SUM(Table2[[#This Row],[Day of Date]]-6)),Table2[[Lookup]:[checkins]],4,FALSE),0)+Table2[[#This Row],[checkins-5]]</f>
        <v>3</v>
      </c>
    </row>
    <row r="1222" spans="1:15" x14ac:dyDescent="0.25">
      <c r="A1222" t="s">
        <v>544</v>
      </c>
      <c r="B1222" t="s">
        <v>605</v>
      </c>
      <c r="C1222" t="str">
        <f>_xlfn.CONCAT(Table2[[#This Row],[LocationID]],"-",Table2[[#This Row],[Day of Date]])</f>
        <v>182888-43239</v>
      </c>
      <c r="D1222">
        <v>182888</v>
      </c>
      <c r="E1222" s="1">
        <v>43239</v>
      </c>
      <c r="F1222">
        <v>1</v>
      </c>
      <c r="G1222">
        <f>IFERROR(VLOOKUP(_xlfn.CONCAT(Table2[[#This Row],[LocationID]],"-",SUM(Table2[[#This Row],[Day of Date]]-1)),Table2[[Lookup]:[checkins]],4,FALSE),0)+Table2[[#This Row],[checkins]]</f>
        <v>2</v>
      </c>
      <c r="H1222">
        <f>IFERROR(VLOOKUP(_xlfn.CONCAT(Table2[[#This Row],[LocationID]],"-",SUM(Table2[[#This Row],[Day of Date]]-2)),Table2[[Lookup]:[checkins]],4,FALSE),0)+Table2[[#This Row],[checkins-1]]</f>
        <v>2</v>
      </c>
      <c r="I1222">
        <f>IFERROR(VLOOKUP(_xlfn.CONCAT(Table2[[#This Row],[LocationID]],"-",SUM(Table2[[#This Row],[Day of Date]]-3)),Table2[[Lookup]:[checkins]],4,FALSE),0)+Table2[[#This Row],[checkins-2]]</f>
        <v>2</v>
      </c>
      <c r="J1222">
        <f>IFERROR(VLOOKUP(_xlfn.CONCAT(Table2[[#This Row],[LocationID]],"-",SUM(Table2[[#This Row],[Day of Date]]-4)),Table2[[Lookup]:[checkins]],4,FALSE),0)+Table2[[#This Row],[checkins-3]]</f>
        <v>3</v>
      </c>
      <c r="K1222">
        <f>IFERROR(VLOOKUP(_xlfn.CONCAT(Table2[[#This Row],[LocationID]],"-",SUM(Table2[[#This Row],[Day of Date]]-5)),Table2[[Lookup]:[checkins]],4,FALSE),0)+Table2[[#This Row],[checkins-4]]</f>
        <v>3</v>
      </c>
      <c r="L1222">
        <f>IFERROR(VLOOKUP(_xlfn.CONCAT(Table2[[#This Row],[LocationID]],"-",SUM(Table2[[#This Row],[Day of Date]]-6)),Table2[[Lookup]:[checkins]],4,FALSE),0)+Table2[[#This Row],[checkins-5]]</f>
        <v>3</v>
      </c>
    </row>
    <row r="1223" spans="1:15" x14ac:dyDescent="0.25">
      <c r="A1223" t="s">
        <v>544</v>
      </c>
      <c r="B1223" t="s">
        <v>605</v>
      </c>
      <c r="C1223" t="str">
        <f>_xlfn.CONCAT(Table2[[#This Row],[LocationID]],"-",Table2[[#This Row],[Day of Date]])</f>
        <v>182888-43243</v>
      </c>
      <c r="D1223">
        <v>182888</v>
      </c>
      <c r="E1223" s="1">
        <v>43243</v>
      </c>
      <c r="F1223">
        <v>1</v>
      </c>
      <c r="G1223">
        <f>IFERROR(VLOOKUP(_xlfn.CONCAT(Table2[[#This Row],[LocationID]],"-",SUM(Table2[[#This Row],[Day of Date]]-1)),Table2[[Lookup]:[checkins]],4,FALSE),0)+Table2[[#This Row],[checkins]]</f>
        <v>1</v>
      </c>
      <c r="H1223">
        <f>IFERROR(VLOOKUP(_xlfn.CONCAT(Table2[[#This Row],[LocationID]],"-",SUM(Table2[[#This Row],[Day of Date]]-2)),Table2[[Lookup]:[checkins]],4,FALSE),0)+Table2[[#This Row],[checkins-1]]</f>
        <v>1</v>
      </c>
      <c r="I1223">
        <f>IFERROR(VLOOKUP(_xlfn.CONCAT(Table2[[#This Row],[LocationID]],"-",SUM(Table2[[#This Row],[Day of Date]]-3)),Table2[[Lookup]:[checkins]],4,FALSE),0)+Table2[[#This Row],[checkins-2]]</f>
        <v>1</v>
      </c>
      <c r="J1223">
        <f>IFERROR(VLOOKUP(_xlfn.CONCAT(Table2[[#This Row],[LocationID]],"-",SUM(Table2[[#This Row],[Day of Date]]-4)),Table2[[Lookup]:[checkins]],4,FALSE),0)+Table2[[#This Row],[checkins-3]]</f>
        <v>2</v>
      </c>
      <c r="K1223">
        <f>IFERROR(VLOOKUP(_xlfn.CONCAT(Table2[[#This Row],[LocationID]],"-",SUM(Table2[[#This Row],[Day of Date]]-5)),Table2[[Lookup]:[checkins]],4,FALSE),0)+Table2[[#This Row],[checkins-4]]</f>
        <v>3</v>
      </c>
      <c r="L1223">
        <f>IFERROR(VLOOKUP(_xlfn.CONCAT(Table2[[#This Row],[LocationID]],"-",SUM(Table2[[#This Row],[Day of Date]]-6)),Table2[[Lookup]:[checkins]],4,FALSE),0)+Table2[[#This Row],[checkins-5]]</f>
        <v>3</v>
      </c>
    </row>
    <row r="1224" spans="1:15" x14ac:dyDescent="0.25">
      <c r="A1224" t="s">
        <v>544</v>
      </c>
      <c r="B1224" t="s">
        <v>605</v>
      </c>
      <c r="C1224" t="str">
        <f>_xlfn.CONCAT(Table2[[#This Row],[LocationID]],"-",Table2[[#This Row],[Day of Date]])</f>
        <v>182888-43245</v>
      </c>
      <c r="D1224">
        <v>182888</v>
      </c>
      <c r="E1224" s="1">
        <v>43245</v>
      </c>
      <c r="F1224">
        <v>1</v>
      </c>
      <c r="G1224">
        <f>IFERROR(VLOOKUP(_xlfn.CONCAT(Table2[[#This Row],[LocationID]],"-",SUM(Table2[[#This Row],[Day of Date]]-1)),Table2[[Lookup]:[checkins]],4,FALSE),0)+Table2[[#This Row],[checkins]]</f>
        <v>1</v>
      </c>
      <c r="H1224">
        <f>IFERROR(VLOOKUP(_xlfn.CONCAT(Table2[[#This Row],[LocationID]],"-",SUM(Table2[[#This Row],[Day of Date]]-2)),Table2[[Lookup]:[checkins]],4,FALSE),0)+Table2[[#This Row],[checkins-1]]</f>
        <v>2</v>
      </c>
      <c r="I1224">
        <f>IFERROR(VLOOKUP(_xlfn.CONCAT(Table2[[#This Row],[LocationID]],"-",SUM(Table2[[#This Row],[Day of Date]]-3)),Table2[[Lookup]:[checkins]],4,FALSE),0)+Table2[[#This Row],[checkins-2]]</f>
        <v>2</v>
      </c>
      <c r="J1224">
        <f>IFERROR(VLOOKUP(_xlfn.CONCAT(Table2[[#This Row],[LocationID]],"-",SUM(Table2[[#This Row],[Day of Date]]-4)),Table2[[Lookup]:[checkins]],4,FALSE),0)+Table2[[#This Row],[checkins-3]]</f>
        <v>2</v>
      </c>
      <c r="K1224">
        <f>IFERROR(VLOOKUP(_xlfn.CONCAT(Table2[[#This Row],[LocationID]],"-",SUM(Table2[[#This Row],[Day of Date]]-5)),Table2[[Lookup]:[checkins]],4,FALSE),0)+Table2[[#This Row],[checkins-4]]</f>
        <v>2</v>
      </c>
      <c r="L1224">
        <f>IFERROR(VLOOKUP(_xlfn.CONCAT(Table2[[#This Row],[LocationID]],"-",SUM(Table2[[#This Row],[Day of Date]]-6)),Table2[[Lookup]:[checkins]],4,FALSE),0)+Table2[[#This Row],[checkins-5]]</f>
        <v>3</v>
      </c>
    </row>
    <row r="1225" spans="1:15" x14ac:dyDescent="0.25">
      <c r="A1225" t="s">
        <v>544</v>
      </c>
      <c r="B1225" t="s">
        <v>605</v>
      </c>
      <c r="C1225" t="str">
        <f>_xlfn.CONCAT(Table2[[#This Row],[LocationID]],"-",Table2[[#This Row],[Day of Date]])</f>
        <v>182888-43246</v>
      </c>
      <c r="D1225">
        <v>182888</v>
      </c>
      <c r="E1225" s="1">
        <v>43246</v>
      </c>
      <c r="F1225">
        <v>1</v>
      </c>
      <c r="G1225">
        <f>IFERROR(VLOOKUP(_xlfn.CONCAT(Table2[[#This Row],[LocationID]],"-",SUM(Table2[[#This Row],[Day of Date]]-1)),Table2[[Lookup]:[checkins]],4,FALSE),0)+Table2[[#This Row],[checkins]]</f>
        <v>2</v>
      </c>
      <c r="H1225">
        <f>IFERROR(VLOOKUP(_xlfn.CONCAT(Table2[[#This Row],[LocationID]],"-",SUM(Table2[[#This Row],[Day of Date]]-2)),Table2[[Lookup]:[checkins]],4,FALSE),0)+Table2[[#This Row],[checkins-1]]</f>
        <v>2</v>
      </c>
      <c r="I1225">
        <f>IFERROR(VLOOKUP(_xlfn.CONCAT(Table2[[#This Row],[LocationID]],"-",SUM(Table2[[#This Row],[Day of Date]]-3)),Table2[[Lookup]:[checkins]],4,FALSE),0)+Table2[[#This Row],[checkins-2]]</f>
        <v>3</v>
      </c>
      <c r="J1225">
        <f>IFERROR(VLOOKUP(_xlfn.CONCAT(Table2[[#This Row],[LocationID]],"-",SUM(Table2[[#This Row],[Day of Date]]-4)),Table2[[Lookup]:[checkins]],4,FALSE),0)+Table2[[#This Row],[checkins-3]]</f>
        <v>3</v>
      </c>
      <c r="K1225">
        <f>IFERROR(VLOOKUP(_xlfn.CONCAT(Table2[[#This Row],[LocationID]],"-",SUM(Table2[[#This Row],[Day of Date]]-5)),Table2[[Lookup]:[checkins]],4,FALSE),0)+Table2[[#This Row],[checkins-4]]</f>
        <v>3</v>
      </c>
      <c r="L1225">
        <f>IFERROR(VLOOKUP(_xlfn.CONCAT(Table2[[#This Row],[LocationID]],"-",SUM(Table2[[#This Row],[Day of Date]]-6)),Table2[[Lookup]:[checkins]],4,FALSE),0)+Table2[[#This Row],[checkins-5]]</f>
        <v>3</v>
      </c>
    </row>
    <row r="1226" spans="1:15" x14ac:dyDescent="0.25">
      <c r="A1226" t="s">
        <v>544</v>
      </c>
      <c r="B1226" t="s">
        <v>605</v>
      </c>
      <c r="C1226" t="str">
        <f>_xlfn.CONCAT(Table2[[#This Row],[LocationID]],"-",Table2[[#This Row],[Day of Date]])</f>
        <v>182888-43247</v>
      </c>
      <c r="D1226">
        <v>182888</v>
      </c>
      <c r="E1226" s="1">
        <v>43247</v>
      </c>
      <c r="F1226">
        <v>1</v>
      </c>
      <c r="G1226">
        <f>IFERROR(VLOOKUP(_xlfn.CONCAT(Table2[[#This Row],[LocationID]],"-",SUM(Table2[[#This Row],[Day of Date]]-1)),Table2[[Lookup]:[checkins]],4,FALSE),0)+Table2[[#This Row],[checkins]]</f>
        <v>2</v>
      </c>
      <c r="H1226">
        <f>IFERROR(VLOOKUP(_xlfn.CONCAT(Table2[[#This Row],[LocationID]],"-",SUM(Table2[[#This Row],[Day of Date]]-2)),Table2[[Lookup]:[checkins]],4,FALSE),0)+Table2[[#This Row],[checkins-1]]</f>
        <v>3</v>
      </c>
      <c r="I1226">
        <f>IFERROR(VLOOKUP(_xlfn.CONCAT(Table2[[#This Row],[LocationID]],"-",SUM(Table2[[#This Row],[Day of Date]]-3)),Table2[[Lookup]:[checkins]],4,FALSE),0)+Table2[[#This Row],[checkins-2]]</f>
        <v>3</v>
      </c>
      <c r="J1226">
        <f>IFERROR(VLOOKUP(_xlfn.CONCAT(Table2[[#This Row],[LocationID]],"-",SUM(Table2[[#This Row],[Day of Date]]-4)),Table2[[Lookup]:[checkins]],4,FALSE),0)+Table2[[#This Row],[checkins-3]]</f>
        <v>4</v>
      </c>
      <c r="K1226">
        <f>IFERROR(VLOOKUP(_xlfn.CONCAT(Table2[[#This Row],[LocationID]],"-",SUM(Table2[[#This Row],[Day of Date]]-5)),Table2[[Lookup]:[checkins]],4,FALSE),0)+Table2[[#This Row],[checkins-4]]</f>
        <v>4</v>
      </c>
      <c r="L1226">
        <f>IFERROR(VLOOKUP(_xlfn.CONCAT(Table2[[#This Row],[LocationID]],"-",SUM(Table2[[#This Row],[Day of Date]]-6)),Table2[[Lookup]:[checkins]],4,FALSE),0)+Table2[[#This Row],[checkins-5]]</f>
        <v>4</v>
      </c>
    </row>
    <row r="1227" spans="1:15" x14ac:dyDescent="0.25">
      <c r="A1227" t="s">
        <v>544</v>
      </c>
      <c r="B1227" t="s">
        <v>605</v>
      </c>
      <c r="C1227" t="str">
        <f>_xlfn.CONCAT(Table2[[#This Row],[LocationID]],"-",Table2[[#This Row],[Day of Date]])</f>
        <v>182888-43249</v>
      </c>
      <c r="D1227">
        <v>182888</v>
      </c>
      <c r="E1227" s="1">
        <v>43249</v>
      </c>
      <c r="F1227">
        <v>1</v>
      </c>
      <c r="G1227">
        <f>IFERROR(VLOOKUP(_xlfn.CONCAT(Table2[[#This Row],[LocationID]],"-",SUM(Table2[[#This Row],[Day of Date]]-1)),Table2[[Lookup]:[checkins]],4,FALSE),0)+Table2[[#This Row],[checkins]]</f>
        <v>1</v>
      </c>
      <c r="H1227">
        <f>IFERROR(VLOOKUP(_xlfn.CONCAT(Table2[[#This Row],[LocationID]],"-",SUM(Table2[[#This Row],[Day of Date]]-2)),Table2[[Lookup]:[checkins]],4,FALSE),0)+Table2[[#This Row],[checkins-1]]</f>
        <v>2</v>
      </c>
      <c r="I1227">
        <f>IFERROR(VLOOKUP(_xlfn.CONCAT(Table2[[#This Row],[LocationID]],"-",SUM(Table2[[#This Row],[Day of Date]]-3)),Table2[[Lookup]:[checkins]],4,FALSE),0)+Table2[[#This Row],[checkins-2]]</f>
        <v>3</v>
      </c>
      <c r="J1227">
        <f>IFERROR(VLOOKUP(_xlfn.CONCAT(Table2[[#This Row],[LocationID]],"-",SUM(Table2[[#This Row],[Day of Date]]-4)),Table2[[Lookup]:[checkins]],4,FALSE),0)+Table2[[#This Row],[checkins-3]]</f>
        <v>4</v>
      </c>
      <c r="K1227">
        <f>IFERROR(VLOOKUP(_xlfn.CONCAT(Table2[[#This Row],[LocationID]],"-",SUM(Table2[[#This Row],[Day of Date]]-5)),Table2[[Lookup]:[checkins]],4,FALSE),0)+Table2[[#This Row],[checkins-4]]</f>
        <v>4</v>
      </c>
      <c r="L1227">
        <f>IFERROR(VLOOKUP(_xlfn.CONCAT(Table2[[#This Row],[LocationID]],"-",SUM(Table2[[#This Row],[Day of Date]]-6)),Table2[[Lookup]:[checkins]],4,FALSE),0)+Table2[[#This Row],[checkins-5]]</f>
        <v>5</v>
      </c>
    </row>
    <row r="1228" spans="1:15" x14ac:dyDescent="0.25">
      <c r="A1228" t="s">
        <v>544</v>
      </c>
      <c r="B1228" t="s">
        <v>606</v>
      </c>
      <c r="C1228" t="str">
        <f>_xlfn.CONCAT(Table2[[#This Row],[LocationID]],"-",Table2[[#This Row],[Day of Date]])</f>
        <v>30319-42863</v>
      </c>
      <c r="D1228">
        <v>30319</v>
      </c>
      <c r="E1228" s="1">
        <v>42863</v>
      </c>
      <c r="F1228">
        <v>1</v>
      </c>
      <c r="G1228">
        <f>IFERROR(VLOOKUP(_xlfn.CONCAT(Table2[[#This Row],[LocationID]],"-",SUM(Table2[[#This Row],[Day of Date]]-1)),Table2[[Lookup]:[checkins]],4,FALSE),0)+Table2[[#This Row],[checkins]]</f>
        <v>1</v>
      </c>
      <c r="H1228">
        <f>IFERROR(VLOOKUP(_xlfn.CONCAT(Table2[[#This Row],[LocationID]],"-",SUM(Table2[[#This Row],[Day of Date]]-2)),Table2[[Lookup]:[checkins]],4,FALSE),0)+Table2[[#This Row],[checkins-1]]</f>
        <v>1</v>
      </c>
      <c r="I1228">
        <f>IFERROR(VLOOKUP(_xlfn.CONCAT(Table2[[#This Row],[LocationID]],"-",SUM(Table2[[#This Row],[Day of Date]]-3)),Table2[[Lookup]:[checkins]],4,FALSE),0)+Table2[[#This Row],[checkins-2]]</f>
        <v>1</v>
      </c>
      <c r="J1228">
        <f>IFERROR(VLOOKUP(_xlfn.CONCAT(Table2[[#This Row],[LocationID]],"-",SUM(Table2[[#This Row],[Day of Date]]-4)),Table2[[Lookup]:[checkins]],4,FALSE),0)+Table2[[#This Row],[checkins-3]]</f>
        <v>1</v>
      </c>
      <c r="K1228">
        <f>IFERROR(VLOOKUP(_xlfn.CONCAT(Table2[[#This Row],[LocationID]],"-",SUM(Table2[[#This Row],[Day of Date]]-5)),Table2[[Lookup]:[checkins]],4,FALSE),0)+Table2[[#This Row],[checkins-4]]</f>
        <v>1</v>
      </c>
      <c r="L1228">
        <f>IFERROR(VLOOKUP(_xlfn.CONCAT(Table2[[#This Row],[LocationID]],"-",SUM(Table2[[#This Row],[Day of Date]]-6)),Table2[[Lookup]:[checkins]],4,FALSE),0)+Table2[[#This Row],[checkins-5]]</f>
        <v>1</v>
      </c>
    </row>
    <row r="1229" spans="1:15" x14ac:dyDescent="0.25">
      <c r="A1229" t="s">
        <v>544</v>
      </c>
      <c r="B1229" t="s">
        <v>606</v>
      </c>
      <c r="C1229" t="str">
        <f>_xlfn.CONCAT(Table2[[#This Row],[LocationID]],"-",Table2[[#This Row],[Day of Date]])</f>
        <v>30319-42866</v>
      </c>
      <c r="D1229">
        <v>30319</v>
      </c>
      <c r="E1229" s="1">
        <v>42866</v>
      </c>
      <c r="F1229">
        <v>1</v>
      </c>
      <c r="G1229">
        <f>IFERROR(VLOOKUP(_xlfn.CONCAT(Table2[[#This Row],[LocationID]],"-",SUM(Table2[[#This Row],[Day of Date]]-1)),Table2[[Lookup]:[checkins]],4,FALSE),0)+Table2[[#This Row],[checkins]]</f>
        <v>1</v>
      </c>
      <c r="H1229">
        <f>IFERROR(VLOOKUP(_xlfn.CONCAT(Table2[[#This Row],[LocationID]],"-",SUM(Table2[[#This Row],[Day of Date]]-2)),Table2[[Lookup]:[checkins]],4,FALSE),0)+Table2[[#This Row],[checkins-1]]</f>
        <v>1</v>
      </c>
      <c r="I1229">
        <f>IFERROR(VLOOKUP(_xlfn.CONCAT(Table2[[#This Row],[LocationID]],"-",SUM(Table2[[#This Row],[Day of Date]]-3)),Table2[[Lookup]:[checkins]],4,FALSE),0)+Table2[[#This Row],[checkins-2]]</f>
        <v>2</v>
      </c>
      <c r="J1229">
        <f>IFERROR(VLOOKUP(_xlfn.CONCAT(Table2[[#This Row],[LocationID]],"-",SUM(Table2[[#This Row],[Day of Date]]-4)),Table2[[Lookup]:[checkins]],4,FALSE),0)+Table2[[#This Row],[checkins-3]]</f>
        <v>2</v>
      </c>
      <c r="K1229">
        <f>IFERROR(VLOOKUP(_xlfn.CONCAT(Table2[[#This Row],[LocationID]],"-",SUM(Table2[[#This Row],[Day of Date]]-5)),Table2[[Lookup]:[checkins]],4,FALSE),0)+Table2[[#This Row],[checkins-4]]</f>
        <v>2</v>
      </c>
      <c r="L1229">
        <f>IFERROR(VLOOKUP(_xlfn.CONCAT(Table2[[#This Row],[LocationID]],"-",SUM(Table2[[#This Row],[Day of Date]]-6)),Table2[[Lookup]:[checkins]],4,FALSE),0)+Table2[[#This Row],[checkins-5]]</f>
        <v>2</v>
      </c>
    </row>
    <row r="1230" spans="1:15" x14ac:dyDescent="0.25">
      <c r="A1230" t="s">
        <v>544</v>
      </c>
      <c r="B1230" t="s">
        <v>606</v>
      </c>
      <c r="C1230" t="str">
        <f>_xlfn.CONCAT(Table2[[#This Row],[LocationID]],"-",Table2[[#This Row],[Day of Date]])</f>
        <v>30319-42874</v>
      </c>
      <c r="D1230">
        <v>30319</v>
      </c>
      <c r="E1230" s="1">
        <v>42874</v>
      </c>
      <c r="F1230">
        <v>1</v>
      </c>
      <c r="G1230">
        <f>IFERROR(VLOOKUP(_xlfn.CONCAT(Table2[[#This Row],[LocationID]],"-",SUM(Table2[[#This Row],[Day of Date]]-1)),Table2[[Lookup]:[checkins]],4,FALSE),0)+Table2[[#This Row],[checkins]]</f>
        <v>1</v>
      </c>
      <c r="H1230">
        <f>IFERROR(VLOOKUP(_xlfn.CONCAT(Table2[[#This Row],[LocationID]],"-",SUM(Table2[[#This Row],[Day of Date]]-2)),Table2[[Lookup]:[checkins]],4,FALSE),0)+Table2[[#This Row],[checkins-1]]</f>
        <v>1</v>
      </c>
      <c r="I1230">
        <f>IFERROR(VLOOKUP(_xlfn.CONCAT(Table2[[#This Row],[LocationID]],"-",SUM(Table2[[#This Row],[Day of Date]]-3)),Table2[[Lookup]:[checkins]],4,FALSE),0)+Table2[[#This Row],[checkins-2]]</f>
        <v>1</v>
      </c>
      <c r="J1230">
        <f>IFERROR(VLOOKUP(_xlfn.CONCAT(Table2[[#This Row],[LocationID]],"-",SUM(Table2[[#This Row],[Day of Date]]-4)),Table2[[Lookup]:[checkins]],4,FALSE),0)+Table2[[#This Row],[checkins-3]]</f>
        <v>1</v>
      </c>
      <c r="K1230">
        <f>IFERROR(VLOOKUP(_xlfn.CONCAT(Table2[[#This Row],[LocationID]],"-",SUM(Table2[[#This Row],[Day of Date]]-5)),Table2[[Lookup]:[checkins]],4,FALSE),0)+Table2[[#This Row],[checkins-4]]</f>
        <v>1</v>
      </c>
      <c r="L1230">
        <f>IFERROR(VLOOKUP(_xlfn.CONCAT(Table2[[#This Row],[LocationID]],"-",SUM(Table2[[#This Row],[Day of Date]]-6)),Table2[[Lookup]:[checkins]],4,FALSE),0)+Table2[[#This Row],[checkins-5]]</f>
        <v>1</v>
      </c>
    </row>
    <row r="1231" spans="1:15" x14ac:dyDescent="0.25">
      <c r="A1231" t="s">
        <v>544</v>
      </c>
      <c r="B1231" t="s">
        <v>606</v>
      </c>
      <c r="C1231" t="str">
        <f>_xlfn.CONCAT(Table2[[#This Row],[LocationID]],"-",Table2[[#This Row],[Day of Date]])</f>
        <v>30319-42881</v>
      </c>
      <c r="D1231">
        <v>30319</v>
      </c>
      <c r="E1231" s="1">
        <v>42881</v>
      </c>
      <c r="F1231">
        <v>1</v>
      </c>
      <c r="G1231">
        <f>IFERROR(VLOOKUP(_xlfn.CONCAT(Table2[[#This Row],[LocationID]],"-",SUM(Table2[[#This Row],[Day of Date]]-1)),Table2[[Lookup]:[checkins]],4,FALSE),0)+Table2[[#This Row],[checkins]]</f>
        <v>1</v>
      </c>
      <c r="H1231">
        <f>IFERROR(VLOOKUP(_xlfn.CONCAT(Table2[[#This Row],[LocationID]],"-",SUM(Table2[[#This Row],[Day of Date]]-2)),Table2[[Lookup]:[checkins]],4,FALSE),0)+Table2[[#This Row],[checkins-1]]</f>
        <v>1</v>
      </c>
      <c r="I1231">
        <f>IFERROR(VLOOKUP(_xlfn.CONCAT(Table2[[#This Row],[LocationID]],"-",SUM(Table2[[#This Row],[Day of Date]]-3)),Table2[[Lookup]:[checkins]],4,FALSE),0)+Table2[[#This Row],[checkins-2]]</f>
        <v>1</v>
      </c>
      <c r="J1231">
        <f>IFERROR(VLOOKUP(_xlfn.CONCAT(Table2[[#This Row],[LocationID]],"-",SUM(Table2[[#This Row],[Day of Date]]-4)),Table2[[Lookup]:[checkins]],4,FALSE),0)+Table2[[#This Row],[checkins-3]]</f>
        <v>1</v>
      </c>
      <c r="K1231">
        <f>IFERROR(VLOOKUP(_xlfn.CONCAT(Table2[[#This Row],[LocationID]],"-",SUM(Table2[[#This Row],[Day of Date]]-5)),Table2[[Lookup]:[checkins]],4,FALSE),0)+Table2[[#This Row],[checkins-4]]</f>
        <v>1</v>
      </c>
      <c r="L1231">
        <f>IFERROR(VLOOKUP(_xlfn.CONCAT(Table2[[#This Row],[LocationID]],"-",SUM(Table2[[#This Row],[Day of Date]]-6)),Table2[[Lookup]:[checkins]],4,FALSE),0)+Table2[[#This Row],[checkins-5]]</f>
        <v>1</v>
      </c>
    </row>
    <row r="1232" spans="1:15" x14ac:dyDescent="0.25">
      <c r="A1232" t="s">
        <v>544</v>
      </c>
      <c r="B1232" t="s">
        <v>606</v>
      </c>
      <c r="C1232" t="str">
        <f>_xlfn.CONCAT(Table2[[#This Row],[LocationID]],"-",Table2[[#This Row],[Day of Date]])</f>
        <v>30348-42864</v>
      </c>
      <c r="D1232">
        <v>30348</v>
      </c>
      <c r="E1232" s="1">
        <v>42864</v>
      </c>
      <c r="F1232">
        <v>1</v>
      </c>
      <c r="G1232">
        <f>IFERROR(VLOOKUP(_xlfn.CONCAT(Table2[[#This Row],[LocationID]],"-",SUM(Table2[[#This Row],[Day of Date]]-1)),Table2[[Lookup]:[checkins]],4,FALSE),0)+Table2[[#This Row],[checkins]]</f>
        <v>1</v>
      </c>
      <c r="H1232">
        <f>IFERROR(VLOOKUP(_xlfn.CONCAT(Table2[[#This Row],[LocationID]],"-",SUM(Table2[[#This Row],[Day of Date]]-2)),Table2[[Lookup]:[checkins]],4,FALSE),0)+Table2[[#This Row],[checkins-1]]</f>
        <v>1</v>
      </c>
      <c r="I1232">
        <f>IFERROR(VLOOKUP(_xlfn.CONCAT(Table2[[#This Row],[LocationID]],"-",SUM(Table2[[#This Row],[Day of Date]]-3)),Table2[[Lookup]:[checkins]],4,FALSE),0)+Table2[[#This Row],[checkins-2]]</f>
        <v>1</v>
      </c>
      <c r="J1232">
        <f>IFERROR(VLOOKUP(_xlfn.CONCAT(Table2[[#This Row],[LocationID]],"-",SUM(Table2[[#This Row],[Day of Date]]-4)),Table2[[Lookup]:[checkins]],4,FALSE),0)+Table2[[#This Row],[checkins-3]]</f>
        <v>1</v>
      </c>
      <c r="K1232">
        <f>IFERROR(VLOOKUP(_xlfn.CONCAT(Table2[[#This Row],[LocationID]],"-",SUM(Table2[[#This Row],[Day of Date]]-5)),Table2[[Lookup]:[checkins]],4,FALSE),0)+Table2[[#This Row],[checkins-4]]</f>
        <v>1</v>
      </c>
      <c r="L1232">
        <f>IFERROR(VLOOKUP(_xlfn.CONCAT(Table2[[#This Row],[LocationID]],"-",SUM(Table2[[#This Row],[Day of Date]]-6)),Table2[[Lookup]:[checkins]],4,FALSE),0)+Table2[[#This Row],[checkins-5]]</f>
        <v>1</v>
      </c>
      <c r="O1232">
        <v>1</v>
      </c>
    </row>
    <row r="1233" spans="1:15" x14ac:dyDescent="0.25">
      <c r="A1233" t="s">
        <v>544</v>
      </c>
      <c r="B1233" t="s">
        <v>606</v>
      </c>
      <c r="C1233" t="str">
        <f>_xlfn.CONCAT(Table2[[#This Row],[LocationID]],"-",Table2[[#This Row],[Day of Date]])</f>
        <v>30348-42866</v>
      </c>
      <c r="D1233">
        <v>30348</v>
      </c>
      <c r="E1233" s="1">
        <v>42866</v>
      </c>
      <c r="F1233">
        <v>1</v>
      </c>
      <c r="G1233">
        <f>IFERROR(VLOOKUP(_xlfn.CONCAT(Table2[[#This Row],[LocationID]],"-",SUM(Table2[[#This Row],[Day of Date]]-1)),Table2[[Lookup]:[checkins]],4,FALSE),0)+Table2[[#This Row],[checkins]]</f>
        <v>1</v>
      </c>
      <c r="H1233">
        <f>IFERROR(VLOOKUP(_xlfn.CONCAT(Table2[[#This Row],[LocationID]],"-",SUM(Table2[[#This Row],[Day of Date]]-2)),Table2[[Lookup]:[checkins]],4,FALSE),0)+Table2[[#This Row],[checkins-1]]</f>
        <v>2</v>
      </c>
      <c r="I1233">
        <f>IFERROR(VLOOKUP(_xlfn.CONCAT(Table2[[#This Row],[LocationID]],"-",SUM(Table2[[#This Row],[Day of Date]]-3)),Table2[[Lookup]:[checkins]],4,FALSE),0)+Table2[[#This Row],[checkins-2]]</f>
        <v>2</v>
      </c>
      <c r="J1233">
        <f>IFERROR(VLOOKUP(_xlfn.CONCAT(Table2[[#This Row],[LocationID]],"-",SUM(Table2[[#This Row],[Day of Date]]-4)),Table2[[Lookup]:[checkins]],4,FALSE),0)+Table2[[#This Row],[checkins-3]]</f>
        <v>2</v>
      </c>
      <c r="K1233">
        <f>IFERROR(VLOOKUP(_xlfn.CONCAT(Table2[[#This Row],[LocationID]],"-",SUM(Table2[[#This Row],[Day of Date]]-5)),Table2[[Lookup]:[checkins]],4,FALSE),0)+Table2[[#This Row],[checkins-4]]</f>
        <v>2</v>
      </c>
      <c r="L1233">
        <f>IFERROR(VLOOKUP(_xlfn.CONCAT(Table2[[#This Row],[LocationID]],"-",SUM(Table2[[#This Row],[Day of Date]]-6)),Table2[[Lookup]:[checkins]],4,FALSE),0)+Table2[[#This Row],[checkins-5]]</f>
        <v>2</v>
      </c>
    </row>
    <row r="1234" spans="1:15" x14ac:dyDescent="0.25">
      <c r="A1234" t="s">
        <v>544</v>
      </c>
      <c r="B1234" t="s">
        <v>606</v>
      </c>
      <c r="C1234" t="str">
        <f>_xlfn.CONCAT(Table2[[#This Row],[LocationID]],"-",Table2[[#This Row],[Day of Date]])</f>
        <v>30348-42881</v>
      </c>
      <c r="D1234">
        <v>30348</v>
      </c>
      <c r="E1234" s="1">
        <v>42881</v>
      </c>
      <c r="F1234">
        <v>1</v>
      </c>
      <c r="G1234">
        <f>IFERROR(VLOOKUP(_xlfn.CONCAT(Table2[[#This Row],[LocationID]],"-",SUM(Table2[[#This Row],[Day of Date]]-1)),Table2[[Lookup]:[checkins]],4,FALSE),0)+Table2[[#This Row],[checkins]]</f>
        <v>1</v>
      </c>
      <c r="H1234">
        <f>IFERROR(VLOOKUP(_xlfn.CONCAT(Table2[[#This Row],[LocationID]],"-",SUM(Table2[[#This Row],[Day of Date]]-2)),Table2[[Lookup]:[checkins]],4,FALSE),0)+Table2[[#This Row],[checkins-1]]</f>
        <v>1</v>
      </c>
      <c r="I1234">
        <f>IFERROR(VLOOKUP(_xlfn.CONCAT(Table2[[#This Row],[LocationID]],"-",SUM(Table2[[#This Row],[Day of Date]]-3)),Table2[[Lookup]:[checkins]],4,FALSE),0)+Table2[[#This Row],[checkins-2]]</f>
        <v>1</v>
      </c>
      <c r="J1234">
        <f>IFERROR(VLOOKUP(_xlfn.CONCAT(Table2[[#This Row],[LocationID]],"-",SUM(Table2[[#This Row],[Day of Date]]-4)),Table2[[Lookup]:[checkins]],4,FALSE),0)+Table2[[#This Row],[checkins-3]]</f>
        <v>1</v>
      </c>
      <c r="K1234">
        <f>IFERROR(VLOOKUP(_xlfn.CONCAT(Table2[[#This Row],[LocationID]],"-",SUM(Table2[[#This Row],[Day of Date]]-5)),Table2[[Lookup]:[checkins]],4,FALSE),0)+Table2[[#This Row],[checkins-4]]</f>
        <v>1</v>
      </c>
      <c r="L1234">
        <f>IFERROR(VLOOKUP(_xlfn.CONCAT(Table2[[#This Row],[LocationID]],"-",SUM(Table2[[#This Row],[Day of Date]]-6)),Table2[[Lookup]:[checkins]],4,FALSE),0)+Table2[[#This Row],[checkins-5]]</f>
        <v>1</v>
      </c>
    </row>
    <row r="1235" spans="1:15" x14ac:dyDescent="0.25">
      <c r="A1235" t="s">
        <v>544</v>
      </c>
      <c r="B1235" t="s">
        <v>607</v>
      </c>
      <c r="C1235" t="str">
        <f>_xlfn.CONCAT(Table2[[#This Row],[LocationID]],"-",Table2[[#This Row],[Day of Date]])</f>
        <v>30682-43239</v>
      </c>
      <c r="D1235">
        <v>30682</v>
      </c>
      <c r="E1235" s="1">
        <v>43239</v>
      </c>
      <c r="F1235">
        <v>1</v>
      </c>
      <c r="G1235">
        <f>IFERROR(VLOOKUP(_xlfn.CONCAT(Table2[[#This Row],[LocationID]],"-",SUM(Table2[[#This Row],[Day of Date]]-1)),Table2[[Lookup]:[checkins]],4,FALSE),0)+Table2[[#This Row],[checkins]]</f>
        <v>1</v>
      </c>
      <c r="H1235">
        <f>IFERROR(VLOOKUP(_xlfn.CONCAT(Table2[[#This Row],[LocationID]],"-",SUM(Table2[[#This Row],[Day of Date]]-2)),Table2[[Lookup]:[checkins]],4,FALSE),0)+Table2[[#This Row],[checkins-1]]</f>
        <v>1</v>
      </c>
      <c r="I1235">
        <f>IFERROR(VLOOKUP(_xlfn.CONCAT(Table2[[#This Row],[LocationID]],"-",SUM(Table2[[#This Row],[Day of Date]]-3)),Table2[[Lookup]:[checkins]],4,FALSE),0)+Table2[[#This Row],[checkins-2]]</f>
        <v>1</v>
      </c>
      <c r="J1235">
        <f>IFERROR(VLOOKUP(_xlfn.CONCAT(Table2[[#This Row],[LocationID]],"-",SUM(Table2[[#This Row],[Day of Date]]-4)),Table2[[Lookup]:[checkins]],4,FALSE),0)+Table2[[#This Row],[checkins-3]]</f>
        <v>1</v>
      </c>
      <c r="K1235">
        <f>IFERROR(VLOOKUP(_xlfn.CONCAT(Table2[[#This Row],[LocationID]],"-",SUM(Table2[[#This Row],[Day of Date]]-5)),Table2[[Lookup]:[checkins]],4,FALSE),0)+Table2[[#This Row],[checkins-4]]</f>
        <v>1</v>
      </c>
      <c r="L1235">
        <f>IFERROR(VLOOKUP(_xlfn.CONCAT(Table2[[#This Row],[LocationID]],"-",SUM(Table2[[#This Row],[Day of Date]]-6)),Table2[[Lookup]:[checkins]],4,FALSE),0)+Table2[[#This Row],[checkins-5]]</f>
        <v>1</v>
      </c>
    </row>
    <row r="1236" spans="1:15" x14ac:dyDescent="0.25">
      <c r="A1236" t="s">
        <v>544</v>
      </c>
      <c r="B1236" t="s">
        <v>607</v>
      </c>
      <c r="C1236" t="str">
        <f>_xlfn.CONCAT(Table2[[#This Row],[LocationID]],"-",Table2[[#This Row],[Day of Date]])</f>
        <v>683108-43239</v>
      </c>
      <c r="D1236">
        <v>683108</v>
      </c>
      <c r="E1236" s="1">
        <v>43239</v>
      </c>
      <c r="F1236">
        <v>1</v>
      </c>
      <c r="G1236">
        <f>IFERROR(VLOOKUP(_xlfn.CONCAT(Table2[[#This Row],[LocationID]],"-",SUM(Table2[[#This Row],[Day of Date]]-1)),Table2[[Lookup]:[checkins]],4,FALSE),0)+Table2[[#This Row],[checkins]]</f>
        <v>1</v>
      </c>
      <c r="H1236">
        <f>IFERROR(VLOOKUP(_xlfn.CONCAT(Table2[[#This Row],[LocationID]],"-",SUM(Table2[[#This Row],[Day of Date]]-2)),Table2[[Lookup]:[checkins]],4,FALSE),0)+Table2[[#This Row],[checkins-1]]</f>
        <v>1</v>
      </c>
      <c r="I1236">
        <f>IFERROR(VLOOKUP(_xlfn.CONCAT(Table2[[#This Row],[LocationID]],"-",SUM(Table2[[#This Row],[Day of Date]]-3)),Table2[[Lookup]:[checkins]],4,FALSE),0)+Table2[[#This Row],[checkins-2]]</f>
        <v>1</v>
      </c>
      <c r="J1236">
        <f>IFERROR(VLOOKUP(_xlfn.CONCAT(Table2[[#This Row],[LocationID]],"-",SUM(Table2[[#This Row],[Day of Date]]-4)),Table2[[Lookup]:[checkins]],4,FALSE),0)+Table2[[#This Row],[checkins-3]]</f>
        <v>1</v>
      </c>
      <c r="K1236">
        <f>IFERROR(VLOOKUP(_xlfn.CONCAT(Table2[[#This Row],[LocationID]],"-",SUM(Table2[[#This Row],[Day of Date]]-5)),Table2[[Lookup]:[checkins]],4,FALSE),0)+Table2[[#This Row],[checkins-4]]</f>
        <v>1</v>
      </c>
      <c r="L1236">
        <f>IFERROR(VLOOKUP(_xlfn.CONCAT(Table2[[#This Row],[LocationID]],"-",SUM(Table2[[#This Row],[Day of Date]]-6)),Table2[[Lookup]:[checkins]],4,FALSE),0)+Table2[[#This Row],[checkins-5]]</f>
        <v>1</v>
      </c>
    </row>
    <row r="1237" spans="1:15" x14ac:dyDescent="0.25">
      <c r="A1237" t="s">
        <v>544</v>
      </c>
      <c r="B1237" t="s">
        <v>608</v>
      </c>
      <c r="C1237" t="str">
        <f>_xlfn.CONCAT(Table2[[#This Row],[LocationID]],"-",Table2[[#This Row],[Day of Date]])</f>
        <v>30214-43221</v>
      </c>
      <c r="D1237">
        <v>30214</v>
      </c>
      <c r="E1237" s="1">
        <v>43221</v>
      </c>
      <c r="F1237">
        <v>1</v>
      </c>
      <c r="G1237">
        <f>IFERROR(VLOOKUP(_xlfn.CONCAT(Table2[[#This Row],[LocationID]],"-",SUM(Table2[[#This Row],[Day of Date]]-1)),Table2[[Lookup]:[checkins]],4,FALSE),0)+Table2[[#This Row],[checkins]]</f>
        <v>1</v>
      </c>
      <c r="H1237">
        <f>IFERROR(VLOOKUP(_xlfn.CONCAT(Table2[[#This Row],[LocationID]],"-",SUM(Table2[[#This Row],[Day of Date]]-2)),Table2[[Lookup]:[checkins]],4,FALSE),0)+Table2[[#This Row],[checkins-1]]</f>
        <v>1</v>
      </c>
      <c r="I1237">
        <f>IFERROR(VLOOKUP(_xlfn.CONCAT(Table2[[#This Row],[LocationID]],"-",SUM(Table2[[#This Row],[Day of Date]]-3)),Table2[[Lookup]:[checkins]],4,FALSE),0)+Table2[[#This Row],[checkins-2]]</f>
        <v>1</v>
      </c>
      <c r="J1237">
        <f>IFERROR(VLOOKUP(_xlfn.CONCAT(Table2[[#This Row],[LocationID]],"-",SUM(Table2[[#This Row],[Day of Date]]-4)),Table2[[Lookup]:[checkins]],4,FALSE),0)+Table2[[#This Row],[checkins-3]]</f>
        <v>1</v>
      </c>
      <c r="K1237">
        <f>IFERROR(VLOOKUP(_xlfn.CONCAT(Table2[[#This Row],[LocationID]],"-",SUM(Table2[[#This Row],[Day of Date]]-5)),Table2[[Lookup]:[checkins]],4,FALSE),0)+Table2[[#This Row],[checkins-4]]</f>
        <v>1</v>
      </c>
      <c r="L1237">
        <f>IFERROR(VLOOKUP(_xlfn.CONCAT(Table2[[#This Row],[LocationID]],"-",SUM(Table2[[#This Row],[Day of Date]]-6)),Table2[[Lookup]:[checkins]],4,FALSE),0)+Table2[[#This Row],[checkins-5]]</f>
        <v>1</v>
      </c>
      <c r="O1237">
        <v>1</v>
      </c>
    </row>
    <row r="1238" spans="1:15" x14ac:dyDescent="0.25">
      <c r="A1238" t="s">
        <v>544</v>
      </c>
      <c r="B1238" t="s">
        <v>608</v>
      </c>
      <c r="C1238" t="str">
        <f>_xlfn.CONCAT(Table2[[#This Row],[LocationID]],"-",Table2[[#This Row],[Day of Date]])</f>
        <v>30225-43243</v>
      </c>
      <c r="D1238">
        <v>30225</v>
      </c>
      <c r="E1238" s="1">
        <v>43243</v>
      </c>
      <c r="F1238">
        <v>1</v>
      </c>
      <c r="G1238">
        <f>IFERROR(VLOOKUP(_xlfn.CONCAT(Table2[[#This Row],[LocationID]],"-",SUM(Table2[[#This Row],[Day of Date]]-1)),Table2[[Lookup]:[checkins]],4,FALSE),0)+Table2[[#This Row],[checkins]]</f>
        <v>1</v>
      </c>
      <c r="H1238">
        <f>IFERROR(VLOOKUP(_xlfn.CONCAT(Table2[[#This Row],[LocationID]],"-",SUM(Table2[[#This Row],[Day of Date]]-2)),Table2[[Lookup]:[checkins]],4,FALSE),0)+Table2[[#This Row],[checkins-1]]</f>
        <v>1</v>
      </c>
      <c r="I1238">
        <f>IFERROR(VLOOKUP(_xlfn.CONCAT(Table2[[#This Row],[LocationID]],"-",SUM(Table2[[#This Row],[Day of Date]]-3)),Table2[[Lookup]:[checkins]],4,FALSE),0)+Table2[[#This Row],[checkins-2]]</f>
        <v>1</v>
      </c>
      <c r="J1238">
        <f>IFERROR(VLOOKUP(_xlfn.CONCAT(Table2[[#This Row],[LocationID]],"-",SUM(Table2[[#This Row],[Day of Date]]-4)),Table2[[Lookup]:[checkins]],4,FALSE),0)+Table2[[#This Row],[checkins-3]]</f>
        <v>1</v>
      </c>
      <c r="K1238">
        <f>IFERROR(VLOOKUP(_xlfn.CONCAT(Table2[[#This Row],[LocationID]],"-",SUM(Table2[[#This Row],[Day of Date]]-5)),Table2[[Lookup]:[checkins]],4,FALSE),0)+Table2[[#This Row],[checkins-4]]</f>
        <v>1</v>
      </c>
      <c r="L1238">
        <f>IFERROR(VLOOKUP(_xlfn.CONCAT(Table2[[#This Row],[LocationID]],"-",SUM(Table2[[#This Row],[Day of Date]]-6)),Table2[[Lookup]:[checkins]],4,FALSE),0)+Table2[[#This Row],[checkins-5]]</f>
        <v>1</v>
      </c>
      <c r="O1238">
        <v>1</v>
      </c>
    </row>
    <row r="1239" spans="1:15" x14ac:dyDescent="0.25">
      <c r="A1239" t="s">
        <v>544</v>
      </c>
      <c r="B1239" t="s">
        <v>608</v>
      </c>
      <c r="C1239" t="str">
        <f>_xlfn.CONCAT(Table2[[#This Row],[LocationID]],"-",Table2[[#This Row],[Day of Date]])</f>
        <v>30230-42880</v>
      </c>
      <c r="D1239">
        <v>30230</v>
      </c>
      <c r="E1239" s="1">
        <v>42880</v>
      </c>
      <c r="F1239">
        <v>1</v>
      </c>
      <c r="G1239">
        <f>IFERROR(VLOOKUP(_xlfn.CONCAT(Table2[[#This Row],[LocationID]],"-",SUM(Table2[[#This Row],[Day of Date]]-1)),Table2[[Lookup]:[checkins]],4,FALSE),0)+Table2[[#This Row],[checkins]]</f>
        <v>1</v>
      </c>
      <c r="H1239">
        <f>IFERROR(VLOOKUP(_xlfn.CONCAT(Table2[[#This Row],[LocationID]],"-",SUM(Table2[[#This Row],[Day of Date]]-2)),Table2[[Lookup]:[checkins]],4,FALSE),0)+Table2[[#This Row],[checkins-1]]</f>
        <v>1</v>
      </c>
      <c r="I1239">
        <f>IFERROR(VLOOKUP(_xlfn.CONCAT(Table2[[#This Row],[LocationID]],"-",SUM(Table2[[#This Row],[Day of Date]]-3)),Table2[[Lookup]:[checkins]],4,FALSE),0)+Table2[[#This Row],[checkins-2]]</f>
        <v>1</v>
      </c>
      <c r="J1239">
        <f>IFERROR(VLOOKUP(_xlfn.CONCAT(Table2[[#This Row],[LocationID]],"-",SUM(Table2[[#This Row],[Day of Date]]-4)),Table2[[Lookup]:[checkins]],4,FALSE),0)+Table2[[#This Row],[checkins-3]]</f>
        <v>1</v>
      </c>
      <c r="K1239">
        <f>IFERROR(VLOOKUP(_xlfn.CONCAT(Table2[[#This Row],[LocationID]],"-",SUM(Table2[[#This Row],[Day of Date]]-5)),Table2[[Lookup]:[checkins]],4,FALSE),0)+Table2[[#This Row],[checkins-4]]</f>
        <v>1</v>
      </c>
      <c r="L1239">
        <f>IFERROR(VLOOKUP(_xlfn.CONCAT(Table2[[#This Row],[LocationID]],"-",SUM(Table2[[#This Row],[Day of Date]]-6)),Table2[[Lookup]:[checkins]],4,FALSE),0)+Table2[[#This Row],[checkins-5]]</f>
        <v>1</v>
      </c>
      <c r="O1239">
        <v>1</v>
      </c>
    </row>
    <row r="1240" spans="1:15" x14ac:dyDescent="0.25">
      <c r="A1240" t="s">
        <v>544</v>
      </c>
      <c r="B1240" t="s">
        <v>608</v>
      </c>
      <c r="C1240" t="str">
        <f>_xlfn.CONCAT(Table2[[#This Row],[LocationID]],"-",Table2[[#This Row],[Day of Date]])</f>
        <v>30230-43221</v>
      </c>
      <c r="D1240">
        <v>30230</v>
      </c>
      <c r="E1240" s="1">
        <v>43221</v>
      </c>
      <c r="F1240">
        <v>1</v>
      </c>
      <c r="G1240">
        <f>IFERROR(VLOOKUP(_xlfn.CONCAT(Table2[[#This Row],[LocationID]],"-",SUM(Table2[[#This Row],[Day of Date]]-1)),Table2[[Lookup]:[checkins]],4,FALSE),0)+Table2[[#This Row],[checkins]]</f>
        <v>1</v>
      </c>
      <c r="H1240">
        <f>IFERROR(VLOOKUP(_xlfn.CONCAT(Table2[[#This Row],[LocationID]],"-",SUM(Table2[[#This Row],[Day of Date]]-2)),Table2[[Lookup]:[checkins]],4,FALSE),0)+Table2[[#This Row],[checkins-1]]</f>
        <v>1</v>
      </c>
      <c r="I1240">
        <f>IFERROR(VLOOKUP(_xlfn.CONCAT(Table2[[#This Row],[LocationID]],"-",SUM(Table2[[#This Row],[Day of Date]]-3)),Table2[[Lookup]:[checkins]],4,FALSE),0)+Table2[[#This Row],[checkins-2]]</f>
        <v>1</v>
      </c>
      <c r="J1240">
        <f>IFERROR(VLOOKUP(_xlfn.CONCAT(Table2[[#This Row],[LocationID]],"-",SUM(Table2[[#This Row],[Day of Date]]-4)),Table2[[Lookup]:[checkins]],4,FALSE),0)+Table2[[#This Row],[checkins-3]]</f>
        <v>1</v>
      </c>
      <c r="K1240">
        <f>IFERROR(VLOOKUP(_xlfn.CONCAT(Table2[[#This Row],[LocationID]],"-",SUM(Table2[[#This Row],[Day of Date]]-5)),Table2[[Lookup]:[checkins]],4,FALSE),0)+Table2[[#This Row],[checkins-4]]</f>
        <v>1</v>
      </c>
      <c r="L1240">
        <f>IFERROR(VLOOKUP(_xlfn.CONCAT(Table2[[#This Row],[LocationID]],"-",SUM(Table2[[#This Row],[Day of Date]]-6)),Table2[[Lookup]:[checkins]],4,FALSE),0)+Table2[[#This Row],[checkins-5]]</f>
        <v>1</v>
      </c>
      <c r="N1240">
        <v>2</v>
      </c>
      <c r="O1240">
        <v>1</v>
      </c>
    </row>
    <row r="1241" spans="1:15" x14ac:dyDescent="0.25">
      <c r="A1241" t="s">
        <v>544</v>
      </c>
      <c r="B1241" t="s">
        <v>608</v>
      </c>
      <c r="C1241" t="str">
        <f>_xlfn.CONCAT(Table2[[#This Row],[LocationID]],"-",Table2[[#This Row],[Day of Date]])</f>
        <v>30230-43230</v>
      </c>
      <c r="D1241">
        <v>30230</v>
      </c>
      <c r="E1241" s="1">
        <v>43230</v>
      </c>
      <c r="F1241">
        <v>1</v>
      </c>
      <c r="G1241">
        <f>IFERROR(VLOOKUP(_xlfn.CONCAT(Table2[[#This Row],[LocationID]],"-",SUM(Table2[[#This Row],[Day of Date]]-1)),Table2[[Lookup]:[checkins]],4,FALSE),0)+Table2[[#This Row],[checkins]]</f>
        <v>1</v>
      </c>
      <c r="H1241">
        <f>IFERROR(VLOOKUP(_xlfn.CONCAT(Table2[[#This Row],[LocationID]],"-",SUM(Table2[[#This Row],[Day of Date]]-2)),Table2[[Lookup]:[checkins]],4,FALSE),0)+Table2[[#This Row],[checkins-1]]</f>
        <v>1</v>
      </c>
      <c r="I1241">
        <f>IFERROR(VLOOKUP(_xlfn.CONCAT(Table2[[#This Row],[LocationID]],"-",SUM(Table2[[#This Row],[Day of Date]]-3)),Table2[[Lookup]:[checkins]],4,FALSE),0)+Table2[[#This Row],[checkins-2]]</f>
        <v>1</v>
      </c>
      <c r="J1241">
        <f>IFERROR(VLOOKUP(_xlfn.CONCAT(Table2[[#This Row],[LocationID]],"-",SUM(Table2[[#This Row],[Day of Date]]-4)),Table2[[Lookup]:[checkins]],4,FALSE),0)+Table2[[#This Row],[checkins-3]]</f>
        <v>1</v>
      </c>
      <c r="K1241">
        <f>IFERROR(VLOOKUP(_xlfn.CONCAT(Table2[[#This Row],[LocationID]],"-",SUM(Table2[[#This Row],[Day of Date]]-5)),Table2[[Lookup]:[checkins]],4,FALSE),0)+Table2[[#This Row],[checkins-4]]</f>
        <v>1</v>
      </c>
      <c r="L1241">
        <f>IFERROR(VLOOKUP(_xlfn.CONCAT(Table2[[#This Row],[LocationID]],"-",SUM(Table2[[#This Row],[Day of Date]]-6)),Table2[[Lookup]:[checkins]],4,FALSE),0)+Table2[[#This Row],[checkins-5]]</f>
        <v>1</v>
      </c>
      <c r="N1241">
        <v>1</v>
      </c>
      <c r="O1241">
        <v>1</v>
      </c>
    </row>
    <row r="1242" spans="1:15" x14ac:dyDescent="0.25">
      <c r="A1242" t="s">
        <v>544</v>
      </c>
      <c r="B1242" t="s">
        <v>608</v>
      </c>
      <c r="C1242" t="str">
        <f>_xlfn.CONCAT(Table2[[#This Row],[LocationID]],"-",Table2[[#This Row],[Day of Date]])</f>
        <v>30230-43243</v>
      </c>
      <c r="D1242">
        <v>30230</v>
      </c>
      <c r="E1242" s="1">
        <v>43243</v>
      </c>
      <c r="F1242">
        <v>1</v>
      </c>
      <c r="G1242">
        <f>IFERROR(VLOOKUP(_xlfn.CONCAT(Table2[[#This Row],[LocationID]],"-",SUM(Table2[[#This Row],[Day of Date]]-1)),Table2[[Lookup]:[checkins]],4,FALSE),0)+Table2[[#This Row],[checkins]]</f>
        <v>1</v>
      </c>
      <c r="H1242">
        <f>IFERROR(VLOOKUP(_xlfn.CONCAT(Table2[[#This Row],[LocationID]],"-",SUM(Table2[[#This Row],[Day of Date]]-2)),Table2[[Lookup]:[checkins]],4,FALSE),0)+Table2[[#This Row],[checkins-1]]</f>
        <v>1</v>
      </c>
      <c r="I1242">
        <f>IFERROR(VLOOKUP(_xlfn.CONCAT(Table2[[#This Row],[LocationID]],"-",SUM(Table2[[#This Row],[Day of Date]]-3)),Table2[[Lookup]:[checkins]],4,FALSE),0)+Table2[[#This Row],[checkins-2]]</f>
        <v>1</v>
      </c>
      <c r="J1242">
        <f>IFERROR(VLOOKUP(_xlfn.CONCAT(Table2[[#This Row],[LocationID]],"-",SUM(Table2[[#This Row],[Day of Date]]-4)),Table2[[Lookup]:[checkins]],4,FALSE),0)+Table2[[#This Row],[checkins-3]]</f>
        <v>1</v>
      </c>
      <c r="K1242">
        <f>IFERROR(VLOOKUP(_xlfn.CONCAT(Table2[[#This Row],[LocationID]],"-",SUM(Table2[[#This Row],[Day of Date]]-5)),Table2[[Lookup]:[checkins]],4,FALSE),0)+Table2[[#This Row],[checkins-4]]</f>
        <v>1</v>
      </c>
      <c r="L1242">
        <f>IFERROR(VLOOKUP(_xlfn.CONCAT(Table2[[#This Row],[LocationID]],"-",SUM(Table2[[#This Row],[Day of Date]]-6)),Table2[[Lookup]:[checkins]],4,FALSE),0)+Table2[[#This Row],[checkins-5]]</f>
        <v>1</v>
      </c>
      <c r="O1242">
        <v>1</v>
      </c>
    </row>
    <row r="1243" spans="1:15" x14ac:dyDescent="0.25">
      <c r="A1243" t="s">
        <v>544</v>
      </c>
      <c r="B1243" t="s">
        <v>608</v>
      </c>
      <c r="C1243" t="str">
        <f>_xlfn.CONCAT(Table2[[#This Row],[LocationID]],"-",Table2[[#This Row],[Day of Date]])</f>
        <v>30230-43250</v>
      </c>
      <c r="D1243">
        <v>30230</v>
      </c>
      <c r="E1243" s="1">
        <v>43250</v>
      </c>
      <c r="F1243">
        <v>1</v>
      </c>
      <c r="G1243">
        <f>IFERROR(VLOOKUP(_xlfn.CONCAT(Table2[[#This Row],[LocationID]],"-",SUM(Table2[[#This Row],[Day of Date]]-1)),Table2[[Lookup]:[checkins]],4,FALSE),0)+Table2[[#This Row],[checkins]]</f>
        <v>1</v>
      </c>
      <c r="H1243">
        <f>IFERROR(VLOOKUP(_xlfn.CONCAT(Table2[[#This Row],[LocationID]],"-",SUM(Table2[[#This Row],[Day of Date]]-2)),Table2[[Lookup]:[checkins]],4,FALSE),0)+Table2[[#This Row],[checkins-1]]</f>
        <v>1</v>
      </c>
      <c r="I1243">
        <f>IFERROR(VLOOKUP(_xlfn.CONCAT(Table2[[#This Row],[LocationID]],"-",SUM(Table2[[#This Row],[Day of Date]]-3)),Table2[[Lookup]:[checkins]],4,FALSE),0)+Table2[[#This Row],[checkins-2]]</f>
        <v>1</v>
      </c>
      <c r="J1243">
        <f>IFERROR(VLOOKUP(_xlfn.CONCAT(Table2[[#This Row],[LocationID]],"-",SUM(Table2[[#This Row],[Day of Date]]-4)),Table2[[Lookup]:[checkins]],4,FALSE),0)+Table2[[#This Row],[checkins-3]]</f>
        <v>1</v>
      </c>
      <c r="K1243">
        <f>IFERROR(VLOOKUP(_xlfn.CONCAT(Table2[[#This Row],[LocationID]],"-",SUM(Table2[[#This Row],[Day of Date]]-5)),Table2[[Lookup]:[checkins]],4,FALSE),0)+Table2[[#This Row],[checkins-4]]</f>
        <v>1</v>
      </c>
      <c r="L1243">
        <f>IFERROR(VLOOKUP(_xlfn.CONCAT(Table2[[#This Row],[LocationID]],"-",SUM(Table2[[#This Row],[Day of Date]]-6)),Table2[[Lookup]:[checkins]],4,FALSE),0)+Table2[[#This Row],[checkins-5]]</f>
        <v>1</v>
      </c>
      <c r="O1243">
        <v>1</v>
      </c>
    </row>
    <row r="1244" spans="1:15" x14ac:dyDescent="0.25">
      <c r="A1244" t="s">
        <v>544</v>
      </c>
      <c r="B1244" t="s">
        <v>608</v>
      </c>
      <c r="C1244" t="str">
        <f>_xlfn.CONCAT(Table2[[#This Row],[LocationID]],"-",Table2[[#This Row],[Day of Date]])</f>
        <v>30275-43221</v>
      </c>
      <c r="D1244">
        <v>30275</v>
      </c>
      <c r="E1244" s="1">
        <v>43221</v>
      </c>
      <c r="F1244">
        <v>1</v>
      </c>
      <c r="G1244">
        <f>IFERROR(VLOOKUP(_xlfn.CONCAT(Table2[[#This Row],[LocationID]],"-",SUM(Table2[[#This Row],[Day of Date]]-1)),Table2[[Lookup]:[checkins]],4,FALSE),0)+Table2[[#This Row],[checkins]]</f>
        <v>1</v>
      </c>
      <c r="H1244">
        <f>IFERROR(VLOOKUP(_xlfn.CONCAT(Table2[[#This Row],[LocationID]],"-",SUM(Table2[[#This Row],[Day of Date]]-2)),Table2[[Lookup]:[checkins]],4,FALSE),0)+Table2[[#This Row],[checkins-1]]</f>
        <v>1</v>
      </c>
      <c r="I1244">
        <f>IFERROR(VLOOKUP(_xlfn.CONCAT(Table2[[#This Row],[LocationID]],"-",SUM(Table2[[#This Row],[Day of Date]]-3)),Table2[[Lookup]:[checkins]],4,FALSE),0)+Table2[[#This Row],[checkins-2]]</f>
        <v>1</v>
      </c>
      <c r="J1244">
        <f>IFERROR(VLOOKUP(_xlfn.CONCAT(Table2[[#This Row],[LocationID]],"-",SUM(Table2[[#This Row],[Day of Date]]-4)),Table2[[Lookup]:[checkins]],4,FALSE),0)+Table2[[#This Row],[checkins-3]]</f>
        <v>1</v>
      </c>
      <c r="K1244">
        <f>IFERROR(VLOOKUP(_xlfn.CONCAT(Table2[[#This Row],[LocationID]],"-",SUM(Table2[[#This Row],[Day of Date]]-5)),Table2[[Lookup]:[checkins]],4,FALSE),0)+Table2[[#This Row],[checkins-4]]</f>
        <v>1</v>
      </c>
      <c r="L1244">
        <f>IFERROR(VLOOKUP(_xlfn.CONCAT(Table2[[#This Row],[LocationID]],"-",SUM(Table2[[#This Row],[Day of Date]]-6)),Table2[[Lookup]:[checkins]],4,FALSE),0)+Table2[[#This Row],[checkins-5]]</f>
        <v>1</v>
      </c>
      <c r="N1244">
        <v>6</v>
      </c>
      <c r="O1244">
        <v>1</v>
      </c>
    </row>
    <row r="1245" spans="1:15" x14ac:dyDescent="0.25">
      <c r="A1245" t="s">
        <v>544</v>
      </c>
      <c r="B1245" t="s">
        <v>608</v>
      </c>
      <c r="C1245" t="str">
        <f>_xlfn.CONCAT(Table2[[#This Row],[LocationID]],"-",Table2[[#This Row],[Day of Date]])</f>
        <v>30275-43230</v>
      </c>
      <c r="D1245">
        <v>30275</v>
      </c>
      <c r="E1245" s="1">
        <v>43230</v>
      </c>
      <c r="F1245">
        <v>1</v>
      </c>
      <c r="G1245">
        <f>IFERROR(VLOOKUP(_xlfn.CONCAT(Table2[[#This Row],[LocationID]],"-",SUM(Table2[[#This Row],[Day of Date]]-1)),Table2[[Lookup]:[checkins]],4,FALSE),0)+Table2[[#This Row],[checkins]]</f>
        <v>1</v>
      </c>
      <c r="H1245">
        <f>IFERROR(VLOOKUP(_xlfn.CONCAT(Table2[[#This Row],[LocationID]],"-",SUM(Table2[[#This Row],[Day of Date]]-2)),Table2[[Lookup]:[checkins]],4,FALSE),0)+Table2[[#This Row],[checkins-1]]</f>
        <v>1</v>
      </c>
      <c r="I1245">
        <f>IFERROR(VLOOKUP(_xlfn.CONCAT(Table2[[#This Row],[LocationID]],"-",SUM(Table2[[#This Row],[Day of Date]]-3)),Table2[[Lookup]:[checkins]],4,FALSE),0)+Table2[[#This Row],[checkins-2]]</f>
        <v>1</v>
      </c>
      <c r="J1245">
        <f>IFERROR(VLOOKUP(_xlfn.CONCAT(Table2[[#This Row],[LocationID]],"-",SUM(Table2[[#This Row],[Day of Date]]-4)),Table2[[Lookup]:[checkins]],4,FALSE),0)+Table2[[#This Row],[checkins-3]]</f>
        <v>1</v>
      </c>
      <c r="K1245">
        <f>IFERROR(VLOOKUP(_xlfn.CONCAT(Table2[[#This Row],[LocationID]],"-",SUM(Table2[[#This Row],[Day of Date]]-5)),Table2[[Lookup]:[checkins]],4,FALSE),0)+Table2[[#This Row],[checkins-4]]</f>
        <v>1</v>
      </c>
      <c r="L1245">
        <f>IFERROR(VLOOKUP(_xlfn.CONCAT(Table2[[#This Row],[LocationID]],"-",SUM(Table2[[#This Row],[Day of Date]]-6)),Table2[[Lookup]:[checkins]],4,FALSE),0)+Table2[[#This Row],[checkins-5]]</f>
        <v>1</v>
      </c>
      <c r="N1245">
        <v>3</v>
      </c>
      <c r="O1245">
        <v>1</v>
      </c>
    </row>
    <row r="1246" spans="1:15" x14ac:dyDescent="0.25">
      <c r="A1246" t="s">
        <v>544</v>
      </c>
      <c r="B1246" t="s">
        <v>608</v>
      </c>
      <c r="C1246" t="str">
        <f>_xlfn.CONCAT(Table2[[#This Row],[LocationID]],"-",Table2[[#This Row],[Day of Date]])</f>
        <v>30275-43236</v>
      </c>
      <c r="D1246">
        <v>30275</v>
      </c>
      <c r="E1246" s="1">
        <v>43236</v>
      </c>
      <c r="F1246">
        <v>1</v>
      </c>
      <c r="G1246">
        <f>IFERROR(VLOOKUP(_xlfn.CONCAT(Table2[[#This Row],[LocationID]],"-",SUM(Table2[[#This Row],[Day of Date]]-1)),Table2[[Lookup]:[checkins]],4,FALSE),0)+Table2[[#This Row],[checkins]]</f>
        <v>1</v>
      </c>
      <c r="H1246">
        <f>IFERROR(VLOOKUP(_xlfn.CONCAT(Table2[[#This Row],[LocationID]],"-",SUM(Table2[[#This Row],[Day of Date]]-2)),Table2[[Lookup]:[checkins]],4,FALSE),0)+Table2[[#This Row],[checkins-1]]</f>
        <v>1</v>
      </c>
      <c r="I1246">
        <f>IFERROR(VLOOKUP(_xlfn.CONCAT(Table2[[#This Row],[LocationID]],"-",SUM(Table2[[#This Row],[Day of Date]]-3)),Table2[[Lookup]:[checkins]],4,FALSE),0)+Table2[[#This Row],[checkins-2]]</f>
        <v>1</v>
      </c>
      <c r="J1246">
        <f>IFERROR(VLOOKUP(_xlfn.CONCAT(Table2[[#This Row],[LocationID]],"-",SUM(Table2[[#This Row],[Day of Date]]-4)),Table2[[Lookup]:[checkins]],4,FALSE),0)+Table2[[#This Row],[checkins-3]]</f>
        <v>1</v>
      </c>
      <c r="K1246">
        <f>IFERROR(VLOOKUP(_xlfn.CONCAT(Table2[[#This Row],[LocationID]],"-",SUM(Table2[[#This Row],[Day of Date]]-5)),Table2[[Lookup]:[checkins]],4,FALSE),0)+Table2[[#This Row],[checkins-4]]</f>
        <v>1</v>
      </c>
      <c r="L1246">
        <f>IFERROR(VLOOKUP(_xlfn.CONCAT(Table2[[#This Row],[LocationID]],"-",SUM(Table2[[#This Row],[Day of Date]]-6)),Table2[[Lookup]:[checkins]],4,FALSE),0)+Table2[[#This Row],[checkins-5]]</f>
        <v>2</v>
      </c>
      <c r="N1246">
        <v>2</v>
      </c>
      <c r="O1246">
        <v>1</v>
      </c>
    </row>
    <row r="1247" spans="1:15" x14ac:dyDescent="0.25">
      <c r="A1247" t="s">
        <v>544</v>
      </c>
      <c r="B1247" t="s">
        <v>608</v>
      </c>
      <c r="C1247" t="str">
        <f>_xlfn.CONCAT(Table2[[#This Row],[LocationID]],"-",Table2[[#This Row],[Day of Date]])</f>
        <v>30275-43244</v>
      </c>
      <c r="D1247">
        <v>30275</v>
      </c>
      <c r="E1247" s="1">
        <v>43244</v>
      </c>
      <c r="F1247">
        <v>1</v>
      </c>
      <c r="G1247">
        <f>IFERROR(VLOOKUP(_xlfn.CONCAT(Table2[[#This Row],[LocationID]],"-",SUM(Table2[[#This Row],[Day of Date]]-1)),Table2[[Lookup]:[checkins]],4,FALSE),0)+Table2[[#This Row],[checkins]]</f>
        <v>1</v>
      </c>
      <c r="H1247">
        <f>IFERROR(VLOOKUP(_xlfn.CONCAT(Table2[[#This Row],[LocationID]],"-",SUM(Table2[[#This Row],[Day of Date]]-2)),Table2[[Lookup]:[checkins]],4,FALSE),0)+Table2[[#This Row],[checkins-1]]</f>
        <v>1</v>
      </c>
      <c r="I1247">
        <f>IFERROR(VLOOKUP(_xlfn.CONCAT(Table2[[#This Row],[LocationID]],"-",SUM(Table2[[#This Row],[Day of Date]]-3)),Table2[[Lookup]:[checkins]],4,FALSE),0)+Table2[[#This Row],[checkins-2]]</f>
        <v>1</v>
      </c>
      <c r="J1247">
        <f>IFERROR(VLOOKUP(_xlfn.CONCAT(Table2[[#This Row],[LocationID]],"-",SUM(Table2[[#This Row],[Day of Date]]-4)),Table2[[Lookup]:[checkins]],4,FALSE),0)+Table2[[#This Row],[checkins-3]]</f>
        <v>1</v>
      </c>
      <c r="K1247">
        <f>IFERROR(VLOOKUP(_xlfn.CONCAT(Table2[[#This Row],[LocationID]],"-",SUM(Table2[[#This Row],[Day of Date]]-5)),Table2[[Lookup]:[checkins]],4,FALSE),0)+Table2[[#This Row],[checkins-4]]</f>
        <v>1</v>
      </c>
      <c r="L1247">
        <f>IFERROR(VLOOKUP(_xlfn.CONCAT(Table2[[#This Row],[LocationID]],"-",SUM(Table2[[#This Row],[Day of Date]]-6)),Table2[[Lookup]:[checkins]],4,FALSE),0)+Table2[[#This Row],[checkins-5]]</f>
        <v>1</v>
      </c>
      <c r="O1247">
        <v>1</v>
      </c>
    </row>
    <row r="1248" spans="1:15" x14ac:dyDescent="0.25">
      <c r="A1248" t="s">
        <v>544</v>
      </c>
      <c r="B1248" t="s">
        <v>608</v>
      </c>
      <c r="C1248" t="str">
        <f>_xlfn.CONCAT(Table2[[#This Row],[LocationID]],"-",Table2[[#This Row],[Day of Date]])</f>
        <v>30278-42880</v>
      </c>
      <c r="D1248">
        <v>30278</v>
      </c>
      <c r="E1248" s="1">
        <v>42880</v>
      </c>
      <c r="F1248">
        <v>1</v>
      </c>
      <c r="G1248">
        <f>IFERROR(VLOOKUP(_xlfn.CONCAT(Table2[[#This Row],[LocationID]],"-",SUM(Table2[[#This Row],[Day of Date]]-1)),Table2[[Lookup]:[checkins]],4,FALSE),0)+Table2[[#This Row],[checkins]]</f>
        <v>1</v>
      </c>
      <c r="H1248">
        <f>IFERROR(VLOOKUP(_xlfn.CONCAT(Table2[[#This Row],[LocationID]],"-",SUM(Table2[[#This Row],[Day of Date]]-2)),Table2[[Lookup]:[checkins]],4,FALSE),0)+Table2[[#This Row],[checkins-1]]</f>
        <v>1</v>
      </c>
      <c r="I1248">
        <f>IFERROR(VLOOKUP(_xlfn.CONCAT(Table2[[#This Row],[LocationID]],"-",SUM(Table2[[#This Row],[Day of Date]]-3)),Table2[[Lookup]:[checkins]],4,FALSE),0)+Table2[[#This Row],[checkins-2]]</f>
        <v>1</v>
      </c>
      <c r="J1248">
        <f>IFERROR(VLOOKUP(_xlfn.CONCAT(Table2[[#This Row],[LocationID]],"-",SUM(Table2[[#This Row],[Day of Date]]-4)),Table2[[Lookup]:[checkins]],4,FALSE),0)+Table2[[#This Row],[checkins-3]]</f>
        <v>1</v>
      </c>
      <c r="K1248">
        <f>IFERROR(VLOOKUP(_xlfn.CONCAT(Table2[[#This Row],[LocationID]],"-",SUM(Table2[[#This Row],[Day of Date]]-5)),Table2[[Lookup]:[checkins]],4,FALSE),0)+Table2[[#This Row],[checkins-4]]</f>
        <v>1</v>
      </c>
      <c r="L1248">
        <f>IFERROR(VLOOKUP(_xlfn.CONCAT(Table2[[#This Row],[LocationID]],"-",SUM(Table2[[#This Row],[Day of Date]]-6)),Table2[[Lookup]:[checkins]],4,FALSE),0)+Table2[[#This Row],[checkins-5]]</f>
        <v>1</v>
      </c>
      <c r="O1248">
        <v>1</v>
      </c>
    </row>
    <row r="1249" spans="1:15" x14ac:dyDescent="0.25">
      <c r="A1249" t="s">
        <v>544</v>
      </c>
      <c r="B1249" t="s">
        <v>608</v>
      </c>
      <c r="C1249" t="str">
        <f>_xlfn.CONCAT(Table2[[#This Row],[LocationID]],"-",Table2[[#This Row],[Day of Date]])</f>
        <v>30278-43221</v>
      </c>
      <c r="D1249">
        <v>30278</v>
      </c>
      <c r="E1249" s="1">
        <v>43221</v>
      </c>
      <c r="F1249">
        <v>1</v>
      </c>
      <c r="G1249">
        <f>IFERROR(VLOOKUP(_xlfn.CONCAT(Table2[[#This Row],[LocationID]],"-",SUM(Table2[[#This Row],[Day of Date]]-1)),Table2[[Lookup]:[checkins]],4,FALSE),0)+Table2[[#This Row],[checkins]]</f>
        <v>1</v>
      </c>
      <c r="H1249">
        <f>IFERROR(VLOOKUP(_xlfn.CONCAT(Table2[[#This Row],[LocationID]],"-",SUM(Table2[[#This Row],[Day of Date]]-2)),Table2[[Lookup]:[checkins]],4,FALSE),0)+Table2[[#This Row],[checkins-1]]</f>
        <v>1</v>
      </c>
      <c r="I1249">
        <f>IFERROR(VLOOKUP(_xlfn.CONCAT(Table2[[#This Row],[LocationID]],"-",SUM(Table2[[#This Row],[Day of Date]]-3)),Table2[[Lookup]:[checkins]],4,FALSE),0)+Table2[[#This Row],[checkins-2]]</f>
        <v>1</v>
      </c>
      <c r="J1249">
        <f>IFERROR(VLOOKUP(_xlfn.CONCAT(Table2[[#This Row],[LocationID]],"-",SUM(Table2[[#This Row],[Day of Date]]-4)),Table2[[Lookup]:[checkins]],4,FALSE),0)+Table2[[#This Row],[checkins-3]]</f>
        <v>1</v>
      </c>
      <c r="K1249">
        <f>IFERROR(VLOOKUP(_xlfn.CONCAT(Table2[[#This Row],[LocationID]],"-",SUM(Table2[[#This Row],[Day of Date]]-5)),Table2[[Lookup]:[checkins]],4,FALSE),0)+Table2[[#This Row],[checkins-4]]</f>
        <v>1</v>
      </c>
      <c r="L1249">
        <f>IFERROR(VLOOKUP(_xlfn.CONCAT(Table2[[#This Row],[LocationID]],"-",SUM(Table2[[#This Row],[Day of Date]]-6)),Table2[[Lookup]:[checkins]],4,FALSE),0)+Table2[[#This Row],[checkins-5]]</f>
        <v>1</v>
      </c>
      <c r="O1249">
        <v>1</v>
      </c>
    </row>
    <row r="1250" spans="1:15" x14ac:dyDescent="0.25">
      <c r="A1250" t="s">
        <v>544</v>
      </c>
      <c r="B1250" t="s">
        <v>608</v>
      </c>
      <c r="C1250" t="str">
        <f>_xlfn.CONCAT(Table2[[#This Row],[LocationID]],"-",Table2[[#This Row],[Day of Date]])</f>
        <v>30278-43243</v>
      </c>
      <c r="D1250">
        <v>30278</v>
      </c>
      <c r="E1250" s="1">
        <v>43243</v>
      </c>
      <c r="F1250">
        <v>1</v>
      </c>
      <c r="G1250">
        <f>IFERROR(VLOOKUP(_xlfn.CONCAT(Table2[[#This Row],[LocationID]],"-",SUM(Table2[[#This Row],[Day of Date]]-1)),Table2[[Lookup]:[checkins]],4,FALSE),0)+Table2[[#This Row],[checkins]]</f>
        <v>1</v>
      </c>
      <c r="H1250">
        <f>IFERROR(VLOOKUP(_xlfn.CONCAT(Table2[[#This Row],[LocationID]],"-",SUM(Table2[[#This Row],[Day of Date]]-2)),Table2[[Lookup]:[checkins]],4,FALSE),0)+Table2[[#This Row],[checkins-1]]</f>
        <v>1</v>
      </c>
      <c r="I1250">
        <f>IFERROR(VLOOKUP(_xlfn.CONCAT(Table2[[#This Row],[LocationID]],"-",SUM(Table2[[#This Row],[Day of Date]]-3)),Table2[[Lookup]:[checkins]],4,FALSE),0)+Table2[[#This Row],[checkins-2]]</f>
        <v>1</v>
      </c>
      <c r="J1250">
        <f>IFERROR(VLOOKUP(_xlfn.CONCAT(Table2[[#This Row],[LocationID]],"-",SUM(Table2[[#This Row],[Day of Date]]-4)),Table2[[Lookup]:[checkins]],4,FALSE),0)+Table2[[#This Row],[checkins-3]]</f>
        <v>1</v>
      </c>
      <c r="K1250">
        <f>IFERROR(VLOOKUP(_xlfn.CONCAT(Table2[[#This Row],[LocationID]],"-",SUM(Table2[[#This Row],[Day of Date]]-5)),Table2[[Lookup]:[checkins]],4,FALSE),0)+Table2[[#This Row],[checkins-4]]</f>
        <v>1</v>
      </c>
      <c r="L1250">
        <f>IFERROR(VLOOKUP(_xlfn.CONCAT(Table2[[#This Row],[LocationID]],"-",SUM(Table2[[#This Row],[Day of Date]]-6)),Table2[[Lookup]:[checkins]],4,FALSE),0)+Table2[[#This Row],[checkins-5]]</f>
        <v>1</v>
      </c>
      <c r="O1250">
        <v>1</v>
      </c>
    </row>
    <row r="1251" spans="1:15" x14ac:dyDescent="0.25">
      <c r="A1251" t="s">
        <v>544</v>
      </c>
      <c r="B1251" t="s">
        <v>608</v>
      </c>
      <c r="C1251" t="str">
        <f>_xlfn.CONCAT(Table2[[#This Row],[LocationID]],"-",Table2[[#This Row],[Day of Date]])</f>
        <v>30278-43251</v>
      </c>
      <c r="D1251">
        <v>30278</v>
      </c>
      <c r="E1251" s="1">
        <v>43251</v>
      </c>
      <c r="F1251">
        <v>1</v>
      </c>
      <c r="G1251">
        <f>IFERROR(VLOOKUP(_xlfn.CONCAT(Table2[[#This Row],[LocationID]],"-",SUM(Table2[[#This Row],[Day of Date]]-1)),Table2[[Lookup]:[checkins]],4,FALSE),0)+Table2[[#This Row],[checkins]]</f>
        <v>1</v>
      </c>
      <c r="H1251">
        <f>IFERROR(VLOOKUP(_xlfn.CONCAT(Table2[[#This Row],[LocationID]],"-",SUM(Table2[[#This Row],[Day of Date]]-2)),Table2[[Lookup]:[checkins]],4,FALSE),0)+Table2[[#This Row],[checkins-1]]</f>
        <v>1</v>
      </c>
      <c r="I1251">
        <f>IFERROR(VLOOKUP(_xlfn.CONCAT(Table2[[#This Row],[LocationID]],"-",SUM(Table2[[#This Row],[Day of Date]]-3)),Table2[[Lookup]:[checkins]],4,FALSE),0)+Table2[[#This Row],[checkins-2]]</f>
        <v>1</v>
      </c>
      <c r="J1251">
        <f>IFERROR(VLOOKUP(_xlfn.CONCAT(Table2[[#This Row],[LocationID]],"-",SUM(Table2[[#This Row],[Day of Date]]-4)),Table2[[Lookup]:[checkins]],4,FALSE),0)+Table2[[#This Row],[checkins-3]]</f>
        <v>1</v>
      </c>
      <c r="K1251">
        <f>IFERROR(VLOOKUP(_xlfn.CONCAT(Table2[[#This Row],[LocationID]],"-",SUM(Table2[[#This Row],[Day of Date]]-5)),Table2[[Lookup]:[checkins]],4,FALSE),0)+Table2[[#This Row],[checkins-4]]</f>
        <v>1</v>
      </c>
      <c r="L1251">
        <f>IFERROR(VLOOKUP(_xlfn.CONCAT(Table2[[#This Row],[LocationID]],"-",SUM(Table2[[#This Row],[Day of Date]]-6)),Table2[[Lookup]:[checkins]],4,FALSE),0)+Table2[[#This Row],[checkins-5]]</f>
        <v>1</v>
      </c>
      <c r="O1251">
        <v>1</v>
      </c>
    </row>
    <row r="1252" spans="1:15" x14ac:dyDescent="0.25">
      <c r="A1252" t="s">
        <v>544</v>
      </c>
      <c r="B1252" t="s">
        <v>608</v>
      </c>
      <c r="C1252" t="str">
        <f>_xlfn.CONCAT(Table2[[#This Row],[LocationID]],"-",Table2[[#This Row],[Day of Date]])</f>
        <v>30465-43221</v>
      </c>
      <c r="D1252">
        <v>30465</v>
      </c>
      <c r="E1252" s="1">
        <v>43221</v>
      </c>
      <c r="F1252">
        <v>1</v>
      </c>
      <c r="G1252">
        <f>IFERROR(VLOOKUP(_xlfn.CONCAT(Table2[[#This Row],[LocationID]],"-",SUM(Table2[[#This Row],[Day of Date]]-1)),Table2[[Lookup]:[checkins]],4,FALSE),0)+Table2[[#This Row],[checkins]]</f>
        <v>1</v>
      </c>
      <c r="H1252">
        <f>IFERROR(VLOOKUP(_xlfn.CONCAT(Table2[[#This Row],[LocationID]],"-",SUM(Table2[[#This Row],[Day of Date]]-2)),Table2[[Lookup]:[checkins]],4,FALSE),0)+Table2[[#This Row],[checkins-1]]</f>
        <v>1</v>
      </c>
      <c r="I1252">
        <f>IFERROR(VLOOKUP(_xlfn.CONCAT(Table2[[#This Row],[LocationID]],"-",SUM(Table2[[#This Row],[Day of Date]]-3)),Table2[[Lookup]:[checkins]],4,FALSE),0)+Table2[[#This Row],[checkins-2]]</f>
        <v>1</v>
      </c>
      <c r="J1252">
        <f>IFERROR(VLOOKUP(_xlfn.CONCAT(Table2[[#This Row],[LocationID]],"-",SUM(Table2[[#This Row],[Day of Date]]-4)),Table2[[Lookup]:[checkins]],4,FALSE),0)+Table2[[#This Row],[checkins-3]]</f>
        <v>1</v>
      </c>
      <c r="K1252">
        <f>IFERROR(VLOOKUP(_xlfn.CONCAT(Table2[[#This Row],[LocationID]],"-",SUM(Table2[[#This Row],[Day of Date]]-5)),Table2[[Lookup]:[checkins]],4,FALSE),0)+Table2[[#This Row],[checkins-4]]</f>
        <v>1</v>
      </c>
      <c r="L1252">
        <f>IFERROR(VLOOKUP(_xlfn.CONCAT(Table2[[#This Row],[LocationID]],"-",SUM(Table2[[#This Row],[Day of Date]]-6)),Table2[[Lookup]:[checkins]],4,FALSE),0)+Table2[[#This Row],[checkins-5]]</f>
        <v>1</v>
      </c>
      <c r="O1252">
        <v>1</v>
      </c>
    </row>
    <row r="1253" spans="1:15" x14ac:dyDescent="0.25">
      <c r="A1253" t="s">
        <v>544</v>
      </c>
      <c r="B1253" t="s">
        <v>608</v>
      </c>
      <c r="C1253" t="str">
        <f>_xlfn.CONCAT(Table2[[#This Row],[LocationID]],"-",Table2[[#This Row],[Day of Date]])</f>
        <v>30465-43230</v>
      </c>
      <c r="D1253">
        <v>30465</v>
      </c>
      <c r="E1253" s="1">
        <v>43230</v>
      </c>
      <c r="F1253">
        <v>1</v>
      </c>
      <c r="G1253">
        <f>IFERROR(VLOOKUP(_xlfn.CONCAT(Table2[[#This Row],[LocationID]],"-",SUM(Table2[[#This Row],[Day of Date]]-1)),Table2[[Lookup]:[checkins]],4,FALSE),0)+Table2[[#This Row],[checkins]]</f>
        <v>1</v>
      </c>
      <c r="H1253">
        <f>IFERROR(VLOOKUP(_xlfn.CONCAT(Table2[[#This Row],[LocationID]],"-",SUM(Table2[[#This Row],[Day of Date]]-2)),Table2[[Lookup]:[checkins]],4,FALSE),0)+Table2[[#This Row],[checkins-1]]</f>
        <v>1</v>
      </c>
      <c r="I1253">
        <f>IFERROR(VLOOKUP(_xlfn.CONCAT(Table2[[#This Row],[LocationID]],"-",SUM(Table2[[#This Row],[Day of Date]]-3)),Table2[[Lookup]:[checkins]],4,FALSE),0)+Table2[[#This Row],[checkins-2]]</f>
        <v>1</v>
      </c>
      <c r="J1253">
        <f>IFERROR(VLOOKUP(_xlfn.CONCAT(Table2[[#This Row],[LocationID]],"-",SUM(Table2[[#This Row],[Day of Date]]-4)),Table2[[Lookup]:[checkins]],4,FALSE),0)+Table2[[#This Row],[checkins-3]]</f>
        <v>1</v>
      </c>
      <c r="K1253">
        <f>IFERROR(VLOOKUP(_xlfn.CONCAT(Table2[[#This Row],[LocationID]],"-",SUM(Table2[[#This Row],[Day of Date]]-5)),Table2[[Lookup]:[checkins]],4,FALSE),0)+Table2[[#This Row],[checkins-4]]</f>
        <v>1</v>
      </c>
      <c r="L1253">
        <f>IFERROR(VLOOKUP(_xlfn.CONCAT(Table2[[#This Row],[LocationID]],"-",SUM(Table2[[#This Row],[Day of Date]]-6)),Table2[[Lookup]:[checkins]],4,FALSE),0)+Table2[[#This Row],[checkins-5]]</f>
        <v>1</v>
      </c>
      <c r="O1253">
        <v>1</v>
      </c>
    </row>
    <row r="1254" spans="1:15" x14ac:dyDescent="0.25">
      <c r="A1254" t="s">
        <v>544</v>
      </c>
      <c r="B1254" t="s">
        <v>608</v>
      </c>
      <c r="C1254" t="str">
        <f>_xlfn.CONCAT(Table2[[#This Row],[LocationID]],"-",Table2[[#This Row],[Day of Date]])</f>
        <v>30465-43243</v>
      </c>
      <c r="D1254">
        <v>30465</v>
      </c>
      <c r="E1254" s="1">
        <v>43243</v>
      </c>
      <c r="F1254">
        <v>2</v>
      </c>
      <c r="G1254">
        <f>IFERROR(VLOOKUP(_xlfn.CONCAT(Table2[[#This Row],[LocationID]],"-",SUM(Table2[[#This Row],[Day of Date]]-1)),Table2[[Lookup]:[checkins]],4,FALSE),0)+Table2[[#This Row],[checkins]]</f>
        <v>2</v>
      </c>
      <c r="H1254">
        <f>IFERROR(VLOOKUP(_xlfn.CONCAT(Table2[[#This Row],[LocationID]],"-",SUM(Table2[[#This Row],[Day of Date]]-2)),Table2[[Lookup]:[checkins]],4,FALSE),0)+Table2[[#This Row],[checkins-1]]</f>
        <v>2</v>
      </c>
      <c r="I1254">
        <f>IFERROR(VLOOKUP(_xlfn.CONCAT(Table2[[#This Row],[LocationID]],"-",SUM(Table2[[#This Row],[Day of Date]]-3)),Table2[[Lookup]:[checkins]],4,FALSE),0)+Table2[[#This Row],[checkins-2]]</f>
        <v>2</v>
      </c>
      <c r="J1254">
        <f>IFERROR(VLOOKUP(_xlfn.CONCAT(Table2[[#This Row],[LocationID]],"-",SUM(Table2[[#This Row],[Day of Date]]-4)),Table2[[Lookup]:[checkins]],4,FALSE),0)+Table2[[#This Row],[checkins-3]]</f>
        <v>2</v>
      </c>
      <c r="K1254">
        <f>IFERROR(VLOOKUP(_xlfn.CONCAT(Table2[[#This Row],[LocationID]],"-",SUM(Table2[[#This Row],[Day of Date]]-5)),Table2[[Lookup]:[checkins]],4,FALSE),0)+Table2[[#This Row],[checkins-4]]</f>
        <v>2</v>
      </c>
      <c r="L1254">
        <f>IFERROR(VLOOKUP(_xlfn.CONCAT(Table2[[#This Row],[LocationID]],"-",SUM(Table2[[#This Row],[Day of Date]]-6)),Table2[[Lookup]:[checkins]],4,FALSE),0)+Table2[[#This Row],[checkins-5]]</f>
        <v>2</v>
      </c>
      <c r="O1254">
        <v>2</v>
      </c>
    </row>
    <row r="1255" spans="1:15" x14ac:dyDescent="0.25">
      <c r="A1255" t="s">
        <v>544</v>
      </c>
      <c r="B1255" t="s">
        <v>608</v>
      </c>
      <c r="C1255" t="str">
        <f>_xlfn.CONCAT(Table2[[#This Row],[LocationID]],"-",Table2[[#This Row],[Day of Date]])</f>
        <v>30468-43243</v>
      </c>
      <c r="D1255">
        <v>30468</v>
      </c>
      <c r="E1255" s="1">
        <v>43243</v>
      </c>
      <c r="F1255">
        <v>1</v>
      </c>
      <c r="G1255">
        <f>IFERROR(VLOOKUP(_xlfn.CONCAT(Table2[[#This Row],[LocationID]],"-",SUM(Table2[[#This Row],[Day of Date]]-1)),Table2[[Lookup]:[checkins]],4,FALSE),0)+Table2[[#This Row],[checkins]]</f>
        <v>1</v>
      </c>
      <c r="H1255">
        <f>IFERROR(VLOOKUP(_xlfn.CONCAT(Table2[[#This Row],[LocationID]],"-",SUM(Table2[[#This Row],[Day of Date]]-2)),Table2[[Lookup]:[checkins]],4,FALSE),0)+Table2[[#This Row],[checkins-1]]</f>
        <v>1</v>
      </c>
      <c r="I1255">
        <f>IFERROR(VLOOKUP(_xlfn.CONCAT(Table2[[#This Row],[LocationID]],"-",SUM(Table2[[#This Row],[Day of Date]]-3)),Table2[[Lookup]:[checkins]],4,FALSE),0)+Table2[[#This Row],[checkins-2]]</f>
        <v>1</v>
      </c>
      <c r="J1255">
        <f>IFERROR(VLOOKUP(_xlfn.CONCAT(Table2[[#This Row],[LocationID]],"-",SUM(Table2[[#This Row],[Day of Date]]-4)),Table2[[Lookup]:[checkins]],4,FALSE),0)+Table2[[#This Row],[checkins-3]]</f>
        <v>1</v>
      </c>
      <c r="K1255">
        <f>IFERROR(VLOOKUP(_xlfn.CONCAT(Table2[[#This Row],[LocationID]],"-",SUM(Table2[[#This Row],[Day of Date]]-5)),Table2[[Lookup]:[checkins]],4,FALSE),0)+Table2[[#This Row],[checkins-4]]</f>
        <v>1</v>
      </c>
      <c r="L1255">
        <f>IFERROR(VLOOKUP(_xlfn.CONCAT(Table2[[#This Row],[LocationID]],"-",SUM(Table2[[#This Row],[Day of Date]]-6)),Table2[[Lookup]:[checkins]],4,FALSE),0)+Table2[[#This Row],[checkins-5]]</f>
        <v>1</v>
      </c>
      <c r="O1255">
        <v>1</v>
      </c>
    </row>
    <row r="1256" spans="1:15" x14ac:dyDescent="0.25">
      <c r="A1256" t="s">
        <v>544</v>
      </c>
      <c r="B1256" t="s">
        <v>608</v>
      </c>
      <c r="C1256" t="str">
        <f>_xlfn.CONCAT(Table2[[#This Row],[LocationID]],"-",Table2[[#This Row],[Day of Date]])</f>
        <v>30468-43251</v>
      </c>
      <c r="D1256">
        <v>30468</v>
      </c>
      <c r="E1256" s="1">
        <v>43251</v>
      </c>
      <c r="F1256">
        <v>1</v>
      </c>
      <c r="G1256">
        <f>IFERROR(VLOOKUP(_xlfn.CONCAT(Table2[[#This Row],[LocationID]],"-",SUM(Table2[[#This Row],[Day of Date]]-1)),Table2[[Lookup]:[checkins]],4,FALSE),0)+Table2[[#This Row],[checkins]]</f>
        <v>1</v>
      </c>
      <c r="H1256">
        <f>IFERROR(VLOOKUP(_xlfn.CONCAT(Table2[[#This Row],[LocationID]],"-",SUM(Table2[[#This Row],[Day of Date]]-2)),Table2[[Lookup]:[checkins]],4,FALSE),0)+Table2[[#This Row],[checkins-1]]</f>
        <v>1</v>
      </c>
      <c r="I1256">
        <f>IFERROR(VLOOKUP(_xlfn.CONCAT(Table2[[#This Row],[LocationID]],"-",SUM(Table2[[#This Row],[Day of Date]]-3)),Table2[[Lookup]:[checkins]],4,FALSE),0)+Table2[[#This Row],[checkins-2]]</f>
        <v>1</v>
      </c>
      <c r="J1256">
        <f>IFERROR(VLOOKUP(_xlfn.CONCAT(Table2[[#This Row],[LocationID]],"-",SUM(Table2[[#This Row],[Day of Date]]-4)),Table2[[Lookup]:[checkins]],4,FALSE),0)+Table2[[#This Row],[checkins-3]]</f>
        <v>1</v>
      </c>
      <c r="K1256">
        <f>IFERROR(VLOOKUP(_xlfn.CONCAT(Table2[[#This Row],[LocationID]],"-",SUM(Table2[[#This Row],[Day of Date]]-5)),Table2[[Lookup]:[checkins]],4,FALSE),0)+Table2[[#This Row],[checkins-4]]</f>
        <v>1</v>
      </c>
      <c r="L1256">
        <f>IFERROR(VLOOKUP(_xlfn.CONCAT(Table2[[#This Row],[LocationID]],"-",SUM(Table2[[#This Row],[Day of Date]]-6)),Table2[[Lookup]:[checkins]],4,FALSE),0)+Table2[[#This Row],[checkins-5]]</f>
        <v>1</v>
      </c>
      <c r="N1256">
        <v>2</v>
      </c>
    </row>
    <row r="1257" spans="1:15" x14ac:dyDescent="0.25">
      <c r="A1257" t="s">
        <v>544</v>
      </c>
      <c r="B1257" t="s">
        <v>608</v>
      </c>
      <c r="C1257" t="str">
        <f>_xlfn.CONCAT(Table2[[#This Row],[LocationID]],"-",Table2[[#This Row],[Day of Date]])</f>
        <v>30475-42880</v>
      </c>
      <c r="D1257">
        <v>30475</v>
      </c>
      <c r="E1257" s="1">
        <v>42880</v>
      </c>
      <c r="F1257">
        <v>1</v>
      </c>
      <c r="G1257">
        <f>IFERROR(VLOOKUP(_xlfn.CONCAT(Table2[[#This Row],[LocationID]],"-",SUM(Table2[[#This Row],[Day of Date]]-1)),Table2[[Lookup]:[checkins]],4,FALSE),0)+Table2[[#This Row],[checkins]]</f>
        <v>1</v>
      </c>
      <c r="H1257">
        <f>IFERROR(VLOOKUP(_xlfn.CONCAT(Table2[[#This Row],[LocationID]],"-",SUM(Table2[[#This Row],[Day of Date]]-2)),Table2[[Lookup]:[checkins]],4,FALSE),0)+Table2[[#This Row],[checkins-1]]</f>
        <v>1</v>
      </c>
      <c r="I1257">
        <f>IFERROR(VLOOKUP(_xlfn.CONCAT(Table2[[#This Row],[LocationID]],"-",SUM(Table2[[#This Row],[Day of Date]]-3)),Table2[[Lookup]:[checkins]],4,FALSE),0)+Table2[[#This Row],[checkins-2]]</f>
        <v>1</v>
      </c>
      <c r="J1257">
        <f>IFERROR(VLOOKUP(_xlfn.CONCAT(Table2[[#This Row],[LocationID]],"-",SUM(Table2[[#This Row],[Day of Date]]-4)),Table2[[Lookup]:[checkins]],4,FALSE),0)+Table2[[#This Row],[checkins-3]]</f>
        <v>1</v>
      </c>
      <c r="K1257">
        <f>IFERROR(VLOOKUP(_xlfn.CONCAT(Table2[[#This Row],[LocationID]],"-",SUM(Table2[[#This Row],[Day of Date]]-5)),Table2[[Lookup]:[checkins]],4,FALSE),0)+Table2[[#This Row],[checkins-4]]</f>
        <v>1</v>
      </c>
      <c r="L1257">
        <f>IFERROR(VLOOKUP(_xlfn.CONCAT(Table2[[#This Row],[LocationID]],"-",SUM(Table2[[#This Row],[Day of Date]]-6)),Table2[[Lookup]:[checkins]],4,FALSE),0)+Table2[[#This Row],[checkins-5]]</f>
        <v>1</v>
      </c>
      <c r="N1257">
        <v>3</v>
      </c>
    </row>
    <row r="1258" spans="1:15" x14ac:dyDescent="0.25">
      <c r="A1258" t="s">
        <v>544</v>
      </c>
      <c r="B1258" t="s">
        <v>608</v>
      </c>
      <c r="C1258" t="str">
        <f>_xlfn.CONCAT(Table2[[#This Row],[LocationID]],"-",Table2[[#This Row],[Day of Date]])</f>
        <v>30475-43221</v>
      </c>
      <c r="D1258">
        <v>30475</v>
      </c>
      <c r="E1258" s="1">
        <v>43221</v>
      </c>
      <c r="F1258">
        <v>1</v>
      </c>
      <c r="G1258">
        <f>IFERROR(VLOOKUP(_xlfn.CONCAT(Table2[[#This Row],[LocationID]],"-",SUM(Table2[[#This Row],[Day of Date]]-1)),Table2[[Lookup]:[checkins]],4,FALSE),0)+Table2[[#This Row],[checkins]]</f>
        <v>1</v>
      </c>
      <c r="H1258">
        <f>IFERROR(VLOOKUP(_xlfn.CONCAT(Table2[[#This Row],[LocationID]],"-",SUM(Table2[[#This Row],[Day of Date]]-2)),Table2[[Lookup]:[checkins]],4,FALSE),0)+Table2[[#This Row],[checkins-1]]</f>
        <v>1</v>
      </c>
      <c r="I1258">
        <f>IFERROR(VLOOKUP(_xlfn.CONCAT(Table2[[#This Row],[LocationID]],"-",SUM(Table2[[#This Row],[Day of Date]]-3)),Table2[[Lookup]:[checkins]],4,FALSE),0)+Table2[[#This Row],[checkins-2]]</f>
        <v>1</v>
      </c>
      <c r="J1258">
        <f>IFERROR(VLOOKUP(_xlfn.CONCAT(Table2[[#This Row],[LocationID]],"-",SUM(Table2[[#This Row],[Day of Date]]-4)),Table2[[Lookup]:[checkins]],4,FALSE),0)+Table2[[#This Row],[checkins-3]]</f>
        <v>1</v>
      </c>
      <c r="K1258">
        <f>IFERROR(VLOOKUP(_xlfn.CONCAT(Table2[[#This Row],[LocationID]],"-",SUM(Table2[[#This Row],[Day of Date]]-5)),Table2[[Lookup]:[checkins]],4,FALSE),0)+Table2[[#This Row],[checkins-4]]</f>
        <v>1</v>
      </c>
      <c r="L1258">
        <f>IFERROR(VLOOKUP(_xlfn.CONCAT(Table2[[#This Row],[LocationID]],"-",SUM(Table2[[#This Row],[Day of Date]]-6)),Table2[[Lookup]:[checkins]],4,FALSE),0)+Table2[[#This Row],[checkins-5]]</f>
        <v>1</v>
      </c>
      <c r="N1258">
        <v>1</v>
      </c>
      <c r="O1258">
        <v>1</v>
      </c>
    </row>
    <row r="1259" spans="1:15" x14ac:dyDescent="0.25">
      <c r="A1259" t="s">
        <v>544</v>
      </c>
      <c r="B1259" t="s">
        <v>608</v>
      </c>
      <c r="C1259" t="str">
        <f>_xlfn.CONCAT(Table2[[#This Row],[LocationID]],"-",Table2[[#This Row],[Day of Date]])</f>
        <v>30475-43230</v>
      </c>
      <c r="D1259">
        <v>30475</v>
      </c>
      <c r="E1259" s="1">
        <v>43230</v>
      </c>
      <c r="F1259">
        <v>1</v>
      </c>
      <c r="G1259">
        <f>IFERROR(VLOOKUP(_xlfn.CONCAT(Table2[[#This Row],[LocationID]],"-",SUM(Table2[[#This Row],[Day of Date]]-1)),Table2[[Lookup]:[checkins]],4,FALSE),0)+Table2[[#This Row],[checkins]]</f>
        <v>1</v>
      </c>
      <c r="H1259">
        <f>IFERROR(VLOOKUP(_xlfn.CONCAT(Table2[[#This Row],[LocationID]],"-",SUM(Table2[[#This Row],[Day of Date]]-2)),Table2[[Lookup]:[checkins]],4,FALSE),0)+Table2[[#This Row],[checkins-1]]</f>
        <v>1</v>
      </c>
      <c r="I1259">
        <f>IFERROR(VLOOKUP(_xlfn.CONCAT(Table2[[#This Row],[LocationID]],"-",SUM(Table2[[#This Row],[Day of Date]]-3)),Table2[[Lookup]:[checkins]],4,FALSE),0)+Table2[[#This Row],[checkins-2]]</f>
        <v>1</v>
      </c>
      <c r="J1259">
        <f>IFERROR(VLOOKUP(_xlfn.CONCAT(Table2[[#This Row],[LocationID]],"-",SUM(Table2[[#This Row],[Day of Date]]-4)),Table2[[Lookup]:[checkins]],4,FALSE),0)+Table2[[#This Row],[checkins-3]]</f>
        <v>1</v>
      </c>
      <c r="K1259">
        <f>IFERROR(VLOOKUP(_xlfn.CONCAT(Table2[[#This Row],[LocationID]],"-",SUM(Table2[[#This Row],[Day of Date]]-5)),Table2[[Lookup]:[checkins]],4,FALSE),0)+Table2[[#This Row],[checkins-4]]</f>
        <v>1</v>
      </c>
      <c r="L1259">
        <f>IFERROR(VLOOKUP(_xlfn.CONCAT(Table2[[#This Row],[LocationID]],"-",SUM(Table2[[#This Row],[Day of Date]]-6)),Table2[[Lookup]:[checkins]],4,FALSE),0)+Table2[[#This Row],[checkins-5]]</f>
        <v>1</v>
      </c>
      <c r="N1259">
        <v>3</v>
      </c>
      <c r="O1259">
        <v>1</v>
      </c>
    </row>
    <row r="1260" spans="1:15" x14ac:dyDescent="0.25">
      <c r="A1260" t="s">
        <v>544</v>
      </c>
      <c r="B1260" t="s">
        <v>608</v>
      </c>
      <c r="C1260" t="str">
        <f>_xlfn.CONCAT(Table2[[#This Row],[LocationID]],"-",Table2[[#This Row],[Day of Date]])</f>
        <v>30475-43232</v>
      </c>
      <c r="D1260">
        <v>30475</v>
      </c>
      <c r="E1260" s="1">
        <v>43232</v>
      </c>
      <c r="F1260">
        <v>1</v>
      </c>
      <c r="G1260">
        <f>IFERROR(VLOOKUP(_xlfn.CONCAT(Table2[[#This Row],[LocationID]],"-",SUM(Table2[[#This Row],[Day of Date]]-1)),Table2[[Lookup]:[checkins]],4,FALSE),0)+Table2[[#This Row],[checkins]]</f>
        <v>1</v>
      </c>
      <c r="H1260">
        <f>IFERROR(VLOOKUP(_xlfn.CONCAT(Table2[[#This Row],[LocationID]],"-",SUM(Table2[[#This Row],[Day of Date]]-2)),Table2[[Lookup]:[checkins]],4,FALSE),0)+Table2[[#This Row],[checkins-1]]</f>
        <v>2</v>
      </c>
      <c r="I1260">
        <f>IFERROR(VLOOKUP(_xlfn.CONCAT(Table2[[#This Row],[LocationID]],"-",SUM(Table2[[#This Row],[Day of Date]]-3)),Table2[[Lookup]:[checkins]],4,FALSE),0)+Table2[[#This Row],[checkins-2]]</f>
        <v>2</v>
      </c>
      <c r="J1260">
        <f>IFERROR(VLOOKUP(_xlfn.CONCAT(Table2[[#This Row],[LocationID]],"-",SUM(Table2[[#This Row],[Day of Date]]-4)),Table2[[Lookup]:[checkins]],4,FALSE),0)+Table2[[#This Row],[checkins-3]]</f>
        <v>2</v>
      </c>
      <c r="K1260">
        <f>IFERROR(VLOOKUP(_xlfn.CONCAT(Table2[[#This Row],[LocationID]],"-",SUM(Table2[[#This Row],[Day of Date]]-5)),Table2[[Lookup]:[checkins]],4,FALSE),0)+Table2[[#This Row],[checkins-4]]</f>
        <v>2</v>
      </c>
      <c r="L1260">
        <f>IFERROR(VLOOKUP(_xlfn.CONCAT(Table2[[#This Row],[LocationID]],"-",SUM(Table2[[#This Row],[Day of Date]]-6)),Table2[[Lookup]:[checkins]],4,FALSE),0)+Table2[[#This Row],[checkins-5]]</f>
        <v>2</v>
      </c>
      <c r="N1260">
        <v>6</v>
      </c>
      <c r="O1260">
        <v>1</v>
      </c>
    </row>
    <row r="1261" spans="1:15" x14ac:dyDescent="0.25">
      <c r="A1261" t="s">
        <v>544</v>
      </c>
      <c r="B1261" t="s">
        <v>608</v>
      </c>
      <c r="C1261" t="str">
        <f>_xlfn.CONCAT(Table2[[#This Row],[LocationID]],"-",Table2[[#This Row],[Day of Date]])</f>
        <v>30475-43250</v>
      </c>
      <c r="D1261">
        <v>30475</v>
      </c>
      <c r="E1261" s="1">
        <v>43250</v>
      </c>
      <c r="F1261">
        <v>1</v>
      </c>
      <c r="G1261">
        <f>IFERROR(VLOOKUP(_xlfn.CONCAT(Table2[[#This Row],[LocationID]],"-",SUM(Table2[[#This Row],[Day of Date]]-1)),Table2[[Lookup]:[checkins]],4,FALSE),0)+Table2[[#This Row],[checkins]]</f>
        <v>1</v>
      </c>
      <c r="H1261">
        <f>IFERROR(VLOOKUP(_xlfn.CONCAT(Table2[[#This Row],[LocationID]],"-",SUM(Table2[[#This Row],[Day of Date]]-2)),Table2[[Lookup]:[checkins]],4,FALSE),0)+Table2[[#This Row],[checkins-1]]</f>
        <v>1</v>
      </c>
      <c r="I1261">
        <f>IFERROR(VLOOKUP(_xlfn.CONCAT(Table2[[#This Row],[LocationID]],"-",SUM(Table2[[#This Row],[Day of Date]]-3)),Table2[[Lookup]:[checkins]],4,FALSE),0)+Table2[[#This Row],[checkins-2]]</f>
        <v>1</v>
      </c>
      <c r="J1261">
        <f>IFERROR(VLOOKUP(_xlfn.CONCAT(Table2[[#This Row],[LocationID]],"-",SUM(Table2[[#This Row],[Day of Date]]-4)),Table2[[Lookup]:[checkins]],4,FALSE),0)+Table2[[#This Row],[checkins-3]]</f>
        <v>1</v>
      </c>
      <c r="K1261">
        <f>IFERROR(VLOOKUP(_xlfn.CONCAT(Table2[[#This Row],[LocationID]],"-",SUM(Table2[[#This Row],[Day of Date]]-5)),Table2[[Lookup]:[checkins]],4,FALSE),0)+Table2[[#This Row],[checkins-4]]</f>
        <v>1</v>
      </c>
      <c r="L1261">
        <f>IFERROR(VLOOKUP(_xlfn.CONCAT(Table2[[#This Row],[LocationID]],"-",SUM(Table2[[#This Row],[Day of Date]]-6)),Table2[[Lookup]:[checkins]],4,FALSE),0)+Table2[[#This Row],[checkins-5]]</f>
        <v>1</v>
      </c>
      <c r="N1261">
        <v>2</v>
      </c>
      <c r="O1261">
        <v>1</v>
      </c>
    </row>
    <row r="1262" spans="1:15" x14ac:dyDescent="0.25">
      <c r="A1262" t="s">
        <v>544</v>
      </c>
      <c r="B1262" t="s">
        <v>608</v>
      </c>
      <c r="C1262" t="str">
        <f>_xlfn.CONCAT(Table2[[#This Row],[LocationID]],"-",Table2[[#This Row],[Day of Date]])</f>
        <v>30490-42880</v>
      </c>
      <c r="D1262">
        <v>30490</v>
      </c>
      <c r="E1262" s="1">
        <v>42880</v>
      </c>
      <c r="F1262">
        <f ca="1">IFERROR(VLOOKUP(_xlfn.CONCAT(Table2[[#This Row],[LocationID]],"-",SUM(Table2[[#This Row],[Day of Date]]-1)),Table2[[Lookup]:[checkins]],4,FALSE),0)+Table2[[#This Row],[checkins]]</f>
        <v>0</v>
      </c>
      <c r="G1262">
        <f ca="1">IFERROR(VLOOKUP(_xlfn.CONCAT(Table2[[#This Row],[LocationID]],"-",SUM(Table2[[#This Row],[Day of Date]]-1)),Table2[[Lookup]:[checkins]],4,FALSE),0)+Table2[[#This Row],[checkins]]</f>
        <v>0</v>
      </c>
      <c r="H1262">
        <f ca="1">IFERROR(VLOOKUP(_xlfn.CONCAT(Table2[[#This Row],[LocationID]],"-",SUM(Table2[[#This Row],[Day of Date]]-2)),Table2[[Lookup]:[checkins]],4,FALSE),0)+Table2[[#This Row],[checkins-1]]</f>
        <v>0</v>
      </c>
      <c r="I1262">
        <f ca="1">IFERROR(VLOOKUP(_xlfn.CONCAT(Table2[[#This Row],[LocationID]],"-",SUM(Table2[[#This Row],[Day of Date]]-3)),Table2[[Lookup]:[checkins]],4,FALSE),0)+Table2[[#This Row],[checkins-2]]</f>
        <v>0</v>
      </c>
      <c r="J1262">
        <f ca="1">IFERROR(VLOOKUP(_xlfn.CONCAT(Table2[[#This Row],[LocationID]],"-",SUM(Table2[[#This Row],[Day of Date]]-4)),Table2[[Lookup]:[checkins]],4,FALSE),0)+Table2[[#This Row],[checkins-3]]</f>
        <v>0</v>
      </c>
      <c r="K1262">
        <f ca="1">IFERROR(VLOOKUP(_xlfn.CONCAT(Table2[[#This Row],[LocationID]],"-",SUM(Table2[[#This Row],[Day of Date]]-5)),Table2[[Lookup]:[checkins]],4,FALSE),0)+Table2[[#This Row],[checkins-4]]</f>
        <v>0</v>
      </c>
      <c r="L1262">
        <f ca="1">IFERROR(VLOOKUP(_xlfn.CONCAT(Table2[[#This Row],[LocationID]],"-",SUM(Table2[[#This Row],[Day of Date]]-6)),Table2[[Lookup]:[checkins]],4,FALSE),0)+Table2[[#This Row],[checkins-5]]</f>
        <v>0</v>
      </c>
      <c r="O1262">
        <v>1</v>
      </c>
    </row>
    <row r="1263" spans="1:15" x14ac:dyDescent="0.25">
      <c r="A1263" t="s">
        <v>544</v>
      </c>
      <c r="B1263" t="s">
        <v>608</v>
      </c>
      <c r="C1263" t="str">
        <f>_xlfn.CONCAT(Table2[[#This Row],[LocationID]],"-",Table2[[#This Row],[Day of Date]])</f>
        <v>30490-43221</v>
      </c>
      <c r="D1263">
        <v>30490</v>
      </c>
      <c r="E1263" s="1">
        <v>43221</v>
      </c>
      <c r="F1263">
        <v>1</v>
      </c>
      <c r="G1263">
        <f>IFERROR(VLOOKUP(_xlfn.CONCAT(Table2[[#This Row],[LocationID]],"-",SUM(Table2[[#This Row],[Day of Date]]-1)),Table2[[Lookup]:[checkins]],4,FALSE),0)+Table2[[#This Row],[checkins]]</f>
        <v>1</v>
      </c>
      <c r="H1263">
        <f>IFERROR(VLOOKUP(_xlfn.CONCAT(Table2[[#This Row],[LocationID]],"-",SUM(Table2[[#This Row],[Day of Date]]-2)),Table2[[Lookup]:[checkins]],4,FALSE),0)+Table2[[#This Row],[checkins-1]]</f>
        <v>1</v>
      </c>
      <c r="I1263">
        <f>IFERROR(VLOOKUP(_xlfn.CONCAT(Table2[[#This Row],[LocationID]],"-",SUM(Table2[[#This Row],[Day of Date]]-3)),Table2[[Lookup]:[checkins]],4,FALSE),0)+Table2[[#This Row],[checkins-2]]</f>
        <v>1</v>
      </c>
      <c r="J1263">
        <f>IFERROR(VLOOKUP(_xlfn.CONCAT(Table2[[#This Row],[LocationID]],"-",SUM(Table2[[#This Row],[Day of Date]]-4)),Table2[[Lookup]:[checkins]],4,FALSE),0)+Table2[[#This Row],[checkins-3]]</f>
        <v>1</v>
      </c>
      <c r="K1263">
        <f>IFERROR(VLOOKUP(_xlfn.CONCAT(Table2[[#This Row],[LocationID]],"-",SUM(Table2[[#This Row],[Day of Date]]-5)),Table2[[Lookup]:[checkins]],4,FALSE),0)+Table2[[#This Row],[checkins-4]]</f>
        <v>1</v>
      </c>
      <c r="L1263">
        <f>IFERROR(VLOOKUP(_xlfn.CONCAT(Table2[[#This Row],[LocationID]],"-",SUM(Table2[[#This Row],[Day of Date]]-6)),Table2[[Lookup]:[checkins]],4,FALSE),0)+Table2[[#This Row],[checkins-5]]</f>
        <v>1</v>
      </c>
      <c r="N1263">
        <v>1</v>
      </c>
      <c r="O1263">
        <v>1</v>
      </c>
    </row>
    <row r="1264" spans="1:15" x14ac:dyDescent="0.25">
      <c r="A1264" t="s">
        <v>544</v>
      </c>
      <c r="B1264" t="s">
        <v>608</v>
      </c>
      <c r="C1264" t="str">
        <f>_xlfn.CONCAT(Table2[[#This Row],[LocationID]],"-",Table2[[#This Row],[Day of Date]])</f>
        <v>30490-43230</v>
      </c>
      <c r="D1264">
        <v>30490</v>
      </c>
      <c r="E1264" s="1">
        <v>43230</v>
      </c>
      <c r="F1264">
        <v>1</v>
      </c>
      <c r="G1264">
        <f>IFERROR(VLOOKUP(_xlfn.CONCAT(Table2[[#This Row],[LocationID]],"-",SUM(Table2[[#This Row],[Day of Date]]-1)),Table2[[Lookup]:[checkins]],4,FALSE),0)+Table2[[#This Row],[checkins]]</f>
        <v>1</v>
      </c>
      <c r="H1264">
        <f>IFERROR(VLOOKUP(_xlfn.CONCAT(Table2[[#This Row],[LocationID]],"-",SUM(Table2[[#This Row],[Day of Date]]-2)),Table2[[Lookup]:[checkins]],4,FALSE),0)+Table2[[#This Row],[checkins-1]]</f>
        <v>1</v>
      </c>
      <c r="I1264">
        <f>IFERROR(VLOOKUP(_xlfn.CONCAT(Table2[[#This Row],[LocationID]],"-",SUM(Table2[[#This Row],[Day of Date]]-3)),Table2[[Lookup]:[checkins]],4,FALSE),0)+Table2[[#This Row],[checkins-2]]</f>
        <v>1</v>
      </c>
      <c r="J1264">
        <f>IFERROR(VLOOKUP(_xlfn.CONCAT(Table2[[#This Row],[LocationID]],"-",SUM(Table2[[#This Row],[Day of Date]]-4)),Table2[[Lookup]:[checkins]],4,FALSE),0)+Table2[[#This Row],[checkins-3]]</f>
        <v>1</v>
      </c>
      <c r="K1264">
        <f>IFERROR(VLOOKUP(_xlfn.CONCAT(Table2[[#This Row],[LocationID]],"-",SUM(Table2[[#This Row],[Day of Date]]-5)),Table2[[Lookup]:[checkins]],4,FALSE),0)+Table2[[#This Row],[checkins-4]]</f>
        <v>1</v>
      </c>
      <c r="L1264">
        <f>IFERROR(VLOOKUP(_xlfn.CONCAT(Table2[[#This Row],[LocationID]],"-",SUM(Table2[[#This Row],[Day of Date]]-6)),Table2[[Lookup]:[checkins]],4,FALSE),0)+Table2[[#This Row],[checkins-5]]</f>
        <v>1</v>
      </c>
      <c r="N1264">
        <v>2</v>
      </c>
      <c r="O1264">
        <v>1</v>
      </c>
    </row>
    <row r="1265" spans="1:15" x14ac:dyDescent="0.25">
      <c r="A1265" t="s">
        <v>544</v>
      </c>
      <c r="B1265" t="s">
        <v>608</v>
      </c>
      <c r="C1265" t="str">
        <f>_xlfn.CONCAT(Table2[[#This Row],[LocationID]],"-",Table2[[#This Row],[Day of Date]])</f>
        <v>30490-43236</v>
      </c>
      <c r="D1265">
        <v>30490</v>
      </c>
      <c r="E1265" s="1">
        <v>43236</v>
      </c>
      <c r="F1265">
        <v>1</v>
      </c>
      <c r="G1265">
        <f>IFERROR(VLOOKUP(_xlfn.CONCAT(Table2[[#This Row],[LocationID]],"-",SUM(Table2[[#This Row],[Day of Date]]-1)),Table2[[Lookup]:[checkins]],4,FALSE),0)+Table2[[#This Row],[checkins]]</f>
        <v>1</v>
      </c>
      <c r="H1265">
        <f>IFERROR(VLOOKUP(_xlfn.CONCAT(Table2[[#This Row],[LocationID]],"-",SUM(Table2[[#This Row],[Day of Date]]-2)),Table2[[Lookup]:[checkins]],4,FALSE),0)+Table2[[#This Row],[checkins-1]]</f>
        <v>1</v>
      </c>
      <c r="I1265">
        <f>IFERROR(VLOOKUP(_xlfn.CONCAT(Table2[[#This Row],[LocationID]],"-",SUM(Table2[[#This Row],[Day of Date]]-3)),Table2[[Lookup]:[checkins]],4,FALSE),0)+Table2[[#This Row],[checkins-2]]</f>
        <v>1</v>
      </c>
      <c r="J1265">
        <f>IFERROR(VLOOKUP(_xlfn.CONCAT(Table2[[#This Row],[LocationID]],"-",SUM(Table2[[#This Row],[Day of Date]]-4)),Table2[[Lookup]:[checkins]],4,FALSE),0)+Table2[[#This Row],[checkins-3]]</f>
        <v>1</v>
      </c>
      <c r="K1265">
        <f>IFERROR(VLOOKUP(_xlfn.CONCAT(Table2[[#This Row],[LocationID]],"-",SUM(Table2[[#This Row],[Day of Date]]-5)),Table2[[Lookup]:[checkins]],4,FALSE),0)+Table2[[#This Row],[checkins-4]]</f>
        <v>1</v>
      </c>
      <c r="L1265">
        <f>IFERROR(VLOOKUP(_xlfn.CONCAT(Table2[[#This Row],[LocationID]],"-",SUM(Table2[[#This Row],[Day of Date]]-6)),Table2[[Lookup]:[checkins]],4,FALSE),0)+Table2[[#This Row],[checkins-5]]</f>
        <v>2</v>
      </c>
      <c r="O1265">
        <v>1</v>
      </c>
    </row>
    <row r="1266" spans="1:15" x14ac:dyDescent="0.25">
      <c r="A1266" t="s">
        <v>544</v>
      </c>
      <c r="B1266" t="s">
        <v>608</v>
      </c>
      <c r="C1266" t="str">
        <f>_xlfn.CONCAT(Table2[[#This Row],[LocationID]],"-",Table2[[#This Row],[Day of Date]])</f>
        <v>30490-43241</v>
      </c>
      <c r="D1266">
        <v>30490</v>
      </c>
      <c r="E1266" s="1">
        <v>43241</v>
      </c>
      <c r="F1266">
        <v>1</v>
      </c>
      <c r="G1266">
        <f>IFERROR(VLOOKUP(_xlfn.CONCAT(Table2[[#This Row],[LocationID]],"-",SUM(Table2[[#This Row],[Day of Date]]-1)),Table2[[Lookup]:[checkins]],4,FALSE),0)+Table2[[#This Row],[checkins]]</f>
        <v>1</v>
      </c>
      <c r="H1266">
        <f>IFERROR(VLOOKUP(_xlfn.CONCAT(Table2[[#This Row],[LocationID]],"-",SUM(Table2[[#This Row],[Day of Date]]-2)),Table2[[Lookup]:[checkins]],4,FALSE),0)+Table2[[#This Row],[checkins-1]]</f>
        <v>1</v>
      </c>
      <c r="I1266">
        <f>IFERROR(VLOOKUP(_xlfn.CONCAT(Table2[[#This Row],[LocationID]],"-",SUM(Table2[[#This Row],[Day of Date]]-3)),Table2[[Lookup]:[checkins]],4,FALSE),0)+Table2[[#This Row],[checkins-2]]</f>
        <v>1</v>
      </c>
      <c r="J1266">
        <f>IFERROR(VLOOKUP(_xlfn.CONCAT(Table2[[#This Row],[LocationID]],"-",SUM(Table2[[#This Row],[Day of Date]]-4)),Table2[[Lookup]:[checkins]],4,FALSE),0)+Table2[[#This Row],[checkins-3]]</f>
        <v>1</v>
      </c>
      <c r="K1266">
        <f>IFERROR(VLOOKUP(_xlfn.CONCAT(Table2[[#This Row],[LocationID]],"-",SUM(Table2[[#This Row],[Day of Date]]-5)),Table2[[Lookup]:[checkins]],4,FALSE),0)+Table2[[#This Row],[checkins-4]]</f>
        <v>2</v>
      </c>
      <c r="L1266">
        <f>IFERROR(VLOOKUP(_xlfn.CONCAT(Table2[[#This Row],[LocationID]],"-",SUM(Table2[[#This Row],[Day of Date]]-6)),Table2[[Lookup]:[checkins]],4,FALSE),0)+Table2[[#This Row],[checkins-5]]</f>
        <v>2</v>
      </c>
      <c r="O1266">
        <v>1</v>
      </c>
    </row>
    <row r="1267" spans="1:15" x14ac:dyDescent="0.25">
      <c r="A1267" t="s">
        <v>544</v>
      </c>
      <c r="B1267" t="s">
        <v>608</v>
      </c>
      <c r="C1267" t="str">
        <f>_xlfn.CONCAT(Table2[[#This Row],[LocationID]],"-",Table2[[#This Row],[Day of Date]])</f>
        <v>30490-43250</v>
      </c>
      <c r="D1267">
        <v>30490</v>
      </c>
      <c r="E1267" s="1">
        <v>43250</v>
      </c>
      <c r="F1267">
        <v>1</v>
      </c>
      <c r="G1267">
        <f>IFERROR(VLOOKUP(_xlfn.CONCAT(Table2[[#This Row],[LocationID]],"-",SUM(Table2[[#This Row],[Day of Date]]-1)),Table2[[Lookup]:[checkins]],4,FALSE),0)+Table2[[#This Row],[checkins]]</f>
        <v>1</v>
      </c>
      <c r="H1267">
        <f>IFERROR(VLOOKUP(_xlfn.CONCAT(Table2[[#This Row],[LocationID]],"-",SUM(Table2[[#This Row],[Day of Date]]-2)),Table2[[Lookup]:[checkins]],4,FALSE),0)+Table2[[#This Row],[checkins-1]]</f>
        <v>1</v>
      </c>
      <c r="I1267">
        <f>IFERROR(VLOOKUP(_xlfn.CONCAT(Table2[[#This Row],[LocationID]],"-",SUM(Table2[[#This Row],[Day of Date]]-3)),Table2[[Lookup]:[checkins]],4,FALSE),0)+Table2[[#This Row],[checkins-2]]</f>
        <v>1</v>
      </c>
      <c r="J1267">
        <f>IFERROR(VLOOKUP(_xlfn.CONCAT(Table2[[#This Row],[LocationID]],"-",SUM(Table2[[#This Row],[Day of Date]]-4)),Table2[[Lookup]:[checkins]],4,FALSE),0)+Table2[[#This Row],[checkins-3]]</f>
        <v>1</v>
      </c>
      <c r="K1267">
        <f>IFERROR(VLOOKUP(_xlfn.CONCAT(Table2[[#This Row],[LocationID]],"-",SUM(Table2[[#This Row],[Day of Date]]-5)),Table2[[Lookup]:[checkins]],4,FALSE),0)+Table2[[#This Row],[checkins-4]]</f>
        <v>1</v>
      </c>
      <c r="L1267">
        <f>IFERROR(VLOOKUP(_xlfn.CONCAT(Table2[[#This Row],[LocationID]],"-",SUM(Table2[[#This Row],[Day of Date]]-6)),Table2[[Lookup]:[checkins]],4,FALSE),0)+Table2[[#This Row],[checkins-5]]</f>
        <v>1</v>
      </c>
      <c r="O1267">
        <v>1</v>
      </c>
    </row>
    <row r="1268" spans="1:15" x14ac:dyDescent="0.25">
      <c r="A1268" t="s">
        <v>544</v>
      </c>
      <c r="B1268" t="s">
        <v>608</v>
      </c>
      <c r="C1268" t="str">
        <f>_xlfn.CONCAT(Table2[[#This Row],[LocationID]],"-",Table2[[#This Row],[Day of Date]])</f>
        <v>30597-42880</v>
      </c>
      <c r="D1268">
        <v>30597</v>
      </c>
      <c r="E1268" s="1">
        <v>42880</v>
      </c>
      <c r="F1268">
        <v>1</v>
      </c>
      <c r="G1268">
        <f>IFERROR(VLOOKUP(_xlfn.CONCAT(Table2[[#This Row],[LocationID]],"-",SUM(Table2[[#This Row],[Day of Date]]-1)),Table2[[Lookup]:[checkins]],4,FALSE),0)+Table2[[#This Row],[checkins]]</f>
        <v>1</v>
      </c>
      <c r="H1268">
        <f>IFERROR(VLOOKUP(_xlfn.CONCAT(Table2[[#This Row],[LocationID]],"-",SUM(Table2[[#This Row],[Day of Date]]-2)),Table2[[Lookup]:[checkins]],4,FALSE),0)+Table2[[#This Row],[checkins-1]]</f>
        <v>1</v>
      </c>
      <c r="I1268">
        <f>IFERROR(VLOOKUP(_xlfn.CONCAT(Table2[[#This Row],[LocationID]],"-",SUM(Table2[[#This Row],[Day of Date]]-3)),Table2[[Lookup]:[checkins]],4,FALSE),0)+Table2[[#This Row],[checkins-2]]</f>
        <v>1</v>
      </c>
      <c r="J1268">
        <f>IFERROR(VLOOKUP(_xlfn.CONCAT(Table2[[#This Row],[LocationID]],"-",SUM(Table2[[#This Row],[Day of Date]]-4)),Table2[[Lookup]:[checkins]],4,FALSE),0)+Table2[[#This Row],[checkins-3]]</f>
        <v>1</v>
      </c>
      <c r="K1268">
        <f>IFERROR(VLOOKUP(_xlfn.CONCAT(Table2[[#This Row],[LocationID]],"-",SUM(Table2[[#This Row],[Day of Date]]-5)),Table2[[Lookup]:[checkins]],4,FALSE),0)+Table2[[#This Row],[checkins-4]]</f>
        <v>1</v>
      </c>
      <c r="L1268">
        <f>IFERROR(VLOOKUP(_xlfn.CONCAT(Table2[[#This Row],[LocationID]],"-",SUM(Table2[[#This Row],[Day of Date]]-6)),Table2[[Lookup]:[checkins]],4,FALSE),0)+Table2[[#This Row],[checkins-5]]</f>
        <v>1</v>
      </c>
      <c r="N1268">
        <v>3</v>
      </c>
    </row>
    <row r="1269" spans="1:15" x14ac:dyDescent="0.25">
      <c r="A1269" t="s">
        <v>544</v>
      </c>
      <c r="B1269" t="s">
        <v>608</v>
      </c>
      <c r="C1269" t="str">
        <f>_xlfn.CONCAT(Table2[[#This Row],[LocationID]],"-",Table2[[#This Row],[Day of Date]])</f>
        <v>30597-43221</v>
      </c>
      <c r="D1269">
        <v>30597</v>
      </c>
      <c r="E1269" s="1">
        <v>43221</v>
      </c>
      <c r="F1269">
        <v>1</v>
      </c>
      <c r="G1269">
        <f>IFERROR(VLOOKUP(_xlfn.CONCAT(Table2[[#This Row],[LocationID]],"-",SUM(Table2[[#This Row],[Day of Date]]-1)),Table2[[Lookup]:[checkins]],4,FALSE),0)+Table2[[#This Row],[checkins]]</f>
        <v>1</v>
      </c>
      <c r="H1269">
        <f>IFERROR(VLOOKUP(_xlfn.CONCAT(Table2[[#This Row],[LocationID]],"-",SUM(Table2[[#This Row],[Day of Date]]-2)),Table2[[Lookup]:[checkins]],4,FALSE),0)+Table2[[#This Row],[checkins-1]]</f>
        <v>1</v>
      </c>
      <c r="I1269">
        <f>IFERROR(VLOOKUP(_xlfn.CONCAT(Table2[[#This Row],[LocationID]],"-",SUM(Table2[[#This Row],[Day of Date]]-3)),Table2[[Lookup]:[checkins]],4,FALSE),0)+Table2[[#This Row],[checkins-2]]</f>
        <v>1</v>
      </c>
      <c r="J1269">
        <f>IFERROR(VLOOKUP(_xlfn.CONCAT(Table2[[#This Row],[LocationID]],"-",SUM(Table2[[#This Row],[Day of Date]]-4)),Table2[[Lookup]:[checkins]],4,FALSE),0)+Table2[[#This Row],[checkins-3]]</f>
        <v>1</v>
      </c>
      <c r="K1269">
        <f>IFERROR(VLOOKUP(_xlfn.CONCAT(Table2[[#This Row],[LocationID]],"-",SUM(Table2[[#This Row],[Day of Date]]-5)),Table2[[Lookup]:[checkins]],4,FALSE),0)+Table2[[#This Row],[checkins-4]]</f>
        <v>1</v>
      </c>
      <c r="L1269">
        <f>IFERROR(VLOOKUP(_xlfn.CONCAT(Table2[[#This Row],[LocationID]],"-",SUM(Table2[[#This Row],[Day of Date]]-6)),Table2[[Lookup]:[checkins]],4,FALSE),0)+Table2[[#This Row],[checkins-5]]</f>
        <v>1</v>
      </c>
      <c r="N1269">
        <v>3</v>
      </c>
      <c r="O1269">
        <v>1</v>
      </c>
    </row>
    <row r="1270" spans="1:15" x14ac:dyDescent="0.25">
      <c r="A1270" t="s">
        <v>544</v>
      </c>
      <c r="B1270" t="s">
        <v>608</v>
      </c>
      <c r="C1270" t="str">
        <f>_xlfn.CONCAT(Table2[[#This Row],[LocationID]],"-",Table2[[#This Row],[Day of Date]])</f>
        <v>30597-43230</v>
      </c>
      <c r="D1270">
        <v>30597</v>
      </c>
      <c r="E1270" s="1">
        <v>43230</v>
      </c>
      <c r="F1270">
        <v>1</v>
      </c>
      <c r="G1270">
        <f>IFERROR(VLOOKUP(_xlfn.CONCAT(Table2[[#This Row],[LocationID]],"-",SUM(Table2[[#This Row],[Day of Date]]-1)),Table2[[Lookup]:[checkins]],4,FALSE),0)+Table2[[#This Row],[checkins]]</f>
        <v>1</v>
      </c>
      <c r="H1270">
        <f>IFERROR(VLOOKUP(_xlfn.CONCAT(Table2[[#This Row],[LocationID]],"-",SUM(Table2[[#This Row],[Day of Date]]-2)),Table2[[Lookup]:[checkins]],4,FALSE),0)+Table2[[#This Row],[checkins-1]]</f>
        <v>1</v>
      </c>
      <c r="I1270">
        <f>IFERROR(VLOOKUP(_xlfn.CONCAT(Table2[[#This Row],[LocationID]],"-",SUM(Table2[[#This Row],[Day of Date]]-3)),Table2[[Lookup]:[checkins]],4,FALSE),0)+Table2[[#This Row],[checkins-2]]</f>
        <v>1</v>
      </c>
      <c r="J1270">
        <f>IFERROR(VLOOKUP(_xlfn.CONCAT(Table2[[#This Row],[LocationID]],"-",SUM(Table2[[#This Row],[Day of Date]]-4)),Table2[[Lookup]:[checkins]],4,FALSE),0)+Table2[[#This Row],[checkins-3]]</f>
        <v>1</v>
      </c>
      <c r="K1270">
        <f>IFERROR(VLOOKUP(_xlfn.CONCAT(Table2[[#This Row],[LocationID]],"-",SUM(Table2[[#This Row],[Day of Date]]-5)),Table2[[Lookup]:[checkins]],4,FALSE),0)+Table2[[#This Row],[checkins-4]]</f>
        <v>1</v>
      </c>
      <c r="L1270">
        <f>IFERROR(VLOOKUP(_xlfn.CONCAT(Table2[[#This Row],[LocationID]],"-",SUM(Table2[[#This Row],[Day of Date]]-6)),Table2[[Lookup]:[checkins]],4,FALSE),0)+Table2[[#This Row],[checkins-5]]</f>
        <v>1</v>
      </c>
      <c r="N1270">
        <v>2</v>
      </c>
      <c r="O1270">
        <v>1</v>
      </c>
    </row>
    <row r="1271" spans="1:15" x14ac:dyDescent="0.25">
      <c r="A1271" t="s">
        <v>544</v>
      </c>
      <c r="B1271" t="s">
        <v>608</v>
      </c>
      <c r="C1271" t="str">
        <f>_xlfn.CONCAT(Table2[[#This Row],[LocationID]],"-",Table2[[#This Row],[Day of Date]])</f>
        <v>30597-43243</v>
      </c>
      <c r="D1271">
        <v>30597</v>
      </c>
      <c r="E1271" s="1">
        <v>43243</v>
      </c>
      <c r="F1271">
        <v>1</v>
      </c>
      <c r="G1271">
        <f>IFERROR(VLOOKUP(_xlfn.CONCAT(Table2[[#This Row],[LocationID]],"-",SUM(Table2[[#This Row],[Day of Date]]-1)),Table2[[Lookup]:[checkins]],4,FALSE),0)+Table2[[#This Row],[checkins]]</f>
        <v>1</v>
      </c>
      <c r="H1271">
        <f>IFERROR(VLOOKUP(_xlfn.CONCAT(Table2[[#This Row],[LocationID]],"-",SUM(Table2[[#This Row],[Day of Date]]-2)),Table2[[Lookup]:[checkins]],4,FALSE),0)+Table2[[#This Row],[checkins-1]]</f>
        <v>1</v>
      </c>
      <c r="I1271">
        <f>IFERROR(VLOOKUP(_xlfn.CONCAT(Table2[[#This Row],[LocationID]],"-",SUM(Table2[[#This Row],[Day of Date]]-3)),Table2[[Lookup]:[checkins]],4,FALSE),0)+Table2[[#This Row],[checkins-2]]</f>
        <v>1</v>
      </c>
      <c r="J1271">
        <f>IFERROR(VLOOKUP(_xlfn.CONCAT(Table2[[#This Row],[LocationID]],"-",SUM(Table2[[#This Row],[Day of Date]]-4)),Table2[[Lookup]:[checkins]],4,FALSE),0)+Table2[[#This Row],[checkins-3]]</f>
        <v>1</v>
      </c>
      <c r="K1271">
        <f>IFERROR(VLOOKUP(_xlfn.CONCAT(Table2[[#This Row],[LocationID]],"-",SUM(Table2[[#This Row],[Day of Date]]-5)),Table2[[Lookup]:[checkins]],4,FALSE),0)+Table2[[#This Row],[checkins-4]]</f>
        <v>1</v>
      </c>
      <c r="L1271">
        <f>IFERROR(VLOOKUP(_xlfn.CONCAT(Table2[[#This Row],[LocationID]],"-",SUM(Table2[[#This Row],[Day of Date]]-6)),Table2[[Lookup]:[checkins]],4,FALSE),0)+Table2[[#This Row],[checkins-5]]</f>
        <v>1</v>
      </c>
      <c r="N1271">
        <v>1</v>
      </c>
      <c r="O1271">
        <v>1</v>
      </c>
    </row>
    <row r="1272" spans="1:15" x14ac:dyDescent="0.25">
      <c r="A1272" t="s">
        <v>544</v>
      </c>
      <c r="B1272" t="s">
        <v>608</v>
      </c>
      <c r="C1272" t="str">
        <f>_xlfn.CONCAT(Table2[[#This Row],[LocationID]],"-",Table2[[#This Row],[Day of Date]])</f>
        <v>30618-43251</v>
      </c>
      <c r="D1272">
        <v>30618</v>
      </c>
      <c r="E1272" s="1">
        <v>43251</v>
      </c>
      <c r="F1272">
        <v>1</v>
      </c>
      <c r="G1272">
        <f>IFERROR(VLOOKUP(_xlfn.CONCAT(Table2[[#This Row],[LocationID]],"-",SUM(Table2[[#This Row],[Day of Date]]-1)),Table2[[Lookup]:[checkins]],4,FALSE),0)+Table2[[#This Row],[checkins]]</f>
        <v>1</v>
      </c>
      <c r="H1272">
        <f>IFERROR(VLOOKUP(_xlfn.CONCAT(Table2[[#This Row],[LocationID]],"-",SUM(Table2[[#This Row],[Day of Date]]-2)),Table2[[Lookup]:[checkins]],4,FALSE),0)+Table2[[#This Row],[checkins-1]]</f>
        <v>1</v>
      </c>
      <c r="I1272">
        <f>IFERROR(VLOOKUP(_xlfn.CONCAT(Table2[[#This Row],[LocationID]],"-",SUM(Table2[[#This Row],[Day of Date]]-3)),Table2[[Lookup]:[checkins]],4,FALSE),0)+Table2[[#This Row],[checkins-2]]</f>
        <v>1</v>
      </c>
      <c r="J1272">
        <f>IFERROR(VLOOKUP(_xlfn.CONCAT(Table2[[#This Row],[LocationID]],"-",SUM(Table2[[#This Row],[Day of Date]]-4)),Table2[[Lookup]:[checkins]],4,FALSE),0)+Table2[[#This Row],[checkins-3]]</f>
        <v>1</v>
      </c>
      <c r="K1272">
        <f>IFERROR(VLOOKUP(_xlfn.CONCAT(Table2[[#This Row],[LocationID]],"-",SUM(Table2[[#This Row],[Day of Date]]-5)),Table2[[Lookup]:[checkins]],4,FALSE),0)+Table2[[#This Row],[checkins-4]]</f>
        <v>1</v>
      </c>
      <c r="L1272">
        <f>IFERROR(VLOOKUP(_xlfn.CONCAT(Table2[[#This Row],[LocationID]],"-",SUM(Table2[[#This Row],[Day of Date]]-6)),Table2[[Lookup]:[checkins]],4,FALSE),0)+Table2[[#This Row],[checkins-5]]</f>
        <v>1</v>
      </c>
      <c r="O1272">
        <v>1</v>
      </c>
    </row>
    <row r="1273" spans="1:15" x14ac:dyDescent="0.25">
      <c r="A1273" t="s">
        <v>544</v>
      </c>
      <c r="B1273" t="s">
        <v>608</v>
      </c>
      <c r="C1273" t="str">
        <f>_xlfn.CONCAT(Table2[[#This Row],[LocationID]],"-",Table2[[#This Row],[Day of Date]])</f>
        <v>30635-43245</v>
      </c>
      <c r="D1273">
        <v>30635</v>
      </c>
      <c r="E1273" s="1">
        <v>43245</v>
      </c>
      <c r="F1273">
        <v>1</v>
      </c>
      <c r="G1273">
        <f>IFERROR(VLOOKUP(_xlfn.CONCAT(Table2[[#This Row],[LocationID]],"-",SUM(Table2[[#This Row],[Day of Date]]-1)),Table2[[Lookup]:[checkins]],4,FALSE),0)+Table2[[#This Row],[checkins]]</f>
        <v>1</v>
      </c>
      <c r="H1273">
        <f>IFERROR(VLOOKUP(_xlfn.CONCAT(Table2[[#This Row],[LocationID]],"-",SUM(Table2[[#This Row],[Day of Date]]-2)),Table2[[Lookup]:[checkins]],4,FALSE),0)+Table2[[#This Row],[checkins-1]]</f>
        <v>1</v>
      </c>
      <c r="I1273">
        <f>IFERROR(VLOOKUP(_xlfn.CONCAT(Table2[[#This Row],[LocationID]],"-",SUM(Table2[[#This Row],[Day of Date]]-3)),Table2[[Lookup]:[checkins]],4,FALSE),0)+Table2[[#This Row],[checkins-2]]</f>
        <v>1</v>
      </c>
      <c r="J1273">
        <f>IFERROR(VLOOKUP(_xlfn.CONCAT(Table2[[#This Row],[LocationID]],"-",SUM(Table2[[#This Row],[Day of Date]]-4)),Table2[[Lookup]:[checkins]],4,FALSE),0)+Table2[[#This Row],[checkins-3]]</f>
        <v>1</v>
      </c>
      <c r="K1273">
        <f>IFERROR(VLOOKUP(_xlfn.CONCAT(Table2[[#This Row],[LocationID]],"-",SUM(Table2[[#This Row],[Day of Date]]-5)),Table2[[Lookup]:[checkins]],4,FALSE),0)+Table2[[#This Row],[checkins-4]]</f>
        <v>1</v>
      </c>
      <c r="L1273">
        <f>IFERROR(VLOOKUP(_xlfn.CONCAT(Table2[[#This Row],[LocationID]],"-",SUM(Table2[[#This Row],[Day of Date]]-6)),Table2[[Lookup]:[checkins]],4,FALSE),0)+Table2[[#This Row],[checkins-5]]</f>
        <v>1</v>
      </c>
      <c r="O1273">
        <v>1</v>
      </c>
    </row>
    <row r="1274" spans="1:15" x14ac:dyDescent="0.25">
      <c r="A1274" t="s">
        <v>544</v>
      </c>
      <c r="B1274" t="s">
        <v>608</v>
      </c>
      <c r="C1274" t="str">
        <f>_xlfn.CONCAT(Table2[[#This Row],[LocationID]],"-",Table2[[#This Row],[Day of Date]])</f>
        <v>30671-42880</v>
      </c>
      <c r="D1274">
        <v>30671</v>
      </c>
      <c r="E1274" s="1">
        <v>42880</v>
      </c>
      <c r="F1274">
        <v>1</v>
      </c>
      <c r="G1274">
        <f>IFERROR(VLOOKUP(_xlfn.CONCAT(Table2[[#This Row],[LocationID]],"-",SUM(Table2[[#This Row],[Day of Date]]-1)),Table2[[Lookup]:[checkins]],4,FALSE),0)+Table2[[#This Row],[checkins]]</f>
        <v>1</v>
      </c>
      <c r="H1274">
        <f>IFERROR(VLOOKUP(_xlfn.CONCAT(Table2[[#This Row],[LocationID]],"-",SUM(Table2[[#This Row],[Day of Date]]-2)),Table2[[Lookup]:[checkins]],4,FALSE),0)+Table2[[#This Row],[checkins-1]]</f>
        <v>1</v>
      </c>
      <c r="I1274">
        <f>IFERROR(VLOOKUP(_xlfn.CONCAT(Table2[[#This Row],[LocationID]],"-",SUM(Table2[[#This Row],[Day of Date]]-3)),Table2[[Lookup]:[checkins]],4,FALSE),0)+Table2[[#This Row],[checkins-2]]</f>
        <v>1</v>
      </c>
      <c r="J1274">
        <f>IFERROR(VLOOKUP(_xlfn.CONCAT(Table2[[#This Row],[LocationID]],"-",SUM(Table2[[#This Row],[Day of Date]]-4)),Table2[[Lookup]:[checkins]],4,FALSE),0)+Table2[[#This Row],[checkins-3]]</f>
        <v>1</v>
      </c>
      <c r="K1274">
        <f>IFERROR(VLOOKUP(_xlfn.CONCAT(Table2[[#This Row],[LocationID]],"-",SUM(Table2[[#This Row],[Day of Date]]-5)),Table2[[Lookup]:[checkins]],4,FALSE),0)+Table2[[#This Row],[checkins-4]]</f>
        <v>1</v>
      </c>
      <c r="L1274">
        <f>IFERROR(VLOOKUP(_xlfn.CONCAT(Table2[[#This Row],[LocationID]],"-",SUM(Table2[[#This Row],[Day of Date]]-6)),Table2[[Lookup]:[checkins]],4,FALSE),0)+Table2[[#This Row],[checkins-5]]</f>
        <v>1</v>
      </c>
      <c r="O1274">
        <v>1</v>
      </c>
    </row>
    <row r="1275" spans="1:15" x14ac:dyDescent="0.25">
      <c r="A1275" t="s">
        <v>544</v>
      </c>
      <c r="B1275" t="s">
        <v>608</v>
      </c>
      <c r="C1275" t="str">
        <f>_xlfn.CONCAT(Table2[[#This Row],[LocationID]],"-",Table2[[#This Row],[Day of Date]])</f>
        <v>30671-43221</v>
      </c>
      <c r="D1275">
        <v>30671</v>
      </c>
      <c r="E1275" s="1">
        <v>43221</v>
      </c>
      <c r="F1275">
        <v>1</v>
      </c>
      <c r="G1275">
        <f>IFERROR(VLOOKUP(_xlfn.CONCAT(Table2[[#This Row],[LocationID]],"-",SUM(Table2[[#This Row],[Day of Date]]-1)),Table2[[Lookup]:[checkins]],4,FALSE),0)+Table2[[#This Row],[checkins]]</f>
        <v>1</v>
      </c>
      <c r="H1275">
        <f>IFERROR(VLOOKUP(_xlfn.CONCAT(Table2[[#This Row],[LocationID]],"-",SUM(Table2[[#This Row],[Day of Date]]-2)),Table2[[Lookup]:[checkins]],4,FALSE),0)+Table2[[#This Row],[checkins-1]]</f>
        <v>1</v>
      </c>
      <c r="I1275">
        <f>IFERROR(VLOOKUP(_xlfn.CONCAT(Table2[[#This Row],[LocationID]],"-",SUM(Table2[[#This Row],[Day of Date]]-3)),Table2[[Lookup]:[checkins]],4,FALSE),0)+Table2[[#This Row],[checkins-2]]</f>
        <v>1</v>
      </c>
      <c r="J1275">
        <f>IFERROR(VLOOKUP(_xlfn.CONCAT(Table2[[#This Row],[LocationID]],"-",SUM(Table2[[#This Row],[Day of Date]]-4)),Table2[[Lookup]:[checkins]],4,FALSE),0)+Table2[[#This Row],[checkins-3]]</f>
        <v>1</v>
      </c>
      <c r="K1275">
        <f>IFERROR(VLOOKUP(_xlfn.CONCAT(Table2[[#This Row],[LocationID]],"-",SUM(Table2[[#This Row],[Day of Date]]-5)),Table2[[Lookup]:[checkins]],4,FALSE),0)+Table2[[#This Row],[checkins-4]]</f>
        <v>1</v>
      </c>
      <c r="L1275">
        <f>IFERROR(VLOOKUP(_xlfn.CONCAT(Table2[[#This Row],[LocationID]],"-",SUM(Table2[[#This Row],[Day of Date]]-6)),Table2[[Lookup]:[checkins]],4,FALSE),0)+Table2[[#This Row],[checkins-5]]</f>
        <v>1</v>
      </c>
      <c r="O1275">
        <v>1</v>
      </c>
    </row>
    <row r="1276" spans="1:15" x14ac:dyDescent="0.25">
      <c r="A1276" t="s">
        <v>544</v>
      </c>
      <c r="B1276" t="s">
        <v>608</v>
      </c>
      <c r="C1276" t="str">
        <f>_xlfn.CONCAT(Table2[[#This Row],[LocationID]],"-",Table2[[#This Row],[Day of Date]])</f>
        <v>30671-43227</v>
      </c>
      <c r="D1276">
        <v>30671</v>
      </c>
      <c r="E1276" s="1">
        <v>43227</v>
      </c>
      <c r="F1276">
        <v>1</v>
      </c>
      <c r="G1276">
        <f>IFERROR(VLOOKUP(_xlfn.CONCAT(Table2[[#This Row],[LocationID]],"-",SUM(Table2[[#This Row],[Day of Date]]-1)),Table2[[Lookup]:[checkins]],4,FALSE),0)+Table2[[#This Row],[checkins]]</f>
        <v>1</v>
      </c>
      <c r="H1276">
        <f>IFERROR(VLOOKUP(_xlfn.CONCAT(Table2[[#This Row],[LocationID]],"-",SUM(Table2[[#This Row],[Day of Date]]-2)),Table2[[Lookup]:[checkins]],4,FALSE),0)+Table2[[#This Row],[checkins-1]]</f>
        <v>1</v>
      </c>
      <c r="I1276">
        <f>IFERROR(VLOOKUP(_xlfn.CONCAT(Table2[[#This Row],[LocationID]],"-",SUM(Table2[[#This Row],[Day of Date]]-3)),Table2[[Lookup]:[checkins]],4,FALSE),0)+Table2[[#This Row],[checkins-2]]</f>
        <v>1</v>
      </c>
      <c r="J1276">
        <f>IFERROR(VLOOKUP(_xlfn.CONCAT(Table2[[#This Row],[LocationID]],"-",SUM(Table2[[#This Row],[Day of Date]]-4)),Table2[[Lookup]:[checkins]],4,FALSE),0)+Table2[[#This Row],[checkins-3]]</f>
        <v>1</v>
      </c>
      <c r="K1276">
        <f>IFERROR(VLOOKUP(_xlfn.CONCAT(Table2[[#This Row],[LocationID]],"-",SUM(Table2[[#This Row],[Day of Date]]-5)),Table2[[Lookup]:[checkins]],4,FALSE),0)+Table2[[#This Row],[checkins-4]]</f>
        <v>1</v>
      </c>
      <c r="L1276">
        <f>IFERROR(VLOOKUP(_xlfn.CONCAT(Table2[[#This Row],[LocationID]],"-",SUM(Table2[[#This Row],[Day of Date]]-6)),Table2[[Lookup]:[checkins]],4,FALSE),0)+Table2[[#This Row],[checkins-5]]</f>
        <v>2</v>
      </c>
      <c r="N1276">
        <v>1</v>
      </c>
    </row>
    <row r="1277" spans="1:15" x14ac:dyDescent="0.25">
      <c r="A1277" t="s">
        <v>544</v>
      </c>
      <c r="B1277" t="s">
        <v>608</v>
      </c>
      <c r="C1277" t="str">
        <f>_xlfn.CONCAT(Table2[[#This Row],[LocationID]],"-",Table2[[#This Row],[Day of Date]])</f>
        <v>673656-43245</v>
      </c>
      <c r="D1277">
        <v>673656</v>
      </c>
      <c r="E1277" s="1">
        <v>43245</v>
      </c>
      <c r="F1277">
        <v>1</v>
      </c>
      <c r="G1277">
        <f>IFERROR(VLOOKUP(_xlfn.CONCAT(Table2[[#This Row],[LocationID]],"-",SUM(Table2[[#This Row],[Day of Date]]-1)),Table2[[Lookup]:[checkins]],4,FALSE),0)+Table2[[#This Row],[checkins]]</f>
        <v>1</v>
      </c>
      <c r="H1277">
        <f>IFERROR(VLOOKUP(_xlfn.CONCAT(Table2[[#This Row],[LocationID]],"-",SUM(Table2[[#This Row],[Day of Date]]-2)),Table2[[Lookup]:[checkins]],4,FALSE),0)+Table2[[#This Row],[checkins-1]]</f>
        <v>1</v>
      </c>
      <c r="I1277">
        <f>IFERROR(VLOOKUP(_xlfn.CONCAT(Table2[[#This Row],[LocationID]],"-",SUM(Table2[[#This Row],[Day of Date]]-3)),Table2[[Lookup]:[checkins]],4,FALSE),0)+Table2[[#This Row],[checkins-2]]</f>
        <v>1</v>
      </c>
      <c r="J1277">
        <f>IFERROR(VLOOKUP(_xlfn.CONCAT(Table2[[#This Row],[LocationID]],"-",SUM(Table2[[#This Row],[Day of Date]]-4)),Table2[[Lookup]:[checkins]],4,FALSE),0)+Table2[[#This Row],[checkins-3]]</f>
        <v>1</v>
      </c>
      <c r="K1277">
        <f>IFERROR(VLOOKUP(_xlfn.CONCAT(Table2[[#This Row],[LocationID]],"-",SUM(Table2[[#This Row],[Day of Date]]-5)),Table2[[Lookup]:[checkins]],4,FALSE),0)+Table2[[#This Row],[checkins-4]]</f>
        <v>1</v>
      </c>
      <c r="L1277">
        <f>IFERROR(VLOOKUP(_xlfn.CONCAT(Table2[[#This Row],[LocationID]],"-",SUM(Table2[[#This Row],[Day of Date]]-6)),Table2[[Lookup]:[checkins]],4,FALSE),0)+Table2[[#This Row],[checkins-5]]</f>
        <v>1</v>
      </c>
      <c r="O1277">
        <v>1</v>
      </c>
    </row>
    <row r="1278" spans="1:15" x14ac:dyDescent="0.25">
      <c r="A1278" t="s">
        <v>544</v>
      </c>
      <c r="B1278" t="s">
        <v>609</v>
      </c>
      <c r="C1278" t="str">
        <f>_xlfn.CONCAT(Table2[[#This Row],[LocationID]],"-",Table2[[#This Row],[Day of Date]])</f>
        <v>30308-42856</v>
      </c>
      <c r="D1278">
        <v>30308</v>
      </c>
      <c r="E1278" s="1">
        <v>42856</v>
      </c>
      <c r="F1278">
        <v>2</v>
      </c>
      <c r="G1278">
        <f>IFERROR(VLOOKUP(_xlfn.CONCAT(Table2[[#This Row],[LocationID]],"-",SUM(Table2[[#This Row],[Day of Date]]-1)),Table2[[Lookup]:[checkins]],4,FALSE),0)+Table2[[#This Row],[checkins]]</f>
        <v>2</v>
      </c>
      <c r="H1278">
        <f>IFERROR(VLOOKUP(_xlfn.CONCAT(Table2[[#This Row],[LocationID]],"-",SUM(Table2[[#This Row],[Day of Date]]-2)),Table2[[Lookup]:[checkins]],4,FALSE),0)+Table2[[#This Row],[checkins-1]]</f>
        <v>2</v>
      </c>
      <c r="I1278">
        <f>IFERROR(VLOOKUP(_xlfn.CONCAT(Table2[[#This Row],[LocationID]],"-",SUM(Table2[[#This Row],[Day of Date]]-3)),Table2[[Lookup]:[checkins]],4,FALSE),0)+Table2[[#This Row],[checkins-2]]</f>
        <v>2</v>
      </c>
      <c r="J1278">
        <f>IFERROR(VLOOKUP(_xlfn.CONCAT(Table2[[#This Row],[LocationID]],"-",SUM(Table2[[#This Row],[Day of Date]]-4)),Table2[[Lookup]:[checkins]],4,FALSE),0)+Table2[[#This Row],[checkins-3]]</f>
        <v>2</v>
      </c>
      <c r="K1278">
        <f>IFERROR(VLOOKUP(_xlfn.CONCAT(Table2[[#This Row],[LocationID]],"-",SUM(Table2[[#This Row],[Day of Date]]-5)),Table2[[Lookup]:[checkins]],4,FALSE),0)+Table2[[#This Row],[checkins-4]]</f>
        <v>2</v>
      </c>
      <c r="L1278">
        <f>IFERROR(VLOOKUP(_xlfn.CONCAT(Table2[[#This Row],[LocationID]],"-",SUM(Table2[[#This Row],[Day of Date]]-6)),Table2[[Lookup]:[checkins]],4,FALSE),0)+Table2[[#This Row],[checkins-5]]</f>
        <v>2</v>
      </c>
      <c r="N1278">
        <v>8</v>
      </c>
      <c r="O1278">
        <v>2</v>
      </c>
    </row>
    <row r="1279" spans="1:15" x14ac:dyDescent="0.25">
      <c r="A1279" t="s">
        <v>544</v>
      </c>
      <c r="B1279" t="s">
        <v>609</v>
      </c>
      <c r="C1279" t="str">
        <f>_xlfn.CONCAT(Table2[[#This Row],[LocationID]],"-",Table2[[#This Row],[Day of Date]])</f>
        <v>30308-42874</v>
      </c>
      <c r="D1279">
        <v>30308</v>
      </c>
      <c r="E1279" s="1">
        <v>42874</v>
      </c>
      <c r="F1279">
        <f ca="1">IFERROR(VLOOKUP(_xlfn.CONCAT(Table2[[#This Row],[LocationID]],"-",SUM(Table2[[#This Row],[Day of Date]]-1)),Table2[[Lookup]:[checkins]],4,FALSE),0)+Table2[[#This Row],[checkins]]</f>
        <v>0</v>
      </c>
      <c r="G1279">
        <f ca="1">IFERROR(VLOOKUP(_xlfn.CONCAT(Table2[[#This Row],[LocationID]],"-",SUM(Table2[[#This Row],[Day of Date]]-1)),Table2[[Lookup]:[checkins]],4,FALSE),0)+Table2[[#This Row],[checkins]]</f>
        <v>0</v>
      </c>
      <c r="H1279">
        <f ca="1">IFERROR(VLOOKUP(_xlfn.CONCAT(Table2[[#This Row],[LocationID]],"-",SUM(Table2[[#This Row],[Day of Date]]-2)),Table2[[Lookup]:[checkins]],4,FALSE),0)+Table2[[#This Row],[checkins-1]]</f>
        <v>0</v>
      </c>
      <c r="I1279">
        <f ca="1">IFERROR(VLOOKUP(_xlfn.CONCAT(Table2[[#This Row],[LocationID]],"-",SUM(Table2[[#This Row],[Day of Date]]-3)),Table2[[Lookup]:[checkins]],4,FALSE),0)+Table2[[#This Row],[checkins-2]]</f>
        <v>0</v>
      </c>
      <c r="J1279">
        <f ca="1">IFERROR(VLOOKUP(_xlfn.CONCAT(Table2[[#This Row],[LocationID]],"-",SUM(Table2[[#This Row],[Day of Date]]-4)),Table2[[Lookup]:[checkins]],4,FALSE),0)+Table2[[#This Row],[checkins-3]]</f>
        <v>0</v>
      </c>
      <c r="K1279">
        <f ca="1">IFERROR(VLOOKUP(_xlfn.CONCAT(Table2[[#This Row],[LocationID]],"-",SUM(Table2[[#This Row],[Day of Date]]-5)),Table2[[Lookup]:[checkins]],4,FALSE),0)+Table2[[#This Row],[checkins-4]]</f>
        <v>0</v>
      </c>
      <c r="L1279">
        <f ca="1">IFERROR(VLOOKUP(_xlfn.CONCAT(Table2[[#This Row],[LocationID]],"-",SUM(Table2[[#This Row],[Day of Date]]-6)),Table2[[Lookup]:[checkins]],4,FALSE),0)+Table2[[#This Row],[checkins-5]]</f>
        <v>0</v>
      </c>
      <c r="M1279">
        <v>1</v>
      </c>
      <c r="N1279">
        <v>6</v>
      </c>
      <c r="O1279">
        <v>1</v>
      </c>
    </row>
    <row r="1280" spans="1:15" x14ac:dyDescent="0.25">
      <c r="A1280" t="s">
        <v>544</v>
      </c>
      <c r="B1280" t="s">
        <v>609</v>
      </c>
      <c r="C1280" t="str">
        <f>_xlfn.CONCAT(Table2[[#This Row],[LocationID]],"-",Table2[[#This Row],[Day of Date]])</f>
        <v>30308-42880</v>
      </c>
      <c r="D1280">
        <v>30308</v>
      </c>
      <c r="E1280" s="1">
        <v>42880</v>
      </c>
      <c r="F1280">
        <v>2</v>
      </c>
      <c r="G1280">
        <f>IFERROR(VLOOKUP(_xlfn.CONCAT(Table2[[#This Row],[LocationID]],"-",SUM(Table2[[#This Row],[Day of Date]]-1)),Table2[[Lookup]:[checkins]],4,FALSE),0)+Table2[[#This Row],[checkins]]</f>
        <v>2</v>
      </c>
      <c r="H1280">
        <f>IFERROR(VLOOKUP(_xlfn.CONCAT(Table2[[#This Row],[LocationID]],"-",SUM(Table2[[#This Row],[Day of Date]]-2)),Table2[[Lookup]:[checkins]],4,FALSE),0)+Table2[[#This Row],[checkins-1]]</f>
        <v>2</v>
      </c>
      <c r="I1280">
        <f>IFERROR(VLOOKUP(_xlfn.CONCAT(Table2[[#This Row],[LocationID]],"-",SUM(Table2[[#This Row],[Day of Date]]-3)),Table2[[Lookup]:[checkins]],4,FALSE),0)+Table2[[#This Row],[checkins-2]]</f>
        <v>2</v>
      </c>
      <c r="J1280">
        <f>IFERROR(VLOOKUP(_xlfn.CONCAT(Table2[[#This Row],[LocationID]],"-",SUM(Table2[[#This Row],[Day of Date]]-4)),Table2[[Lookup]:[checkins]],4,FALSE),0)+Table2[[#This Row],[checkins-3]]</f>
        <v>2</v>
      </c>
      <c r="K1280">
        <f>IFERROR(VLOOKUP(_xlfn.CONCAT(Table2[[#This Row],[LocationID]],"-",SUM(Table2[[#This Row],[Day of Date]]-5)),Table2[[Lookup]:[checkins]],4,FALSE),0)+Table2[[#This Row],[checkins-4]]</f>
        <v>2</v>
      </c>
      <c r="L1280">
        <f ca="1">IFERROR(VLOOKUP(_xlfn.CONCAT(Table2[[#This Row],[LocationID]],"-",SUM(Table2[[#This Row],[Day of Date]]-6)),Table2[[Lookup]:[checkins]],4,FALSE),0)+Table2[[#This Row],[checkins-5]]</f>
        <v>2</v>
      </c>
      <c r="O1280">
        <v>1</v>
      </c>
    </row>
    <row r="1281" spans="1:15" x14ac:dyDescent="0.25">
      <c r="A1281" t="s">
        <v>544</v>
      </c>
      <c r="B1281" t="s">
        <v>609</v>
      </c>
      <c r="C1281" t="str">
        <f>_xlfn.CONCAT(Table2[[#This Row],[LocationID]],"-",Table2[[#This Row],[Day of Date]])</f>
        <v>30308-42886</v>
      </c>
      <c r="D1281">
        <v>30308</v>
      </c>
      <c r="E1281" s="1">
        <v>42886</v>
      </c>
      <c r="F1281">
        <v>1</v>
      </c>
      <c r="G1281">
        <f>IFERROR(VLOOKUP(_xlfn.CONCAT(Table2[[#This Row],[LocationID]],"-",SUM(Table2[[#This Row],[Day of Date]]-1)),Table2[[Lookup]:[checkins]],4,FALSE),0)+Table2[[#This Row],[checkins]]</f>
        <v>1</v>
      </c>
      <c r="H1281">
        <f>IFERROR(VLOOKUP(_xlfn.CONCAT(Table2[[#This Row],[LocationID]],"-",SUM(Table2[[#This Row],[Day of Date]]-2)),Table2[[Lookup]:[checkins]],4,FALSE),0)+Table2[[#This Row],[checkins-1]]</f>
        <v>1</v>
      </c>
      <c r="I1281">
        <f>IFERROR(VLOOKUP(_xlfn.CONCAT(Table2[[#This Row],[LocationID]],"-",SUM(Table2[[#This Row],[Day of Date]]-3)),Table2[[Lookup]:[checkins]],4,FALSE),0)+Table2[[#This Row],[checkins-2]]</f>
        <v>1</v>
      </c>
      <c r="J1281">
        <f>IFERROR(VLOOKUP(_xlfn.CONCAT(Table2[[#This Row],[LocationID]],"-",SUM(Table2[[#This Row],[Day of Date]]-4)),Table2[[Lookup]:[checkins]],4,FALSE),0)+Table2[[#This Row],[checkins-3]]</f>
        <v>1</v>
      </c>
      <c r="K1281">
        <f>IFERROR(VLOOKUP(_xlfn.CONCAT(Table2[[#This Row],[LocationID]],"-",SUM(Table2[[#This Row],[Day of Date]]-5)),Table2[[Lookup]:[checkins]],4,FALSE),0)+Table2[[#This Row],[checkins-4]]</f>
        <v>1</v>
      </c>
      <c r="L1281">
        <f>IFERROR(VLOOKUP(_xlfn.CONCAT(Table2[[#This Row],[LocationID]],"-",SUM(Table2[[#This Row],[Day of Date]]-6)),Table2[[Lookup]:[checkins]],4,FALSE),0)+Table2[[#This Row],[checkins-5]]</f>
        <v>3</v>
      </c>
    </row>
    <row r="1282" spans="1:15" x14ac:dyDescent="0.25">
      <c r="A1282" t="s">
        <v>544</v>
      </c>
      <c r="B1282" t="s">
        <v>609</v>
      </c>
      <c r="C1282" t="str">
        <f>_xlfn.CONCAT(Table2[[#This Row],[LocationID]],"-",Table2[[#This Row],[Day of Date]])</f>
        <v>30308-43231</v>
      </c>
      <c r="D1282">
        <v>30308</v>
      </c>
      <c r="E1282" s="1">
        <v>43231</v>
      </c>
      <c r="F1282">
        <v>1</v>
      </c>
      <c r="G1282">
        <f>IFERROR(VLOOKUP(_xlfn.CONCAT(Table2[[#This Row],[LocationID]],"-",SUM(Table2[[#This Row],[Day of Date]]-1)),Table2[[Lookup]:[checkins]],4,FALSE),0)+Table2[[#This Row],[checkins]]</f>
        <v>1</v>
      </c>
      <c r="H1282">
        <f>IFERROR(VLOOKUP(_xlfn.CONCAT(Table2[[#This Row],[LocationID]],"-",SUM(Table2[[#This Row],[Day of Date]]-2)),Table2[[Lookup]:[checkins]],4,FALSE),0)+Table2[[#This Row],[checkins-1]]</f>
        <v>1</v>
      </c>
      <c r="I1282">
        <f>IFERROR(VLOOKUP(_xlfn.CONCAT(Table2[[#This Row],[LocationID]],"-",SUM(Table2[[#This Row],[Day of Date]]-3)),Table2[[Lookup]:[checkins]],4,FALSE),0)+Table2[[#This Row],[checkins-2]]</f>
        <v>1</v>
      </c>
      <c r="J1282">
        <f>IFERROR(VLOOKUP(_xlfn.CONCAT(Table2[[#This Row],[LocationID]],"-",SUM(Table2[[#This Row],[Day of Date]]-4)),Table2[[Lookup]:[checkins]],4,FALSE),0)+Table2[[#This Row],[checkins-3]]</f>
        <v>1</v>
      </c>
      <c r="K1282">
        <f>IFERROR(VLOOKUP(_xlfn.CONCAT(Table2[[#This Row],[LocationID]],"-",SUM(Table2[[#This Row],[Day of Date]]-5)),Table2[[Lookup]:[checkins]],4,FALSE),0)+Table2[[#This Row],[checkins-4]]</f>
        <v>1</v>
      </c>
      <c r="L1282">
        <f>IFERROR(VLOOKUP(_xlfn.CONCAT(Table2[[#This Row],[LocationID]],"-",SUM(Table2[[#This Row],[Day of Date]]-6)),Table2[[Lookup]:[checkins]],4,FALSE),0)+Table2[[#This Row],[checkins-5]]</f>
        <v>1</v>
      </c>
    </row>
    <row r="1283" spans="1:15" x14ac:dyDescent="0.25">
      <c r="A1283" t="s">
        <v>544</v>
      </c>
      <c r="B1283" t="s">
        <v>609</v>
      </c>
      <c r="C1283" t="str">
        <f>_xlfn.CONCAT(Table2[[#This Row],[LocationID]],"-",Table2[[#This Row],[Day of Date]])</f>
        <v>30308-43232</v>
      </c>
      <c r="D1283">
        <v>30308</v>
      </c>
      <c r="E1283" s="1">
        <v>43232</v>
      </c>
      <c r="F1283">
        <f ca="1">IFERROR(VLOOKUP(_xlfn.CONCAT(Table2[[#This Row],[LocationID]],"-",SUM(Table2[[#This Row],[Day of Date]]-1)),Table2[[Lookup]:[checkins]],4,FALSE),0)+Table2[[#This Row],[checkins]]</f>
        <v>0</v>
      </c>
      <c r="G1283">
        <f ca="1">IFERROR(VLOOKUP(_xlfn.CONCAT(Table2[[#This Row],[LocationID]],"-",SUM(Table2[[#This Row],[Day of Date]]-1)),Table2[[Lookup]:[checkins]],4,FALSE),0)+Table2[[#This Row],[checkins]]</f>
        <v>1</v>
      </c>
      <c r="H1283">
        <f ca="1">IFERROR(VLOOKUP(_xlfn.CONCAT(Table2[[#This Row],[LocationID]],"-",SUM(Table2[[#This Row],[Day of Date]]-2)),Table2[[Lookup]:[checkins]],4,FALSE),0)+Table2[[#This Row],[checkins-1]]</f>
        <v>1</v>
      </c>
      <c r="I1283">
        <f ca="1">IFERROR(VLOOKUP(_xlfn.CONCAT(Table2[[#This Row],[LocationID]],"-",SUM(Table2[[#This Row],[Day of Date]]-3)),Table2[[Lookup]:[checkins]],4,FALSE),0)+Table2[[#This Row],[checkins-2]]</f>
        <v>1</v>
      </c>
      <c r="J1283">
        <f ca="1">IFERROR(VLOOKUP(_xlfn.CONCAT(Table2[[#This Row],[LocationID]],"-",SUM(Table2[[#This Row],[Day of Date]]-4)),Table2[[Lookup]:[checkins]],4,FALSE),0)+Table2[[#This Row],[checkins-3]]</f>
        <v>1</v>
      </c>
      <c r="K1283">
        <f ca="1">IFERROR(VLOOKUP(_xlfn.CONCAT(Table2[[#This Row],[LocationID]],"-",SUM(Table2[[#This Row],[Day of Date]]-5)),Table2[[Lookup]:[checkins]],4,FALSE),0)+Table2[[#This Row],[checkins-4]]</f>
        <v>1</v>
      </c>
      <c r="L1283">
        <f ca="1">IFERROR(VLOOKUP(_xlfn.CONCAT(Table2[[#This Row],[LocationID]],"-",SUM(Table2[[#This Row],[Day of Date]]-6)),Table2[[Lookup]:[checkins]],4,FALSE),0)+Table2[[#This Row],[checkins-5]]</f>
        <v>1</v>
      </c>
      <c r="N1283">
        <v>1</v>
      </c>
      <c r="O1283">
        <v>1</v>
      </c>
    </row>
    <row r="1284" spans="1:15" x14ac:dyDescent="0.25">
      <c r="A1284" t="s">
        <v>544</v>
      </c>
      <c r="B1284" t="s">
        <v>609</v>
      </c>
      <c r="C1284" t="str">
        <f>_xlfn.CONCAT(Table2[[#This Row],[LocationID]],"-",Table2[[#This Row],[Day of Date]])</f>
        <v>30308-43238</v>
      </c>
      <c r="D1284">
        <v>30308</v>
      </c>
      <c r="E1284" s="1">
        <v>43238</v>
      </c>
      <c r="F1284">
        <v>1</v>
      </c>
      <c r="G1284">
        <f>IFERROR(VLOOKUP(_xlfn.CONCAT(Table2[[#This Row],[LocationID]],"-",SUM(Table2[[#This Row],[Day of Date]]-1)),Table2[[Lookup]:[checkins]],4,FALSE),0)+Table2[[#This Row],[checkins]]</f>
        <v>1</v>
      </c>
      <c r="H1284">
        <f>IFERROR(VLOOKUP(_xlfn.CONCAT(Table2[[#This Row],[LocationID]],"-",SUM(Table2[[#This Row],[Day of Date]]-2)),Table2[[Lookup]:[checkins]],4,FALSE),0)+Table2[[#This Row],[checkins-1]]</f>
        <v>1</v>
      </c>
      <c r="I1284">
        <f>IFERROR(VLOOKUP(_xlfn.CONCAT(Table2[[#This Row],[LocationID]],"-",SUM(Table2[[#This Row],[Day of Date]]-3)),Table2[[Lookup]:[checkins]],4,FALSE),0)+Table2[[#This Row],[checkins-2]]</f>
        <v>1</v>
      </c>
      <c r="J1284">
        <f>IFERROR(VLOOKUP(_xlfn.CONCAT(Table2[[#This Row],[LocationID]],"-",SUM(Table2[[#This Row],[Day of Date]]-4)),Table2[[Lookup]:[checkins]],4,FALSE),0)+Table2[[#This Row],[checkins-3]]</f>
        <v>1</v>
      </c>
      <c r="K1284">
        <f>IFERROR(VLOOKUP(_xlfn.CONCAT(Table2[[#This Row],[LocationID]],"-",SUM(Table2[[#This Row],[Day of Date]]-5)),Table2[[Lookup]:[checkins]],4,FALSE),0)+Table2[[#This Row],[checkins-4]]</f>
        <v>1</v>
      </c>
      <c r="L1284">
        <f ca="1">IFERROR(VLOOKUP(_xlfn.CONCAT(Table2[[#This Row],[LocationID]],"-",SUM(Table2[[#This Row],[Day of Date]]-6)),Table2[[Lookup]:[checkins]],4,FALSE),0)+Table2[[#This Row],[checkins-5]]</f>
        <v>1</v>
      </c>
      <c r="O1284">
        <v>1</v>
      </c>
    </row>
    <row r="1285" spans="1:15" x14ac:dyDescent="0.25">
      <c r="A1285" t="s">
        <v>544</v>
      </c>
      <c r="B1285" t="s">
        <v>609</v>
      </c>
      <c r="C1285" t="str">
        <f>_xlfn.CONCAT(Table2[[#This Row],[LocationID]],"-",Table2[[#This Row],[Day of Date]])</f>
        <v>30308-43241</v>
      </c>
      <c r="D1285">
        <v>30308</v>
      </c>
      <c r="E1285" s="1">
        <v>43241</v>
      </c>
      <c r="F1285">
        <f ca="1">IFERROR(VLOOKUP(_xlfn.CONCAT(Table2[[#This Row],[LocationID]],"-",SUM(Table2[[#This Row],[Day of Date]]-1)),Table2[[Lookup]:[checkins]],4,FALSE),0)+Table2[[#This Row],[checkins]]</f>
        <v>0</v>
      </c>
      <c r="G1285">
        <f ca="1">IFERROR(VLOOKUP(_xlfn.CONCAT(Table2[[#This Row],[LocationID]],"-",SUM(Table2[[#This Row],[Day of Date]]-1)),Table2[[Lookup]:[checkins]],4,FALSE),0)+Table2[[#This Row],[checkins]]</f>
        <v>0</v>
      </c>
      <c r="H1285">
        <f ca="1">IFERROR(VLOOKUP(_xlfn.CONCAT(Table2[[#This Row],[LocationID]],"-",SUM(Table2[[#This Row],[Day of Date]]-2)),Table2[[Lookup]:[checkins]],4,FALSE),0)+Table2[[#This Row],[checkins-1]]</f>
        <v>0</v>
      </c>
      <c r="I1285">
        <f ca="1">IFERROR(VLOOKUP(_xlfn.CONCAT(Table2[[#This Row],[LocationID]],"-",SUM(Table2[[#This Row],[Day of Date]]-3)),Table2[[Lookup]:[checkins]],4,FALSE),0)+Table2[[#This Row],[checkins-2]]</f>
        <v>1</v>
      </c>
      <c r="J1285">
        <f ca="1">IFERROR(VLOOKUP(_xlfn.CONCAT(Table2[[#This Row],[LocationID]],"-",SUM(Table2[[#This Row],[Day of Date]]-4)),Table2[[Lookup]:[checkins]],4,FALSE),0)+Table2[[#This Row],[checkins-3]]</f>
        <v>1</v>
      </c>
      <c r="K1285">
        <f ca="1">IFERROR(VLOOKUP(_xlfn.CONCAT(Table2[[#This Row],[LocationID]],"-",SUM(Table2[[#This Row],[Day of Date]]-5)),Table2[[Lookup]:[checkins]],4,FALSE),0)+Table2[[#This Row],[checkins-4]]</f>
        <v>1</v>
      </c>
      <c r="L1285">
        <f ca="1">IFERROR(VLOOKUP(_xlfn.CONCAT(Table2[[#This Row],[LocationID]],"-",SUM(Table2[[#This Row],[Day of Date]]-6)),Table2[[Lookup]:[checkins]],4,FALSE),0)+Table2[[#This Row],[checkins-5]]</f>
        <v>1</v>
      </c>
      <c r="N1285">
        <v>5</v>
      </c>
      <c r="O1285">
        <v>1</v>
      </c>
    </row>
    <row r="1286" spans="1:15" x14ac:dyDescent="0.25">
      <c r="A1286" t="s">
        <v>544</v>
      </c>
      <c r="B1286" t="s">
        <v>609</v>
      </c>
      <c r="C1286" t="str">
        <f>_xlfn.CONCAT(Table2[[#This Row],[LocationID]],"-",Table2[[#This Row],[Day of Date]])</f>
        <v>30308-43244</v>
      </c>
      <c r="D1286">
        <v>30308</v>
      </c>
      <c r="E1286" s="1">
        <v>43244</v>
      </c>
      <c r="F1286">
        <v>1</v>
      </c>
      <c r="G1286">
        <f>IFERROR(VLOOKUP(_xlfn.CONCAT(Table2[[#This Row],[LocationID]],"-",SUM(Table2[[#This Row],[Day of Date]]-1)),Table2[[Lookup]:[checkins]],4,FALSE),0)+Table2[[#This Row],[checkins]]</f>
        <v>1</v>
      </c>
      <c r="H1286">
        <f>IFERROR(VLOOKUP(_xlfn.CONCAT(Table2[[#This Row],[LocationID]],"-",SUM(Table2[[#This Row],[Day of Date]]-2)),Table2[[Lookup]:[checkins]],4,FALSE),0)+Table2[[#This Row],[checkins-1]]</f>
        <v>1</v>
      </c>
      <c r="I1286">
        <f ca="1">IFERROR(VLOOKUP(_xlfn.CONCAT(Table2[[#This Row],[LocationID]],"-",SUM(Table2[[#This Row],[Day of Date]]-3)),Table2[[Lookup]:[checkins]],4,FALSE),0)+Table2[[#This Row],[checkins-2]]</f>
        <v>1</v>
      </c>
      <c r="J1286">
        <f ca="1">IFERROR(VLOOKUP(_xlfn.CONCAT(Table2[[#This Row],[LocationID]],"-",SUM(Table2[[#This Row],[Day of Date]]-4)),Table2[[Lookup]:[checkins]],4,FALSE),0)+Table2[[#This Row],[checkins-3]]</f>
        <v>1</v>
      </c>
      <c r="K1286">
        <f ca="1">IFERROR(VLOOKUP(_xlfn.CONCAT(Table2[[#This Row],[LocationID]],"-",SUM(Table2[[#This Row],[Day of Date]]-5)),Table2[[Lookup]:[checkins]],4,FALSE),0)+Table2[[#This Row],[checkins-4]]</f>
        <v>1</v>
      </c>
      <c r="L1286">
        <f ca="1">IFERROR(VLOOKUP(_xlfn.CONCAT(Table2[[#This Row],[LocationID]],"-",SUM(Table2[[#This Row],[Day of Date]]-6)),Table2[[Lookup]:[checkins]],4,FALSE),0)+Table2[[#This Row],[checkins-5]]</f>
        <v>2</v>
      </c>
    </row>
    <row r="1287" spans="1:15" x14ac:dyDescent="0.25">
      <c r="A1287" t="s">
        <v>544</v>
      </c>
      <c r="B1287" t="s">
        <v>609</v>
      </c>
      <c r="C1287" t="str">
        <f>_xlfn.CONCAT(Table2[[#This Row],[LocationID]],"-",Table2[[#This Row],[Day of Date]])</f>
        <v>30308-43251</v>
      </c>
      <c r="D1287">
        <v>30308</v>
      </c>
      <c r="E1287" s="1">
        <v>43251</v>
      </c>
      <c r="F1287">
        <v>1</v>
      </c>
      <c r="G1287">
        <f>IFERROR(VLOOKUP(_xlfn.CONCAT(Table2[[#This Row],[LocationID]],"-",SUM(Table2[[#This Row],[Day of Date]]-1)),Table2[[Lookup]:[checkins]],4,FALSE),0)+Table2[[#This Row],[checkins]]</f>
        <v>1</v>
      </c>
      <c r="H1287">
        <f>IFERROR(VLOOKUP(_xlfn.CONCAT(Table2[[#This Row],[LocationID]],"-",SUM(Table2[[#This Row],[Day of Date]]-2)),Table2[[Lookup]:[checkins]],4,FALSE),0)+Table2[[#This Row],[checkins-1]]</f>
        <v>1</v>
      </c>
      <c r="I1287">
        <f>IFERROR(VLOOKUP(_xlfn.CONCAT(Table2[[#This Row],[LocationID]],"-",SUM(Table2[[#This Row],[Day of Date]]-3)),Table2[[Lookup]:[checkins]],4,FALSE),0)+Table2[[#This Row],[checkins-2]]</f>
        <v>1</v>
      </c>
      <c r="J1287">
        <f>IFERROR(VLOOKUP(_xlfn.CONCAT(Table2[[#This Row],[LocationID]],"-",SUM(Table2[[#This Row],[Day of Date]]-4)),Table2[[Lookup]:[checkins]],4,FALSE),0)+Table2[[#This Row],[checkins-3]]</f>
        <v>1</v>
      </c>
      <c r="K1287">
        <f>IFERROR(VLOOKUP(_xlfn.CONCAT(Table2[[#This Row],[LocationID]],"-",SUM(Table2[[#This Row],[Day of Date]]-5)),Table2[[Lookup]:[checkins]],4,FALSE),0)+Table2[[#This Row],[checkins-4]]</f>
        <v>1</v>
      </c>
      <c r="L1287">
        <f>IFERROR(VLOOKUP(_xlfn.CONCAT(Table2[[#This Row],[LocationID]],"-",SUM(Table2[[#This Row],[Day of Date]]-6)),Table2[[Lookup]:[checkins]],4,FALSE),0)+Table2[[#This Row],[checkins-5]]</f>
        <v>1</v>
      </c>
    </row>
    <row r="1288" spans="1:15" x14ac:dyDescent="0.25">
      <c r="A1288" t="s">
        <v>544</v>
      </c>
      <c r="B1288" t="s">
        <v>609</v>
      </c>
      <c r="C1288" t="str">
        <f>_xlfn.CONCAT(Table2[[#This Row],[LocationID]],"-",Table2[[#This Row],[Day of Date]])</f>
        <v>30309-42859</v>
      </c>
      <c r="D1288">
        <v>30309</v>
      </c>
      <c r="E1288" s="1">
        <v>42859</v>
      </c>
      <c r="F1288">
        <v>2</v>
      </c>
      <c r="G1288">
        <f>IFERROR(VLOOKUP(_xlfn.CONCAT(Table2[[#This Row],[LocationID]],"-",SUM(Table2[[#This Row],[Day of Date]]-1)),Table2[[Lookup]:[checkins]],4,FALSE),0)+Table2[[#This Row],[checkins]]</f>
        <v>2</v>
      </c>
      <c r="H1288">
        <f>IFERROR(VLOOKUP(_xlfn.CONCAT(Table2[[#This Row],[LocationID]],"-",SUM(Table2[[#This Row],[Day of Date]]-2)),Table2[[Lookup]:[checkins]],4,FALSE),0)+Table2[[#This Row],[checkins-1]]</f>
        <v>2</v>
      </c>
      <c r="I1288">
        <f>IFERROR(VLOOKUP(_xlfn.CONCAT(Table2[[#This Row],[LocationID]],"-",SUM(Table2[[#This Row],[Day of Date]]-3)),Table2[[Lookup]:[checkins]],4,FALSE),0)+Table2[[#This Row],[checkins-2]]</f>
        <v>2</v>
      </c>
      <c r="J1288">
        <f>IFERROR(VLOOKUP(_xlfn.CONCAT(Table2[[#This Row],[LocationID]],"-",SUM(Table2[[#This Row],[Day of Date]]-4)),Table2[[Lookup]:[checkins]],4,FALSE),0)+Table2[[#This Row],[checkins-3]]</f>
        <v>2</v>
      </c>
      <c r="K1288">
        <f>IFERROR(VLOOKUP(_xlfn.CONCAT(Table2[[#This Row],[LocationID]],"-",SUM(Table2[[#This Row],[Day of Date]]-5)),Table2[[Lookup]:[checkins]],4,FALSE),0)+Table2[[#This Row],[checkins-4]]</f>
        <v>2</v>
      </c>
      <c r="L1288">
        <f>IFERROR(VLOOKUP(_xlfn.CONCAT(Table2[[#This Row],[LocationID]],"-",SUM(Table2[[#This Row],[Day of Date]]-6)),Table2[[Lookup]:[checkins]],4,FALSE),0)+Table2[[#This Row],[checkins-5]]</f>
        <v>2</v>
      </c>
      <c r="N1288">
        <v>4</v>
      </c>
      <c r="O1288">
        <v>1</v>
      </c>
    </row>
    <row r="1289" spans="1:15" x14ac:dyDescent="0.25">
      <c r="A1289" t="s">
        <v>544</v>
      </c>
      <c r="B1289" t="s">
        <v>609</v>
      </c>
      <c r="C1289" t="str">
        <f>_xlfn.CONCAT(Table2[[#This Row],[LocationID]],"-",Table2[[#This Row],[Day of Date]])</f>
        <v>30309-42860</v>
      </c>
      <c r="D1289">
        <v>30309</v>
      </c>
      <c r="E1289" s="1">
        <v>42860</v>
      </c>
      <c r="F1289">
        <v>1</v>
      </c>
      <c r="G1289">
        <f>IFERROR(VLOOKUP(_xlfn.CONCAT(Table2[[#This Row],[LocationID]],"-",SUM(Table2[[#This Row],[Day of Date]]-1)),Table2[[Lookup]:[checkins]],4,FALSE),0)+Table2[[#This Row],[checkins]]</f>
        <v>3</v>
      </c>
      <c r="H1289">
        <f>IFERROR(VLOOKUP(_xlfn.CONCAT(Table2[[#This Row],[LocationID]],"-",SUM(Table2[[#This Row],[Day of Date]]-2)),Table2[[Lookup]:[checkins]],4,FALSE),0)+Table2[[#This Row],[checkins-1]]</f>
        <v>3</v>
      </c>
      <c r="I1289">
        <f>IFERROR(VLOOKUP(_xlfn.CONCAT(Table2[[#This Row],[LocationID]],"-",SUM(Table2[[#This Row],[Day of Date]]-3)),Table2[[Lookup]:[checkins]],4,FALSE),0)+Table2[[#This Row],[checkins-2]]</f>
        <v>3</v>
      </c>
      <c r="J1289">
        <f>IFERROR(VLOOKUP(_xlfn.CONCAT(Table2[[#This Row],[LocationID]],"-",SUM(Table2[[#This Row],[Day of Date]]-4)),Table2[[Lookup]:[checkins]],4,FALSE),0)+Table2[[#This Row],[checkins-3]]</f>
        <v>3</v>
      </c>
      <c r="K1289">
        <f>IFERROR(VLOOKUP(_xlfn.CONCAT(Table2[[#This Row],[LocationID]],"-",SUM(Table2[[#This Row],[Day of Date]]-5)),Table2[[Lookup]:[checkins]],4,FALSE),0)+Table2[[#This Row],[checkins-4]]</f>
        <v>3</v>
      </c>
      <c r="L1289">
        <f>IFERROR(VLOOKUP(_xlfn.CONCAT(Table2[[#This Row],[LocationID]],"-",SUM(Table2[[#This Row],[Day of Date]]-6)),Table2[[Lookup]:[checkins]],4,FALSE),0)+Table2[[#This Row],[checkins-5]]</f>
        <v>3</v>
      </c>
      <c r="O1289">
        <v>1</v>
      </c>
    </row>
    <row r="1290" spans="1:15" x14ac:dyDescent="0.25">
      <c r="A1290" t="s">
        <v>544</v>
      </c>
      <c r="B1290" t="s">
        <v>609</v>
      </c>
      <c r="C1290" t="str">
        <f>_xlfn.CONCAT(Table2[[#This Row],[LocationID]],"-",Table2[[#This Row],[Day of Date]])</f>
        <v>30309-42872</v>
      </c>
      <c r="D1290">
        <v>30309</v>
      </c>
      <c r="E1290" s="1">
        <v>42872</v>
      </c>
      <c r="F1290">
        <v>2</v>
      </c>
      <c r="G1290">
        <f>IFERROR(VLOOKUP(_xlfn.CONCAT(Table2[[#This Row],[LocationID]],"-",SUM(Table2[[#This Row],[Day of Date]]-1)),Table2[[Lookup]:[checkins]],4,FALSE),0)+Table2[[#This Row],[checkins]]</f>
        <v>2</v>
      </c>
      <c r="H1290">
        <f>IFERROR(VLOOKUP(_xlfn.CONCAT(Table2[[#This Row],[LocationID]],"-",SUM(Table2[[#This Row],[Day of Date]]-2)),Table2[[Lookup]:[checkins]],4,FALSE),0)+Table2[[#This Row],[checkins-1]]</f>
        <v>2</v>
      </c>
      <c r="I1290">
        <f>IFERROR(VLOOKUP(_xlfn.CONCAT(Table2[[#This Row],[LocationID]],"-",SUM(Table2[[#This Row],[Day of Date]]-3)),Table2[[Lookup]:[checkins]],4,FALSE),0)+Table2[[#This Row],[checkins-2]]</f>
        <v>2</v>
      </c>
      <c r="J1290">
        <f>IFERROR(VLOOKUP(_xlfn.CONCAT(Table2[[#This Row],[LocationID]],"-",SUM(Table2[[#This Row],[Day of Date]]-4)),Table2[[Lookup]:[checkins]],4,FALSE),0)+Table2[[#This Row],[checkins-3]]</f>
        <v>2</v>
      </c>
      <c r="K1290">
        <f>IFERROR(VLOOKUP(_xlfn.CONCAT(Table2[[#This Row],[LocationID]],"-",SUM(Table2[[#This Row],[Day of Date]]-5)),Table2[[Lookup]:[checkins]],4,FALSE),0)+Table2[[#This Row],[checkins-4]]</f>
        <v>2</v>
      </c>
      <c r="L1290">
        <f>IFERROR(VLOOKUP(_xlfn.CONCAT(Table2[[#This Row],[LocationID]],"-",SUM(Table2[[#This Row],[Day of Date]]-6)),Table2[[Lookup]:[checkins]],4,FALSE),0)+Table2[[#This Row],[checkins-5]]</f>
        <v>2</v>
      </c>
      <c r="M1290">
        <v>1</v>
      </c>
      <c r="N1290">
        <v>2</v>
      </c>
      <c r="O1290">
        <v>1</v>
      </c>
    </row>
    <row r="1291" spans="1:15" x14ac:dyDescent="0.25">
      <c r="A1291" t="s">
        <v>544</v>
      </c>
      <c r="B1291" t="s">
        <v>609</v>
      </c>
      <c r="C1291" t="str">
        <f>_xlfn.CONCAT(Table2[[#This Row],[LocationID]],"-",Table2[[#This Row],[Day of Date]])</f>
        <v>30309-42881</v>
      </c>
      <c r="D1291">
        <v>30309</v>
      </c>
      <c r="E1291" s="1">
        <v>42881</v>
      </c>
      <c r="F1291">
        <v>1</v>
      </c>
      <c r="G1291">
        <f>IFERROR(VLOOKUP(_xlfn.CONCAT(Table2[[#This Row],[LocationID]],"-",SUM(Table2[[#This Row],[Day of Date]]-1)),Table2[[Lookup]:[checkins]],4,FALSE),0)+Table2[[#This Row],[checkins]]</f>
        <v>1</v>
      </c>
      <c r="H1291">
        <f>IFERROR(VLOOKUP(_xlfn.CONCAT(Table2[[#This Row],[LocationID]],"-",SUM(Table2[[#This Row],[Day of Date]]-2)),Table2[[Lookup]:[checkins]],4,FALSE),0)+Table2[[#This Row],[checkins-1]]</f>
        <v>1</v>
      </c>
      <c r="I1291">
        <f>IFERROR(VLOOKUP(_xlfn.CONCAT(Table2[[#This Row],[LocationID]],"-",SUM(Table2[[#This Row],[Day of Date]]-3)),Table2[[Lookup]:[checkins]],4,FALSE),0)+Table2[[#This Row],[checkins-2]]</f>
        <v>1</v>
      </c>
      <c r="J1291">
        <f>IFERROR(VLOOKUP(_xlfn.CONCAT(Table2[[#This Row],[LocationID]],"-",SUM(Table2[[#This Row],[Day of Date]]-4)),Table2[[Lookup]:[checkins]],4,FALSE),0)+Table2[[#This Row],[checkins-3]]</f>
        <v>1</v>
      </c>
      <c r="K1291">
        <f>IFERROR(VLOOKUP(_xlfn.CONCAT(Table2[[#This Row],[LocationID]],"-",SUM(Table2[[#This Row],[Day of Date]]-5)),Table2[[Lookup]:[checkins]],4,FALSE),0)+Table2[[#This Row],[checkins-4]]</f>
        <v>1</v>
      </c>
      <c r="L1291">
        <f>IFERROR(VLOOKUP(_xlfn.CONCAT(Table2[[#This Row],[LocationID]],"-",SUM(Table2[[#This Row],[Day of Date]]-6)),Table2[[Lookup]:[checkins]],4,FALSE),0)+Table2[[#This Row],[checkins-5]]</f>
        <v>1</v>
      </c>
      <c r="O1291">
        <v>1</v>
      </c>
    </row>
    <row r="1292" spans="1:15" x14ac:dyDescent="0.25">
      <c r="A1292" t="s">
        <v>544</v>
      </c>
      <c r="B1292" t="s">
        <v>609</v>
      </c>
      <c r="C1292" t="str">
        <f>_xlfn.CONCAT(Table2[[#This Row],[LocationID]],"-",Table2[[#This Row],[Day of Date]])</f>
        <v>30309-42882</v>
      </c>
      <c r="D1292">
        <v>30309</v>
      </c>
      <c r="E1292" s="1">
        <v>42882</v>
      </c>
      <c r="F1292">
        <v>2</v>
      </c>
      <c r="G1292">
        <f>IFERROR(VLOOKUP(_xlfn.CONCAT(Table2[[#This Row],[LocationID]],"-",SUM(Table2[[#This Row],[Day of Date]]-1)),Table2[[Lookup]:[checkins]],4,FALSE),0)+Table2[[#This Row],[checkins]]</f>
        <v>3</v>
      </c>
      <c r="H1292">
        <f>IFERROR(VLOOKUP(_xlfn.CONCAT(Table2[[#This Row],[LocationID]],"-",SUM(Table2[[#This Row],[Day of Date]]-2)),Table2[[Lookup]:[checkins]],4,FALSE),0)+Table2[[#This Row],[checkins-1]]</f>
        <v>3</v>
      </c>
      <c r="I1292">
        <f>IFERROR(VLOOKUP(_xlfn.CONCAT(Table2[[#This Row],[LocationID]],"-",SUM(Table2[[#This Row],[Day of Date]]-3)),Table2[[Lookup]:[checkins]],4,FALSE),0)+Table2[[#This Row],[checkins-2]]</f>
        <v>3</v>
      </c>
      <c r="J1292">
        <f>IFERROR(VLOOKUP(_xlfn.CONCAT(Table2[[#This Row],[LocationID]],"-",SUM(Table2[[#This Row],[Day of Date]]-4)),Table2[[Lookup]:[checkins]],4,FALSE),0)+Table2[[#This Row],[checkins-3]]</f>
        <v>3</v>
      </c>
      <c r="K1292">
        <f>IFERROR(VLOOKUP(_xlfn.CONCAT(Table2[[#This Row],[LocationID]],"-",SUM(Table2[[#This Row],[Day of Date]]-5)),Table2[[Lookup]:[checkins]],4,FALSE),0)+Table2[[#This Row],[checkins-4]]</f>
        <v>3</v>
      </c>
      <c r="L1292">
        <f>IFERROR(VLOOKUP(_xlfn.CONCAT(Table2[[#This Row],[LocationID]],"-",SUM(Table2[[#This Row],[Day of Date]]-6)),Table2[[Lookup]:[checkins]],4,FALSE),0)+Table2[[#This Row],[checkins-5]]</f>
        <v>3</v>
      </c>
      <c r="N1292">
        <v>4</v>
      </c>
      <c r="O1292">
        <v>1</v>
      </c>
    </row>
    <row r="1293" spans="1:15" x14ac:dyDescent="0.25">
      <c r="A1293" t="s">
        <v>544</v>
      </c>
      <c r="B1293" t="s">
        <v>609</v>
      </c>
      <c r="C1293" t="str">
        <f>_xlfn.CONCAT(Table2[[#This Row],[LocationID]],"-",Table2[[#This Row],[Day of Date]])</f>
        <v>30309-42886</v>
      </c>
      <c r="D1293">
        <v>30309</v>
      </c>
      <c r="E1293" s="1">
        <v>42886</v>
      </c>
      <c r="F1293">
        <v>1</v>
      </c>
      <c r="G1293">
        <f>IFERROR(VLOOKUP(_xlfn.CONCAT(Table2[[#This Row],[LocationID]],"-",SUM(Table2[[#This Row],[Day of Date]]-1)),Table2[[Lookup]:[checkins]],4,FALSE),0)+Table2[[#This Row],[checkins]]</f>
        <v>1</v>
      </c>
      <c r="H1293">
        <f>IFERROR(VLOOKUP(_xlfn.CONCAT(Table2[[#This Row],[LocationID]],"-",SUM(Table2[[#This Row],[Day of Date]]-2)),Table2[[Lookup]:[checkins]],4,FALSE),0)+Table2[[#This Row],[checkins-1]]</f>
        <v>1</v>
      </c>
      <c r="I1293">
        <f>IFERROR(VLOOKUP(_xlfn.CONCAT(Table2[[#This Row],[LocationID]],"-",SUM(Table2[[#This Row],[Day of Date]]-3)),Table2[[Lookup]:[checkins]],4,FALSE),0)+Table2[[#This Row],[checkins-2]]</f>
        <v>1</v>
      </c>
      <c r="J1293">
        <f>IFERROR(VLOOKUP(_xlfn.CONCAT(Table2[[#This Row],[LocationID]],"-",SUM(Table2[[#This Row],[Day of Date]]-4)),Table2[[Lookup]:[checkins]],4,FALSE),0)+Table2[[#This Row],[checkins-3]]</f>
        <v>3</v>
      </c>
      <c r="K1293">
        <f>IFERROR(VLOOKUP(_xlfn.CONCAT(Table2[[#This Row],[LocationID]],"-",SUM(Table2[[#This Row],[Day of Date]]-5)),Table2[[Lookup]:[checkins]],4,FALSE),0)+Table2[[#This Row],[checkins-4]]</f>
        <v>4</v>
      </c>
      <c r="L1293">
        <f>IFERROR(VLOOKUP(_xlfn.CONCAT(Table2[[#This Row],[LocationID]],"-",SUM(Table2[[#This Row],[Day of Date]]-6)),Table2[[Lookup]:[checkins]],4,FALSE),0)+Table2[[#This Row],[checkins-5]]</f>
        <v>4</v>
      </c>
      <c r="O1293">
        <v>1</v>
      </c>
    </row>
    <row r="1294" spans="1:15" x14ac:dyDescent="0.25">
      <c r="A1294" t="s">
        <v>544</v>
      </c>
      <c r="B1294" t="s">
        <v>609</v>
      </c>
      <c r="C1294" t="str">
        <f>_xlfn.CONCAT(Table2[[#This Row],[LocationID]],"-",Table2[[#This Row],[Day of Date]])</f>
        <v>30310-42856</v>
      </c>
      <c r="D1294">
        <v>30310</v>
      </c>
      <c r="E1294" s="1">
        <v>42856</v>
      </c>
      <c r="F1294">
        <v>1</v>
      </c>
      <c r="G1294">
        <f>IFERROR(VLOOKUP(_xlfn.CONCAT(Table2[[#This Row],[LocationID]],"-",SUM(Table2[[#This Row],[Day of Date]]-1)),Table2[[Lookup]:[checkins]],4,FALSE),0)+Table2[[#This Row],[checkins]]</f>
        <v>1</v>
      </c>
      <c r="H1294">
        <f>IFERROR(VLOOKUP(_xlfn.CONCAT(Table2[[#This Row],[LocationID]],"-",SUM(Table2[[#This Row],[Day of Date]]-2)),Table2[[Lookup]:[checkins]],4,FALSE),0)+Table2[[#This Row],[checkins-1]]</f>
        <v>1</v>
      </c>
      <c r="I1294">
        <f>IFERROR(VLOOKUP(_xlfn.CONCAT(Table2[[#This Row],[LocationID]],"-",SUM(Table2[[#This Row],[Day of Date]]-3)),Table2[[Lookup]:[checkins]],4,FALSE),0)+Table2[[#This Row],[checkins-2]]</f>
        <v>1</v>
      </c>
      <c r="J1294">
        <f>IFERROR(VLOOKUP(_xlfn.CONCAT(Table2[[#This Row],[LocationID]],"-",SUM(Table2[[#This Row],[Day of Date]]-4)),Table2[[Lookup]:[checkins]],4,FALSE),0)+Table2[[#This Row],[checkins-3]]</f>
        <v>1</v>
      </c>
      <c r="K1294">
        <f>IFERROR(VLOOKUP(_xlfn.CONCAT(Table2[[#This Row],[LocationID]],"-",SUM(Table2[[#This Row],[Day of Date]]-5)),Table2[[Lookup]:[checkins]],4,FALSE),0)+Table2[[#This Row],[checkins-4]]</f>
        <v>1</v>
      </c>
      <c r="L1294">
        <f>IFERROR(VLOOKUP(_xlfn.CONCAT(Table2[[#This Row],[LocationID]],"-",SUM(Table2[[#This Row],[Day of Date]]-6)),Table2[[Lookup]:[checkins]],4,FALSE),0)+Table2[[#This Row],[checkins-5]]</f>
        <v>1</v>
      </c>
      <c r="O1294">
        <v>1</v>
      </c>
    </row>
    <row r="1295" spans="1:15" x14ac:dyDescent="0.25">
      <c r="A1295" t="s">
        <v>544</v>
      </c>
      <c r="B1295" t="s">
        <v>609</v>
      </c>
      <c r="C1295" t="str">
        <f>_xlfn.CONCAT(Table2[[#This Row],[LocationID]],"-",Table2[[#This Row],[Day of Date]])</f>
        <v>30310-42865</v>
      </c>
      <c r="D1295">
        <v>30310</v>
      </c>
      <c r="E1295" s="1">
        <v>42865</v>
      </c>
      <c r="F1295">
        <v>2</v>
      </c>
      <c r="G1295">
        <f>IFERROR(VLOOKUP(_xlfn.CONCAT(Table2[[#This Row],[LocationID]],"-",SUM(Table2[[#This Row],[Day of Date]]-1)),Table2[[Lookup]:[checkins]],4,FALSE),0)+Table2[[#This Row],[checkins]]</f>
        <v>2</v>
      </c>
      <c r="H1295">
        <f>IFERROR(VLOOKUP(_xlfn.CONCAT(Table2[[#This Row],[LocationID]],"-",SUM(Table2[[#This Row],[Day of Date]]-2)),Table2[[Lookup]:[checkins]],4,FALSE),0)+Table2[[#This Row],[checkins-1]]</f>
        <v>2</v>
      </c>
      <c r="I1295">
        <f>IFERROR(VLOOKUP(_xlfn.CONCAT(Table2[[#This Row],[LocationID]],"-",SUM(Table2[[#This Row],[Day of Date]]-3)),Table2[[Lookup]:[checkins]],4,FALSE),0)+Table2[[#This Row],[checkins-2]]</f>
        <v>2</v>
      </c>
      <c r="J1295">
        <f>IFERROR(VLOOKUP(_xlfn.CONCAT(Table2[[#This Row],[LocationID]],"-",SUM(Table2[[#This Row],[Day of Date]]-4)),Table2[[Lookup]:[checkins]],4,FALSE),0)+Table2[[#This Row],[checkins-3]]</f>
        <v>2</v>
      </c>
      <c r="K1295">
        <f>IFERROR(VLOOKUP(_xlfn.CONCAT(Table2[[#This Row],[LocationID]],"-",SUM(Table2[[#This Row],[Day of Date]]-5)),Table2[[Lookup]:[checkins]],4,FALSE),0)+Table2[[#This Row],[checkins-4]]</f>
        <v>2</v>
      </c>
      <c r="L1295">
        <f>IFERROR(VLOOKUP(_xlfn.CONCAT(Table2[[#This Row],[LocationID]],"-",SUM(Table2[[#This Row],[Day of Date]]-6)),Table2[[Lookup]:[checkins]],4,FALSE),0)+Table2[[#This Row],[checkins-5]]</f>
        <v>2</v>
      </c>
      <c r="N1295">
        <v>11</v>
      </c>
    </row>
    <row r="1296" spans="1:15" x14ac:dyDescent="0.25">
      <c r="A1296" t="s">
        <v>544</v>
      </c>
      <c r="B1296" t="s">
        <v>609</v>
      </c>
      <c r="C1296" t="str">
        <f>_xlfn.CONCAT(Table2[[#This Row],[LocationID]],"-",Table2[[#This Row],[Day of Date]])</f>
        <v>30310-42871</v>
      </c>
      <c r="D1296">
        <v>30310</v>
      </c>
      <c r="E1296" s="1">
        <v>42871</v>
      </c>
      <c r="F1296">
        <v>1</v>
      </c>
      <c r="G1296">
        <f>IFERROR(VLOOKUP(_xlfn.CONCAT(Table2[[#This Row],[LocationID]],"-",SUM(Table2[[#This Row],[Day of Date]]-1)),Table2[[Lookup]:[checkins]],4,FALSE),0)+Table2[[#This Row],[checkins]]</f>
        <v>1</v>
      </c>
      <c r="H1296">
        <f>IFERROR(VLOOKUP(_xlfn.CONCAT(Table2[[#This Row],[LocationID]],"-",SUM(Table2[[#This Row],[Day of Date]]-2)),Table2[[Lookup]:[checkins]],4,FALSE),0)+Table2[[#This Row],[checkins-1]]</f>
        <v>1</v>
      </c>
      <c r="I1296">
        <f>IFERROR(VLOOKUP(_xlfn.CONCAT(Table2[[#This Row],[LocationID]],"-",SUM(Table2[[#This Row],[Day of Date]]-3)),Table2[[Lookup]:[checkins]],4,FALSE),0)+Table2[[#This Row],[checkins-2]]</f>
        <v>1</v>
      </c>
      <c r="J1296">
        <f>IFERROR(VLOOKUP(_xlfn.CONCAT(Table2[[#This Row],[LocationID]],"-",SUM(Table2[[#This Row],[Day of Date]]-4)),Table2[[Lookup]:[checkins]],4,FALSE),0)+Table2[[#This Row],[checkins-3]]</f>
        <v>1</v>
      </c>
      <c r="K1296">
        <f>IFERROR(VLOOKUP(_xlfn.CONCAT(Table2[[#This Row],[LocationID]],"-",SUM(Table2[[#This Row],[Day of Date]]-5)),Table2[[Lookup]:[checkins]],4,FALSE),0)+Table2[[#This Row],[checkins-4]]</f>
        <v>1</v>
      </c>
      <c r="L1296">
        <f>IFERROR(VLOOKUP(_xlfn.CONCAT(Table2[[#This Row],[LocationID]],"-",SUM(Table2[[#This Row],[Day of Date]]-6)),Table2[[Lookup]:[checkins]],4,FALSE),0)+Table2[[#This Row],[checkins-5]]</f>
        <v>3</v>
      </c>
    </row>
    <row r="1297" spans="1:15" x14ac:dyDescent="0.25">
      <c r="A1297" t="s">
        <v>544</v>
      </c>
      <c r="B1297" t="s">
        <v>609</v>
      </c>
      <c r="C1297" t="str">
        <f>_xlfn.CONCAT(Table2[[#This Row],[LocationID]],"-",Table2[[#This Row],[Day of Date]])</f>
        <v>30310-42880</v>
      </c>
      <c r="D1297">
        <v>30310</v>
      </c>
      <c r="E1297" s="1">
        <v>42880</v>
      </c>
      <c r="F1297">
        <v>2</v>
      </c>
      <c r="G1297">
        <f>IFERROR(VLOOKUP(_xlfn.CONCAT(Table2[[#This Row],[LocationID]],"-",SUM(Table2[[#This Row],[Day of Date]]-1)),Table2[[Lookup]:[checkins]],4,FALSE),0)+Table2[[#This Row],[checkins]]</f>
        <v>2</v>
      </c>
      <c r="H1297">
        <f>IFERROR(VLOOKUP(_xlfn.CONCAT(Table2[[#This Row],[LocationID]],"-",SUM(Table2[[#This Row],[Day of Date]]-2)),Table2[[Lookup]:[checkins]],4,FALSE),0)+Table2[[#This Row],[checkins-1]]</f>
        <v>2</v>
      </c>
      <c r="I1297">
        <f>IFERROR(VLOOKUP(_xlfn.CONCAT(Table2[[#This Row],[LocationID]],"-",SUM(Table2[[#This Row],[Day of Date]]-3)),Table2[[Lookup]:[checkins]],4,FALSE),0)+Table2[[#This Row],[checkins-2]]</f>
        <v>2</v>
      </c>
      <c r="J1297">
        <f>IFERROR(VLOOKUP(_xlfn.CONCAT(Table2[[#This Row],[LocationID]],"-",SUM(Table2[[#This Row],[Day of Date]]-4)),Table2[[Lookup]:[checkins]],4,FALSE),0)+Table2[[#This Row],[checkins-3]]</f>
        <v>2</v>
      </c>
      <c r="K1297">
        <f>IFERROR(VLOOKUP(_xlfn.CONCAT(Table2[[#This Row],[LocationID]],"-",SUM(Table2[[#This Row],[Day of Date]]-5)),Table2[[Lookup]:[checkins]],4,FALSE),0)+Table2[[#This Row],[checkins-4]]</f>
        <v>2</v>
      </c>
      <c r="L1297">
        <f>IFERROR(VLOOKUP(_xlfn.CONCAT(Table2[[#This Row],[LocationID]],"-",SUM(Table2[[#This Row],[Day of Date]]-6)),Table2[[Lookup]:[checkins]],4,FALSE),0)+Table2[[#This Row],[checkins-5]]</f>
        <v>2</v>
      </c>
      <c r="M1297">
        <v>1</v>
      </c>
      <c r="N1297">
        <v>3</v>
      </c>
      <c r="O1297">
        <v>1</v>
      </c>
    </row>
    <row r="1298" spans="1:15" x14ac:dyDescent="0.25">
      <c r="A1298" t="s">
        <v>544</v>
      </c>
      <c r="B1298" t="s">
        <v>609</v>
      </c>
      <c r="C1298" t="str">
        <f>_xlfn.CONCAT(Table2[[#This Row],[LocationID]],"-",Table2[[#This Row],[Day of Date]])</f>
        <v>30310-42882</v>
      </c>
      <c r="D1298">
        <v>30310</v>
      </c>
      <c r="E1298" s="1">
        <v>42882</v>
      </c>
      <c r="F1298">
        <v>1</v>
      </c>
      <c r="G1298">
        <f>IFERROR(VLOOKUP(_xlfn.CONCAT(Table2[[#This Row],[LocationID]],"-",SUM(Table2[[#This Row],[Day of Date]]-1)),Table2[[Lookup]:[checkins]],4,FALSE),0)+Table2[[#This Row],[checkins]]</f>
        <v>1</v>
      </c>
      <c r="H1298">
        <f>IFERROR(VLOOKUP(_xlfn.CONCAT(Table2[[#This Row],[LocationID]],"-",SUM(Table2[[#This Row],[Day of Date]]-2)),Table2[[Lookup]:[checkins]],4,FALSE),0)+Table2[[#This Row],[checkins-1]]</f>
        <v>3</v>
      </c>
      <c r="I1298">
        <f>IFERROR(VLOOKUP(_xlfn.CONCAT(Table2[[#This Row],[LocationID]],"-",SUM(Table2[[#This Row],[Day of Date]]-3)),Table2[[Lookup]:[checkins]],4,FALSE),0)+Table2[[#This Row],[checkins-2]]</f>
        <v>3</v>
      </c>
      <c r="J1298">
        <f>IFERROR(VLOOKUP(_xlfn.CONCAT(Table2[[#This Row],[LocationID]],"-",SUM(Table2[[#This Row],[Day of Date]]-4)),Table2[[Lookup]:[checkins]],4,FALSE),0)+Table2[[#This Row],[checkins-3]]</f>
        <v>3</v>
      </c>
      <c r="K1298">
        <f>IFERROR(VLOOKUP(_xlfn.CONCAT(Table2[[#This Row],[LocationID]],"-",SUM(Table2[[#This Row],[Day of Date]]-5)),Table2[[Lookup]:[checkins]],4,FALSE),0)+Table2[[#This Row],[checkins-4]]</f>
        <v>3</v>
      </c>
      <c r="L1298">
        <f>IFERROR(VLOOKUP(_xlfn.CONCAT(Table2[[#This Row],[LocationID]],"-",SUM(Table2[[#This Row],[Day of Date]]-6)),Table2[[Lookup]:[checkins]],4,FALSE),0)+Table2[[#This Row],[checkins-5]]</f>
        <v>3</v>
      </c>
      <c r="N1298">
        <v>7</v>
      </c>
    </row>
    <row r="1299" spans="1:15" x14ac:dyDescent="0.25">
      <c r="A1299" t="s">
        <v>544</v>
      </c>
      <c r="B1299" t="s">
        <v>609</v>
      </c>
      <c r="C1299" t="str">
        <f>_xlfn.CONCAT(Table2[[#This Row],[LocationID]],"-",Table2[[#This Row],[Day of Date]])</f>
        <v>30310-42886</v>
      </c>
      <c r="D1299">
        <v>30310</v>
      </c>
      <c r="E1299" s="1">
        <v>42886</v>
      </c>
      <c r="F1299">
        <v>1</v>
      </c>
      <c r="G1299">
        <f>IFERROR(VLOOKUP(_xlfn.CONCAT(Table2[[#This Row],[LocationID]],"-",SUM(Table2[[#This Row],[Day of Date]]-1)),Table2[[Lookup]:[checkins]],4,FALSE),0)+Table2[[#This Row],[checkins]]</f>
        <v>1</v>
      </c>
      <c r="H1299">
        <f>IFERROR(VLOOKUP(_xlfn.CONCAT(Table2[[#This Row],[LocationID]],"-",SUM(Table2[[#This Row],[Day of Date]]-2)),Table2[[Lookup]:[checkins]],4,FALSE),0)+Table2[[#This Row],[checkins-1]]</f>
        <v>1</v>
      </c>
      <c r="I1299">
        <f>IFERROR(VLOOKUP(_xlfn.CONCAT(Table2[[#This Row],[LocationID]],"-",SUM(Table2[[#This Row],[Day of Date]]-3)),Table2[[Lookup]:[checkins]],4,FALSE),0)+Table2[[#This Row],[checkins-2]]</f>
        <v>1</v>
      </c>
      <c r="J1299">
        <f>IFERROR(VLOOKUP(_xlfn.CONCAT(Table2[[#This Row],[LocationID]],"-",SUM(Table2[[#This Row],[Day of Date]]-4)),Table2[[Lookup]:[checkins]],4,FALSE),0)+Table2[[#This Row],[checkins-3]]</f>
        <v>2</v>
      </c>
      <c r="K1299">
        <f>IFERROR(VLOOKUP(_xlfn.CONCAT(Table2[[#This Row],[LocationID]],"-",SUM(Table2[[#This Row],[Day of Date]]-5)),Table2[[Lookup]:[checkins]],4,FALSE),0)+Table2[[#This Row],[checkins-4]]</f>
        <v>2</v>
      </c>
      <c r="L1299">
        <f>IFERROR(VLOOKUP(_xlfn.CONCAT(Table2[[#This Row],[LocationID]],"-",SUM(Table2[[#This Row],[Day of Date]]-6)),Table2[[Lookup]:[checkins]],4,FALSE),0)+Table2[[#This Row],[checkins-5]]</f>
        <v>4</v>
      </c>
    </row>
    <row r="1300" spans="1:15" x14ac:dyDescent="0.25">
      <c r="A1300" t="s">
        <v>544</v>
      </c>
      <c r="B1300" t="s">
        <v>609</v>
      </c>
      <c r="C1300" t="str">
        <f>_xlfn.CONCAT(Table2[[#This Row],[LocationID]],"-",Table2[[#This Row],[Day of Date]])</f>
        <v>30310-43227</v>
      </c>
      <c r="D1300">
        <v>30310</v>
      </c>
      <c r="E1300" s="1">
        <v>43227</v>
      </c>
      <c r="F1300">
        <v>1</v>
      </c>
      <c r="G1300">
        <f>IFERROR(VLOOKUP(_xlfn.CONCAT(Table2[[#This Row],[LocationID]],"-",SUM(Table2[[#This Row],[Day of Date]]-1)),Table2[[Lookup]:[checkins]],4,FALSE),0)+Table2[[#This Row],[checkins]]</f>
        <v>1</v>
      </c>
      <c r="H1300">
        <f>IFERROR(VLOOKUP(_xlfn.CONCAT(Table2[[#This Row],[LocationID]],"-",SUM(Table2[[#This Row],[Day of Date]]-2)),Table2[[Lookup]:[checkins]],4,FALSE),0)+Table2[[#This Row],[checkins-1]]</f>
        <v>1</v>
      </c>
      <c r="I1300">
        <f>IFERROR(VLOOKUP(_xlfn.CONCAT(Table2[[#This Row],[LocationID]],"-",SUM(Table2[[#This Row],[Day of Date]]-3)),Table2[[Lookup]:[checkins]],4,FALSE),0)+Table2[[#This Row],[checkins-2]]</f>
        <v>1</v>
      </c>
      <c r="J1300">
        <f>IFERROR(VLOOKUP(_xlfn.CONCAT(Table2[[#This Row],[LocationID]],"-",SUM(Table2[[#This Row],[Day of Date]]-4)),Table2[[Lookup]:[checkins]],4,FALSE),0)+Table2[[#This Row],[checkins-3]]</f>
        <v>1</v>
      </c>
      <c r="K1300">
        <f>IFERROR(VLOOKUP(_xlfn.CONCAT(Table2[[#This Row],[LocationID]],"-",SUM(Table2[[#This Row],[Day of Date]]-5)),Table2[[Lookup]:[checkins]],4,FALSE),0)+Table2[[#This Row],[checkins-4]]</f>
        <v>1</v>
      </c>
      <c r="L1300">
        <f>IFERROR(VLOOKUP(_xlfn.CONCAT(Table2[[#This Row],[LocationID]],"-",SUM(Table2[[#This Row],[Day of Date]]-6)),Table2[[Lookup]:[checkins]],4,FALSE),0)+Table2[[#This Row],[checkins-5]]</f>
        <v>1</v>
      </c>
      <c r="N1300">
        <v>5</v>
      </c>
      <c r="O1300">
        <v>1</v>
      </c>
    </row>
    <row r="1301" spans="1:15" x14ac:dyDescent="0.25">
      <c r="A1301" t="s">
        <v>544</v>
      </c>
      <c r="B1301" t="s">
        <v>609</v>
      </c>
      <c r="C1301" t="str">
        <f>_xlfn.CONCAT(Table2[[#This Row],[LocationID]],"-",Table2[[#This Row],[Day of Date]])</f>
        <v>30310-43238</v>
      </c>
      <c r="D1301">
        <v>30310</v>
      </c>
      <c r="E1301" s="1">
        <v>43238</v>
      </c>
      <c r="F1301">
        <v>1</v>
      </c>
      <c r="G1301">
        <f>IFERROR(VLOOKUP(_xlfn.CONCAT(Table2[[#This Row],[LocationID]],"-",SUM(Table2[[#This Row],[Day of Date]]-1)),Table2[[Lookup]:[checkins]],4,FALSE),0)+Table2[[#This Row],[checkins]]</f>
        <v>1</v>
      </c>
      <c r="H1301">
        <f>IFERROR(VLOOKUP(_xlfn.CONCAT(Table2[[#This Row],[LocationID]],"-",SUM(Table2[[#This Row],[Day of Date]]-2)),Table2[[Lookup]:[checkins]],4,FALSE),0)+Table2[[#This Row],[checkins-1]]</f>
        <v>1</v>
      </c>
      <c r="I1301">
        <f>IFERROR(VLOOKUP(_xlfn.CONCAT(Table2[[#This Row],[LocationID]],"-",SUM(Table2[[#This Row],[Day of Date]]-3)),Table2[[Lookup]:[checkins]],4,FALSE),0)+Table2[[#This Row],[checkins-2]]</f>
        <v>1</v>
      </c>
      <c r="J1301">
        <f>IFERROR(VLOOKUP(_xlfn.CONCAT(Table2[[#This Row],[LocationID]],"-",SUM(Table2[[#This Row],[Day of Date]]-4)),Table2[[Lookup]:[checkins]],4,FALSE),0)+Table2[[#This Row],[checkins-3]]</f>
        <v>1</v>
      </c>
      <c r="K1301">
        <f>IFERROR(VLOOKUP(_xlfn.CONCAT(Table2[[#This Row],[LocationID]],"-",SUM(Table2[[#This Row],[Day of Date]]-5)),Table2[[Lookup]:[checkins]],4,FALSE),0)+Table2[[#This Row],[checkins-4]]</f>
        <v>1</v>
      </c>
      <c r="L1301">
        <f>IFERROR(VLOOKUP(_xlfn.CONCAT(Table2[[#This Row],[LocationID]],"-",SUM(Table2[[#This Row],[Day of Date]]-6)),Table2[[Lookup]:[checkins]],4,FALSE),0)+Table2[[#This Row],[checkins-5]]</f>
        <v>1</v>
      </c>
      <c r="O1301">
        <v>1</v>
      </c>
    </row>
    <row r="1302" spans="1:15" x14ac:dyDescent="0.25">
      <c r="A1302" t="s">
        <v>544</v>
      </c>
      <c r="B1302" t="s">
        <v>609</v>
      </c>
      <c r="C1302" t="str">
        <f>_xlfn.CONCAT(Table2[[#This Row],[LocationID]],"-",Table2[[#This Row],[Day of Date]])</f>
        <v>30310-43239</v>
      </c>
      <c r="D1302">
        <v>30310</v>
      </c>
      <c r="E1302" s="1">
        <v>43239</v>
      </c>
      <c r="F1302">
        <v>2</v>
      </c>
      <c r="G1302">
        <f>IFERROR(VLOOKUP(_xlfn.CONCAT(Table2[[#This Row],[LocationID]],"-",SUM(Table2[[#This Row],[Day of Date]]-1)),Table2[[Lookup]:[checkins]],4,FALSE),0)+Table2[[#This Row],[checkins]]</f>
        <v>3</v>
      </c>
      <c r="H1302">
        <f>IFERROR(VLOOKUP(_xlfn.CONCAT(Table2[[#This Row],[LocationID]],"-",SUM(Table2[[#This Row],[Day of Date]]-2)),Table2[[Lookup]:[checkins]],4,FALSE),0)+Table2[[#This Row],[checkins-1]]</f>
        <v>3</v>
      </c>
      <c r="I1302">
        <f>IFERROR(VLOOKUP(_xlfn.CONCAT(Table2[[#This Row],[LocationID]],"-",SUM(Table2[[#This Row],[Day of Date]]-3)),Table2[[Lookup]:[checkins]],4,FALSE),0)+Table2[[#This Row],[checkins-2]]</f>
        <v>3</v>
      </c>
      <c r="J1302">
        <f>IFERROR(VLOOKUP(_xlfn.CONCAT(Table2[[#This Row],[LocationID]],"-",SUM(Table2[[#This Row],[Day of Date]]-4)),Table2[[Lookup]:[checkins]],4,FALSE),0)+Table2[[#This Row],[checkins-3]]</f>
        <v>3</v>
      </c>
      <c r="K1302">
        <f>IFERROR(VLOOKUP(_xlfn.CONCAT(Table2[[#This Row],[LocationID]],"-",SUM(Table2[[#This Row],[Day of Date]]-5)),Table2[[Lookup]:[checkins]],4,FALSE),0)+Table2[[#This Row],[checkins-4]]</f>
        <v>3</v>
      </c>
      <c r="L1302">
        <f>IFERROR(VLOOKUP(_xlfn.CONCAT(Table2[[#This Row],[LocationID]],"-",SUM(Table2[[#This Row],[Day of Date]]-6)),Table2[[Lookup]:[checkins]],4,FALSE),0)+Table2[[#This Row],[checkins-5]]</f>
        <v>3</v>
      </c>
      <c r="N1302">
        <v>6</v>
      </c>
    </row>
    <row r="1303" spans="1:15" x14ac:dyDescent="0.25">
      <c r="A1303" t="s">
        <v>544</v>
      </c>
      <c r="B1303" t="s">
        <v>609</v>
      </c>
      <c r="C1303" t="str">
        <f>_xlfn.CONCAT(Table2[[#This Row],[LocationID]],"-",Table2[[#This Row],[Day of Date]])</f>
        <v>30310-43244</v>
      </c>
      <c r="D1303">
        <v>30310</v>
      </c>
      <c r="E1303" s="1">
        <v>43244</v>
      </c>
      <c r="F1303">
        <v>1</v>
      </c>
      <c r="G1303">
        <f>IFERROR(VLOOKUP(_xlfn.CONCAT(Table2[[#This Row],[LocationID]],"-",SUM(Table2[[#This Row],[Day of Date]]-1)),Table2[[Lookup]:[checkins]],4,FALSE),0)+Table2[[#This Row],[checkins]]</f>
        <v>1</v>
      </c>
      <c r="H1303">
        <f>IFERROR(VLOOKUP(_xlfn.CONCAT(Table2[[#This Row],[LocationID]],"-",SUM(Table2[[#This Row],[Day of Date]]-2)),Table2[[Lookup]:[checkins]],4,FALSE),0)+Table2[[#This Row],[checkins-1]]</f>
        <v>1</v>
      </c>
      <c r="I1303">
        <f>IFERROR(VLOOKUP(_xlfn.CONCAT(Table2[[#This Row],[LocationID]],"-",SUM(Table2[[#This Row],[Day of Date]]-3)),Table2[[Lookup]:[checkins]],4,FALSE),0)+Table2[[#This Row],[checkins-2]]</f>
        <v>1</v>
      </c>
      <c r="J1303">
        <f>IFERROR(VLOOKUP(_xlfn.CONCAT(Table2[[#This Row],[LocationID]],"-",SUM(Table2[[#This Row],[Day of Date]]-4)),Table2[[Lookup]:[checkins]],4,FALSE),0)+Table2[[#This Row],[checkins-3]]</f>
        <v>1</v>
      </c>
      <c r="K1303">
        <f>IFERROR(VLOOKUP(_xlfn.CONCAT(Table2[[#This Row],[LocationID]],"-",SUM(Table2[[#This Row],[Day of Date]]-5)),Table2[[Lookup]:[checkins]],4,FALSE),0)+Table2[[#This Row],[checkins-4]]</f>
        <v>3</v>
      </c>
      <c r="L1303">
        <f>IFERROR(VLOOKUP(_xlfn.CONCAT(Table2[[#This Row],[LocationID]],"-",SUM(Table2[[#This Row],[Day of Date]]-6)),Table2[[Lookup]:[checkins]],4,FALSE),0)+Table2[[#This Row],[checkins-5]]</f>
        <v>4</v>
      </c>
      <c r="O1303">
        <v>1</v>
      </c>
    </row>
    <row r="1304" spans="1:15" x14ac:dyDescent="0.25">
      <c r="A1304" t="s">
        <v>544</v>
      </c>
      <c r="B1304" t="s">
        <v>609</v>
      </c>
      <c r="C1304" t="str">
        <f>_xlfn.CONCAT(Table2[[#This Row],[LocationID]],"-",Table2[[#This Row],[Day of Date]])</f>
        <v>30310-43251</v>
      </c>
      <c r="D1304">
        <v>30310</v>
      </c>
      <c r="E1304" s="1">
        <v>43251</v>
      </c>
      <c r="F1304">
        <v>1</v>
      </c>
      <c r="G1304">
        <f>IFERROR(VLOOKUP(_xlfn.CONCAT(Table2[[#This Row],[LocationID]],"-",SUM(Table2[[#This Row],[Day of Date]]-1)),Table2[[Lookup]:[checkins]],4,FALSE),0)+Table2[[#This Row],[checkins]]</f>
        <v>1</v>
      </c>
      <c r="H1304">
        <f>IFERROR(VLOOKUP(_xlfn.CONCAT(Table2[[#This Row],[LocationID]],"-",SUM(Table2[[#This Row],[Day of Date]]-2)),Table2[[Lookup]:[checkins]],4,FALSE),0)+Table2[[#This Row],[checkins-1]]</f>
        <v>1</v>
      </c>
      <c r="I1304">
        <f>IFERROR(VLOOKUP(_xlfn.CONCAT(Table2[[#This Row],[LocationID]],"-",SUM(Table2[[#This Row],[Day of Date]]-3)),Table2[[Lookup]:[checkins]],4,FALSE),0)+Table2[[#This Row],[checkins-2]]</f>
        <v>1</v>
      </c>
      <c r="J1304">
        <f>IFERROR(VLOOKUP(_xlfn.CONCAT(Table2[[#This Row],[LocationID]],"-",SUM(Table2[[#This Row],[Day of Date]]-4)),Table2[[Lookup]:[checkins]],4,FALSE),0)+Table2[[#This Row],[checkins-3]]</f>
        <v>1</v>
      </c>
      <c r="K1304">
        <f>IFERROR(VLOOKUP(_xlfn.CONCAT(Table2[[#This Row],[LocationID]],"-",SUM(Table2[[#This Row],[Day of Date]]-5)),Table2[[Lookup]:[checkins]],4,FALSE),0)+Table2[[#This Row],[checkins-4]]</f>
        <v>1</v>
      </c>
      <c r="L1304">
        <f>IFERROR(VLOOKUP(_xlfn.CONCAT(Table2[[#This Row],[LocationID]],"-",SUM(Table2[[#This Row],[Day of Date]]-6)),Table2[[Lookup]:[checkins]],4,FALSE),0)+Table2[[#This Row],[checkins-5]]</f>
        <v>1</v>
      </c>
      <c r="N1304">
        <v>1</v>
      </c>
      <c r="O1304">
        <v>1</v>
      </c>
    </row>
    <row r="1305" spans="1:15" x14ac:dyDescent="0.25">
      <c r="A1305" t="s">
        <v>544</v>
      </c>
      <c r="B1305" t="s">
        <v>609</v>
      </c>
      <c r="C1305" t="str">
        <f>_xlfn.CONCAT(Table2[[#This Row],[LocationID]],"-",Table2[[#This Row],[Day of Date]])</f>
        <v>673686-42857</v>
      </c>
      <c r="D1305">
        <v>673686</v>
      </c>
      <c r="E1305" s="1">
        <v>42857</v>
      </c>
      <c r="F1305">
        <v>3</v>
      </c>
      <c r="G1305">
        <f>IFERROR(VLOOKUP(_xlfn.CONCAT(Table2[[#This Row],[LocationID]],"-",SUM(Table2[[#This Row],[Day of Date]]-1)),Table2[[Lookup]:[checkins]],4,FALSE),0)+Table2[[#This Row],[checkins]]</f>
        <v>3</v>
      </c>
      <c r="H1305">
        <f>IFERROR(VLOOKUP(_xlfn.CONCAT(Table2[[#This Row],[LocationID]],"-",SUM(Table2[[#This Row],[Day of Date]]-2)),Table2[[Lookup]:[checkins]],4,FALSE),0)+Table2[[#This Row],[checkins-1]]</f>
        <v>3</v>
      </c>
      <c r="I1305">
        <f>IFERROR(VLOOKUP(_xlfn.CONCAT(Table2[[#This Row],[LocationID]],"-",SUM(Table2[[#This Row],[Day of Date]]-3)),Table2[[Lookup]:[checkins]],4,FALSE),0)+Table2[[#This Row],[checkins-2]]</f>
        <v>3</v>
      </c>
      <c r="J1305">
        <f>IFERROR(VLOOKUP(_xlfn.CONCAT(Table2[[#This Row],[LocationID]],"-",SUM(Table2[[#This Row],[Day of Date]]-4)),Table2[[Lookup]:[checkins]],4,FALSE),0)+Table2[[#This Row],[checkins-3]]</f>
        <v>3</v>
      </c>
      <c r="K1305">
        <f>IFERROR(VLOOKUP(_xlfn.CONCAT(Table2[[#This Row],[LocationID]],"-",SUM(Table2[[#This Row],[Day of Date]]-5)),Table2[[Lookup]:[checkins]],4,FALSE),0)+Table2[[#This Row],[checkins-4]]</f>
        <v>3</v>
      </c>
      <c r="L1305">
        <f>IFERROR(VLOOKUP(_xlfn.CONCAT(Table2[[#This Row],[LocationID]],"-",SUM(Table2[[#This Row],[Day of Date]]-6)),Table2[[Lookup]:[checkins]],4,FALSE),0)+Table2[[#This Row],[checkins-5]]</f>
        <v>3</v>
      </c>
      <c r="O1305">
        <v>1</v>
      </c>
    </row>
    <row r="1306" spans="1:15" x14ac:dyDescent="0.25">
      <c r="A1306" t="s">
        <v>544</v>
      </c>
      <c r="B1306" t="s">
        <v>609</v>
      </c>
      <c r="C1306" t="str">
        <f>_xlfn.CONCAT(Table2[[#This Row],[LocationID]],"-",Table2[[#This Row],[Day of Date]])</f>
        <v>673686-42863</v>
      </c>
      <c r="D1306">
        <v>673686</v>
      </c>
      <c r="E1306" s="1">
        <v>42863</v>
      </c>
      <c r="F1306">
        <v>2</v>
      </c>
      <c r="G1306">
        <f>IFERROR(VLOOKUP(_xlfn.CONCAT(Table2[[#This Row],[LocationID]],"-",SUM(Table2[[#This Row],[Day of Date]]-1)),Table2[[Lookup]:[checkins]],4,FALSE),0)+Table2[[#This Row],[checkins]]</f>
        <v>2</v>
      </c>
      <c r="H1306">
        <f>IFERROR(VLOOKUP(_xlfn.CONCAT(Table2[[#This Row],[LocationID]],"-",SUM(Table2[[#This Row],[Day of Date]]-2)),Table2[[Lookup]:[checkins]],4,FALSE),0)+Table2[[#This Row],[checkins-1]]</f>
        <v>2</v>
      </c>
      <c r="I1306">
        <f>IFERROR(VLOOKUP(_xlfn.CONCAT(Table2[[#This Row],[LocationID]],"-",SUM(Table2[[#This Row],[Day of Date]]-3)),Table2[[Lookup]:[checkins]],4,FALSE),0)+Table2[[#This Row],[checkins-2]]</f>
        <v>2</v>
      </c>
      <c r="J1306">
        <f>IFERROR(VLOOKUP(_xlfn.CONCAT(Table2[[#This Row],[LocationID]],"-",SUM(Table2[[#This Row],[Day of Date]]-4)),Table2[[Lookup]:[checkins]],4,FALSE),0)+Table2[[#This Row],[checkins-3]]</f>
        <v>2</v>
      </c>
      <c r="K1306">
        <f>IFERROR(VLOOKUP(_xlfn.CONCAT(Table2[[#This Row],[LocationID]],"-",SUM(Table2[[#This Row],[Day of Date]]-5)),Table2[[Lookup]:[checkins]],4,FALSE),0)+Table2[[#This Row],[checkins-4]]</f>
        <v>2</v>
      </c>
      <c r="L1306">
        <f>IFERROR(VLOOKUP(_xlfn.CONCAT(Table2[[#This Row],[LocationID]],"-",SUM(Table2[[#This Row],[Day of Date]]-6)),Table2[[Lookup]:[checkins]],4,FALSE),0)+Table2[[#This Row],[checkins-5]]</f>
        <v>5</v>
      </c>
      <c r="N1306">
        <v>3</v>
      </c>
      <c r="O1306">
        <v>3</v>
      </c>
    </row>
    <row r="1307" spans="1:15" x14ac:dyDescent="0.25">
      <c r="A1307" t="s">
        <v>544</v>
      </c>
      <c r="B1307" t="s">
        <v>609</v>
      </c>
      <c r="C1307" t="str">
        <f>_xlfn.CONCAT(Table2[[#This Row],[LocationID]],"-",Table2[[#This Row],[Day of Date]])</f>
        <v>673686-42872</v>
      </c>
      <c r="D1307">
        <v>673686</v>
      </c>
      <c r="E1307" s="1">
        <v>42872</v>
      </c>
      <c r="F1307">
        <v>2</v>
      </c>
      <c r="G1307">
        <f>IFERROR(VLOOKUP(_xlfn.CONCAT(Table2[[#This Row],[LocationID]],"-",SUM(Table2[[#This Row],[Day of Date]]-1)),Table2[[Lookup]:[checkins]],4,FALSE),0)+Table2[[#This Row],[checkins]]</f>
        <v>2</v>
      </c>
      <c r="H1307">
        <f>IFERROR(VLOOKUP(_xlfn.CONCAT(Table2[[#This Row],[LocationID]],"-",SUM(Table2[[#This Row],[Day of Date]]-2)),Table2[[Lookup]:[checkins]],4,FALSE),0)+Table2[[#This Row],[checkins-1]]</f>
        <v>2</v>
      </c>
      <c r="I1307">
        <f>IFERROR(VLOOKUP(_xlfn.CONCAT(Table2[[#This Row],[LocationID]],"-",SUM(Table2[[#This Row],[Day of Date]]-3)),Table2[[Lookup]:[checkins]],4,FALSE),0)+Table2[[#This Row],[checkins-2]]</f>
        <v>2</v>
      </c>
      <c r="J1307">
        <f>IFERROR(VLOOKUP(_xlfn.CONCAT(Table2[[#This Row],[LocationID]],"-",SUM(Table2[[#This Row],[Day of Date]]-4)),Table2[[Lookup]:[checkins]],4,FALSE),0)+Table2[[#This Row],[checkins-3]]</f>
        <v>2</v>
      </c>
      <c r="K1307">
        <f>IFERROR(VLOOKUP(_xlfn.CONCAT(Table2[[#This Row],[LocationID]],"-",SUM(Table2[[#This Row],[Day of Date]]-5)),Table2[[Lookup]:[checkins]],4,FALSE),0)+Table2[[#This Row],[checkins-4]]</f>
        <v>2</v>
      </c>
      <c r="L1307">
        <f>IFERROR(VLOOKUP(_xlfn.CONCAT(Table2[[#This Row],[LocationID]],"-",SUM(Table2[[#This Row],[Day of Date]]-6)),Table2[[Lookup]:[checkins]],4,FALSE),0)+Table2[[#This Row],[checkins-5]]</f>
        <v>2</v>
      </c>
      <c r="M1307">
        <v>1</v>
      </c>
      <c r="N1307">
        <v>8</v>
      </c>
      <c r="O1307">
        <v>1</v>
      </c>
    </row>
    <row r="1308" spans="1:15" x14ac:dyDescent="0.25">
      <c r="A1308" t="s">
        <v>544</v>
      </c>
      <c r="B1308" t="s">
        <v>609</v>
      </c>
      <c r="C1308" t="str">
        <f>_xlfn.CONCAT(Table2[[#This Row],[LocationID]],"-",Table2[[#This Row],[Day of Date]])</f>
        <v>673686-42874</v>
      </c>
      <c r="D1308">
        <v>673686</v>
      </c>
      <c r="E1308" s="1">
        <v>42874</v>
      </c>
      <c r="F1308">
        <f ca="1">IFERROR(VLOOKUP(_xlfn.CONCAT(Table2[[#This Row],[LocationID]],"-",SUM(Table2[[#This Row],[Day of Date]]-1)),Table2[[Lookup]:[checkins]],4,FALSE),0)+Table2[[#This Row],[checkins]]</f>
        <v>0</v>
      </c>
      <c r="G1308">
        <f ca="1">IFERROR(VLOOKUP(_xlfn.CONCAT(Table2[[#This Row],[LocationID]],"-",SUM(Table2[[#This Row],[Day of Date]]-1)),Table2[[Lookup]:[checkins]],4,FALSE),0)+Table2[[#This Row],[checkins]]</f>
        <v>0</v>
      </c>
      <c r="H1308">
        <f ca="1">IFERROR(VLOOKUP(_xlfn.CONCAT(Table2[[#This Row],[LocationID]],"-",SUM(Table2[[#This Row],[Day of Date]]-2)),Table2[[Lookup]:[checkins]],4,FALSE),0)+Table2[[#This Row],[checkins-1]]</f>
        <v>2</v>
      </c>
      <c r="I1308">
        <f ca="1">IFERROR(VLOOKUP(_xlfn.CONCAT(Table2[[#This Row],[LocationID]],"-",SUM(Table2[[#This Row],[Day of Date]]-3)),Table2[[Lookup]:[checkins]],4,FALSE),0)+Table2[[#This Row],[checkins-2]]</f>
        <v>2</v>
      </c>
      <c r="J1308">
        <f ca="1">IFERROR(VLOOKUP(_xlfn.CONCAT(Table2[[#This Row],[LocationID]],"-",SUM(Table2[[#This Row],[Day of Date]]-4)),Table2[[Lookup]:[checkins]],4,FALSE),0)+Table2[[#This Row],[checkins-3]]</f>
        <v>2</v>
      </c>
      <c r="K1308">
        <f ca="1">IFERROR(VLOOKUP(_xlfn.CONCAT(Table2[[#This Row],[LocationID]],"-",SUM(Table2[[#This Row],[Day of Date]]-5)),Table2[[Lookup]:[checkins]],4,FALSE),0)+Table2[[#This Row],[checkins-4]]</f>
        <v>2</v>
      </c>
      <c r="L1308">
        <f ca="1">IFERROR(VLOOKUP(_xlfn.CONCAT(Table2[[#This Row],[LocationID]],"-",SUM(Table2[[#This Row],[Day of Date]]-6)),Table2[[Lookup]:[checkins]],4,FALSE),0)+Table2[[#This Row],[checkins-5]]</f>
        <v>2</v>
      </c>
      <c r="N1308">
        <v>10</v>
      </c>
    </row>
    <row r="1309" spans="1:15" x14ac:dyDescent="0.25">
      <c r="A1309" t="s">
        <v>544</v>
      </c>
      <c r="B1309" t="s">
        <v>609</v>
      </c>
      <c r="C1309" t="str">
        <f>_xlfn.CONCAT(Table2[[#This Row],[LocationID]],"-",Table2[[#This Row],[Day of Date]])</f>
        <v>673686-42875</v>
      </c>
      <c r="D1309">
        <v>673686</v>
      </c>
      <c r="E1309" s="1">
        <v>42875</v>
      </c>
      <c r="F1309">
        <v>2</v>
      </c>
      <c r="G1309">
        <f ca="1">IFERROR(VLOOKUP(_xlfn.CONCAT(Table2[[#This Row],[LocationID]],"-",SUM(Table2[[#This Row],[Day of Date]]-1)),Table2[[Lookup]:[checkins]],4,FALSE),0)+Table2[[#This Row],[checkins]]</f>
        <v>2</v>
      </c>
      <c r="H1309">
        <f ca="1">IFERROR(VLOOKUP(_xlfn.CONCAT(Table2[[#This Row],[LocationID]],"-",SUM(Table2[[#This Row],[Day of Date]]-2)),Table2[[Lookup]:[checkins]],4,FALSE),0)+Table2[[#This Row],[checkins-1]]</f>
        <v>2</v>
      </c>
      <c r="I1309">
        <f ca="1">IFERROR(VLOOKUP(_xlfn.CONCAT(Table2[[#This Row],[LocationID]],"-",SUM(Table2[[#This Row],[Day of Date]]-3)),Table2[[Lookup]:[checkins]],4,FALSE),0)+Table2[[#This Row],[checkins-2]]</f>
        <v>4</v>
      </c>
      <c r="J1309">
        <f ca="1">IFERROR(VLOOKUP(_xlfn.CONCAT(Table2[[#This Row],[LocationID]],"-",SUM(Table2[[#This Row],[Day of Date]]-4)),Table2[[Lookup]:[checkins]],4,FALSE),0)+Table2[[#This Row],[checkins-3]]</f>
        <v>4</v>
      </c>
      <c r="K1309">
        <f ca="1">IFERROR(VLOOKUP(_xlfn.CONCAT(Table2[[#This Row],[LocationID]],"-",SUM(Table2[[#This Row],[Day of Date]]-5)),Table2[[Lookup]:[checkins]],4,FALSE),0)+Table2[[#This Row],[checkins-4]]</f>
        <v>4</v>
      </c>
      <c r="L1309">
        <f ca="1">IFERROR(VLOOKUP(_xlfn.CONCAT(Table2[[#This Row],[LocationID]],"-",SUM(Table2[[#This Row],[Day of Date]]-6)),Table2[[Lookup]:[checkins]],4,FALSE),0)+Table2[[#This Row],[checkins-5]]</f>
        <v>4</v>
      </c>
      <c r="N1309">
        <v>9</v>
      </c>
      <c r="O1309">
        <v>1</v>
      </c>
    </row>
    <row r="1310" spans="1:15" x14ac:dyDescent="0.25">
      <c r="A1310" t="s">
        <v>544</v>
      </c>
      <c r="B1310" t="s">
        <v>609</v>
      </c>
      <c r="C1310" t="str">
        <f>_xlfn.CONCAT(Table2[[#This Row],[LocationID]],"-",Table2[[#This Row],[Day of Date]])</f>
        <v>673686-42882</v>
      </c>
      <c r="D1310">
        <v>673686</v>
      </c>
      <c r="E1310" s="1">
        <v>42882</v>
      </c>
      <c r="F1310">
        <v>1</v>
      </c>
      <c r="G1310">
        <f>IFERROR(VLOOKUP(_xlfn.CONCAT(Table2[[#This Row],[LocationID]],"-",SUM(Table2[[#This Row],[Day of Date]]-1)),Table2[[Lookup]:[checkins]],4,FALSE),0)+Table2[[#This Row],[checkins]]</f>
        <v>1</v>
      </c>
      <c r="H1310">
        <f>IFERROR(VLOOKUP(_xlfn.CONCAT(Table2[[#This Row],[LocationID]],"-",SUM(Table2[[#This Row],[Day of Date]]-2)),Table2[[Lookup]:[checkins]],4,FALSE),0)+Table2[[#This Row],[checkins-1]]</f>
        <v>1</v>
      </c>
      <c r="I1310">
        <f>IFERROR(VLOOKUP(_xlfn.CONCAT(Table2[[#This Row],[LocationID]],"-",SUM(Table2[[#This Row],[Day of Date]]-3)),Table2[[Lookup]:[checkins]],4,FALSE),0)+Table2[[#This Row],[checkins-2]]</f>
        <v>1</v>
      </c>
      <c r="J1310">
        <f>IFERROR(VLOOKUP(_xlfn.CONCAT(Table2[[#This Row],[LocationID]],"-",SUM(Table2[[#This Row],[Day of Date]]-4)),Table2[[Lookup]:[checkins]],4,FALSE),0)+Table2[[#This Row],[checkins-3]]</f>
        <v>1</v>
      </c>
      <c r="K1310">
        <f>IFERROR(VLOOKUP(_xlfn.CONCAT(Table2[[#This Row],[LocationID]],"-",SUM(Table2[[#This Row],[Day of Date]]-5)),Table2[[Lookup]:[checkins]],4,FALSE),0)+Table2[[#This Row],[checkins-4]]</f>
        <v>1</v>
      </c>
      <c r="L1310">
        <f>IFERROR(VLOOKUP(_xlfn.CONCAT(Table2[[#This Row],[LocationID]],"-",SUM(Table2[[#This Row],[Day of Date]]-6)),Table2[[Lookup]:[checkins]],4,FALSE),0)+Table2[[#This Row],[checkins-5]]</f>
        <v>1</v>
      </c>
    </row>
    <row r="1311" spans="1:15" x14ac:dyDescent="0.25">
      <c r="A1311" t="s">
        <v>544</v>
      </c>
      <c r="B1311" t="s">
        <v>609</v>
      </c>
      <c r="C1311" t="str">
        <f>_xlfn.CONCAT(Table2[[#This Row],[LocationID]],"-",Table2[[#This Row],[Day of Date]])</f>
        <v>673686-42886</v>
      </c>
      <c r="D1311">
        <v>673686</v>
      </c>
      <c r="E1311" s="1">
        <v>42886</v>
      </c>
      <c r="F1311">
        <v>1</v>
      </c>
      <c r="G1311">
        <f>IFERROR(VLOOKUP(_xlfn.CONCAT(Table2[[#This Row],[LocationID]],"-",SUM(Table2[[#This Row],[Day of Date]]-1)),Table2[[Lookup]:[checkins]],4,FALSE),0)+Table2[[#This Row],[checkins]]</f>
        <v>1</v>
      </c>
      <c r="H1311">
        <f>IFERROR(VLOOKUP(_xlfn.CONCAT(Table2[[#This Row],[LocationID]],"-",SUM(Table2[[#This Row],[Day of Date]]-2)),Table2[[Lookup]:[checkins]],4,FALSE),0)+Table2[[#This Row],[checkins-1]]</f>
        <v>1</v>
      </c>
      <c r="I1311">
        <f>IFERROR(VLOOKUP(_xlfn.CONCAT(Table2[[#This Row],[LocationID]],"-",SUM(Table2[[#This Row],[Day of Date]]-3)),Table2[[Lookup]:[checkins]],4,FALSE),0)+Table2[[#This Row],[checkins-2]]</f>
        <v>1</v>
      </c>
      <c r="J1311">
        <f>IFERROR(VLOOKUP(_xlfn.CONCAT(Table2[[#This Row],[LocationID]],"-",SUM(Table2[[#This Row],[Day of Date]]-4)),Table2[[Lookup]:[checkins]],4,FALSE),0)+Table2[[#This Row],[checkins-3]]</f>
        <v>2</v>
      </c>
      <c r="K1311">
        <f>IFERROR(VLOOKUP(_xlfn.CONCAT(Table2[[#This Row],[LocationID]],"-",SUM(Table2[[#This Row],[Day of Date]]-5)),Table2[[Lookup]:[checkins]],4,FALSE),0)+Table2[[#This Row],[checkins-4]]</f>
        <v>2</v>
      </c>
      <c r="L1311">
        <f>IFERROR(VLOOKUP(_xlfn.CONCAT(Table2[[#This Row],[LocationID]],"-",SUM(Table2[[#This Row],[Day of Date]]-6)),Table2[[Lookup]:[checkins]],4,FALSE),0)+Table2[[#This Row],[checkins-5]]</f>
        <v>2</v>
      </c>
      <c r="O1311">
        <v>1</v>
      </c>
    </row>
    <row r="1312" spans="1:15" x14ac:dyDescent="0.25">
      <c r="A1312" t="s">
        <v>544</v>
      </c>
      <c r="B1312" t="s">
        <v>609</v>
      </c>
      <c r="C1312" t="str">
        <f>_xlfn.CONCAT(Table2[[#This Row],[LocationID]],"-",Table2[[#This Row],[Day of Date]])</f>
        <v>673686-43224</v>
      </c>
      <c r="D1312">
        <v>673686</v>
      </c>
      <c r="E1312" s="1">
        <v>43224</v>
      </c>
      <c r="F1312">
        <v>1</v>
      </c>
      <c r="G1312">
        <f>IFERROR(VLOOKUP(_xlfn.CONCAT(Table2[[#This Row],[LocationID]],"-",SUM(Table2[[#This Row],[Day of Date]]-1)),Table2[[Lookup]:[checkins]],4,FALSE),0)+Table2[[#This Row],[checkins]]</f>
        <v>1</v>
      </c>
      <c r="H1312">
        <f>IFERROR(VLOOKUP(_xlfn.CONCAT(Table2[[#This Row],[LocationID]],"-",SUM(Table2[[#This Row],[Day of Date]]-2)),Table2[[Lookup]:[checkins]],4,FALSE),0)+Table2[[#This Row],[checkins-1]]</f>
        <v>1</v>
      </c>
      <c r="I1312">
        <f>IFERROR(VLOOKUP(_xlfn.CONCAT(Table2[[#This Row],[LocationID]],"-",SUM(Table2[[#This Row],[Day of Date]]-3)),Table2[[Lookup]:[checkins]],4,FALSE),0)+Table2[[#This Row],[checkins-2]]</f>
        <v>1</v>
      </c>
      <c r="J1312">
        <f>IFERROR(VLOOKUP(_xlfn.CONCAT(Table2[[#This Row],[LocationID]],"-",SUM(Table2[[#This Row],[Day of Date]]-4)),Table2[[Lookup]:[checkins]],4,FALSE),0)+Table2[[#This Row],[checkins-3]]</f>
        <v>1</v>
      </c>
      <c r="K1312">
        <f>IFERROR(VLOOKUP(_xlfn.CONCAT(Table2[[#This Row],[LocationID]],"-",SUM(Table2[[#This Row],[Day of Date]]-5)),Table2[[Lookup]:[checkins]],4,FALSE),0)+Table2[[#This Row],[checkins-4]]</f>
        <v>1</v>
      </c>
      <c r="L1312">
        <f>IFERROR(VLOOKUP(_xlfn.CONCAT(Table2[[#This Row],[LocationID]],"-",SUM(Table2[[#This Row],[Day of Date]]-6)),Table2[[Lookup]:[checkins]],4,FALSE),0)+Table2[[#This Row],[checkins-5]]</f>
        <v>1</v>
      </c>
      <c r="N1312">
        <v>6</v>
      </c>
      <c r="O1312">
        <v>1</v>
      </c>
    </row>
    <row r="1313" spans="1:15" x14ac:dyDescent="0.25">
      <c r="A1313" t="s">
        <v>544</v>
      </c>
      <c r="B1313" t="s">
        <v>609</v>
      </c>
      <c r="C1313" t="str">
        <f>_xlfn.CONCAT(Table2[[#This Row],[LocationID]],"-",Table2[[#This Row],[Day of Date]])</f>
        <v>673686-43231</v>
      </c>
      <c r="D1313">
        <v>673686</v>
      </c>
      <c r="E1313" s="1">
        <v>43231</v>
      </c>
      <c r="F1313">
        <v>1</v>
      </c>
      <c r="G1313">
        <f>IFERROR(VLOOKUP(_xlfn.CONCAT(Table2[[#This Row],[LocationID]],"-",SUM(Table2[[#This Row],[Day of Date]]-1)),Table2[[Lookup]:[checkins]],4,FALSE),0)+Table2[[#This Row],[checkins]]</f>
        <v>1</v>
      </c>
      <c r="H1313">
        <f>IFERROR(VLOOKUP(_xlfn.CONCAT(Table2[[#This Row],[LocationID]],"-",SUM(Table2[[#This Row],[Day of Date]]-2)),Table2[[Lookup]:[checkins]],4,FALSE),0)+Table2[[#This Row],[checkins-1]]</f>
        <v>1</v>
      </c>
      <c r="I1313">
        <f>IFERROR(VLOOKUP(_xlfn.CONCAT(Table2[[#This Row],[LocationID]],"-",SUM(Table2[[#This Row],[Day of Date]]-3)),Table2[[Lookup]:[checkins]],4,FALSE),0)+Table2[[#This Row],[checkins-2]]</f>
        <v>1</v>
      </c>
      <c r="J1313">
        <f>IFERROR(VLOOKUP(_xlfn.CONCAT(Table2[[#This Row],[LocationID]],"-",SUM(Table2[[#This Row],[Day of Date]]-4)),Table2[[Lookup]:[checkins]],4,FALSE),0)+Table2[[#This Row],[checkins-3]]</f>
        <v>1</v>
      </c>
      <c r="K1313">
        <f>IFERROR(VLOOKUP(_xlfn.CONCAT(Table2[[#This Row],[LocationID]],"-",SUM(Table2[[#This Row],[Day of Date]]-5)),Table2[[Lookup]:[checkins]],4,FALSE),0)+Table2[[#This Row],[checkins-4]]</f>
        <v>1</v>
      </c>
      <c r="L1313">
        <f>IFERROR(VLOOKUP(_xlfn.CONCAT(Table2[[#This Row],[LocationID]],"-",SUM(Table2[[#This Row],[Day of Date]]-6)),Table2[[Lookup]:[checkins]],4,FALSE),0)+Table2[[#This Row],[checkins-5]]</f>
        <v>1</v>
      </c>
      <c r="N1313">
        <v>5</v>
      </c>
      <c r="O1313">
        <v>1</v>
      </c>
    </row>
    <row r="1314" spans="1:15" x14ac:dyDescent="0.25">
      <c r="A1314" t="s">
        <v>544</v>
      </c>
      <c r="B1314" t="s">
        <v>609</v>
      </c>
      <c r="C1314" t="str">
        <f>_xlfn.CONCAT(Table2[[#This Row],[LocationID]],"-",Table2[[#This Row],[Day of Date]])</f>
        <v>673686-43232</v>
      </c>
      <c r="D1314">
        <v>673686</v>
      </c>
      <c r="E1314" s="1">
        <v>43232</v>
      </c>
      <c r="F1314">
        <f ca="1">IFERROR(VLOOKUP(_xlfn.CONCAT(Table2[[#This Row],[LocationID]],"-",SUM(Table2[[#This Row],[Day of Date]]-1)),Table2[[Lookup]:[checkins]],4,FALSE),0)+Table2[[#This Row],[checkins]]</f>
        <v>0</v>
      </c>
      <c r="G1314">
        <f ca="1">IFERROR(VLOOKUP(_xlfn.CONCAT(Table2[[#This Row],[LocationID]],"-",SUM(Table2[[#This Row],[Day of Date]]-1)),Table2[[Lookup]:[checkins]],4,FALSE),0)+Table2[[#This Row],[checkins]]</f>
        <v>1</v>
      </c>
      <c r="H1314">
        <f ca="1">IFERROR(VLOOKUP(_xlfn.CONCAT(Table2[[#This Row],[LocationID]],"-",SUM(Table2[[#This Row],[Day of Date]]-2)),Table2[[Lookup]:[checkins]],4,FALSE),0)+Table2[[#This Row],[checkins-1]]</f>
        <v>1</v>
      </c>
      <c r="I1314">
        <f ca="1">IFERROR(VLOOKUP(_xlfn.CONCAT(Table2[[#This Row],[LocationID]],"-",SUM(Table2[[#This Row],[Day of Date]]-3)),Table2[[Lookup]:[checkins]],4,FALSE),0)+Table2[[#This Row],[checkins-2]]</f>
        <v>1</v>
      </c>
      <c r="J1314">
        <f ca="1">IFERROR(VLOOKUP(_xlfn.CONCAT(Table2[[#This Row],[LocationID]],"-",SUM(Table2[[#This Row],[Day of Date]]-4)),Table2[[Lookup]:[checkins]],4,FALSE),0)+Table2[[#This Row],[checkins-3]]</f>
        <v>1</v>
      </c>
      <c r="K1314">
        <f ca="1">IFERROR(VLOOKUP(_xlfn.CONCAT(Table2[[#This Row],[LocationID]],"-",SUM(Table2[[#This Row],[Day of Date]]-5)),Table2[[Lookup]:[checkins]],4,FALSE),0)+Table2[[#This Row],[checkins-4]]</f>
        <v>1</v>
      </c>
      <c r="L1314">
        <f ca="1">IFERROR(VLOOKUP(_xlfn.CONCAT(Table2[[#This Row],[LocationID]],"-",SUM(Table2[[#This Row],[Day of Date]]-6)),Table2[[Lookup]:[checkins]],4,FALSE),0)+Table2[[#This Row],[checkins-5]]</f>
        <v>1</v>
      </c>
      <c r="N1314">
        <v>1</v>
      </c>
    </row>
    <row r="1315" spans="1:15" x14ac:dyDescent="0.25">
      <c r="A1315" t="s">
        <v>544</v>
      </c>
      <c r="B1315" t="s">
        <v>609</v>
      </c>
      <c r="C1315" t="str">
        <f>_xlfn.CONCAT(Table2[[#This Row],[LocationID]],"-",Table2[[#This Row],[Day of Date]])</f>
        <v>673686-43234</v>
      </c>
      <c r="D1315">
        <v>673686</v>
      </c>
      <c r="E1315" s="1">
        <v>43234</v>
      </c>
      <c r="F1315">
        <v>1</v>
      </c>
      <c r="G1315">
        <f>IFERROR(VLOOKUP(_xlfn.CONCAT(Table2[[#This Row],[LocationID]],"-",SUM(Table2[[#This Row],[Day of Date]]-1)),Table2[[Lookup]:[checkins]],4,FALSE),0)+Table2[[#This Row],[checkins]]</f>
        <v>1</v>
      </c>
      <c r="H1315">
        <f ca="1">IFERROR(VLOOKUP(_xlfn.CONCAT(Table2[[#This Row],[LocationID]],"-",SUM(Table2[[#This Row],[Day of Date]]-2)),Table2[[Lookup]:[checkins]],4,FALSE),0)+Table2[[#This Row],[checkins-1]]</f>
        <v>1</v>
      </c>
      <c r="I1315">
        <f ca="1">IFERROR(VLOOKUP(_xlfn.CONCAT(Table2[[#This Row],[LocationID]],"-",SUM(Table2[[#This Row],[Day of Date]]-3)),Table2[[Lookup]:[checkins]],4,FALSE),0)+Table2[[#This Row],[checkins-2]]</f>
        <v>2</v>
      </c>
      <c r="J1315">
        <f ca="1">IFERROR(VLOOKUP(_xlfn.CONCAT(Table2[[#This Row],[LocationID]],"-",SUM(Table2[[#This Row],[Day of Date]]-4)),Table2[[Lookup]:[checkins]],4,FALSE),0)+Table2[[#This Row],[checkins-3]]</f>
        <v>2</v>
      </c>
      <c r="K1315">
        <f ca="1">IFERROR(VLOOKUP(_xlfn.CONCAT(Table2[[#This Row],[LocationID]],"-",SUM(Table2[[#This Row],[Day of Date]]-5)),Table2[[Lookup]:[checkins]],4,FALSE),0)+Table2[[#This Row],[checkins-4]]</f>
        <v>2</v>
      </c>
      <c r="L1315">
        <f ca="1">IFERROR(VLOOKUP(_xlfn.CONCAT(Table2[[#This Row],[LocationID]],"-",SUM(Table2[[#This Row],[Day of Date]]-6)),Table2[[Lookup]:[checkins]],4,FALSE),0)+Table2[[#This Row],[checkins-5]]</f>
        <v>2</v>
      </c>
      <c r="N1315">
        <v>7</v>
      </c>
    </row>
    <row r="1316" spans="1:15" x14ac:dyDescent="0.25">
      <c r="A1316" t="s">
        <v>544</v>
      </c>
      <c r="B1316" t="s">
        <v>609</v>
      </c>
      <c r="C1316" t="str">
        <f>_xlfn.CONCAT(Table2[[#This Row],[LocationID]],"-",Table2[[#This Row],[Day of Date]])</f>
        <v>673686-43238</v>
      </c>
      <c r="D1316">
        <v>673686</v>
      </c>
      <c r="E1316" s="1">
        <v>43238</v>
      </c>
      <c r="F1316">
        <v>1</v>
      </c>
      <c r="G1316">
        <f>IFERROR(VLOOKUP(_xlfn.CONCAT(Table2[[#This Row],[LocationID]],"-",SUM(Table2[[#This Row],[Day of Date]]-1)),Table2[[Lookup]:[checkins]],4,FALSE),0)+Table2[[#This Row],[checkins]]</f>
        <v>1</v>
      </c>
      <c r="H1316">
        <f>IFERROR(VLOOKUP(_xlfn.CONCAT(Table2[[#This Row],[LocationID]],"-",SUM(Table2[[#This Row],[Day of Date]]-2)),Table2[[Lookup]:[checkins]],4,FALSE),0)+Table2[[#This Row],[checkins-1]]</f>
        <v>1</v>
      </c>
      <c r="I1316">
        <f>IFERROR(VLOOKUP(_xlfn.CONCAT(Table2[[#This Row],[LocationID]],"-",SUM(Table2[[#This Row],[Day of Date]]-3)),Table2[[Lookup]:[checkins]],4,FALSE),0)+Table2[[#This Row],[checkins-2]]</f>
        <v>1</v>
      </c>
      <c r="J1316">
        <f>IFERROR(VLOOKUP(_xlfn.CONCAT(Table2[[#This Row],[LocationID]],"-",SUM(Table2[[#This Row],[Day of Date]]-4)),Table2[[Lookup]:[checkins]],4,FALSE),0)+Table2[[#This Row],[checkins-3]]</f>
        <v>2</v>
      </c>
      <c r="K1316">
        <f>IFERROR(VLOOKUP(_xlfn.CONCAT(Table2[[#This Row],[LocationID]],"-",SUM(Table2[[#This Row],[Day of Date]]-5)),Table2[[Lookup]:[checkins]],4,FALSE),0)+Table2[[#This Row],[checkins-4]]</f>
        <v>2</v>
      </c>
      <c r="L1316">
        <f ca="1">IFERROR(VLOOKUP(_xlfn.CONCAT(Table2[[#This Row],[LocationID]],"-",SUM(Table2[[#This Row],[Day of Date]]-6)),Table2[[Lookup]:[checkins]],4,FALSE),0)+Table2[[#This Row],[checkins-5]]</f>
        <v>2</v>
      </c>
      <c r="N1316">
        <v>2</v>
      </c>
      <c r="O1316">
        <v>2</v>
      </c>
    </row>
    <row r="1317" spans="1:15" x14ac:dyDescent="0.25">
      <c r="A1317" t="s">
        <v>544</v>
      </c>
      <c r="B1317" t="s">
        <v>609</v>
      </c>
      <c r="C1317" t="str">
        <f>_xlfn.CONCAT(Table2[[#This Row],[LocationID]],"-",Table2[[#This Row],[Day of Date]])</f>
        <v>673686-43241</v>
      </c>
      <c r="D1317">
        <v>673686</v>
      </c>
      <c r="E1317" s="1">
        <v>43241</v>
      </c>
      <c r="F1317">
        <v>1</v>
      </c>
      <c r="G1317">
        <f>IFERROR(VLOOKUP(_xlfn.CONCAT(Table2[[#This Row],[LocationID]],"-",SUM(Table2[[#This Row],[Day of Date]]-1)),Table2[[Lookup]:[checkins]],4,FALSE),0)+Table2[[#This Row],[checkins]]</f>
        <v>1</v>
      </c>
      <c r="H1317">
        <f>IFERROR(VLOOKUP(_xlfn.CONCAT(Table2[[#This Row],[LocationID]],"-",SUM(Table2[[#This Row],[Day of Date]]-2)),Table2[[Lookup]:[checkins]],4,FALSE),0)+Table2[[#This Row],[checkins-1]]</f>
        <v>1</v>
      </c>
      <c r="I1317">
        <f>IFERROR(VLOOKUP(_xlfn.CONCAT(Table2[[#This Row],[LocationID]],"-",SUM(Table2[[#This Row],[Day of Date]]-3)),Table2[[Lookup]:[checkins]],4,FALSE),0)+Table2[[#This Row],[checkins-2]]</f>
        <v>2</v>
      </c>
      <c r="J1317">
        <f>IFERROR(VLOOKUP(_xlfn.CONCAT(Table2[[#This Row],[LocationID]],"-",SUM(Table2[[#This Row],[Day of Date]]-4)),Table2[[Lookup]:[checkins]],4,FALSE),0)+Table2[[#This Row],[checkins-3]]</f>
        <v>2</v>
      </c>
      <c r="K1317">
        <f>IFERROR(VLOOKUP(_xlfn.CONCAT(Table2[[#This Row],[LocationID]],"-",SUM(Table2[[#This Row],[Day of Date]]-5)),Table2[[Lookup]:[checkins]],4,FALSE),0)+Table2[[#This Row],[checkins-4]]</f>
        <v>2</v>
      </c>
      <c r="L1317">
        <f>IFERROR(VLOOKUP(_xlfn.CONCAT(Table2[[#This Row],[LocationID]],"-",SUM(Table2[[#This Row],[Day of Date]]-6)),Table2[[Lookup]:[checkins]],4,FALSE),0)+Table2[[#This Row],[checkins-5]]</f>
        <v>2</v>
      </c>
      <c r="N1317">
        <v>4</v>
      </c>
      <c r="O1317">
        <v>1</v>
      </c>
    </row>
    <row r="1318" spans="1:15" x14ac:dyDescent="0.25">
      <c r="A1318" t="s">
        <v>544</v>
      </c>
      <c r="B1318" t="s">
        <v>609</v>
      </c>
      <c r="C1318" t="str">
        <f>_xlfn.CONCAT(Table2[[#This Row],[LocationID]],"-",Table2[[#This Row],[Day of Date]])</f>
        <v>673686-43243</v>
      </c>
      <c r="D1318">
        <v>673686</v>
      </c>
      <c r="E1318" s="1">
        <v>43243</v>
      </c>
      <c r="F1318">
        <v>1</v>
      </c>
      <c r="G1318">
        <f>IFERROR(VLOOKUP(_xlfn.CONCAT(Table2[[#This Row],[LocationID]],"-",SUM(Table2[[#This Row],[Day of Date]]-1)),Table2[[Lookup]:[checkins]],4,FALSE),0)+Table2[[#This Row],[checkins]]</f>
        <v>1</v>
      </c>
      <c r="H1318">
        <f>IFERROR(VLOOKUP(_xlfn.CONCAT(Table2[[#This Row],[LocationID]],"-",SUM(Table2[[#This Row],[Day of Date]]-2)),Table2[[Lookup]:[checkins]],4,FALSE),0)+Table2[[#This Row],[checkins-1]]</f>
        <v>2</v>
      </c>
      <c r="I1318">
        <f>IFERROR(VLOOKUP(_xlfn.CONCAT(Table2[[#This Row],[LocationID]],"-",SUM(Table2[[#This Row],[Day of Date]]-3)),Table2[[Lookup]:[checkins]],4,FALSE),0)+Table2[[#This Row],[checkins-2]]</f>
        <v>2</v>
      </c>
      <c r="J1318">
        <f>IFERROR(VLOOKUP(_xlfn.CONCAT(Table2[[#This Row],[LocationID]],"-",SUM(Table2[[#This Row],[Day of Date]]-4)),Table2[[Lookup]:[checkins]],4,FALSE),0)+Table2[[#This Row],[checkins-3]]</f>
        <v>2</v>
      </c>
      <c r="K1318">
        <f>IFERROR(VLOOKUP(_xlfn.CONCAT(Table2[[#This Row],[LocationID]],"-",SUM(Table2[[#This Row],[Day of Date]]-5)),Table2[[Lookup]:[checkins]],4,FALSE),0)+Table2[[#This Row],[checkins-4]]</f>
        <v>3</v>
      </c>
      <c r="L1318">
        <f>IFERROR(VLOOKUP(_xlfn.CONCAT(Table2[[#This Row],[LocationID]],"-",SUM(Table2[[#This Row],[Day of Date]]-6)),Table2[[Lookup]:[checkins]],4,FALSE),0)+Table2[[#This Row],[checkins-5]]</f>
        <v>3</v>
      </c>
      <c r="O1318">
        <v>1</v>
      </c>
    </row>
    <row r="1319" spans="1:15" x14ac:dyDescent="0.25">
      <c r="A1319" t="s">
        <v>544</v>
      </c>
      <c r="B1319" t="s">
        <v>609</v>
      </c>
      <c r="C1319" t="str">
        <f>_xlfn.CONCAT(Table2[[#This Row],[LocationID]],"-",Table2[[#This Row],[Day of Date]])</f>
        <v>673686-43251</v>
      </c>
      <c r="D1319">
        <v>673686</v>
      </c>
      <c r="E1319" s="1">
        <v>43251</v>
      </c>
      <c r="F1319">
        <v>1</v>
      </c>
      <c r="G1319">
        <f>IFERROR(VLOOKUP(_xlfn.CONCAT(Table2[[#This Row],[LocationID]],"-",SUM(Table2[[#This Row],[Day of Date]]-1)),Table2[[Lookup]:[checkins]],4,FALSE),0)+Table2[[#This Row],[checkins]]</f>
        <v>1</v>
      </c>
      <c r="H1319">
        <f>IFERROR(VLOOKUP(_xlfn.CONCAT(Table2[[#This Row],[LocationID]],"-",SUM(Table2[[#This Row],[Day of Date]]-2)),Table2[[Lookup]:[checkins]],4,FALSE),0)+Table2[[#This Row],[checkins-1]]</f>
        <v>1</v>
      </c>
      <c r="I1319">
        <f>IFERROR(VLOOKUP(_xlfn.CONCAT(Table2[[#This Row],[LocationID]],"-",SUM(Table2[[#This Row],[Day of Date]]-3)),Table2[[Lookup]:[checkins]],4,FALSE),0)+Table2[[#This Row],[checkins-2]]</f>
        <v>1</v>
      </c>
      <c r="J1319">
        <f>IFERROR(VLOOKUP(_xlfn.CONCAT(Table2[[#This Row],[LocationID]],"-",SUM(Table2[[#This Row],[Day of Date]]-4)),Table2[[Lookup]:[checkins]],4,FALSE),0)+Table2[[#This Row],[checkins-3]]</f>
        <v>1</v>
      </c>
      <c r="K1319">
        <f>IFERROR(VLOOKUP(_xlfn.CONCAT(Table2[[#This Row],[LocationID]],"-",SUM(Table2[[#This Row],[Day of Date]]-5)),Table2[[Lookup]:[checkins]],4,FALSE),0)+Table2[[#This Row],[checkins-4]]</f>
        <v>1</v>
      </c>
      <c r="L1319">
        <f>IFERROR(VLOOKUP(_xlfn.CONCAT(Table2[[#This Row],[LocationID]],"-",SUM(Table2[[#This Row],[Day of Date]]-6)),Table2[[Lookup]:[checkins]],4,FALSE),0)+Table2[[#This Row],[checkins-5]]</f>
        <v>1</v>
      </c>
      <c r="O1319">
        <v>1</v>
      </c>
    </row>
    <row r="1320" spans="1:15" x14ac:dyDescent="0.25">
      <c r="A1320" t="s">
        <v>544</v>
      </c>
      <c r="B1320" t="s">
        <v>609</v>
      </c>
      <c r="C1320" t="str">
        <f>_xlfn.CONCAT(Table2[[#This Row],[LocationID]],"-",Table2[[#This Row],[Day of Date]])</f>
        <v>683642-43231</v>
      </c>
      <c r="D1320">
        <v>683642</v>
      </c>
      <c r="E1320" s="1">
        <v>43231</v>
      </c>
      <c r="F1320">
        <v>1</v>
      </c>
      <c r="G1320">
        <f>IFERROR(VLOOKUP(_xlfn.CONCAT(Table2[[#This Row],[LocationID]],"-",SUM(Table2[[#This Row],[Day of Date]]-1)),Table2[[Lookup]:[checkins]],4,FALSE),0)+Table2[[#This Row],[checkins]]</f>
        <v>1</v>
      </c>
      <c r="H1320">
        <f>IFERROR(VLOOKUP(_xlfn.CONCAT(Table2[[#This Row],[LocationID]],"-",SUM(Table2[[#This Row],[Day of Date]]-2)),Table2[[Lookup]:[checkins]],4,FALSE),0)+Table2[[#This Row],[checkins-1]]</f>
        <v>1</v>
      </c>
      <c r="I1320">
        <f>IFERROR(VLOOKUP(_xlfn.CONCAT(Table2[[#This Row],[LocationID]],"-",SUM(Table2[[#This Row],[Day of Date]]-3)),Table2[[Lookup]:[checkins]],4,FALSE),0)+Table2[[#This Row],[checkins-2]]</f>
        <v>1</v>
      </c>
      <c r="J1320">
        <f>IFERROR(VLOOKUP(_xlfn.CONCAT(Table2[[#This Row],[LocationID]],"-",SUM(Table2[[#This Row],[Day of Date]]-4)),Table2[[Lookup]:[checkins]],4,FALSE),0)+Table2[[#This Row],[checkins-3]]</f>
        <v>1</v>
      </c>
      <c r="K1320">
        <f>IFERROR(VLOOKUP(_xlfn.CONCAT(Table2[[#This Row],[LocationID]],"-",SUM(Table2[[#This Row],[Day of Date]]-5)),Table2[[Lookup]:[checkins]],4,FALSE),0)+Table2[[#This Row],[checkins-4]]</f>
        <v>1</v>
      </c>
      <c r="L1320">
        <f>IFERROR(VLOOKUP(_xlfn.CONCAT(Table2[[#This Row],[LocationID]],"-",SUM(Table2[[#This Row],[Day of Date]]-6)),Table2[[Lookup]:[checkins]],4,FALSE),0)+Table2[[#This Row],[checkins-5]]</f>
        <v>1</v>
      </c>
      <c r="N1320">
        <v>7</v>
      </c>
      <c r="O1320">
        <v>1</v>
      </c>
    </row>
    <row r="1321" spans="1:15" x14ac:dyDescent="0.25">
      <c r="A1321" t="s">
        <v>544</v>
      </c>
      <c r="B1321" t="s">
        <v>609</v>
      </c>
      <c r="C1321" t="str">
        <f>_xlfn.CONCAT(Table2[[#This Row],[LocationID]],"-",Table2[[#This Row],[Day of Date]])</f>
        <v>683642-43238</v>
      </c>
      <c r="D1321">
        <v>683642</v>
      </c>
      <c r="E1321" s="1">
        <v>43238</v>
      </c>
      <c r="F1321">
        <v>1</v>
      </c>
      <c r="G1321">
        <f>IFERROR(VLOOKUP(_xlfn.CONCAT(Table2[[#This Row],[LocationID]],"-",SUM(Table2[[#This Row],[Day of Date]]-1)),Table2[[Lookup]:[checkins]],4,FALSE),0)+Table2[[#This Row],[checkins]]</f>
        <v>1</v>
      </c>
      <c r="H1321">
        <f>IFERROR(VLOOKUP(_xlfn.CONCAT(Table2[[#This Row],[LocationID]],"-",SUM(Table2[[#This Row],[Day of Date]]-2)),Table2[[Lookup]:[checkins]],4,FALSE),0)+Table2[[#This Row],[checkins-1]]</f>
        <v>1</v>
      </c>
      <c r="I1321">
        <f>IFERROR(VLOOKUP(_xlfn.CONCAT(Table2[[#This Row],[LocationID]],"-",SUM(Table2[[#This Row],[Day of Date]]-3)),Table2[[Lookup]:[checkins]],4,FALSE),0)+Table2[[#This Row],[checkins-2]]</f>
        <v>1</v>
      </c>
      <c r="J1321">
        <f>IFERROR(VLOOKUP(_xlfn.CONCAT(Table2[[#This Row],[LocationID]],"-",SUM(Table2[[#This Row],[Day of Date]]-4)),Table2[[Lookup]:[checkins]],4,FALSE),0)+Table2[[#This Row],[checkins-3]]</f>
        <v>1</v>
      </c>
      <c r="K1321">
        <f>IFERROR(VLOOKUP(_xlfn.CONCAT(Table2[[#This Row],[LocationID]],"-",SUM(Table2[[#This Row],[Day of Date]]-5)),Table2[[Lookup]:[checkins]],4,FALSE),0)+Table2[[#This Row],[checkins-4]]</f>
        <v>1</v>
      </c>
      <c r="L1321">
        <f>IFERROR(VLOOKUP(_xlfn.CONCAT(Table2[[#This Row],[LocationID]],"-",SUM(Table2[[#This Row],[Day of Date]]-6)),Table2[[Lookup]:[checkins]],4,FALSE),0)+Table2[[#This Row],[checkins-5]]</f>
        <v>1</v>
      </c>
      <c r="O1321">
        <v>1</v>
      </c>
    </row>
    <row r="1322" spans="1:15" x14ac:dyDescent="0.25">
      <c r="A1322" t="s">
        <v>544</v>
      </c>
      <c r="B1322" t="s">
        <v>609</v>
      </c>
      <c r="C1322" t="str">
        <f>_xlfn.CONCAT(Table2[[#This Row],[LocationID]],"-",Table2[[#This Row],[Day of Date]])</f>
        <v>683642-43243</v>
      </c>
      <c r="D1322">
        <v>683642</v>
      </c>
      <c r="E1322" s="1">
        <v>43243</v>
      </c>
      <c r="F1322">
        <v>2</v>
      </c>
      <c r="G1322">
        <f>IFERROR(VLOOKUP(_xlfn.CONCAT(Table2[[#This Row],[LocationID]],"-",SUM(Table2[[#This Row],[Day of Date]]-1)),Table2[[Lookup]:[checkins]],4,FALSE),0)+Table2[[#This Row],[checkins]]</f>
        <v>2</v>
      </c>
      <c r="H1322">
        <f>IFERROR(VLOOKUP(_xlfn.CONCAT(Table2[[#This Row],[LocationID]],"-",SUM(Table2[[#This Row],[Day of Date]]-2)),Table2[[Lookup]:[checkins]],4,FALSE),0)+Table2[[#This Row],[checkins-1]]</f>
        <v>2</v>
      </c>
      <c r="I1322">
        <f>IFERROR(VLOOKUP(_xlfn.CONCAT(Table2[[#This Row],[LocationID]],"-",SUM(Table2[[#This Row],[Day of Date]]-3)),Table2[[Lookup]:[checkins]],4,FALSE),0)+Table2[[#This Row],[checkins-2]]</f>
        <v>2</v>
      </c>
      <c r="J1322">
        <f>IFERROR(VLOOKUP(_xlfn.CONCAT(Table2[[#This Row],[LocationID]],"-",SUM(Table2[[#This Row],[Day of Date]]-4)),Table2[[Lookup]:[checkins]],4,FALSE),0)+Table2[[#This Row],[checkins-3]]</f>
        <v>2</v>
      </c>
      <c r="K1322">
        <f>IFERROR(VLOOKUP(_xlfn.CONCAT(Table2[[#This Row],[LocationID]],"-",SUM(Table2[[#This Row],[Day of Date]]-5)),Table2[[Lookup]:[checkins]],4,FALSE),0)+Table2[[#This Row],[checkins-4]]</f>
        <v>3</v>
      </c>
      <c r="L1322">
        <f>IFERROR(VLOOKUP(_xlfn.CONCAT(Table2[[#This Row],[LocationID]],"-",SUM(Table2[[#This Row],[Day of Date]]-6)),Table2[[Lookup]:[checkins]],4,FALSE),0)+Table2[[#This Row],[checkins-5]]</f>
        <v>3</v>
      </c>
      <c r="N1322">
        <v>2</v>
      </c>
      <c r="O1322">
        <v>2</v>
      </c>
    </row>
    <row r="1323" spans="1:15" x14ac:dyDescent="0.25">
      <c r="A1323" t="s">
        <v>544</v>
      </c>
      <c r="B1323" t="s">
        <v>609</v>
      </c>
      <c r="C1323" t="str">
        <f>_xlfn.CONCAT(Table2[[#This Row],[LocationID]],"-",Table2[[#This Row],[Day of Date]])</f>
        <v>683642-43251</v>
      </c>
      <c r="D1323">
        <v>683642</v>
      </c>
      <c r="E1323" s="1">
        <v>43251</v>
      </c>
      <c r="F1323">
        <v>1</v>
      </c>
      <c r="G1323">
        <f>IFERROR(VLOOKUP(_xlfn.CONCAT(Table2[[#This Row],[LocationID]],"-",SUM(Table2[[#This Row],[Day of Date]]-1)),Table2[[Lookup]:[checkins]],4,FALSE),0)+Table2[[#This Row],[checkins]]</f>
        <v>1</v>
      </c>
      <c r="H1323">
        <f>IFERROR(VLOOKUP(_xlfn.CONCAT(Table2[[#This Row],[LocationID]],"-",SUM(Table2[[#This Row],[Day of Date]]-2)),Table2[[Lookup]:[checkins]],4,FALSE),0)+Table2[[#This Row],[checkins-1]]</f>
        <v>1</v>
      </c>
      <c r="I1323">
        <f>IFERROR(VLOOKUP(_xlfn.CONCAT(Table2[[#This Row],[LocationID]],"-",SUM(Table2[[#This Row],[Day of Date]]-3)),Table2[[Lookup]:[checkins]],4,FALSE),0)+Table2[[#This Row],[checkins-2]]</f>
        <v>1</v>
      </c>
      <c r="J1323">
        <f>IFERROR(VLOOKUP(_xlfn.CONCAT(Table2[[#This Row],[LocationID]],"-",SUM(Table2[[#This Row],[Day of Date]]-4)),Table2[[Lookup]:[checkins]],4,FALSE),0)+Table2[[#This Row],[checkins-3]]</f>
        <v>1</v>
      </c>
      <c r="K1323">
        <f>IFERROR(VLOOKUP(_xlfn.CONCAT(Table2[[#This Row],[LocationID]],"-",SUM(Table2[[#This Row],[Day of Date]]-5)),Table2[[Lookup]:[checkins]],4,FALSE),0)+Table2[[#This Row],[checkins-4]]</f>
        <v>1</v>
      </c>
      <c r="L1323">
        <f>IFERROR(VLOOKUP(_xlfn.CONCAT(Table2[[#This Row],[LocationID]],"-",SUM(Table2[[#This Row],[Day of Date]]-6)),Table2[[Lookup]:[checkins]],4,FALSE),0)+Table2[[#This Row],[checkins-5]]</f>
        <v>1</v>
      </c>
      <c r="O1323">
        <v>1</v>
      </c>
    </row>
    <row r="1324" spans="1:15" x14ac:dyDescent="0.25">
      <c r="A1324" t="s">
        <v>544</v>
      </c>
      <c r="B1324" t="s">
        <v>610</v>
      </c>
      <c r="C1324" t="str">
        <f>_xlfn.CONCAT(Table2[[#This Row],[LocationID]],"-",Table2[[#This Row],[Day of Date]])</f>
        <v>30747-43249</v>
      </c>
      <c r="D1324">
        <v>30747</v>
      </c>
      <c r="E1324" s="1">
        <v>43249</v>
      </c>
      <c r="F1324">
        <v>1</v>
      </c>
      <c r="G1324">
        <f>IFERROR(VLOOKUP(_xlfn.CONCAT(Table2[[#This Row],[LocationID]],"-",SUM(Table2[[#This Row],[Day of Date]]-1)),Table2[[Lookup]:[checkins]],4,FALSE),0)+Table2[[#This Row],[checkins]]</f>
        <v>1</v>
      </c>
      <c r="H1324">
        <f>IFERROR(VLOOKUP(_xlfn.CONCAT(Table2[[#This Row],[LocationID]],"-",SUM(Table2[[#This Row],[Day of Date]]-2)),Table2[[Lookup]:[checkins]],4,FALSE),0)+Table2[[#This Row],[checkins-1]]</f>
        <v>1</v>
      </c>
      <c r="I1324">
        <f>IFERROR(VLOOKUP(_xlfn.CONCAT(Table2[[#This Row],[LocationID]],"-",SUM(Table2[[#This Row],[Day of Date]]-3)),Table2[[Lookup]:[checkins]],4,FALSE),0)+Table2[[#This Row],[checkins-2]]</f>
        <v>1</v>
      </c>
      <c r="J1324">
        <f>IFERROR(VLOOKUP(_xlfn.CONCAT(Table2[[#This Row],[LocationID]],"-",SUM(Table2[[#This Row],[Day of Date]]-4)),Table2[[Lookup]:[checkins]],4,FALSE),0)+Table2[[#This Row],[checkins-3]]</f>
        <v>1</v>
      </c>
      <c r="K1324">
        <f>IFERROR(VLOOKUP(_xlfn.CONCAT(Table2[[#This Row],[LocationID]],"-",SUM(Table2[[#This Row],[Day of Date]]-5)),Table2[[Lookup]:[checkins]],4,FALSE),0)+Table2[[#This Row],[checkins-4]]</f>
        <v>1</v>
      </c>
      <c r="L1324">
        <f>IFERROR(VLOOKUP(_xlfn.CONCAT(Table2[[#This Row],[LocationID]],"-",SUM(Table2[[#This Row],[Day of Date]]-6)),Table2[[Lookup]:[checkins]],4,FALSE),0)+Table2[[#This Row],[checkins-5]]</f>
        <v>1</v>
      </c>
    </row>
    <row r="1325" spans="1:15" x14ac:dyDescent="0.25">
      <c r="A1325" t="s">
        <v>544</v>
      </c>
      <c r="B1325" t="s">
        <v>611</v>
      </c>
      <c r="C1325" t="str">
        <f>_xlfn.CONCAT(Table2[[#This Row],[LocationID]],"-",Table2[[#This Row],[Day of Date]])</f>
        <v>30212-43249</v>
      </c>
      <c r="D1325">
        <v>30212</v>
      </c>
      <c r="E1325" s="1">
        <v>43249</v>
      </c>
      <c r="F1325">
        <v>1</v>
      </c>
      <c r="G1325">
        <f>IFERROR(VLOOKUP(_xlfn.CONCAT(Table2[[#This Row],[LocationID]],"-",SUM(Table2[[#This Row],[Day of Date]]-1)),Table2[[Lookup]:[checkins]],4,FALSE),0)+Table2[[#This Row],[checkins]]</f>
        <v>1</v>
      </c>
      <c r="H1325">
        <f>IFERROR(VLOOKUP(_xlfn.CONCAT(Table2[[#This Row],[LocationID]],"-",SUM(Table2[[#This Row],[Day of Date]]-2)),Table2[[Lookup]:[checkins]],4,FALSE),0)+Table2[[#This Row],[checkins-1]]</f>
        <v>1</v>
      </c>
      <c r="I1325">
        <f>IFERROR(VLOOKUP(_xlfn.CONCAT(Table2[[#This Row],[LocationID]],"-",SUM(Table2[[#This Row],[Day of Date]]-3)),Table2[[Lookup]:[checkins]],4,FALSE),0)+Table2[[#This Row],[checkins-2]]</f>
        <v>1</v>
      </c>
      <c r="J1325">
        <f>IFERROR(VLOOKUP(_xlfn.CONCAT(Table2[[#This Row],[LocationID]],"-",SUM(Table2[[#This Row],[Day of Date]]-4)),Table2[[Lookup]:[checkins]],4,FALSE),0)+Table2[[#This Row],[checkins-3]]</f>
        <v>1</v>
      </c>
      <c r="K1325">
        <f>IFERROR(VLOOKUP(_xlfn.CONCAT(Table2[[#This Row],[LocationID]],"-",SUM(Table2[[#This Row],[Day of Date]]-5)),Table2[[Lookup]:[checkins]],4,FALSE),0)+Table2[[#This Row],[checkins-4]]</f>
        <v>1</v>
      </c>
      <c r="L1325">
        <f>IFERROR(VLOOKUP(_xlfn.CONCAT(Table2[[#This Row],[LocationID]],"-",SUM(Table2[[#This Row],[Day of Date]]-6)),Table2[[Lookup]:[checkins]],4,FALSE),0)+Table2[[#This Row],[checkins-5]]</f>
        <v>1</v>
      </c>
    </row>
    <row r="1326" spans="1:15" x14ac:dyDescent="0.25">
      <c r="A1326" t="s">
        <v>544</v>
      </c>
      <c r="B1326" t="s">
        <v>611</v>
      </c>
      <c r="C1326" t="str">
        <f>_xlfn.CONCAT(Table2[[#This Row],[LocationID]],"-",Table2[[#This Row],[Day of Date]])</f>
        <v>30215-43243</v>
      </c>
      <c r="D1326">
        <v>30215</v>
      </c>
      <c r="E1326" s="1">
        <v>43243</v>
      </c>
      <c r="F1326">
        <f ca="1">IFERROR(VLOOKUP(_xlfn.CONCAT(Table2[[#This Row],[LocationID]],"-",SUM(Table2[[#This Row],[Day of Date]]-1)),Table2[[Lookup]:[checkins]],4,FALSE),0)+Table2[[#This Row],[checkins]]</f>
        <v>0</v>
      </c>
      <c r="G1326">
        <f ca="1">IFERROR(VLOOKUP(_xlfn.CONCAT(Table2[[#This Row],[LocationID]],"-",SUM(Table2[[#This Row],[Day of Date]]-1)),Table2[[Lookup]:[checkins]],4,FALSE),0)+Table2[[#This Row],[checkins]]</f>
        <v>0</v>
      </c>
      <c r="H1326">
        <f ca="1">IFERROR(VLOOKUP(_xlfn.CONCAT(Table2[[#This Row],[LocationID]],"-",SUM(Table2[[#This Row],[Day of Date]]-2)),Table2[[Lookup]:[checkins]],4,FALSE),0)+Table2[[#This Row],[checkins-1]]</f>
        <v>0</v>
      </c>
      <c r="I1326">
        <f ca="1">IFERROR(VLOOKUP(_xlfn.CONCAT(Table2[[#This Row],[LocationID]],"-",SUM(Table2[[#This Row],[Day of Date]]-3)),Table2[[Lookup]:[checkins]],4,FALSE),0)+Table2[[#This Row],[checkins-2]]</f>
        <v>0</v>
      </c>
      <c r="J1326">
        <f ca="1">IFERROR(VLOOKUP(_xlfn.CONCAT(Table2[[#This Row],[LocationID]],"-",SUM(Table2[[#This Row],[Day of Date]]-4)),Table2[[Lookup]:[checkins]],4,FALSE),0)+Table2[[#This Row],[checkins-3]]</f>
        <v>0</v>
      </c>
      <c r="K1326">
        <f ca="1">IFERROR(VLOOKUP(_xlfn.CONCAT(Table2[[#This Row],[LocationID]],"-",SUM(Table2[[#This Row],[Day of Date]]-5)),Table2[[Lookup]:[checkins]],4,FALSE),0)+Table2[[#This Row],[checkins-4]]</f>
        <v>0</v>
      </c>
      <c r="L1326">
        <f ca="1">IFERROR(VLOOKUP(_xlfn.CONCAT(Table2[[#This Row],[LocationID]],"-",SUM(Table2[[#This Row],[Day of Date]]-6)),Table2[[Lookup]:[checkins]],4,FALSE),0)+Table2[[#This Row],[checkins-5]]</f>
        <v>0</v>
      </c>
      <c r="N1326">
        <v>1</v>
      </c>
    </row>
    <row r="1327" spans="1:15" x14ac:dyDescent="0.25">
      <c r="A1327" t="s">
        <v>544</v>
      </c>
      <c r="B1327" t="s">
        <v>611</v>
      </c>
      <c r="C1327" t="str">
        <f>_xlfn.CONCAT(Table2[[#This Row],[LocationID]],"-",Table2[[#This Row],[Day of Date]])</f>
        <v>30215-43249</v>
      </c>
      <c r="D1327">
        <v>30215</v>
      </c>
      <c r="E1327" s="1">
        <v>43249</v>
      </c>
      <c r="F1327">
        <v>1</v>
      </c>
      <c r="G1327">
        <f>IFERROR(VLOOKUP(_xlfn.CONCAT(Table2[[#This Row],[LocationID]],"-",SUM(Table2[[#This Row],[Day of Date]]-1)),Table2[[Lookup]:[checkins]],4,FALSE),0)+Table2[[#This Row],[checkins]]</f>
        <v>1</v>
      </c>
      <c r="H1327">
        <f>IFERROR(VLOOKUP(_xlfn.CONCAT(Table2[[#This Row],[LocationID]],"-",SUM(Table2[[#This Row],[Day of Date]]-2)),Table2[[Lookup]:[checkins]],4,FALSE),0)+Table2[[#This Row],[checkins-1]]</f>
        <v>1</v>
      </c>
      <c r="I1327">
        <f>IFERROR(VLOOKUP(_xlfn.CONCAT(Table2[[#This Row],[LocationID]],"-",SUM(Table2[[#This Row],[Day of Date]]-3)),Table2[[Lookup]:[checkins]],4,FALSE),0)+Table2[[#This Row],[checkins-2]]</f>
        <v>1</v>
      </c>
      <c r="J1327">
        <f>IFERROR(VLOOKUP(_xlfn.CONCAT(Table2[[#This Row],[LocationID]],"-",SUM(Table2[[#This Row],[Day of Date]]-4)),Table2[[Lookup]:[checkins]],4,FALSE),0)+Table2[[#This Row],[checkins-3]]</f>
        <v>1</v>
      </c>
      <c r="K1327">
        <f>IFERROR(VLOOKUP(_xlfn.CONCAT(Table2[[#This Row],[LocationID]],"-",SUM(Table2[[#This Row],[Day of Date]]-5)),Table2[[Lookup]:[checkins]],4,FALSE),0)+Table2[[#This Row],[checkins-4]]</f>
        <v>1</v>
      </c>
      <c r="L1327">
        <f ca="1">IFERROR(VLOOKUP(_xlfn.CONCAT(Table2[[#This Row],[LocationID]],"-",SUM(Table2[[#This Row],[Day of Date]]-6)),Table2[[Lookup]:[checkins]],4,FALSE),0)+Table2[[#This Row],[checkins-5]]</f>
        <v>1</v>
      </c>
    </row>
    <row r="1328" spans="1:15" x14ac:dyDescent="0.25">
      <c r="A1328" t="s">
        <v>544</v>
      </c>
      <c r="B1328" t="s">
        <v>611</v>
      </c>
      <c r="C1328" t="str">
        <f>_xlfn.CONCAT(Table2[[#This Row],[LocationID]],"-",Table2[[#This Row],[Day of Date]])</f>
        <v>30346-43249</v>
      </c>
      <c r="D1328">
        <v>30346</v>
      </c>
      <c r="E1328" s="1">
        <v>43249</v>
      </c>
      <c r="F1328">
        <v>1</v>
      </c>
      <c r="G1328">
        <f>IFERROR(VLOOKUP(_xlfn.CONCAT(Table2[[#This Row],[LocationID]],"-",SUM(Table2[[#This Row],[Day of Date]]-1)),Table2[[Lookup]:[checkins]],4,FALSE),0)+Table2[[#This Row],[checkins]]</f>
        <v>1</v>
      </c>
      <c r="H1328">
        <f>IFERROR(VLOOKUP(_xlfn.CONCAT(Table2[[#This Row],[LocationID]],"-",SUM(Table2[[#This Row],[Day of Date]]-2)),Table2[[Lookup]:[checkins]],4,FALSE),0)+Table2[[#This Row],[checkins-1]]</f>
        <v>1</v>
      </c>
      <c r="I1328">
        <f>IFERROR(VLOOKUP(_xlfn.CONCAT(Table2[[#This Row],[LocationID]],"-",SUM(Table2[[#This Row],[Day of Date]]-3)),Table2[[Lookup]:[checkins]],4,FALSE),0)+Table2[[#This Row],[checkins-2]]</f>
        <v>1</v>
      </c>
      <c r="J1328">
        <f>IFERROR(VLOOKUP(_xlfn.CONCAT(Table2[[#This Row],[LocationID]],"-",SUM(Table2[[#This Row],[Day of Date]]-4)),Table2[[Lookup]:[checkins]],4,FALSE),0)+Table2[[#This Row],[checkins-3]]</f>
        <v>1</v>
      </c>
      <c r="K1328">
        <f>IFERROR(VLOOKUP(_xlfn.CONCAT(Table2[[#This Row],[LocationID]],"-",SUM(Table2[[#This Row],[Day of Date]]-5)),Table2[[Lookup]:[checkins]],4,FALSE),0)+Table2[[#This Row],[checkins-4]]</f>
        <v>1</v>
      </c>
      <c r="L1328">
        <f>IFERROR(VLOOKUP(_xlfn.CONCAT(Table2[[#This Row],[LocationID]],"-",SUM(Table2[[#This Row],[Day of Date]]-6)),Table2[[Lookup]:[checkins]],4,FALSE),0)+Table2[[#This Row],[checkins-5]]</f>
        <v>1</v>
      </c>
    </row>
    <row r="1329" spans="1:15" x14ac:dyDescent="0.25">
      <c r="A1329" t="s">
        <v>544</v>
      </c>
      <c r="B1329" t="s">
        <v>611</v>
      </c>
      <c r="C1329" t="str">
        <f>_xlfn.CONCAT(Table2[[#This Row],[LocationID]],"-",Table2[[#This Row],[Day of Date]])</f>
        <v>30347-43222</v>
      </c>
      <c r="D1329">
        <v>30347</v>
      </c>
      <c r="E1329" s="1">
        <v>43222</v>
      </c>
      <c r="F1329">
        <v>1</v>
      </c>
      <c r="G1329">
        <f>IFERROR(VLOOKUP(_xlfn.CONCAT(Table2[[#This Row],[LocationID]],"-",SUM(Table2[[#This Row],[Day of Date]]-1)),Table2[[Lookup]:[checkins]],4,FALSE),0)+Table2[[#This Row],[checkins]]</f>
        <v>1</v>
      </c>
      <c r="H1329">
        <f>IFERROR(VLOOKUP(_xlfn.CONCAT(Table2[[#This Row],[LocationID]],"-",SUM(Table2[[#This Row],[Day of Date]]-2)),Table2[[Lookup]:[checkins]],4,FALSE),0)+Table2[[#This Row],[checkins-1]]</f>
        <v>1</v>
      </c>
      <c r="I1329">
        <f>IFERROR(VLOOKUP(_xlfn.CONCAT(Table2[[#This Row],[LocationID]],"-",SUM(Table2[[#This Row],[Day of Date]]-3)),Table2[[Lookup]:[checkins]],4,FALSE),0)+Table2[[#This Row],[checkins-2]]</f>
        <v>1</v>
      </c>
      <c r="J1329">
        <f>IFERROR(VLOOKUP(_xlfn.CONCAT(Table2[[#This Row],[LocationID]],"-",SUM(Table2[[#This Row],[Day of Date]]-4)),Table2[[Lookup]:[checkins]],4,FALSE),0)+Table2[[#This Row],[checkins-3]]</f>
        <v>1</v>
      </c>
      <c r="K1329">
        <f>IFERROR(VLOOKUP(_xlfn.CONCAT(Table2[[#This Row],[LocationID]],"-",SUM(Table2[[#This Row],[Day of Date]]-5)),Table2[[Lookup]:[checkins]],4,FALSE),0)+Table2[[#This Row],[checkins-4]]</f>
        <v>1</v>
      </c>
      <c r="L1329">
        <f>IFERROR(VLOOKUP(_xlfn.CONCAT(Table2[[#This Row],[LocationID]],"-",SUM(Table2[[#This Row],[Day of Date]]-6)),Table2[[Lookup]:[checkins]],4,FALSE),0)+Table2[[#This Row],[checkins-5]]</f>
        <v>1</v>
      </c>
    </row>
    <row r="1330" spans="1:15" x14ac:dyDescent="0.25">
      <c r="A1330" t="s">
        <v>544</v>
      </c>
      <c r="B1330" t="s">
        <v>611</v>
      </c>
      <c r="C1330" t="str">
        <f>_xlfn.CONCAT(Table2[[#This Row],[LocationID]],"-",Table2[[#This Row],[Day of Date]])</f>
        <v>30349-43249</v>
      </c>
      <c r="D1330">
        <v>30349</v>
      </c>
      <c r="E1330" s="1">
        <v>43249</v>
      </c>
      <c r="F1330">
        <v>1</v>
      </c>
      <c r="G1330">
        <f>IFERROR(VLOOKUP(_xlfn.CONCAT(Table2[[#This Row],[LocationID]],"-",SUM(Table2[[#This Row],[Day of Date]]-1)),Table2[[Lookup]:[checkins]],4,FALSE),0)+Table2[[#This Row],[checkins]]</f>
        <v>1</v>
      </c>
      <c r="H1330">
        <f>IFERROR(VLOOKUP(_xlfn.CONCAT(Table2[[#This Row],[LocationID]],"-",SUM(Table2[[#This Row],[Day of Date]]-2)),Table2[[Lookup]:[checkins]],4,FALSE),0)+Table2[[#This Row],[checkins-1]]</f>
        <v>1</v>
      </c>
      <c r="I1330">
        <f>IFERROR(VLOOKUP(_xlfn.CONCAT(Table2[[#This Row],[LocationID]],"-",SUM(Table2[[#This Row],[Day of Date]]-3)),Table2[[Lookup]:[checkins]],4,FALSE),0)+Table2[[#This Row],[checkins-2]]</f>
        <v>1</v>
      </c>
      <c r="J1330">
        <f>IFERROR(VLOOKUP(_xlfn.CONCAT(Table2[[#This Row],[LocationID]],"-",SUM(Table2[[#This Row],[Day of Date]]-4)),Table2[[Lookup]:[checkins]],4,FALSE),0)+Table2[[#This Row],[checkins-3]]</f>
        <v>1</v>
      </c>
      <c r="K1330">
        <f>IFERROR(VLOOKUP(_xlfn.CONCAT(Table2[[#This Row],[LocationID]],"-",SUM(Table2[[#This Row],[Day of Date]]-5)),Table2[[Lookup]:[checkins]],4,FALSE),0)+Table2[[#This Row],[checkins-4]]</f>
        <v>1</v>
      </c>
      <c r="L1330">
        <f>IFERROR(VLOOKUP(_xlfn.CONCAT(Table2[[#This Row],[LocationID]],"-",SUM(Table2[[#This Row],[Day of Date]]-6)),Table2[[Lookup]:[checkins]],4,FALSE),0)+Table2[[#This Row],[checkins-5]]</f>
        <v>1</v>
      </c>
    </row>
    <row r="1331" spans="1:15" x14ac:dyDescent="0.25">
      <c r="A1331" t="s">
        <v>544</v>
      </c>
      <c r="B1331" t="s">
        <v>611</v>
      </c>
      <c r="C1331" t="str">
        <f>_xlfn.CONCAT(Table2[[#This Row],[LocationID]],"-",Table2[[#This Row],[Day of Date]])</f>
        <v>30737-43234</v>
      </c>
      <c r="D1331">
        <v>30737</v>
      </c>
      <c r="E1331" s="1">
        <v>43234</v>
      </c>
      <c r="F1331">
        <v>1</v>
      </c>
      <c r="G1331">
        <f>IFERROR(VLOOKUP(_xlfn.CONCAT(Table2[[#This Row],[LocationID]],"-",SUM(Table2[[#This Row],[Day of Date]]-1)),Table2[[Lookup]:[checkins]],4,FALSE),0)+Table2[[#This Row],[checkins]]</f>
        <v>1</v>
      </c>
      <c r="H1331">
        <f>IFERROR(VLOOKUP(_xlfn.CONCAT(Table2[[#This Row],[LocationID]],"-",SUM(Table2[[#This Row],[Day of Date]]-2)),Table2[[Lookup]:[checkins]],4,FALSE),0)+Table2[[#This Row],[checkins-1]]</f>
        <v>1</v>
      </c>
      <c r="I1331">
        <f>IFERROR(VLOOKUP(_xlfn.CONCAT(Table2[[#This Row],[LocationID]],"-",SUM(Table2[[#This Row],[Day of Date]]-3)),Table2[[Lookup]:[checkins]],4,FALSE),0)+Table2[[#This Row],[checkins-2]]</f>
        <v>1</v>
      </c>
      <c r="J1331">
        <f>IFERROR(VLOOKUP(_xlfn.CONCAT(Table2[[#This Row],[LocationID]],"-",SUM(Table2[[#This Row],[Day of Date]]-4)),Table2[[Lookup]:[checkins]],4,FALSE),0)+Table2[[#This Row],[checkins-3]]</f>
        <v>1</v>
      </c>
      <c r="K1331">
        <f>IFERROR(VLOOKUP(_xlfn.CONCAT(Table2[[#This Row],[LocationID]],"-",SUM(Table2[[#This Row],[Day of Date]]-5)),Table2[[Lookup]:[checkins]],4,FALSE),0)+Table2[[#This Row],[checkins-4]]</f>
        <v>1</v>
      </c>
      <c r="L1331">
        <f>IFERROR(VLOOKUP(_xlfn.CONCAT(Table2[[#This Row],[LocationID]],"-",SUM(Table2[[#This Row],[Day of Date]]-6)),Table2[[Lookup]:[checkins]],4,FALSE),0)+Table2[[#This Row],[checkins-5]]</f>
        <v>1</v>
      </c>
      <c r="N1331">
        <v>5</v>
      </c>
    </row>
    <row r="1332" spans="1:15" x14ac:dyDescent="0.25">
      <c r="A1332" t="s">
        <v>544</v>
      </c>
      <c r="B1332" t="s">
        <v>611</v>
      </c>
      <c r="C1332" t="str">
        <f>_xlfn.CONCAT(Table2[[#This Row],[LocationID]],"-",Table2[[#This Row],[Day of Date]])</f>
        <v>683102-43249</v>
      </c>
      <c r="D1332">
        <v>683102</v>
      </c>
      <c r="E1332" s="1">
        <v>43249</v>
      </c>
      <c r="F1332">
        <v>1</v>
      </c>
      <c r="G1332">
        <f>IFERROR(VLOOKUP(_xlfn.CONCAT(Table2[[#This Row],[LocationID]],"-",SUM(Table2[[#This Row],[Day of Date]]-1)),Table2[[Lookup]:[checkins]],4,FALSE),0)+Table2[[#This Row],[checkins]]</f>
        <v>1</v>
      </c>
      <c r="H1332">
        <f>IFERROR(VLOOKUP(_xlfn.CONCAT(Table2[[#This Row],[LocationID]],"-",SUM(Table2[[#This Row],[Day of Date]]-2)),Table2[[Lookup]:[checkins]],4,FALSE),0)+Table2[[#This Row],[checkins-1]]</f>
        <v>1</v>
      </c>
      <c r="I1332">
        <f>IFERROR(VLOOKUP(_xlfn.CONCAT(Table2[[#This Row],[LocationID]],"-",SUM(Table2[[#This Row],[Day of Date]]-3)),Table2[[Lookup]:[checkins]],4,FALSE),0)+Table2[[#This Row],[checkins-2]]</f>
        <v>1</v>
      </c>
      <c r="J1332">
        <f>IFERROR(VLOOKUP(_xlfn.CONCAT(Table2[[#This Row],[LocationID]],"-",SUM(Table2[[#This Row],[Day of Date]]-4)),Table2[[Lookup]:[checkins]],4,FALSE),0)+Table2[[#This Row],[checkins-3]]</f>
        <v>1</v>
      </c>
      <c r="K1332">
        <f>IFERROR(VLOOKUP(_xlfn.CONCAT(Table2[[#This Row],[LocationID]],"-",SUM(Table2[[#This Row],[Day of Date]]-5)),Table2[[Lookup]:[checkins]],4,FALSE),0)+Table2[[#This Row],[checkins-4]]</f>
        <v>1</v>
      </c>
      <c r="L1332">
        <f>IFERROR(VLOOKUP(_xlfn.CONCAT(Table2[[#This Row],[LocationID]],"-",SUM(Table2[[#This Row],[Day of Date]]-6)),Table2[[Lookup]:[checkins]],4,FALSE),0)+Table2[[#This Row],[checkins-5]]</f>
        <v>1</v>
      </c>
    </row>
    <row r="1333" spans="1:15" x14ac:dyDescent="0.25">
      <c r="A1333" t="s">
        <v>544</v>
      </c>
      <c r="B1333" t="s">
        <v>612</v>
      </c>
      <c r="C1333" t="str">
        <f>_xlfn.CONCAT(Table2[[#This Row],[LocationID]],"-",Table2[[#This Row],[Day of Date]])</f>
        <v>30473-42866</v>
      </c>
      <c r="D1333">
        <v>30473</v>
      </c>
      <c r="E1333" s="1">
        <v>42866</v>
      </c>
      <c r="F1333">
        <v>1</v>
      </c>
      <c r="G1333">
        <f>IFERROR(VLOOKUP(_xlfn.CONCAT(Table2[[#This Row],[LocationID]],"-",SUM(Table2[[#This Row],[Day of Date]]-1)),Table2[[Lookup]:[checkins]],4,FALSE),0)+Table2[[#This Row],[checkins]]</f>
        <v>1</v>
      </c>
      <c r="H1333">
        <f>IFERROR(VLOOKUP(_xlfn.CONCAT(Table2[[#This Row],[LocationID]],"-",SUM(Table2[[#This Row],[Day of Date]]-2)),Table2[[Lookup]:[checkins]],4,FALSE),0)+Table2[[#This Row],[checkins-1]]</f>
        <v>1</v>
      </c>
      <c r="I1333">
        <f>IFERROR(VLOOKUP(_xlfn.CONCAT(Table2[[#This Row],[LocationID]],"-",SUM(Table2[[#This Row],[Day of Date]]-3)),Table2[[Lookup]:[checkins]],4,FALSE),0)+Table2[[#This Row],[checkins-2]]</f>
        <v>1</v>
      </c>
      <c r="J1333">
        <f>IFERROR(VLOOKUP(_xlfn.CONCAT(Table2[[#This Row],[LocationID]],"-",SUM(Table2[[#This Row],[Day of Date]]-4)),Table2[[Lookup]:[checkins]],4,FALSE),0)+Table2[[#This Row],[checkins-3]]</f>
        <v>1</v>
      </c>
      <c r="K1333">
        <f>IFERROR(VLOOKUP(_xlfn.CONCAT(Table2[[#This Row],[LocationID]],"-",SUM(Table2[[#This Row],[Day of Date]]-5)),Table2[[Lookup]:[checkins]],4,FALSE),0)+Table2[[#This Row],[checkins-4]]</f>
        <v>1</v>
      </c>
      <c r="L1333">
        <f>IFERROR(VLOOKUP(_xlfn.CONCAT(Table2[[#This Row],[LocationID]],"-",SUM(Table2[[#This Row],[Day of Date]]-6)),Table2[[Lookup]:[checkins]],4,FALSE),0)+Table2[[#This Row],[checkins-5]]</f>
        <v>1</v>
      </c>
      <c r="N1333">
        <v>4</v>
      </c>
      <c r="O1333">
        <v>1</v>
      </c>
    </row>
    <row r="1334" spans="1:15" x14ac:dyDescent="0.25">
      <c r="A1334" t="s">
        <v>544</v>
      </c>
      <c r="B1334" t="s">
        <v>612</v>
      </c>
      <c r="C1334" t="str">
        <f>_xlfn.CONCAT(Table2[[#This Row],[LocationID]],"-",Table2[[#This Row],[Day of Date]])</f>
        <v>30473-42873</v>
      </c>
      <c r="D1334">
        <v>30473</v>
      </c>
      <c r="E1334" s="1">
        <v>42873</v>
      </c>
      <c r="F1334">
        <v>1</v>
      </c>
      <c r="G1334">
        <f>IFERROR(VLOOKUP(_xlfn.CONCAT(Table2[[#This Row],[LocationID]],"-",SUM(Table2[[#This Row],[Day of Date]]-1)),Table2[[Lookup]:[checkins]],4,FALSE),0)+Table2[[#This Row],[checkins]]</f>
        <v>1</v>
      </c>
      <c r="H1334">
        <f>IFERROR(VLOOKUP(_xlfn.CONCAT(Table2[[#This Row],[LocationID]],"-",SUM(Table2[[#This Row],[Day of Date]]-2)),Table2[[Lookup]:[checkins]],4,FALSE),0)+Table2[[#This Row],[checkins-1]]</f>
        <v>1</v>
      </c>
      <c r="I1334">
        <f>IFERROR(VLOOKUP(_xlfn.CONCAT(Table2[[#This Row],[LocationID]],"-",SUM(Table2[[#This Row],[Day of Date]]-3)),Table2[[Lookup]:[checkins]],4,FALSE),0)+Table2[[#This Row],[checkins-2]]</f>
        <v>1</v>
      </c>
      <c r="J1334">
        <f>IFERROR(VLOOKUP(_xlfn.CONCAT(Table2[[#This Row],[LocationID]],"-",SUM(Table2[[#This Row],[Day of Date]]-4)),Table2[[Lookup]:[checkins]],4,FALSE),0)+Table2[[#This Row],[checkins-3]]</f>
        <v>1</v>
      </c>
      <c r="K1334">
        <f>IFERROR(VLOOKUP(_xlfn.CONCAT(Table2[[#This Row],[LocationID]],"-",SUM(Table2[[#This Row],[Day of Date]]-5)),Table2[[Lookup]:[checkins]],4,FALSE),0)+Table2[[#This Row],[checkins-4]]</f>
        <v>1</v>
      </c>
      <c r="L1334">
        <f>IFERROR(VLOOKUP(_xlfn.CONCAT(Table2[[#This Row],[LocationID]],"-",SUM(Table2[[#This Row],[Day of Date]]-6)),Table2[[Lookup]:[checkins]],4,FALSE),0)+Table2[[#This Row],[checkins-5]]</f>
        <v>1</v>
      </c>
      <c r="O1334">
        <v>1</v>
      </c>
    </row>
    <row r="1335" spans="1:15" x14ac:dyDescent="0.25">
      <c r="A1335" t="s">
        <v>544</v>
      </c>
      <c r="B1335" t="s">
        <v>612</v>
      </c>
      <c r="C1335" t="str">
        <f>_xlfn.CONCAT(Table2[[#This Row],[LocationID]],"-",Table2[[#This Row],[Day of Date]])</f>
        <v>30473-42874</v>
      </c>
      <c r="D1335">
        <v>30473</v>
      </c>
      <c r="E1335" s="1">
        <v>42874</v>
      </c>
      <c r="F1335">
        <f ca="1">IFERROR(VLOOKUP(_xlfn.CONCAT(Table2[[#This Row],[LocationID]],"-",SUM(Table2[[#This Row],[Day of Date]]-1)),Table2[[Lookup]:[checkins]],4,FALSE),0)+Table2[[#This Row],[checkins]]</f>
        <v>0</v>
      </c>
      <c r="G1335">
        <f ca="1">IFERROR(VLOOKUP(_xlfn.CONCAT(Table2[[#This Row],[LocationID]],"-",SUM(Table2[[#This Row],[Day of Date]]-1)),Table2[[Lookup]:[checkins]],4,FALSE),0)+Table2[[#This Row],[checkins]]</f>
        <v>1</v>
      </c>
      <c r="H1335">
        <f ca="1">IFERROR(VLOOKUP(_xlfn.CONCAT(Table2[[#This Row],[LocationID]],"-",SUM(Table2[[#This Row],[Day of Date]]-2)),Table2[[Lookup]:[checkins]],4,FALSE),0)+Table2[[#This Row],[checkins-1]]</f>
        <v>1</v>
      </c>
      <c r="I1335">
        <f ca="1">IFERROR(VLOOKUP(_xlfn.CONCAT(Table2[[#This Row],[LocationID]],"-",SUM(Table2[[#This Row],[Day of Date]]-3)),Table2[[Lookup]:[checkins]],4,FALSE),0)+Table2[[#This Row],[checkins-2]]</f>
        <v>1</v>
      </c>
      <c r="J1335">
        <f ca="1">IFERROR(VLOOKUP(_xlfn.CONCAT(Table2[[#This Row],[LocationID]],"-",SUM(Table2[[#This Row],[Day of Date]]-4)),Table2[[Lookup]:[checkins]],4,FALSE),0)+Table2[[#This Row],[checkins-3]]</f>
        <v>1</v>
      </c>
      <c r="K1335">
        <f ca="1">IFERROR(VLOOKUP(_xlfn.CONCAT(Table2[[#This Row],[LocationID]],"-",SUM(Table2[[#This Row],[Day of Date]]-5)),Table2[[Lookup]:[checkins]],4,FALSE),0)+Table2[[#This Row],[checkins-4]]</f>
        <v>1</v>
      </c>
      <c r="L1335">
        <f ca="1">IFERROR(VLOOKUP(_xlfn.CONCAT(Table2[[#This Row],[LocationID]],"-",SUM(Table2[[#This Row],[Day of Date]]-6)),Table2[[Lookup]:[checkins]],4,FALSE),0)+Table2[[#This Row],[checkins-5]]</f>
        <v>1</v>
      </c>
      <c r="N1335">
        <v>4</v>
      </c>
    </row>
    <row r="1336" spans="1:15" x14ac:dyDescent="0.25">
      <c r="A1336" t="s">
        <v>544</v>
      </c>
      <c r="B1336" t="s">
        <v>612</v>
      </c>
      <c r="C1336" t="str">
        <f>_xlfn.CONCAT(Table2[[#This Row],[LocationID]],"-",Table2[[#This Row],[Day of Date]])</f>
        <v>30473-43229</v>
      </c>
      <c r="D1336">
        <v>30473</v>
      </c>
      <c r="E1336" s="1">
        <v>43229</v>
      </c>
      <c r="F1336">
        <v>1</v>
      </c>
      <c r="G1336">
        <f>IFERROR(VLOOKUP(_xlfn.CONCAT(Table2[[#This Row],[LocationID]],"-",SUM(Table2[[#This Row],[Day of Date]]-1)),Table2[[Lookup]:[checkins]],4,FALSE),0)+Table2[[#This Row],[checkins]]</f>
        <v>1</v>
      </c>
      <c r="H1336">
        <f>IFERROR(VLOOKUP(_xlfn.CONCAT(Table2[[#This Row],[LocationID]],"-",SUM(Table2[[#This Row],[Day of Date]]-2)),Table2[[Lookup]:[checkins]],4,FALSE),0)+Table2[[#This Row],[checkins-1]]</f>
        <v>1</v>
      </c>
      <c r="I1336">
        <f>IFERROR(VLOOKUP(_xlfn.CONCAT(Table2[[#This Row],[LocationID]],"-",SUM(Table2[[#This Row],[Day of Date]]-3)),Table2[[Lookup]:[checkins]],4,FALSE),0)+Table2[[#This Row],[checkins-2]]</f>
        <v>1</v>
      </c>
      <c r="J1336">
        <f>IFERROR(VLOOKUP(_xlfn.CONCAT(Table2[[#This Row],[LocationID]],"-",SUM(Table2[[#This Row],[Day of Date]]-4)),Table2[[Lookup]:[checkins]],4,FALSE),0)+Table2[[#This Row],[checkins-3]]</f>
        <v>1</v>
      </c>
      <c r="K1336">
        <f>IFERROR(VLOOKUP(_xlfn.CONCAT(Table2[[#This Row],[LocationID]],"-",SUM(Table2[[#This Row],[Day of Date]]-5)),Table2[[Lookup]:[checkins]],4,FALSE),0)+Table2[[#This Row],[checkins-4]]</f>
        <v>1</v>
      </c>
      <c r="L1336">
        <f>IFERROR(VLOOKUP(_xlfn.CONCAT(Table2[[#This Row],[LocationID]],"-",SUM(Table2[[#This Row],[Day of Date]]-6)),Table2[[Lookup]:[checkins]],4,FALSE),0)+Table2[[#This Row],[checkins-5]]</f>
        <v>1</v>
      </c>
      <c r="O1336">
        <v>1</v>
      </c>
    </row>
    <row r="1337" spans="1:15" x14ac:dyDescent="0.25">
      <c r="A1337" t="s">
        <v>544</v>
      </c>
      <c r="B1337" t="s">
        <v>612</v>
      </c>
      <c r="C1337" t="str">
        <f>_xlfn.CONCAT(Table2[[#This Row],[LocationID]],"-",Table2[[#This Row],[Day of Date]])</f>
        <v>30473-43238</v>
      </c>
      <c r="D1337">
        <v>30473</v>
      </c>
      <c r="E1337" s="1">
        <v>43238</v>
      </c>
      <c r="F1337">
        <v>1</v>
      </c>
      <c r="G1337">
        <f>IFERROR(VLOOKUP(_xlfn.CONCAT(Table2[[#This Row],[LocationID]],"-",SUM(Table2[[#This Row],[Day of Date]]-1)),Table2[[Lookup]:[checkins]],4,FALSE),0)+Table2[[#This Row],[checkins]]</f>
        <v>1</v>
      </c>
      <c r="H1337">
        <f>IFERROR(VLOOKUP(_xlfn.CONCAT(Table2[[#This Row],[LocationID]],"-",SUM(Table2[[#This Row],[Day of Date]]-2)),Table2[[Lookup]:[checkins]],4,FALSE),0)+Table2[[#This Row],[checkins-1]]</f>
        <v>1</v>
      </c>
      <c r="I1337">
        <f>IFERROR(VLOOKUP(_xlfn.CONCAT(Table2[[#This Row],[LocationID]],"-",SUM(Table2[[#This Row],[Day of Date]]-3)),Table2[[Lookup]:[checkins]],4,FALSE),0)+Table2[[#This Row],[checkins-2]]</f>
        <v>1</v>
      </c>
      <c r="J1337">
        <f>IFERROR(VLOOKUP(_xlfn.CONCAT(Table2[[#This Row],[LocationID]],"-",SUM(Table2[[#This Row],[Day of Date]]-4)),Table2[[Lookup]:[checkins]],4,FALSE),0)+Table2[[#This Row],[checkins-3]]</f>
        <v>1</v>
      </c>
      <c r="K1337">
        <f>IFERROR(VLOOKUP(_xlfn.CONCAT(Table2[[#This Row],[LocationID]],"-",SUM(Table2[[#This Row],[Day of Date]]-5)),Table2[[Lookup]:[checkins]],4,FALSE),0)+Table2[[#This Row],[checkins-4]]</f>
        <v>1</v>
      </c>
      <c r="L1337">
        <f>IFERROR(VLOOKUP(_xlfn.CONCAT(Table2[[#This Row],[LocationID]],"-",SUM(Table2[[#This Row],[Day of Date]]-6)),Table2[[Lookup]:[checkins]],4,FALSE),0)+Table2[[#This Row],[checkins-5]]</f>
        <v>1</v>
      </c>
    </row>
    <row r="1338" spans="1:15" x14ac:dyDescent="0.25">
      <c r="A1338" t="s">
        <v>544</v>
      </c>
      <c r="B1338" t="s">
        <v>612</v>
      </c>
      <c r="C1338" t="str">
        <f>_xlfn.CONCAT(Table2[[#This Row],[LocationID]],"-",Table2[[#This Row],[Day of Date]])</f>
        <v>30479-42858</v>
      </c>
      <c r="D1338">
        <v>30479</v>
      </c>
      <c r="E1338" s="1">
        <v>42858</v>
      </c>
      <c r="F1338">
        <v>1</v>
      </c>
      <c r="G1338">
        <f>IFERROR(VLOOKUP(_xlfn.CONCAT(Table2[[#This Row],[LocationID]],"-",SUM(Table2[[#This Row],[Day of Date]]-1)),Table2[[Lookup]:[checkins]],4,FALSE),0)+Table2[[#This Row],[checkins]]</f>
        <v>1</v>
      </c>
      <c r="H1338">
        <f>IFERROR(VLOOKUP(_xlfn.CONCAT(Table2[[#This Row],[LocationID]],"-",SUM(Table2[[#This Row],[Day of Date]]-2)),Table2[[Lookup]:[checkins]],4,FALSE),0)+Table2[[#This Row],[checkins-1]]</f>
        <v>1</v>
      </c>
      <c r="I1338">
        <f>IFERROR(VLOOKUP(_xlfn.CONCAT(Table2[[#This Row],[LocationID]],"-",SUM(Table2[[#This Row],[Day of Date]]-3)),Table2[[Lookup]:[checkins]],4,FALSE),0)+Table2[[#This Row],[checkins-2]]</f>
        <v>1</v>
      </c>
      <c r="J1338">
        <f>IFERROR(VLOOKUP(_xlfn.CONCAT(Table2[[#This Row],[LocationID]],"-",SUM(Table2[[#This Row],[Day of Date]]-4)),Table2[[Lookup]:[checkins]],4,FALSE),0)+Table2[[#This Row],[checkins-3]]</f>
        <v>1</v>
      </c>
      <c r="K1338">
        <f>IFERROR(VLOOKUP(_xlfn.CONCAT(Table2[[#This Row],[LocationID]],"-",SUM(Table2[[#This Row],[Day of Date]]-5)),Table2[[Lookup]:[checkins]],4,FALSE),0)+Table2[[#This Row],[checkins-4]]</f>
        <v>1</v>
      </c>
      <c r="L1338">
        <f>IFERROR(VLOOKUP(_xlfn.CONCAT(Table2[[#This Row],[LocationID]],"-",SUM(Table2[[#This Row],[Day of Date]]-6)),Table2[[Lookup]:[checkins]],4,FALSE),0)+Table2[[#This Row],[checkins-5]]</f>
        <v>1</v>
      </c>
      <c r="M1338">
        <v>1</v>
      </c>
      <c r="O1338">
        <v>1</v>
      </c>
    </row>
    <row r="1339" spans="1:15" x14ac:dyDescent="0.25">
      <c r="A1339" t="s">
        <v>544</v>
      </c>
      <c r="B1339" t="s">
        <v>612</v>
      </c>
      <c r="C1339" t="str">
        <f>_xlfn.CONCAT(Table2[[#This Row],[LocationID]],"-",Table2[[#This Row],[Day of Date]])</f>
        <v>30479-42873</v>
      </c>
      <c r="D1339">
        <v>30479</v>
      </c>
      <c r="E1339" s="1">
        <v>42873</v>
      </c>
      <c r="F1339">
        <v>1</v>
      </c>
      <c r="G1339">
        <f>IFERROR(VLOOKUP(_xlfn.CONCAT(Table2[[#This Row],[LocationID]],"-",SUM(Table2[[#This Row],[Day of Date]]-1)),Table2[[Lookup]:[checkins]],4,FALSE),0)+Table2[[#This Row],[checkins]]</f>
        <v>1</v>
      </c>
      <c r="H1339">
        <f>IFERROR(VLOOKUP(_xlfn.CONCAT(Table2[[#This Row],[LocationID]],"-",SUM(Table2[[#This Row],[Day of Date]]-2)),Table2[[Lookup]:[checkins]],4,FALSE),0)+Table2[[#This Row],[checkins-1]]</f>
        <v>1</v>
      </c>
      <c r="I1339">
        <f>IFERROR(VLOOKUP(_xlfn.CONCAT(Table2[[#This Row],[LocationID]],"-",SUM(Table2[[#This Row],[Day of Date]]-3)),Table2[[Lookup]:[checkins]],4,FALSE),0)+Table2[[#This Row],[checkins-2]]</f>
        <v>1</v>
      </c>
      <c r="J1339">
        <f>IFERROR(VLOOKUP(_xlfn.CONCAT(Table2[[#This Row],[LocationID]],"-",SUM(Table2[[#This Row],[Day of Date]]-4)),Table2[[Lookup]:[checkins]],4,FALSE),0)+Table2[[#This Row],[checkins-3]]</f>
        <v>1</v>
      </c>
      <c r="K1339">
        <f>IFERROR(VLOOKUP(_xlfn.CONCAT(Table2[[#This Row],[LocationID]],"-",SUM(Table2[[#This Row],[Day of Date]]-5)),Table2[[Lookup]:[checkins]],4,FALSE),0)+Table2[[#This Row],[checkins-4]]</f>
        <v>1</v>
      </c>
      <c r="L1339">
        <f>IFERROR(VLOOKUP(_xlfn.CONCAT(Table2[[#This Row],[LocationID]],"-",SUM(Table2[[#This Row],[Day of Date]]-6)),Table2[[Lookup]:[checkins]],4,FALSE),0)+Table2[[#This Row],[checkins-5]]</f>
        <v>1</v>
      </c>
      <c r="O1339">
        <v>1</v>
      </c>
    </row>
    <row r="1340" spans="1:15" x14ac:dyDescent="0.25">
      <c r="A1340" t="s">
        <v>544</v>
      </c>
      <c r="B1340" t="s">
        <v>612</v>
      </c>
      <c r="C1340" t="str">
        <f>_xlfn.CONCAT(Table2[[#This Row],[LocationID]],"-",Table2[[#This Row],[Day of Date]])</f>
        <v>30479-43229</v>
      </c>
      <c r="D1340">
        <v>30479</v>
      </c>
      <c r="E1340" s="1">
        <v>43229</v>
      </c>
      <c r="F1340">
        <v>1</v>
      </c>
      <c r="G1340">
        <f>IFERROR(VLOOKUP(_xlfn.CONCAT(Table2[[#This Row],[LocationID]],"-",SUM(Table2[[#This Row],[Day of Date]]-1)),Table2[[Lookup]:[checkins]],4,FALSE),0)+Table2[[#This Row],[checkins]]</f>
        <v>1</v>
      </c>
      <c r="H1340">
        <f>IFERROR(VLOOKUP(_xlfn.CONCAT(Table2[[#This Row],[LocationID]],"-",SUM(Table2[[#This Row],[Day of Date]]-2)),Table2[[Lookup]:[checkins]],4,FALSE),0)+Table2[[#This Row],[checkins-1]]</f>
        <v>1</v>
      </c>
      <c r="I1340">
        <f>IFERROR(VLOOKUP(_xlfn.CONCAT(Table2[[#This Row],[LocationID]],"-",SUM(Table2[[#This Row],[Day of Date]]-3)),Table2[[Lookup]:[checkins]],4,FALSE),0)+Table2[[#This Row],[checkins-2]]</f>
        <v>1</v>
      </c>
      <c r="J1340">
        <f>IFERROR(VLOOKUP(_xlfn.CONCAT(Table2[[#This Row],[LocationID]],"-",SUM(Table2[[#This Row],[Day of Date]]-4)),Table2[[Lookup]:[checkins]],4,FALSE),0)+Table2[[#This Row],[checkins-3]]</f>
        <v>1</v>
      </c>
      <c r="K1340">
        <f>IFERROR(VLOOKUP(_xlfn.CONCAT(Table2[[#This Row],[LocationID]],"-",SUM(Table2[[#This Row],[Day of Date]]-5)),Table2[[Lookup]:[checkins]],4,FALSE),0)+Table2[[#This Row],[checkins-4]]</f>
        <v>1</v>
      </c>
      <c r="L1340">
        <f>IFERROR(VLOOKUP(_xlfn.CONCAT(Table2[[#This Row],[LocationID]],"-",SUM(Table2[[#This Row],[Day of Date]]-6)),Table2[[Lookup]:[checkins]],4,FALSE),0)+Table2[[#This Row],[checkins-5]]</f>
        <v>1</v>
      </c>
      <c r="N1340">
        <v>2</v>
      </c>
      <c r="O1340">
        <v>1</v>
      </c>
    </row>
    <row r="1341" spans="1:15" x14ac:dyDescent="0.25">
      <c r="A1341" t="s">
        <v>544</v>
      </c>
      <c r="B1341" t="s">
        <v>612</v>
      </c>
      <c r="C1341" t="str">
        <f>_xlfn.CONCAT(Table2[[#This Row],[LocationID]],"-",Table2[[#This Row],[Day of Date]])</f>
        <v>30479-43238</v>
      </c>
      <c r="D1341">
        <v>30479</v>
      </c>
      <c r="E1341" s="1">
        <v>43238</v>
      </c>
      <c r="F1341">
        <v>1</v>
      </c>
      <c r="G1341">
        <f>IFERROR(VLOOKUP(_xlfn.CONCAT(Table2[[#This Row],[LocationID]],"-",SUM(Table2[[#This Row],[Day of Date]]-1)),Table2[[Lookup]:[checkins]],4,FALSE),0)+Table2[[#This Row],[checkins]]</f>
        <v>1</v>
      </c>
      <c r="H1341">
        <f>IFERROR(VLOOKUP(_xlfn.CONCAT(Table2[[#This Row],[LocationID]],"-",SUM(Table2[[#This Row],[Day of Date]]-2)),Table2[[Lookup]:[checkins]],4,FALSE),0)+Table2[[#This Row],[checkins-1]]</f>
        <v>1</v>
      </c>
      <c r="I1341">
        <f>IFERROR(VLOOKUP(_xlfn.CONCAT(Table2[[#This Row],[LocationID]],"-",SUM(Table2[[#This Row],[Day of Date]]-3)),Table2[[Lookup]:[checkins]],4,FALSE),0)+Table2[[#This Row],[checkins-2]]</f>
        <v>1</v>
      </c>
      <c r="J1341">
        <f>IFERROR(VLOOKUP(_xlfn.CONCAT(Table2[[#This Row],[LocationID]],"-",SUM(Table2[[#This Row],[Day of Date]]-4)),Table2[[Lookup]:[checkins]],4,FALSE),0)+Table2[[#This Row],[checkins-3]]</f>
        <v>1</v>
      </c>
      <c r="K1341">
        <f>IFERROR(VLOOKUP(_xlfn.CONCAT(Table2[[#This Row],[LocationID]],"-",SUM(Table2[[#This Row],[Day of Date]]-5)),Table2[[Lookup]:[checkins]],4,FALSE),0)+Table2[[#This Row],[checkins-4]]</f>
        <v>1</v>
      </c>
      <c r="L1341">
        <f>IFERROR(VLOOKUP(_xlfn.CONCAT(Table2[[#This Row],[LocationID]],"-",SUM(Table2[[#This Row],[Day of Date]]-6)),Table2[[Lookup]:[checkins]],4,FALSE),0)+Table2[[#This Row],[checkins-5]]</f>
        <v>1</v>
      </c>
      <c r="N1341">
        <v>1</v>
      </c>
      <c r="O1341">
        <v>1</v>
      </c>
    </row>
    <row r="1342" spans="1:15" x14ac:dyDescent="0.25">
      <c r="A1342" t="s">
        <v>544</v>
      </c>
      <c r="B1342" t="s">
        <v>612</v>
      </c>
      <c r="C1342" t="str">
        <f>_xlfn.CONCAT(Table2[[#This Row],[LocationID]],"-",Table2[[#This Row],[Day of Date]])</f>
        <v>30497-42866</v>
      </c>
      <c r="D1342">
        <v>30497</v>
      </c>
      <c r="E1342" s="1">
        <v>42866</v>
      </c>
      <c r="F1342">
        <v>1</v>
      </c>
      <c r="G1342">
        <f>IFERROR(VLOOKUP(_xlfn.CONCAT(Table2[[#This Row],[LocationID]],"-",SUM(Table2[[#This Row],[Day of Date]]-1)),Table2[[Lookup]:[checkins]],4,FALSE),0)+Table2[[#This Row],[checkins]]</f>
        <v>1</v>
      </c>
      <c r="H1342">
        <f>IFERROR(VLOOKUP(_xlfn.CONCAT(Table2[[#This Row],[LocationID]],"-",SUM(Table2[[#This Row],[Day of Date]]-2)),Table2[[Lookup]:[checkins]],4,FALSE),0)+Table2[[#This Row],[checkins-1]]</f>
        <v>1</v>
      </c>
      <c r="I1342">
        <f>IFERROR(VLOOKUP(_xlfn.CONCAT(Table2[[#This Row],[LocationID]],"-",SUM(Table2[[#This Row],[Day of Date]]-3)),Table2[[Lookup]:[checkins]],4,FALSE),0)+Table2[[#This Row],[checkins-2]]</f>
        <v>1</v>
      </c>
      <c r="J1342">
        <f>IFERROR(VLOOKUP(_xlfn.CONCAT(Table2[[#This Row],[LocationID]],"-",SUM(Table2[[#This Row],[Day of Date]]-4)),Table2[[Lookup]:[checkins]],4,FALSE),0)+Table2[[#This Row],[checkins-3]]</f>
        <v>1</v>
      </c>
      <c r="K1342">
        <f>IFERROR(VLOOKUP(_xlfn.CONCAT(Table2[[#This Row],[LocationID]],"-",SUM(Table2[[#This Row],[Day of Date]]-5)),Table2[[Lookup]:[checkins]],4,FALSE),0)+Table2[[#This Row],[checkins-4]]</f>
        <v>1</v>
      </c>
      <c r="L1342">
        <f>IFERROR(VLOOKUP(_xlfn.CONCAT(Table2[[#This Row],[LocationID]],"-",SUM(Table2[[#This Row],[Day of Date]]-6)),Table2[[Lookup]:[checkins]],4,FALSE),0)+Table2[[#This Row],[checkins-5]]</f>
        <v>1</v>
      </c>
      <c r="O1342">
        <v>1</v>
      </c>
    </row>
    <row r="1343" spans="1:15" x14ac:dyDescent="0.25">
      <c r="A1343" t="s">
        <v>544</v>
      </c>
      <c r="B1343" t="s">
        <v>612</v>
      </c>
      <c r="C1343" t="str">
        <f>_xlfn.CONCAT(Table2[[#This Row],[LocationID]],"-",Table2[[#This Row],[Day of Date]])</f>
        <v>30497-42867</v>
      </c>
      <c r="D1343">
        <v>30497</v>
      </c>
      <c r="E1343" s="1">
        <v>42867</v>
      </c>
      <c r="F1343">
        <v>1</v>
      </c>
      <c r="G1343">
        <f>IFERROR(VLOOKUP(_xlfn.CONCAT(Table2[[#This Row],[LocationID]],"-",SUM(Table2[[#This Row],[Day of Date]]-1)),Table2[[Lookup]:[checkins]],4,FALSE),0)+Table2[[#This Row],[checkins]]</f>
        <v>2</v>
      </c>
      <c r="H1343">
        <f>IFERROR(VLOOKUP(_xlfn.CONCAT(Table2[[#This Row],[LocationID]],"-",SUM(Table2[[#This Row],[Day of Date]]-2)),Table2[[Lookup]:[checkins]],4,FALSE),0)+Table2[[#This Row],[checkins-1]]</f>
        <v>2</v>
      </c>
      <c r="I1343">
        <f>IFERROR(VLOOKUP(_xlfn.CONCAT(Table2[[#This Row],[LocationID]],"-",SUM(Table2[[#This Row],[Day of Date]]-3)),Table2[[Lookup]:[checkins]],4,FALSE),0)+Table2[[#This Row],[checkins-2]]</f>
        <v>2</v>
      </c>
      <c r="J1343">
        <f>IFERROR(VLOOKUP(_xlfn.CONCAT(Table2[[#This Row],[LocationID]],"-",SUM(Table2[[#This Row],[Day of Date]]-4)),Table2[[Lookup]:[checkins]],4,FALSE),0)+Table2[[#This Row],[checkins-3]]</f>
        <v>2</v>
      </c>
      <c r="K1343">
        <f>IFERROR(VLOOKUP(_xlfn.CONCAT(Table2[[#This Row],[LocationID]],"-",SUM(Table2[[#This Row],[Day of Date]]-5)),Table2[[Lookup]:[checkins]],4,FALSE),0)+Table2[[#This Row],[checkins-4]]</f>
        <v>2</v>
      </c>
      <c r="L1343">
        <f>IFERROR(VLOOKUP(_xlfn.CONCAT(Table2[[#This Row],[LocationID]],"-",SUM(Table2[[#This Row],[Day of Date]]-6)),Table2[[Lookup]:[checkins]],4,FALSE),0)+Table2[[#This Row],[checkins-5]]</f>
        <v>2</v>
      </c>
      <c r="N1343">
        <v>1</v>
      </c>
    </row>
    <row r="1344" spans="1:15" x14ac:dyDescent="0.25">
      <c r="A1344" t="s">
        <v>544</v>
      </c>
      <c r="B1344" t="s">
        <v>612</v>
      </c>
      <c r="C1344" t="str">
        <f>_xlfn.CONCAT(Table2[[#This Row],[LocationID]],"-",Table2[[#This Row],[Day of Date]])</f>
        <v>30497-42873</v>
      </c>
      <c r="D1344">
        <v>30497</v>
      </c>
      <c r="E1344" s="1">
        <v>42873</v>
      </c>
      <c r="F1344">
        <v>1</v>
      </c>
      <c r="G1344">
        <f>IFERROR(VLOOKUP(_xlfn.CONCAT(Table2[[#This Row],[LocationID]],"-",SUM(Table2[[#This Row],[Day of Date]]-1)),Table2[[Lookup]:[checkins]],4,FALSE),0)+Table2[[#This Row],[checkins]]</f>
        <v>1</v>
      </c>
      <c r="H1344">
        <f>IFERROR(VLOOKUP(_xlfn.CONCAT(Table2[[#This Row],[LocationID]],"-",SUM(Table2[[#This Row],[Day of Date]]-2)),Table2[[Lookup]:[checkins]],4,FALSE),0)+Table2[[#This Row],[checkins-1]]</f>
        <v>1</v>
      </c>
      <c r="I1344">
        <f>IFERROR(VLOOKUP(_xlfn.CONCAT(Table2[[#This Row],[LocationID]],"-",SUM(Table2[[#This Row],[Day of Date]]-3)),Table2[[Lookup]:[checkins]],4,FALSE),0)+Table2[[#This Row],[checkins-2]]</f>
        <v>1</v>
      </c>
      <c r="J1344">
        <f>IFERROR(VLOOKUP(_xlfn.CONCAT(Table2[[#This Row],[LocationID]],"-",SUM(Table2[[#This Row],[Day of Date]]-4)),Table2[[Lookup]:[checkins]],4,FALSE),0)+Table2[[#This Row],[checkins-3]]</f>
        <v>1</v>
      </c>
      <c r="K1344">
        <f>IFERROR(VLOOKUP(_xlfn.CONCAT(Table2[[#This Row],[LocationID]],"-",SUM(Table2[[#This Row],[Day of Date]]-5)),Table2[[Lookup]:[checkins]],4,FALSE),0)+Table2[[#This Row],[checkins-4]]</f>
        <v>1</v>
      </c>
      <c r="L1344">
        <f>IFERROR(VLOOKUP(_xlfn.CONCAT(Table2[[#This Row],[LocationID]],"-",SUM(Table2[[#This Row],[Day of Date]]-6)),Table2[[Lookup]:[checkins]],4,FALSE),0)+Table2[[#This Row],[checkins-5]]</f>
        <v>2</v>
      </c>
      <c r="O1344">
        <v>1</v>
      </c>
    </row>
    <row r="1345" spans="1:15" x14ac:dyDescent="0.25">
      <c r="A1345" t="s">
        <v>544</v>
      </c>
      <c r="B1345" t="s">
        <v>612</v>
      </c>
      <c r="C1345" t="str">
        <f>_xlfn.CONCAT(Table2[[#This Row],[LocationID]],"-",Table2[[#This Row],[Day of Date]])</f>
        <v>30497-43230</v>
      </c>
      <c r="D1345">
        <v>30497</v>
      </c>
      <c r="E1345" s="1">
        <v>43230</v>
      </c>
      <c r="F1345">
        <v>2</v>
      </c>
      <c r="G1345">
        <f>IFERROR(VLOOKUP(_xlfn.CONCAT(Table2[[#This Row],[LocationID]],"-",SUM(Table2[[#This Row],[Day of Date]]-1)),Table2[[Lookup]:[checkins]],4,FALSE),0)+Table2[[#This Row],[checkins]]</f>
        <v>2</v>
      </c>
      <c r="H1345">
        <f>IFERROR(VLOOKUP(_xlfn.CONCAT(Table2[[#This Row],[LocationID]],"-",SUM(Table2[[#This Row],[Day of Date]]-2)),Table2[[Lookup]:[checkins]],4,FALSE),0)+Table2[[#This Row],[checkins-1]]</f>
        <v>2</v>
      </c>
      <c r="I1345">
        <f>IFERROR(VLOOKUP(_xlfn.CONCAT(Table2[[#This Row],[LocationID]],"-",SUM(Table2[[#This Row],[Day of Date]]-3)),Table2[[Lookup]:[checkins]],4,FALSE),0)+Table2[[#This Row],[checkins-2]]</f>
        <v>2</v>
      </c>
      <c r="J1345">
        <f>IFERROR(VLOOKUP(_xlfn.CONCAT(Table2[[#This Row],[LocationID]],"-",SUM(Table2[[#This Row],[Day of Date]]-4)),Table2[[Lookup]:[checkins]],4,FALSE),0)+Table2[[#This Row],[checkins-3]]</f>
        <v>2</v>
      </c>
      <c r="K1345">
        <f>IFERROR(VLOOKUP(_xlfn.CONCAT(Table2[[#This Row],[LocationID]],"-",SUM(Table2[[#This Row],[Day of Date]]-5)),Table2[[Lookup]:[checkins]],4,FALSE),0)+Table2[[#This Row],[checkins-4]]</f>
        <v>2</v>
      </c>
      <c r="L1345">
        <f>IFERROR(VLOOKUP(_xlfn.CONCAT(Table2[[#This Row],[LocationID]],"-",SUM(Table2[[#This Row],[Day of Date]]-6)),Table2[[Lookup]:[checkins]],4,FALSE),0)+Table2[[#This Row],[checkins-5]]</f>
        <v>2</v>
      </c>
      <c r="O1345">
        <v>1</v>
      </c>
    </row>
    <row r="1346" spans="1:15" x14ac:dyDescent="0.25">
      <c r="A1346" t="s">
        <v>544</v>
      </c>
      <c r="B1346" t="s">
        <v>612</v>
      </c>
      <c r="C1346" t="str">
        <f>_xlfn.CONCAT(Table2[[#This Row],[LocationID]],"-",Table2[[#This Row],[Day of Date]])</f>
        <v>30498-42869</v>
      </c>
      <c r="D1346">
        <v>30498</v>
      </c>
      <c r="E1346" s="1">
        <v>42869</v>
      </c>
      <c r="F1346">
        <v>1</v>
      </c>
      <c r="G1346">
        <f>IFERROR(VLOOKUP(_xlfn.CONCAT(Table2[[#This Row],[LocationID]],"-",SUM(Table2[[#This Row],[Day of Date]]-1)),Table2[[Lookup]:[checkins]],4,FALSE),0)+Table2[[#This Row],[checkins]]</f>
        <v>1</v>
      </c>
      <c r="H1346">
        <f>IFERROR(VLOOKUP(_xlfn.CONCAT(Table2[[#This Row],[LocationID]],"-",SUM(Table2[[#This Row],[Day of Date]]-2)),Table2[[Lookup]:[checkins]],4,FALSE),0)+Table2[[#This Row],[checkins-1]]</f>
        <v>1</v>
      </c>
      <c r="I1346">
        <f>IFERROR(VLOOKUP(_xlfn.CONCAT(Table2[[#This Row],[LocationID]],"-",SUM(Table2[[#This Row],[Day of Date]]-3)),Table2[[Lookup]:[checkins]],4,FALSE),0)+Table2[[#This Row],[checkins-2]]</f>
        <v>1</v>
      </c>
      <c r="J1346">
        <f>IFERROR(VLOOKUP(_xlfn.CONCAT(Table2[[#This Row],[LocationID]],"-",SUM(Table2[[#This Row],[Day of Date]]-4)),Table2[[Lookup]:[checkins]],4,FALSE),0)+Table2[[#This Row],[checkins-3]]</f>
        <v>1</v>
      </c>
      <c r="K1346">
        <f>IFERROR(VLOOKUP(_xlfn.CONCAT(Table2[[#This Row],[LocationID]],"-",SUM(Table2[[#This Row],[Day of Date]]-5)),Table2[[Lookup]:[checkins]],4,FALSE),0)+Table2[[#This Row],[checkins-4]]</f>
        <v>1</v>
      </c>
      <c r="L1346">
        <f>IFERROR(VLOOKUP(_xlfn.CONCAT(Table2[[#This Row],[LocationID]],"-",SUM(Table2[[#This Row],[Day of Date]]-6)),Table2[[Lookup]:[checkins]],4,FALSE),0)+Table2[[#This Row],[checkins-5]]</f>
        <v>1</v>
      </c>
      <c r="N1346">
        <v>3</v>
      </c>
      <c r="O1346">
        <v>1</v>
      </c>
    </row>
    <row r="1347" spans="1:15" x14ac:dyDescent="0.25">
      <c r="A1347" t="s">
        <v>544</v>
      </c>
      <c r="B1347" t="s">
        <v>612</v>
      </c>
      <c r="C1347" t="str">
        <f>_xlfn.CONCAT(Table2[[#This Row],[LocationID]],"-",Table2[[#This Row],[Day of Date]])</f>
        <v>30498-42874</v>
      </c>
      <c r="D1347">
        <v>30498</v>
      </c>
      <c r="E1347" s="1">
        <v>42874</v>
      </c>
      <c r="F1347">
        <v>1</v>
      </c>
      <c r="G1347">
        <f>IFERROR(VLOOKUP(_xlfn.CONCAT(Table2[[#This Row],[LocationID]],"-",SUM(Table2[[#This Row],[Day of Date]]-1)),Table2[[Lookup]:[checkins]],4,FALSE),0)+Table2[[#This Row],[checkins]]</f>
        <v>1</v>
      </c>
      <c r="H1347">
        <f>IFERROR(VLOOKUP(_xlfn.CONCAT(Table2[[#This Row],[LocationID]],"-",SUM(Table2[[#This Row],[Day of Date]]-2)),Table2[[Lookup]:[checkins]],4,FALSE),0)+Table2[[#This Row],[checkins-1]]</f>
        <v>1</v>
      </c>
      <c r="I1347">
        <f>IFERROR(VLOOKUP(_xlfn.CONCAT(Table2[[#This Row],[LocationID]],"-",SUM(Table2[[#This Row],[Day of Date]]-3)),Table2[[Lookup]:[checkins]],4,FALSE),0)+Table2[[#This Row],[checkins-2]]</f>
        <v>1</v>
      </c>
      <c r="J1347">
        <f>IFERROR(VLOOKUP(_xlfn.CONCAT(Table2[[#This Row],[LocationID]],"-",SUM(Table2[[#This Row],[Day of Date]]-4)),Table2[[Lookup]:[checkins]],4,FALSE),0)+Table2[[#This Row],[checkins-3]]</f>
        <v>1</v>
      </c>
      <c r="K1347">
        <f>IFERROR(VLOOKUP(_xlfn.CONCAT(Table2[[#This Row],[LocationID]],"-",SUM(Table2[[#This Row],[Day of Date]]-5)),Table2[[Lookup]:[checkins]],4,FALSE),0)+Table2[[#This Row],[checkins-4]]</f>
        <v>2</v>
      </c>
      <c r="L1347">
        <f>IFERROR(VLOOKUP(_xlfn.CONCAT(Table2[[#This Row],[LocationID]],"-",SUM(Table2[[#This Row],[Day of Date]]-6)),Table2[[Lookup]:[checkins]],4,FALSE),0)+Table2[[#This Row],[checkins-5]]</f>
        <v>2</v>
      </c>
    </row>
    <row r="1348" spans="1:15" x14ac:dyDescent="0.25">
      <c r="A1348" t="s">
        <v>544</v>
      </c>
      <c r="B1348" t="s">
        <v>612</v>
      </c>
      <c r="C1348" t="str">
        <f>_xlfn.CONCAT(Table2[[#This Row],[LocationID]],"-",Table2[[#This Row],[Day of Date]])</f>
        <v>30511-42859</v>
      </c>
      <c r="D1348">
        <v>30511</v>
      </c>
      <c r="E1348" s="1">
        <v>42859</v>
      </c>
      <c r="F1348">
        <v>1</v>
      </c>
      <c r="G1348">
        <f>IFERROR(VLOOKUP(_xlfn.CONCAT(Table2[[#This Row],[LocationID]],"-",SUM(Table2[[#This Row],[Day of Date]]-1)),Table2[[Lookup]:[checkins]],4,FALSE),0)+Table2[[#This Row],[checkins]]</f>
        <v>1</v>
      </c>
      <c r="H1348">
        <f>IFERROR(VLOOKUP(_xlfn.CONCAT(Table2[[#This Row],[LocationID]],"-",SUM(Table2[[#This Row],[Day of Date]]-2)),Table2[[Lookup]:[checkins]],4,FALSE),0)+Table2[[#This Row],[checkins-1]]</f>
        <v>1</v>
      </c>
      <c r="I1348">
        <f>IFERROR(VLOOKUP(_xlfn.CONCAT(Table2[[#This Row],[LocationID]],"-",SUM(Table2[[#This Row],[Day of Date]]-3)),Table2[[Lookup]:[checkins]],4,FALSE),0)+Table2[[#This Row],[checkins-2]]</f>
        <v>1</v>
      </c>
      <c r="J1348">
        <f>IFERROR(VLOOKUP(_xlfn.CONCAT(Table2[[#This Row],[LocationID]],"-",SUM(Table2[[#This Row],[Day of Date]]-4)),Table2[[Lookup]:[checkins]],4,FALSE),0)+Table2[[#This Row],[checkins-3]]</f>
        <v>1</v>
      </c>
      <c r="K1348">
        <f>IFERROR(VLOOKUP(_xlfn.CONCAT(Table2[[#This Row],[LocationID]],"-",SUM(Table2[[#This Row],[Day of Date]]-5)),Table2[[Lookup]:[checkins]],4,FALSE),0)+Table2[[#This Row],[checkins-4]]</f>
        <v>1</v>
      </c>
      <c r="L1348">
        <f>IFERROR(VLOOKUP(_xlfn.CONCAT(Table2[[#This Row],[LocationID]],"-",SUM(Table2[[#This Row],[Day of Date]]-6)),Table2[[Lookup]:[checkins]],4,FALSE),0)+Table2[[#This Row],[checkins-5]]</f>
        <v>1</v>
      </c>
      <c r="M1348">
        <v>1</v>
      </c>
      <c r="O1348">
        <v>1</v>
      </c>
    </row>
    <row r="1349" spans="1:15" x14ac:dyDescent="0.25">
      <c r="A1349" t="s">
        <v>544</v>
      </c>
      <c r="B1349" t="s">
        <v>612</v>
      </c>
      <c r="C1349" t="str">
        <f>_xlfn.CONCAT(Table2[[#This Row],[LocationID]],"-",Table2[[#This Row],[Day of Date]])</f>
        <v>30511-42877</v>
      </c>
      <c r="D1349">
        <v>30511</v>
      </c>
      <c r="E1349" s="1">
        <v>42877</v>
      </c>
      <c r="F1349">
        <v>1</v>
      </c>
      <c r="G1349">
        <f>IFERROR(VLOOKUP(_xlfn.CONCAT(Table2[[#This Row],[LocationID]],"-",SUM(Table2[[#This Row],[Day of Date]]-1)),Table2[[Lookup]:[checkins]],4,FALSE),0)+Table2[[#This Row],[checkins]]</f>
        <v>1</v>
      </c>
      <c r="H1349">
        <f>IFERROR(VLOOKUP(_xlfn.CONCAT(Table2[[#This Row],[LocationID]],"-",SUM(Table2[[#This Row],[Day of Date]]-2)),Table2[[Lookup]:[checkins]],4,FALSE),0)+Table2[[#This Row],[checkins-1]]</f>
        <v>1</v>
      </c>
      <c r="I1349">
        <f>IFERROR(VLOOKUP(_xlfn.CONCAT(Table2[[#This Row],[LocationID]],"-",SUM(Table2[[#This Row],[Day of Date]]-3)),Table2[[Lookup]:[checkins]],4,FALSE),0)+Table2[[#This Row],[checkins-2]]</f>
        <v>1</v>
      </c>
      <c r="J1349">
        <f>IFERROR(VLOOKUP(_xlfn.CONCAT(Table2[[#This Row],[LocationID]],"-",SUM(Table2[[#This Row],[Day of Date]]-4)),Table2[[Lookup]:[checkins]],4,FALSE),0)+Table2[[#This Row],[checkins-3]]</f>
        <v>1</v>
      </c>
      <c r="K1349">
        <f>IFERROR(VLOOKUP(_xlfn.CONCAT(Table2[[#This Row],[LocationID]],"-",SUM(Table2[[#This Row],[Day of Date]]-5)),Table2[[Lookup]:[checkins]],4,FALSE),0)+Table2[[#This Row],[checkins-4]]</f>
        <v>1</v>
      </c>
      <c r="L1349">
        <f>IFERROR(VLOOKUP(_xlfn.CONCAT(Table2[[#This Row],[LocationID]],"-",SUM(Table2[[#This Row],[Day of Date]]-6)),Table2[[Lookup]:[checkins]],4,FALSE),0)+Table2[[#This Row],[checkins-5]]</f>
        <v>1</v>
      </c>
    </row>
    <row r="1350" spans="1:15" x14ac:dyDescent="0.25">
      <c r="A1350" t="s">
        <v>544</v>
      </c>
      <c r="B1350" t="s">
        <v>612</v>
      </c>
      <c r="C1350" t="str">
        <f>_xlfn.CONCAT(Table2[[#This Row],[LocationID]],"-",Table2[[#This Row],[Day of Date]])</f>
        <v>30511-43229</v>
      </c>
      <c r="D1350">
        <v>30511</v>
      </c>
      <c r="E1350" s="1">
        <v>43229</v>
      </c>
      <c r="F1350">
        <v>1</v>
      </c>
      <c r="G1350">
        <f>IFERROR(VLOOKUP(_xlfn.CONCAT(Table2[[#This Row],[LocationID]],"-",SUM(Table2[[#This Row],[Day of Date]]-1)),Table2[[Lookup]:[checkins]],4,FALSE),0)+Table2[[#This Row],[checkins]]</f>
        <v>1</v>
      </c>
      <c r="H1350">
        <f>IFERROR(VLOOKUP(_xlfn.CONCAT(Table2[[#This Row],[LocationID]],"-",SUM(Table2[[#This Row],[Day of Date]]-2)),Table2[[Lookup]:[checkins]],4,FALSE),0)+Table2[[#This Row],[checkins-1]]</f>
        <v>1</v>
      </c>
      <c r="I1350">
        <f>IFERROR(VLOOKUP(_xlfn.CONCAT(Table2[[#This Row],[LocationID]],"-",SUM(Table2[[#This Row],[Day of Date]]-3)),Table2[[Lookup]:[checkins]],4,FALSE),0)+Table2[[#This Row],[checkins-2]]</f>
        <v>1</v>
      </c>
      <c r="J1350">
        <f>IFERROR(VLOOKUP(_xlfn.CONCAT(Table2[[#This Row],[LocationID]],"-",SUM(Table2[[#This Row],[Day of Date]]-4)),Table2[[Lookup]:[checkins]],4,FALSE),0)+Table2[[#This Row],[checkins-3]]</f>
        <v>1</v>
      </c>
      <c r="K1350">
        <f>IFERROR(VLOOKUP(_xlfn.CONCAT(Table2[[#This Row],[LocationID]],"-",SUM(Table2[[#This Row],[Day of Date]]-5)),Table2[[Lookup]:[checkins]],4,FALSE),0)+Table2[[#This Row],[checkins-4]]</f>
        <v>1</v>
      </c>
      <c r="L1350">
        <f>IFERROR(VLOOKUP(_xlfn.CONCAT(Table2[[#This Row],[LocationID]],"-",SUM(Table2[[#This Row],[Day of Date]]-6)),Table2[[Lookup]:[checkins]],4,FALSE),0)+Table2[[#This Row],[checkins-5]]</f>
        <v>1</v>
      </c>
      <c r="N1350">
        <v>3</v>
      </c>
      <c r="O1350">
        <v>1</v>
      </c>
    </row>
    <row r="1351" spans="1:15" x14ac:dyDescent="0.25">
      <c r="A1351" t="s">
        <v>544</v>
      </c>
      <c r="B1351" t="s">
        <v>612</v>
      </c>
      <c r="C1351" t="str">
        <f>_xlfn.CONCAT(Table2[[#This Row],[LocationID]],"-",Table2[[#This Row],[Day of Date]])</f>
        <v>30511-43238</v>
      </c>
      <c r="D1351">
        <v>30511</v>
      </c>
      <c r="E1351" s="1">
        <v>43238</v>
      </c>
      <c r="F1351">
        <v>1</v>
      </c>
      <c r="G1351">
        <f>IFERROR(VLOOKUP(_xlfn.CONCAT(Table2[[#This Row],[LocationID]],"-",SUM(Table2[[#This Row],[Day of Date]]-1)),Table2[[Lookup]:[checkins]],4,FALSE),0)+Table2[[#This Row],[checkins]]</f>
        <v>1</v>
      </c>
      <c r="H1351">
        <f>IFERROR(VLOOKUP(_xlfn.CONCAT(Table2[[#This Row],[LocationID]],"-",SUM(Table2[[#This Row],[Day of Date]]-2)),Table2[[Lookup]:[checkins]],4,FALSE),0)+Table2[[#This Row],[checkins-1]]</f>
        <v>1</v>
      </c>
      <c r="I1351">
        <f>IFERROR(VLOOKUP(_xlfn.CONCAT(Table2[[#This Row],[LocationID]],"-",SUM(Table2[[#This Row],[Day of Date]]-3)),Table2[[Lookup]:[checkins]],4,FALSE),0)+Table2[[#This Row],[checkins-2]]</f>
        <v>1</v>
      </c>
      <c r="J1351">
        <f>IFERROR(VLOOKUP(_xlfn.CONCAT(Table2[[#This Row],[LocationID]],"-",SUM(Table2[[#This Row],[Day of Date]]-4)),Table2[[Lookup]:[checkins]],4,FALSE),0)+Table2[[#This Row],[checkins-3]]</f>
        <v>1</v>
      </c>
      <c r="K1351">
        <f>IFERROR(VLOOKUP(_xlfn.CONCAT(Table2[[#This Row],[LocationID]],"-",SUM(Table2[[#This Row],[Day of Date]]-5)),Table2[[Lookup]:[checkins]],4,FALSE),0)+Table2[[#This Row],[checkins-4]]</f>
        <v>1</v>
      </c>
      <c r="L1351">
        <f>IFERROR(VLOOKUP(_xlfn.CONCAT(Table2[[#This Row],[LocationID]],"-",SUM(Table2[[#This Row],[Day of Date]]-6)),Table2[[Lookup]:[checkins]],4,FALSE),0)+Table2[[#This Row],[checkins-5]]</f>
        <v>1</v>
      </c>
      <c r="N1351">
        <v>3</v>
      </c>
      <c r="O1351">
        <v>1</v>
      </c>
    </row>
    <row r="1352" spans="1:15" x14ac:dyDescent="0.25">
      <c r="A1352" t="s">
        <v>544</v>
      </c>
      <c r="B1352" t="s">
        <v>612</v>
      </c>
      <c r="C1352" t="str">
        <f>_xlfn.CONCAT(Table2[[#This Row],[LocationID]],"-",Table2[[#This Row],[Day of Date]])</f>
        <v>30520-42866</v>
      </c>
      <c r="D1352">
        <v>30520</v>
      </c>
      <c r="E1352" s="1">
        <v>42866</v>
      </c>
      <c r="F1352">
        <v>1</v>
      </c>
      <c r="G1352">
        <f>IFERROR(VLOOKUP(_xlfn.CONCAT(Table2[[#This Row],[LocationID]],"-",SUM(Table2[[#This Row],[Day of Date]]-1)),Table2[[Lookup]:[checkins]],4,FALSE),0)+Table2[[#This Row],[checkins]]</f>
        <v>1</v>
      </c>
      <c r="H1352">
        <f>IFERROR(VLOOKUP(_xlfn.CONCAT(Table2[[#This Row],[LocationID]],"-",SUM(Table2[[#This Row],[Day of Date]]-2)),Table2[[Lookup]:[checkins]],4,FALSE),0)+Table2[[#This Row],[checkins-1]]</f>
        <v>1</v>
      </c>
      <c r="I1352">
        <f>IFERROR(VLOOKUP(_xlfn.CONCAT(Table2[[#This Row],[LocationID]],"-",SUM(Table2[[#This Row],[Day of Date]]-3)),Table2[[Lookup]:[checkins]],4,FALSE),0)+Table2[[#This Row],[checkins-2]]</f>
        <v>1</v>
      </c>
      <c r="J1352">
        <f>IFERROR(VLOOKUP(_xlfn.CONCAT(Table2[[#This Row],[LocationID]],"-",SUM(Table2[[#This Row],[Day of Date]]-4)),Table2[[Lookup]:[checkins]],4,FALSE),0)+Table2[[#This Row],[checkins-3]]</f>
        <v>1</v>
      </c>
      <c r="K1352">
        <f>IFERROR(VLOOKUP(_xlfn.CONCAT(Table2[[#This Row],[LocationID]],"-",SUM(Table2[[#This Row],[Day of Date]]-5)),Table2[[Lookup]:[checkins]],4,FALSE),0)+Table2[[#This Row],[checkins-4]]</f>
        <v>1</v>
      </c>
      <c r="L1352">
        <f>IFERROR(VLOOKUP(_xlfn.CONCAT(Table2[[#This Row],[LocationID]],"-",SUM(Table2[[#This Row],[Day of Date]]-6)),Table2[[Lookup]:[checkins]],4,FALSE),0)+Table2[[#This Row],[checkins-5]]</f>
        <v>1</v>
      </c>
      <c r="M1352">
        <v>2</v>
      </c>
      <c r="N1352">
        <v>6</v>
      </c>
      <c r="O1352">
        <v>1</v>
      </c>
    </row>
    <row r="1353" spans="1:15" x14ac:dyDescent="0.25">
      <c r="A1353" t="s">
        <v>544</v>
      </c>
      <c r="B1353" t="s">
        <v>612</v>
      </c>
      <c r="C1353" t="str">
        <f>_xlfn.CONCAT(Table2[[#This Row],[LocationID]],"-",Table2[[#This Row],[Day of Date]])</f>
        <v>30520-42873</v>
      </c>
      <c r="D1353">
        <v>30520</v>
      </c>
      <c r="E1353" s="1">
        <v>42873</v>
      </c>
      <c r="F1353">
        <v>1</v>
      </c>
      <c r="G1353">
        <f>IFERROR(VLOOKUP(_xlfn.CONCAT(Table2[[#This Row],[LocationID]],"-",SUM(Table2[[#This Row],[Day of Date]]-1)),Table2[[Lookup]:[checkins]],4,FALSE),0)+Table2[[#This Row],[checkins]]</f>
        <v>1</v>
      </c>
      <c r="H1353">
        <f>IFERROR(VLOOKUP(_xlfn.CONCAT(Table2[[#This Row],[LocationID]],"-",SUM(Table2[[#This Row],[Day of Date]]-2)),Table2[[Lookup]:[checkins]],4,FALSE),0)+Table2[[#This Row],[checkins-1]]</f>
        <v>1</v>
      </c>
      <c r="I1353">
        <f>IFERROR(VLOOKUP(_xlfn.CONCAT(Table2[[#This Row],[LocationID]],"-",SUM(Table2[[#This Row],[Day of Date]]-3)),Table2[[Lookup]:[checkins]],4,FALSE),0)+Table2[[#This Row],[checkins-2]]</f>
        <v>1</v>
      </c>
      <c r="J1353">
        <f>IFERROR(VLOOKUP(_xlfn.CONCAT(Table2[[#This Row],[LocationID]],"-",SUM(Table2[[#This Row],[Day of Date]]-4)),Table2[[Lookup]:[checkins]],4,FALSE),0)+Table2[[#This Row],[checkins-3]]</f>
        <v>1</v>
      </c>
      <c r="K1353">
        <f>IFERROR(VLOOKUP(_xlfn.CONCAT(Table2[[#This Row],[LocationID]],"-",SUM(Table2[[#This Row],[Day of Date]]-5)),Table2[[Lookup]:[checkins]],4,FALSE),0)+Table2[[#This Row],[checkins-4]]</f>
        <v>1</v>
      </c>
      <c r="L1353">
        <f>IFERROR(VLOOKUP(_xlfn.CONCAT(Table2[[#This Row],[LocationID]],"-",SUM(Table2[[#This Row],[Day of Date]]-6)),Table2[[Lookup]:[checkins]],4,FALSE),0)+Table2[[#This Row],[checkins-5]]</f>
        <v>1</v>
      </c>
      <c r="N1353">
        <v>1</v>
      </c>
      <c r="O1353">
        <v>1</v>
      </c>
    </row>
    <row r="1354" spans="1:15" x14ac:dyDescent="0.25">
      <c r="A1354" t="s">
        <v>544</v>
      </c>
      <c r="B1354" t="s">
        <v>612</v>
      </c>
      <c r="C1354" t="str">
        <f>_xlfn.CONCAT(Table2[[#This Row],[LocationID]],"-",Table2[[#This Row],[Day of Date]])</f>
        <v>30520-43222</v>
      </c>
      <c r="D1354">
        <v>30520</v>
      </c>
      <c r="E1354" s="1">
        <v>43222</v>
      </c>
      <c r="F1354">
        <v>1</v>
      </c>
      <c r="G1354">
        <f>IFERROR(VLOOKUP(_xlfn.CONCAT(Table2[[#This Row],[LocationID]],"-",SUM(Table2[[#This Row],[Day of Date]]-1)),Table2[[Lookup]:[checkins]],4,FALSE),0)+Table2[[#This Row],[checkins]]</f>
        <v>1</v>
      </c>
      <c r="H1354">
        <f>IFERROR(VLOOKUP(_xlfn.CONCAT(Table2[[#This Row],[LocationID]],"-",SUM(Table2[[#This Row],[Day of Date]]-2)),Table2[[Lookup]:[checkins]],4,FALSE),0)+Table2[[#This Row],[checkins-1]]</f>
        <v>1</v>
      </c>
      <c r="I1354">
        <f>IFERROR(VLOOKUP(_xlfn.CONCAT(Table2[[#This Row],[LocationID]],"-",SUM(Table2[[#This Row],[Day of Date]]-3)),Table2[[Lookup]:[checkins]],4,FALSE),0)+Table2[[#This Row],[checkins-2]]</f>
        <v>1</v>
      </c>
      <c r="J1354">
        <f>IFERROR(VLOOKUP(_xlfn.CONCAT(Table2[[#This Row],[LocationID]],"-",SUM(Table2[[#This Row],[Day of Date]]-4)),Table2[[Lookup]:[checkins]],4,FALSE),0)+Table2[[#This Row],[checkins-3]]</f>
        <v>1</v>
      </c>
      <c r="K1354">
        <f>IFERROR(VLOOKUP(_xlfn.CONCAT(Table2[[#This Row],[LocationID]],"-",SUM(Table2[[#This Row],[Day of Date]]-5)),Table2[[Lookup]:[checkins]],4,FALSE),0)+Table2[[#This Row],[checkins-4]]</f>
        <v>1</v>
      </c>
      <c r="L1354">
        <f>IFERROR(VLOOKUP(_xlfn.CONCAT(Table2[[#This Row],[LocationID]],"-",SUM(Table2[[#This Row],[Day of Date]]-6)),Table2[[Lookup]:[checkins]],4,FALSE),0)+Table2[[#This Row],[checkins-5]]</f>
        <v>1</v>
      </c>
      <c r="O1354">
        <v>1</v>
      </c>
    </row>
    <row r="1355" spans="1:15" x14ac:dyDescent="0.25">
      <c r="A1355" t="s">
        <v>544</v>
      </c>
      <c r="B1355" t="s">
        <v>612</v>
      </c>
      <c r="C1355" t="str">
        <f>_xlfn.CONCAT(Table2[[#This Row],[LocationID]],"-",Table2[[#This Row],[Day of Date]])</f>
        <v>30520-43230</v>
      </c>
      <c r="D1355">
        <v>30520</v>
      </c>
      <c r="E1355" s="1">
        <v>43230</v>
      </c>
      <c r="F1355">
        <v>1</v>
      </c>
      <c r="G1355">
        <f>IFERROR(VLOOKUP(_xlfn.CONCAT(Table2[[#This Row],[LocationID]],"-",SUM(Table2[[#This Row],[Day of Date]]-1)),Table2[[Lookup]:[checkins]],4,FALSE),0)+Table2[[#This Row],[checkins]]</f>
        <v>1</v>
      </c>
      <c r="H1355">
        <f>IFERROR(VLOOKUP(_xlfn.CONCAT(Table2[[#This Row],[LocationID]],"-",SUM(Table2[[#This Row],[Day of Date]]-2)),Table2[[Lookup]:[checkins]],4,FALSE),0)+Table2[[#This Row],[checkins-1]]</f>
        <v>1</v>
      </c>
      <c r="I1355">
        <f>IFERROR(VLOOKUP(_xlfn.CONCAT(Table2[[#This Row],[LocationID]],"-",SUM(Table2[[#This Row],[Day of Date]]-3)),Table2[[Lookup]:[checkins]],4,FALSE),0)+Table2[[#This Row],[checkins-2]]</f>
        <v>1</v>
      </c>
      <c r="J1355">
        <f>IFERROR(VLOOKUP(_xlfn.CONCAT(Table2[[#This Row],[LocationID]],"-",SUM(Table2[[#This Row],[Day of Date]]-4)),Table2[[Lookup]:[checkins]],4,FALSE),0)+Table2[[#This Row],[checkins-3]]</f>
        <v>1</v>
      </c>
      <c r="K1355">
        <f>IFERROR(VLOOKUP(_xlfn.CONCAT(Table2[[#This Row],[LocationID]],"-",SUM(Table2[[#This Row],[Day of Date]]-5)),Table2[[Lookup]:[checkins]],4,FALSE),0)+Table2[[#This Row],[checkins-4]]</f>
        <v>1</v>
      </c>
      <c r="L1355">
        <f>IFERROR(VLOOKUP(_xlfn.CONCAT(Table2[[#This Row],[LocationID]],"-",SUM(Table2[[#This Row],[Day of Date]]-6)),Table2[[Lookup]:[checkins]],4,FALSE),0)+Table2[[#This Row],[checkins-5]]</f>
        <v>1</v>
      </c>
      <c r="N1355">
        <v>2</v>
      </c>
      <c r="O1355">
        <v>1</v>
      </c>
    </row>
    <row r="1356" spans="1:15" x14ac:dyDescent="0.25">
      <c r="A1356" t="s">
        <v>544</v>
      </c>
      <c r="B1356" t="s">
        <v>612</v>
      </c>
      <c r="C1356" t="str">
        <f>_xlfn.CONCAT(Table2[[#This Row],[LocationID]],"-",Table2[[#This Row],[Day of Date]])</f>
        <v>30520-43237</v>
      </c>
      <c r="D1356">
        <v>30520</v>
      </c>
      <c r="E1356" s="1">
        <v>43237</v>
      </c>
      <c r="F1356">
        <v>1</v>
      </c>
      <c r="G1356">
        <f>IFERROR(VLOOKUP(_xlfn.CONCAT(Table2[[#This Row],[LocationID]],"-",SUM(Table2[[#This Row],[Day of Date]]-1)),Table2[[Lookup]:[checkins]],4,FALSE),0)+Table2[[#This Row],[checkins]]</f>
        <v>1</v>
      </c>
      <c r="H1356">
        <f>IFERROR(VLOOKUP(_xlfn.CONCAT(Table2[[#This Row],[LocationID]],"-",SUM(Table2[[#This Row],[Day of Date]]-2)),Table2[[Lookup]:[checkins]],4,FALSE),0)+Table2[[#This Row],[checkins-1]]</f>
        <v>1</v>
      </c>
      <c r="I1356">
        <f>IFERROR(VLOOKUP(_xlfn.CONCAT(Table2[[#This Row],[LocationID]],"-",SUM(Table2[[#This Row],[Day of Date]]-3)),Table2[[Lookup]:[checkins]],4,FALSE),0)+Table2[[#This Row],[checkins-2]]</f>
        <v>1</v>
      </c>
      <c r="J1356">
        <f>IFERROR(VLOOKUP(_xlfn.CONCAT(Table2[[#This Row],[LocationID]],"-",SUM(Table2[[#This Row],[Day of Date]]-4)),Table2[[Lookup]:[checkins]],4,FALSE),0)+Table2[[#This Row],[checkins-3]]</f>
        <v>1</v>
      </c>
      <c r="K1356">
        <f>IFERROR(VLOOKUP(_xlfn.CONCAT(Table2[[#This Row],[LocationID]],"-",SUM(Table2[[#This Row],[Day of Date]]-5)),Table2[[Lookup]:[checkins]],4,FALSE),0)+Table2[[#This Row],[checkins-4]]</f>
        <v>1</v>
      </c>
      <c r="L1356">
        <f>IFERROR(VLOOKUP(_xlfn.CONCAT(Table2[[#This Row],[LocationID]],"-",SUM(Table2[[#This Row],[Day of Date]]-6)),Table2[[Lookup]:[checkins]],4,FALSE),0)+Table2[[#This Row],[checkins-5]]</f>
        <v>1</v>
      </c>
    </row>
    <row r="1357" spans="1:15" x14ac:dyDescent="0.25">
      <c r="A1357" t="s">
        <v>544</v>
      </c>
      <c r="B1357" t="s">
        <v>612</v>
      </c>
      <c r="C1357" t="str">
        <f>_xlfn.CONCAT(Table2[[#This Row],[LocationID]],"-",Table2[[#This Row],[Day of Date]])</f>
        <v>30559-42859</v>
      </c>
      <c r="D1357">
        <v>30559</v>
      </c>
      <c r="E1357" s="1">
        <v>42859</v>
      </c>
      <c r="F1357">
        <v>1</v>
      </c>
      <c r="G1357">
        <f>IFERROR(VLOOKUP(_xlfn.CONCAT(Table2[[#This Row],[LocationID]],"-",SUM(Table2[[#This Row],[Day of Date]]-1)),Table2[[Lookup]:[checkins]],4,FALSE),0)+Table2[[#This Row],[checkins]]</f>
        <v>1</v>
      </c>
      <c r="H1357">
        <f>IFERROR(VLOOKUP(_xlfn.CONCAT(Table2[[#This Row],[LocationID]],"-",SUM(Table2[[#This Row],[Day of Date]]-2)),Table2[[Lookup]:[checkins]],4,FALSE),0)+Table2[[#This Row],[checkins-1]]</f>
        <v>1</v>
      </c>
      <c r="I1357">
        <f>IFERROR(VLOOKUP(_xlfn.CONCAT(Table2[[#This Row],[LocationID]],"-",SUM(Table2[[#This Row],[Day of Date]]-3)),Table2[[Lookup]:[checkins]],4,FALSE),0)+Table2[[#This Row],[checkins-2]]</f>
        <v>1</v>
      </c>
      <c r="J1357">
        <f>IFERROR(VLOOKUP(_xlfn.CONCAT(Table2[[#This Row],[LocationID]],"-",SUM(Table2[[#This Row],[Day of Date]]-4)),Table2[[Lookup]:[checkins]],4,FALSE),0)+Table2[[#This Row],[checkins-3]]</f>
        <v>1</v>
      </c>
      <c r="K1357">
        <f>IFERROR(VLOOKUP(_xlfn.CONCAT(Table2[[#This Row],[LocationID]],"-",SUM(Table2[[#This Row],[Day of Date]]-5)),Table2[[Lookup]:[checkins]],4,FALSE),0)+Table2[[#This Row],[checkins-4]]</f>
        <v>1</v>
      </c>
      <c r="L1357">
        <f>IFERROR(VLOOKUP(_xlfn.CONCAT(Table2[[#This Row],[LocationID]],"-",SUM(Table2[[#This Row],[Day of Date]]-6)),Table2[[Lookup]:[checkins]],4,FALSE),0)+Table2[[#This Row],[checkins-5]]</f>
        <v>1</v>
      </c>
      <c r="M1357">
        <v>1</v>
      </c>
      <c r="O1357">
        <v>1</v>
      </c>
    </row>
    <row r="1358" spans="1:15" x14ac:dyDescent="0.25">
      <c r="A1358" t="s">
        <v>544</v>
      </c>
      <c r="B1358" t="s">
        <v>612</v>
      </c>
      <c r="C1358" t="str">
        <f>_xlfn.CONCAT(Table2[[#This Row],[LocationID]],"-",Table2[[#This Row],[Day of Date]])</f>
        <v>30559-43230</v>
      </c>
      <c r="D1358">
        <v>30559</v>
      </c>
      <c r="E1358" s="1">
        <v>43230</v>
      </c>
      <c r="F1358">
        <v>1</v>
      </c>
      <c r="G1358">
        <f>IFERROR(VLOOKUP(_xlfn.CONCAT(Table2[[#This Row],[LocationID]],"-",SUM(Table2[[#This Row],[Day of Date]]-1)),Table2[[Lookup]:[checkins]],4,FALSE),0)+Table2[[#This Row],[checkins]]</f>
        <v>1</v>
      </c>
      <c r="H1358">
        <f>IFERROR(VLOOKUP(_xlfn.CONCAT(Table2[[#This Row],[LocationID]],"-",SUM(Table2[[#This Row],[Day of Date]]-2)),Table2[[Lookup]:[checkins]],4,FALSE),0)+Table2[[#This Row],[checkins-1]]</f>
        <v>1</v>
      </c>
      <c r="I1358">
        <f>IFERROR(VLOOKUP(_xlfn.CONCAT(Table2[[#This Row],[LocationID]],"-",SUM(Table2[[#This Row],[Day of Date]]-3)),Table2[[Lookup]:[checkins]],4,FALSE),0)+Table2[[#This Row],[checkins-2]]</f>
        <v>1</v>
      </c>
      <c r="J1358">
        <f>IFERROR(VLOOKUP(_xlfn.CONCAT(Table2[[#This Row],[LocationID]],"-",SUM(Table2[[#This Row],[Day of Date]]-4)),Table2[[Lookup]:[checkins]],4,FALSE),0)+Table2[[#This Row],[checkins-3]]</f>
        <v>1</v>
      </c>
      <c r="K1358">
        <f>IFERROR(VLOOKUP(_xlfn.CONCAT(Table2[[#This Row],[LocationID]],"-",SUM(Table2[[#This Row],[Day of Date]]-5)),Table2[[Lookup]:[checkins]],4,FALSE),0)+Table2[[#This Row],[checkins-4]]</f>
        <v>1</v>
      </c>
      <c r="L1358">
        <f>IFERROR(VLOOKUP(_xlfn.CONCAT(Table2[[#This Row],[LocationID]],"-",SUM(Table2[[#This Row],[Day of Date]]-6)),Table2[[Lookup]:[checkins]],4,FALSE),0)+Table2[[#This Row],[checkins-5]]</f>
        <v>1</v>
      </c>
      <c r="N1358">
        <v>4</v>
      </c>
      <c r="O1358">
        <v>1</v>
      </c>
    </row>
    <row r="1359" spans="1:15" x14ac:dyDescent="0.25">
      <c r="A1359" t="s">
        <v>544</v>
      </c>
      <c r="B1359" t="s">
        <v>612</v>
      </c>
      <c r="C1359" t="str">
        <f>_xlfn.CONCAT(Table2[[#This Row],[LocationID]],"-",Table2[[#This Row],[Day of Date]])</f>
        <v>30573-42856</v>
      </c>
      <c r="D1359">
        <v>30573</v>
      </c>
      <c r="E1359" s="1">
        <v>42856</v>
      </c>
      <c r="F1359">
        <v>1</v>
      </c>
      <c r="G1359">
        <f>IFERROR(VLOOKUP(_xlfn.CONCAT(Table2[[#This Row],[LocationID]],"-",SUM(Table2[[#This Row],[Day of Date]]-1)),Table2[[Lookup]:[checkins]],4,FALSE),0)+Table2[[#This Row],[checkins]]</f>
        <v>1</v>
      </c>
      <c r="H1359">
        <f>IFERROR(VLOOKUP(_xlfn.CONCAT(Table2[[#This Row],[LocationID]],"-",SUM(Table2[[#This Row],[Day of Date]]-2)),Table2[[Lookup]:[checkins]],4,FALSE),0)+Table2[[#This Row],[checkins-1]]</f>
        <v>1</v>
      </c>
      <c r="I1359">
        <f>IFERROR(VLOOKUP(_xlfn.CONCAT(Table2[[#This Row],[LocationID]],"-",SUM(Table2[[#This Row],[Day of Date]]-3)),Table2[[Lookup]:[checkins]],4,FALSE),0)+Table2[[#This Row],[checkins-2]]</f>
        <v>1</v>
      </c>
      <c r="J1359">
        <f>IFERROR(VLOOKUP(_xlfn.CONCAT(Table2[[#This Row],[LocationID]],"-",SUM(Table2[[#This Row],[Day of Date]]-4)),Table2[[Lookup]:[checkins]],4,FALSE),0)+Table2[[#This Row],[checkins-3]]</f>
        <v>1</v>
      </c>
      <c r="K1359">
        <f>IFERROR(VLOOKUP(_xlfn.CONCAT(Table2[[#This Row],[LocationID]],"-",SUM(Table2[[#This Row],[Day of Date]]-5)),Table2[[Lookup]:[checkins]],4,FALSE),0)+Table2[[#This Row],[checkins-4]]</f>
        <v>1</v>
      </c>
      <c r="L1359">
        <f>IFERROR(VLOOKUP(_xlfn.CONCAT(Table2[[#This Row],[LocationID]],"-",SUM(Table2[[#This Row],[Day of Date]]-6)),Table2[[Lookup]:[checkins]],4,FALSE),0)+Table2[[#This Row],[checkins-5]]</f>
        <v>1</v>
      </c>
    </row>
    <row r="1360" spans="1:15" x14ac:dyDescent="0.25">
      <c r="A1360" t="s">
        <v>544</v>
      </c>
      <c r="B1360" t="s">
        <v>612</v>
      </c>
      <c r="C1360" t="str">
        <f>_xlfn.CONCAT(Table2[[#This Row],[LocationID]],"-",Table2[[#This Row],[Day of Date]])</f>
        <v>30573-42857</v>
      </c>
      <c r="D1360">
        <v>30573</v>
      </c>
      <c r="E1360" s="1">
        <v>42857</v>
      </c>
      <c r="F1360">
        <f ca="1">IFERROR(VLOOKUP(_xlfn.CONCAT(Table2[[#This Row],[LocationID]],"-",SUM(Table2[[#This Row],[Day of Date]]-1)),Table2[[Lookup]:[checkins]],4,FALSE),0)+Table2[[#This Row],[checkins]]</f>
        <v>0</v>
      </c>
      <c r="G1360">
        <f ca="1">IFERROR(VLOOKUP(_xlfn.CONCAT(Table2[[#This Row],[LocationID]],"-",SUM(Table2[[#This Row],[Day of Date]]-1)),Table2[[Lookup]:[checkins]],4,FALSE),0)+Table2[[#This Row],[checkins]]</f>
        <v>1</v>
      </c>
      <c r="H1360">
        <f ca="1">IFERROR(VLOOKUP(_xlfn.CONCAT(Table2[[#This Row],[LocationID]],"-",SUM(Table2[[#This Row],[Day of Date]]-2)),Table2[[Lookup]:[checkins]],4,FALSE),0)+Table2[[#This Row],[checkins-1]]</f>
        <v>1</v>
      </c>
      <c r="I1360">
        <f ca="1">IFERROR(VLOOKUP(_xlfn.CONCAT(Table2[[#This Row],[LocationID]],"-",SUM(Table2[[#This Row],[Day of Date]]-3)),Table2[[Lookup]:[checkins]],4,FALSE),0)+Table2[[#This Row],[checkins-2]]</f>
        <v>1</v>
      </c>
      <c r="J1360">
        <f ca="1">IFERROR(VLOOKUP(_xlfn.CONCAT(Table2[[#This Row],[LocationID]],"-",SUM(Table2[[#This Row],[Day of Date]]-4)),Table2[[Lookup]:[checkins]],4,FALSE),0)+Table2[[#This Row],[checkins-3]]</f>
        <v>1</v>
      </c>
      <c r="K1360">
        <f ca="1">IFERROR(VLOOKUP(_xlfn.CONCAT(Table2[[#This Row],[LocationID]],"-",SUM(Table2[[#This Row],[Day of Date]]-5)),Table2[[Lookup]:[checkins]],4,FALSE),0)+Table2[[#This Row],[checkins-4]]</f>
        <v>1</v>
      </c>
      <c r="L1360">
        <f ca="1">IFERROR(VLOOKUP(_xlfn.CONCAT(Table2[[#This Row],[LocationID]],"-",SUM(Table2[[#This Row],[Day of Date]]-6)),Table2[[Lookup]:[checkins]],4,FALSE),0)+Table2[[#This Row],[checkins-5]]</f>
        <v>1</v>
      </c>
      <c r="O1360">
        <v>1</v>
      </c>
    </row>
    <row r="1361" spans="1:15" x14ac:dyDescent="0.25">
      <c r="A1361" t="s">
        <v>544</v>
      </c>
      <c r="B1361" t="s">
        <v>612</v>
      </c>
      <c r="C1361" t="str">
        <f>_xlfn.CONCAT(Table2[[#This Row],[LocationID]],"-",Table2[[#This Row],[Day of Date]])</f>
        <v>30573-42866</v>
      </c>
      <c r="D1361">
        <v>30573</v>
      </c>
      <c r="E1361" s="1">
        <v>42866</v>
      </c>
      <c r="F1361">
        <v>1</v>
      </c>
      <c r="G1361">
        <f>IFERROR(VLOOKUP(_xlfn.CONCAT(Table2[[#This Row],[LocationID]],"-",SUM(Table2[[#This Row],[Day of Date]]-1)),Table2[[Lookup]:[checkins]],4,FALSE),0)+Table2[[#This Row],[checkins]]</f>
        <v>1</v>
      </c>
      <c r="H1361">
        <f>IFERROR(VLOOKUP(_xlfn.CONCAT(Table2[[#This Row],[LocationID]],"-",SUM(Table2[[#This Row],[Day of Date]]-2)),Table2[[Lookup]:[checkins]],4,FALSE),0)+Table2[[#This Row],[checkins-1]]</f>
        <v>1</v>
      </c>
      <c r="I1361">
        <f>IFERROR(VLOOKUP(_xlfn.CONCAT(Table2[[#This Row],[LocationID]],"-",SUM(Table2[[#This Row],[Day of Date]]-3)),Table2[[Lookup]:[checkins]],4,FALSE),0)+Table2[[#This Row],[checkins-2]]</f>
        <v>1</v>
      </c>
      <c r="J1361">
        <f>IFERROR(VLOOKUP(_xlfn.CONCAT(Table2[[#This Row],[LocationID]],"-",SUM(Table2[[#This Row],[Day of Date]]-4)),Table2[[Lookup]:[checkins]],4,FALSE),0)+Table2[[#This Row],[checkins-3]]</f>
        <v>1</v>
      </c>
      <c r="K1361">
        <f>IFERROR(VLOOKUP(_xlfn.CONCAT(Table2[[#This Row],[LocationID]],"-",SUM(Table2[[#This Row],[Day of Date]]-5)),Table2[[Lookup]:[checkins]],4,FALSE),0)+Table2[[#This Row],[checkins-4]]</f>
        <v>1</v>
      </c>
      <c r="L1361">
        <f>IFERROR(VLOOKUP(_xlfn.CONCAT(Table2[[#This Row],[LocationID]],"-",SUM(Table2[[#This Row],[Day of Date]]-6)),Table2[[Lookup]:[checkins]],4,FALSE),0)+Table2[[#This Row],[checkins-5]]</f>
        <v>1</v>
      </c>
      <c r="M1361">
        <v>1</v>
      </c>
      <c r="O1361">
        <v>1</v>
      </c>
    </row>
    <row r="1362" spans="1:15" x14ac:dyDescent="0.25">
      <c r="A1362" t="s">
        <v>544</v>
      </c>
      <c r="B1362" t="s">
        <v>612</v>
      </c>
      <c r="C1362" t="str">
        <f>_xlfn.CONCAT(Table2[[#This Row],[LocationID]],"-",Table2[[#This Row],[Day of Date]])</f>
        <v>30573-42873</v>
      </c>
      <c r="D1362">
        <v>30573</v>
      </c>
      <c r="E1362" s="1">
        <v>42873</v>
      </c>
      <c r="F1362">
        <v>1</v>
      </c>
      <c r="G1362">
        <f>IFERROR(VLOOKUP(_xlfn.CONCAT(Table2[[#This Row],[LocationID]],"-",SUM(Table2[[#This Row],[Day of Date]]-1)),Table2[[Lookup]:[checkins]],4,FALSE),0)+Table2[[#This Row],[checkins]]</f>
        <v>1</v>
      </c>
      <c r="H1362">
        <f>IFERROR(VLOOKUP(_xlfn.CONCAT(Table2[[#This Row],[LocationID]],"-",SUM(Table2[[#This Row],[Day of Date]]-2)),Table2[[Lookup]:[checkins]],4,FALSE),0)+Table2[[#This Row],[checkins-1]]</f>
        <v>1</v>
      </c>
      <c r="I1362">
        <f>IFERROR(VLOOKUP(_xlfn.CONCAT(Table2[[#This Row],[LocationID]],"-",SUM(Table2[[#This Row],[Day of Date]]-3)),Table2[[Lookup]:[checkins]],4,FALSE),0)+Table2[[#This Row],[checkins-2]]</f>
        <v>1</v>
      </c>
      <c r="J1362">
        <f>IFERROR(VLOOKUP(_xlfn.CONCAT(Table2[[#This Row],[LocationID]],"-",SUM(Table2[[#This Row],[Day of Date]]-4)),Table2[[Lookup]:[checkins]],4,FALSE),0)+Table2[[#This Row],[checkins-3]]</f>
        <v>1</v>
      </c>
      <c r="K1362">
        <f>IFERROR(VLOOKUP(_xlfn.CONCAT(Table2[[#This Row],[LocationID]],"-",SUM(Table2[[#This Row],[Day of Date]]-5)),Table2[[Lookup]:[checkins]],4,FALSE),0)+Table2[[#This Row],[checkins-4]]</f>
        <v>1</v>
      </c>
      <c r="L1362">
        <f>IFERROR(VLOOKUP(_xlfn.CONCAT(Table2[[#This Row],[LocationID]],"-",SUM(Table2[[#This Row],[Day of Date]]-6)),Table2[[Lookup]:[checkins]],4,FALSE),0)+Table2[[#This Row],[checkins-5]]</f>
        <v>1</v>
      </c>
      <c r="O1362">
        <v>1</v>
      </c>
    </row>
    <row r="1363" spans="1:15" x14ac:dyDescent="0.25">
      <c r="A1363" t="s">
        <v>544</v>
      </c>
      <c r="B1363" t="s">
        <v>612</v>
      </c>
      <c r="C1363" t="str">
        <f>_xlfn.CONCAT(Table2[[#This Row],[LocationID]],"-",Table2[[#This Row],[Day of Date]])</f>
        <v>30573-43230</v>
      </c>
      <c r="D1363">
        <v>30573</v>
      </c>
      <c r="E1363" s="1">
        <v>43230</v>
      </c>
      <c r="F1363">
        <v>1</v>
      </c>
      <c r="G1363">
        <f>IFERROR(VLOOKUP(_xlfn.CONCAT(Table2[[#This Row],[LocationID]],"-",SUM(Table2[[#This Row],[Day of Date]]-1)),Table2[[Lookup]:[checkins]],4,FALSE),0)+Table2[[#This Row],[checkins]]</f>
        <v>1</v>
      </c>
      <c r="H1363">
        <f>IFERROR(VLOOKUP(_xlfn.CONCAT(Table2[[#This Row],[LocationID]],"-",SUM(Table2[[#This Row],[Day of Date]]-2)),Table2[[Lookup]:[checkins]],4,FALSE),0)+Table2[[#This Row],[checkins-1]]</f>
        <v>1</v>
      </c>
      <c r="I1363">
        <f>IFERROR(VLOOKUP(_xlfn.CONCAT(Table2[[#This Row],[LocationID]],"-",SUM(Table2[[#This Row],[Day of Date]]-3)),Table2[[Lookup]:[checkins]],4,FALSE),0)+Table2[[#This Row],[checkins-2]]</f>
        <v>1</v>
      </c>
      <c r="J1363">
        <f>IFERROR(VLOOKUP(_xlfn.CONCAT(Table2[[#This Row],[LocationID]],"-",SUM(Table2[[#This Row],[Day of Date]]-4)),Table2[[Lookup]:[checkins]],4,FALSE),0)+Table2[[#This Row],[checkins-3]]</f>
        <v>1</v>
      </c>
      <c r="K1363">
        <f>IFERROR(VLOOKUP(_xlfn.CONCAT(Table2[[#This Row],[LocationID]],"-",SUM(Table2[[#This Row],[Day of Date]]-5)),Table2[[Lookup]:[checkins]],4,FALSE),0)+Table2[[#This Row],[checkins-4]]</f>
        <v>1</v>
      </c>
      <c r="L1363">
        <f>IFERROR(VLOOKUP(_xlfn.CONCAT(Table2[[#This Row],[LocationID]],"-",SUM(Table2[[#This Row],[Day of Date]]-6)),Table2[[Lookup]:[checkins]],4,FALSE),0)+Table2[[#This Row],[checkins-5]]</f>
        <v>1</v>
      </c>
      <c r="O1363">
        <v>1</v>
      </c>
    </row>
    <row r="1364" spans="1:15" x14ac:dyDescent="0.25">
      <c r="A1364" t="s">
        <v>544</v>
      </c>
      <c r="B1364" t="s">
        <v>612</v>
      </c>
      <c r="C1364" t="str">
        <f>_xlfn.CONCAT(Table2[[#This Row],[LocationID]],"-",Table2[[#This Row],[Day of Date]])</f>
        <v>30573-43237</v>
      </c>
      <c r="D1364">
        <v>30573</v>
      </c>
      <c r="E1364" s="1">
        <v>43237</v>
      </c>
      <c r="F1364">
        <v>1</v>
      </c>
      <c r="G1364">
        <f>IFERROR(VLOOKUP(_xlfn.CONCAT(Table2[[#This Row],[LocationID]],"-",SUM(Table2[[#This Row],[Day of Date]]-1)),Table2[[Lookup]:[checkins]],4,FALSE),0)+Table2[[#This Row],[checkins]]</f>
        <v>1</v>
      </c>
      <c r="H1364">
        <f>IFERROR(VLOOKUP(_xlfn.CONCAT(Table2[[#This Row],[LocationID]],"-",SUM(Table2[[#This Row],[Day of Date]]-2)),Table2[[Lookup]:[checkins]],4,FALSE),0)+Table2[[#This Row],[checkins-1]]</f>
        <v>1</v>
      </c>
      <c r="I1364">
        <f>IFERROR(VLOOKUP(_xlfn.CONCAT(Table2[[#This Row],[LocationID]],"-",SUM(Table2[[#This Row],[Day of Date]]-3)),Table2[[Lookup]:[checkins]],4,FALSE),0)+Table2[[#This Row],[checkins-2]]</f>
        <v>1</v>
      </c>
      <c r="J1364">
        <f>IFERROR(VLOOKUP(_xlfn.CONCAT(Table2[[#This Row],[LocationID]],"-",SUM(Table2[[#This Row],[Day of Date]]-4)),Table2[[Lookup]:[checkins]],4,FALSE),0)+Table2[[#This Row],[checkins-3]]</f>
        <v>1</v>
      </c>
      <c r="K1364">
        <f>IFERROR(VLOOKUP(_xlfn.CONCAT(Table2[[#This Row],[LocationID]],"-",SUM(Table2[[#This Row],[Day of Date]]-5)),Table2[[Lookup]:[checkins]],4,FALSE),0)+Table2[[#This Row],[checkins-4]]</f>
        <v>1</v>
      </c>
      <c r="L1364">
        <f>IFERROR(VLOOKUP(_xlfn.CONCAT(Table2[[#This Row],[LocationID]],"-",SUM(Table2[[#This Row],[Day of Date]]-6)),Table2[[Lookup]:[checkins]],4,FALSE),0)+Table2[[#This Row],[checkins-5]]</f>
        <v>1</v>
      </c>
      <c r="O1364">
        <v>1</v>
      </c>
    </row>
    <row r="1365" spans="1:15" x14ac:dyDescent="0.25">
      <c r="A1365" t="s">
        <v>544</v>
      </c>
      <c r="B1365" t="s">
        <v>612</v>
      </c>
      <c r="C1365" t="str">
        <f>_xlfn.CONCAT(Table2[[#This Row],[LocationID]],"-",Table2[[#This Row],[Day of Date]])</f>
        <v>30581-42866</v>
      </c>
      <c r="D1365">
        <v>30581</v>
      </c>
      <c r="E1365" s="1">
        <v>42866</v>
      </c>
      <c r="F1365">
        <v>1</v>
      </c>
      <c r="G1365">
        <f>IFERROR(VLOOKUP(_xlfn.CONCAT(Table2[[#This Row],[LocationID]],"-",SUM(Table2[[#This Row],[Day of Date]]-1)),Table2[[Lookup]:[checkins]],4,FALSE),0)+Table2[[#This Row],[checkins]]</f>
        <v>1</v>
      </c>
      <c r="H1365">
        <f>IFERROR(VLOOKUP(_xlfn.CONCAT(Table2[[#This Row],[LocationID]],"-",SUM(Table2[[#This Row],[Day of Date]]-2)),Table2[[Lookup]:[checkins]],4,FALSE),0)+Table2[[#This Row],[checkins-1]]</f>
        <v>1</v>
      </c>
      <c r="I1365">
        <f>IFERROR(VLOOKUP(_xlfn.CONCAT(Table2[[#This Row],[LocationID]],"-",SUM(Table2[[#This Row],[Day of Date]]-3)),Table2[[Lookup]:[checkins]],4,FALSE),0)+Table2[[#This Row],[checkins-2]]</f>
        <v>1</v>
      </c>
      <c r="J1365">
        <f>IFERROR(VLOOKUP(_xlfn.CONCAT(Table2[[#This Row],[LocationID]],"-",SUM(Table2[[#This Row],[Day of Date]]-4)),Table2[[Lookup]:[checkins]],4,FALSE),0)+Table2[[#This Row],[checkins-3]]</f>
        <v>1</v>
      </c>
      <c r="K1365">
        <f>IFERROR(VLOOKUP(_xlfn.CONCAT(Table2[[#This Row],[LocationID]],"-",SUM(Table2[[#This Row],[Day of Date]]-5)),Table2[[Lookup]:[checkins]],4,FALSE),0)+Table2[[#This Row],[checkins-4]]</f>
        <v>1</v>
      </c>
      <c r="L1365">
        <f>IFERROR(VLOOKUP(_xlfn.CONCAT(Table2[[#This Row],[LocationID]],"-",SUM(Table2[[#This Row],[Day of Date]]-6)),Table2[[Lookup]:[checkins]],4,FALSE),0)+Table2[[#This Row],[checkins-5]]</f>
        <v>1</v>
      </c>
      <c r="M1365">
        <v>2</v>
      </c>
      <c r="N1365">
        <v>1</v>
      </c>
      <c r="O1365">
        <v>1</v>
      </c>
    </row>
    <row r="1366" spans="1:15" x14ac:dyDescent="0.25">
      <c r="A1366" t="s">
        <v>544</v>
      </c>
      <c r="B1366" t="s">
        <v>612</v>
      </c>
      <c r="C1366" t="str">
        <f>_xlfn.CONCAT(Table2[[#This Row],[LocationID]],"-",Table2[[#This Row],[Day of Date]])</f>
        <v>30581-42873</v>
      </c>
      <c r="D1366">
        <v>30581</v>
      </c>
      <c r="E1366" s="1">
        <v>42873</v>
      </c>
      <c r="F1366">
        <v>1</v>
      </c>
      <c r="G1366">
        <f>IFERROR(VLOOKUP(_xlfn.CONCAT(Table2[[#This Row],[LocationID]],"-",SUM(Table2[[#This Row],[Day of Date]]-1)),Table2[[Lookup]:[checkins]],4,FALSE),0)+Table2[[#This Row],[checkins]]</f>
        <v>1</v>
      </c>
      <c r="H1366">
        <f>IFERROR(VLOOKUP(_xlfn.CONCAT(Table2[[#This Row],[LocationID]],"-",SUM(Table2[[#This Row],[Day of Date]]-2)),Table2[[Lookup]:[checkins]],4,FALSE),0)+Table2[[#This Row],[checkins-1]]</f>
        <v>1</v>
      </c>
      <c r="I1366">
        <f>IFERROR(VLOOKUP(_xlfn.CONCAT(Table2[[#This Row],[LocationID]],"-",SUM(Table2[[#This Row],[Day of Date]]-3)),Table2[[Lookup]:[checkins]],4,FALSE),0)+Table2[[#This Row],[checkins-2]]</f>
        <v>1</v>
      </c>
      <c r="J1366">
        <f>IFERROR(VLOOKUP(_xlfn.CONCAT(Table2[[#This Row],[LocationID]],"-",SUM(Table2[[#This Row],[Day of Date]]-4)),Table2[[Lookup]:[checkins]],4,FALSE),0)+Table2[[#This Row],[checkins-3]]</f>
        <v>1</v>
      </c>
      <c r="K1366">
        <f>IFERROR(VLOOKUP(_xlfn.CONCAT(Table2[[#This Row],[LocationID]],"-",SUM(Table2[[#This Row],[Day of Date]]-5)),Table2[[Lookup]:[checkins]],4,FALSE),0)+Table2[[#This Row],[checkins-4]]</f>
        <v>1</v>
      </c>
      <c r="L1366">
        <f>IFERROR(VLOOKUP(_xlfn.CONCAT(Table2[[#This Row],[LocationID]],"-",SUM(Table2[[#This Row],[Day of Date]]-6)),Table2[[Lookup]:[checkins]],4,FALSE),0)+Table2[[#This Row],[checkins-5]]</f>
        <v>1</v>
      </c>
      <c r="O1366">
        <v>1</v>
      </c>
    </row>
    <row r="1367" spans="1:15" x14ac:dyDescent="0.25">
      <c r="A1367" t="s">
        <v>544</v>
      </c>
      <c r="B1367" t="s">
        <v>612</v>
      </c>
      <c r="C1367" t="str">
        <f>_xlfn.CONCAT(Table2[[#This Row],[LocationID]],"-",Table2[[#This Row],[Day of Date]])</f>
        <v>30581-43237</v>
      </c>
      <c r="D1367">
        <v>30581</v>
      </c>
      <c r="E1367" s="1">
        <v>43237</v>
      </c>
      <c r="F1367">
        <v>1</v>
      </c>
      <c r="G1367">
        <f>IFERROR(VLOOKUP(_xlfn.CONCAT(Table2[[#This Row],[LocationID]],"-",SUM(Table2[[#This Row],[Day of Date]]-1)),Table2[[Lookup]:[checkins]],4,FALSE),0)+Table2[[#This Row],[checkins]]</f>
        <v>1</v>
      </c>
      <c r="H1367">
        <f>IFERROR(VLOOKUP(_xlfn.CONCAT(Table2[[#This Row],[LocationID]],"-",SUM(Table2[[#This Row],[Day of Date]]-2)),Table2[[Lookup]:[checkins]],4,FALSE),0)+Table2[[#This Row],[checkins-1]]</f>
        <v>1</v>
      </c>
      <c r="I1367">
        <f>IFERROR(VLOOKUP(_xlfn.CONCAT(Table2[[#This Row],[LocationID]],"-",SUM(Table2[[#This Row],[Day of Date]]-3)),Table2[[Lookup]:[checkins]],4,FALSE),0)+Table2[[#This Row],[checkins-2]]</f>
        <v>1</v>
      </c>
      <c r="J1367">
        <f>IFERROR(VLOOKUP(_xlfn.CONCAT(Table2[[#This Row],[LocationID]],"-",SUM(Table2[[#This Row],[Day of Date]]-4)),Table2[[Lookup]:[checkins]],4,FALSE),0)+Table2[[#This Row],[checkins-3]]</f>
        <v>1</v>
      </c>
      <c r="K1367">
        <f>IFERROR(VLOOKUP(_xlfn.CONCAT(Table2[[#This Row],[LocationID]],"-",SUM(Table2[[#This Row],[Day of Date]]-5)),Table2[[Lookup]:[checkins]],4,FALSE),0)+Table2[[#This Row],[checkins-4]]</f>
        <v>1</v>
      </c>
      <c r="L1367">
        <f>IFERROR(VLOOKUP(_xlfn.CONCAT(Table2[[#This Row],[LocationID]],"-",SUM(Table2[[#This Row],[Day of Date]]-6)),Table2[[Lookup]:[checkins]],4,FALSE),0)+Table2[[#This Row],[checkins-5]]</f>
        <v>1</v>
      </c>
    </row>
    <row r="1368" spans="1:15" x14ac:dyDescent="0.25">
      <c r="A1368" t="s">
        <v>544</v>
      </c>
      <c r="B1368" t="s">
        <v>612</v>
      </c>
      <c r="C1368" t="str">
        <f>_xlfn.CONCAT(Table2[[#This Row],[LocationID]],"-",Table2[[#This Row],[Day of Date]])</f>
        <v>30598-42866</v>
      </c>
      <c r="D1368">
        <v>30598</v>
      </c>
      <c r="E1368" s="1">
        <v>42866</v>
      </c>
      <c r="F1368">
        <v>1</v>
      </c>
      <c r="G1368">
        <f>IFERROR(VLOOKUP(_xlfn.CONCAT(Table2[[#This Row],[LocationID]],"-",SUM(Table2[[#This Row],[Day of Date]]-1)),Table2[[Lookup]:[checkins]],4,FALSE),0)+Table2[[#This Row],[checkins]]</f>
        <v>1</v>
      </c>
      <c r="H1368">
        <f>IFERROR(VLOOKUP(_xlfn.CONCAT(Table2[[#This Row],[LocationID]],"-",SUM(Table2[[#This Row],[Day of Date]]-2)),Table2[[Lookup]:[checkins]],4,FALSE),0)+Table2[[#This Row],[checkins-1]]</f>
        <v>1</v>
      </c>
      <c r="I1368">
        <f>IFERROR(VLOOKUP(_xlfn.CONCAT(Table2[[#This Row],[LocationID]],"-",SUM(Table2[[#This Row],[Day of Date]]-3)),Table2[[Lookup]:[checkins]],4,FALSE),0)+Table2[[#This Row],[checkins-2]]</f>
        <v>1</v>
      </c>
      <c r="J1368">
        <f>IFERROR(VLOOKUP(_xlfn.CONCAT(Table2[[#This Row],[LocationID]],"-",SUM(Table2[[#This Row],[Day of Date]]-4)),Table2[[Lookup]:[checkins]],4,FALSE),0)+Table2[[#This Row],[checkins-3]]</f>
        <v>1</v>
      </c>
      <c r="K1368">
        <f>IFERROR(VLOOKUP(_xlfn.CONCAT(Table2[[#This Row],[LocationID]],"-",SUM(Table2[[#This Row],[Day of Date]]-5)),Table2[[Lookup]:[checkins]],4,FALSE),0)+Table2[[#This Row],[checkins-4]]</f>
        <v>1</v>
      </c>
      <c r="L1368">
        <f>IFERROR(VLOOKUP(_xlfn.CONCAT(Table2[[#This Row],[LocationID]],"-",SUM(Table2[[#This Row],[Day of Date]]-6)),Table2[[Lookup]:[checkins]],4,FALSE),0)+Table2[[#This Row],[checkins-5]]</f>
        <v>1</v>
      </c>
      <c r="N1368">
        <v>1</v>
      </c>
      <c r="O1368">
        <v>1</v>
      </c>
    </row>
    <row r="1369" spans="1:15" x14ac:dyDescent="0.25">
      <c r="A1369" t="s">
        <v>544</v>
      </c>
      <c r="B1369" t="s">
        <v>612</v>
      </c>
      <c r="C1369" t="str">
        <f>_xlfn.CONCAT(Table2[[#This Row],[LocationID]],"-",Table2[[#This Row],[Day of Date]])</f>
        <v>30598-42873</v>
      </c>
      <c r="D1369">
        <v>30598</v>
      </c>
      <c r="E1369" s="1">
        <v>42873</v>
      </c>
      <c r="F1369">
        <v>1</v>
      </c>
      <c r="G1369">
        <f>IFERROR(VLOOKUP(_xlfn.CONCAT(Table2[[#This Row],[LocationID]],"-",SUM(Table2[[#This Row],[Day of Date]]-1)),Table2[[Lookup]:[checkins]],4,FALSE),0)+Table2[[#This Row],[checkins]]</f>
        <v>1</v>
      </c>
      <c r="H1369">
        <f>IFERROR(VLOOKUP(_xlfn.CONCAT(Table2[[#This Row],[LocationID]],"-",SUM(Table2[[#This Row],[Day of Date]]-2)),Table2[[Lookup]:[checkins]],4,FALSE),0)+Table2[[#This Row],[checkins-1]]</f>
        <v>1</v>
      </c>
      <c r="I1369">
        <f>IFERROR(VLOOKUP(_xlfn.CONCAT(Table2[[#This Row],[LocationID]],"-",SUM(Table2[[#This Row],[Day of Date]]-3)),Table2[[Lookup]:[checkins]],4,FALSE),0)+Table2[[#This Row],[checkins-2]]</f>
        <v>1</v>
      </c>
      <c r="J1369">
        <f>IFERROR(VLOOKUP(_xlfn.CONCAT(Table2[[#This Row],[LocationID]],"-",SUM(Table2[[#This Row],[Day of Date]]-4)),Table2[[Lookup]:[checkins]],4,FALSE),0)+Table2[[#This Row],[checkins-3]]</f>
        <v>1</v>
      </c>
      <c r="K1369">
        <f>IFERROR(VLOOKUP(_xlfn.CONCAT(Table2[[#This Row],[LocationID]],"-",SUM(Table2[[#This Row],[Day of Date]]-5)),Table2[[Lookup]:[checkins]],4,FALSE),0)+Table2[[#This Row],[checkins-4]]</f>
        <v>1</v>
      </c>
      <c r="L1369">
        <f>IFERROR(VLOOKUP(_xlfn.CONCAT(Table2[[#This Row],[LocationID]],"-",SUM(Table2[[#This Row],[Day of Date]]-6)),Table2[[Lookup]:[checkins]],4,FALSE),0)+Table2[[#This Row],[checkins-5]]</f>
        <v>1</v>
      </c>
      <c r="N1369">
        <v>1</v>
      </c>
      <c r="O1369">
        <v>1</v>
      </c>
    </row>
    <row r="1370" spans="1:15" x14ac:dyDescent="0.25">
      <c r="A1370" t="s">
        <v>544</v>
      </c>
      <c r="B1370" t="s">
        <v>612</v>
      </c>
      <c r="C1370" t="str">
        <f>_xlfn.CONCAT(Table2[[#This Row],[LocationID]],"-",Table2[[#This Row],[Day of Date]])</f>
        <v>30598-43231</v>
      </c>
      <c r="D1370">
        <v>30598</v>
      </c>
      <c r="E1370" s="1">
        <v>43231</v>
      </c>
      <c r="F1370">
        <v>1</v>
      </c>
      <c r="G1370">
        <f>IFERROR(VLOOKUP(_xlfn.CONCAT(Table2[[#This Row],[LocationID]],"-",SUM(Table2[[#This Row],[Day of Date]]-1)),Table2[[Lookup]:[checkins]],4,FALSE),0)+Table2[[#This Row],[checkins]]</f>
        <v>1</v>
      </c>
      <c r="H1370">
        <f>IFERROR(VLOOKUP(_xlfn.CONCAT(Table2[[#This Row],[LocationID]],"-",SUM(Table2[[#This Row],[Day of Date]]-2)),Table2[[Lookup]:[checkins]],4,FALSE),0)+Table2[[#This Row],[checkins-1]]</f>
        <v>1</v>
      </c>
      <c r="I1370">
        <f>IFERROR(VLOOKUP(_xlfn.CONCAT(Table2[[#This Row],[LocationID]],"-",SUM(Table2[[#This Row],[Day of Date]]-3)),Table2[[Lookup]:[checkins]],4,FALSE),0)+Table2[[#This Row],[checkins-2]]</f>
        <v>1</v>
      </c>
      <c r="J1370">
        <f>IFERROR(VLOOKUP(_xlfn.CONCAT(Table2[[#This Row],[LocationID]],"-",SUM(Table2[[#This Row],[Day of Date]]-4)),Table2[[Lookup]:[checkins]],4,FALSE),0)+Table2[[#This Row],[checkins-3]]</f>
        <v>1</v>
      </c>
      <c r="K1370">
        <f>IFERROR(VLOOKUP(_xlfn.CONCAT(Table2[[#This Row],[LocationID]],"-",SUM(Table2[[#This Row],[Day of Date]]-5)),Table2[[Lookup]:[checkins]],4,FALSE),0)+Table2[[#This Row],[checkins-4]]</f>
        <v>1</v>
      </c>
      <c r="L1370">
        <f>IFERROR(VLOOKUP(_xlfn.CONCAT(Table2[[#This Row],[LocationID]],"-",SUM(Table2[[#This Row],[Day of Date]]-6)),Table2[[Lookup]:[checkins]],4,FALSE),0)+Table2[[#This Row],[checkins-5]]</f>
        <v>1</v>
      </c>
      <c r="O1370">
        <v>1</v>
      </c>
    </row>
    <row r="1371" spans="1:15" x14ac:dyDescent="0.25">
      <c r="A1371" t="s">
        <v>544</v>
      </c>
      <c r="B1371" t="s">
        <v>612</v>
      </c>
      <c r="C1371" t="str">
        <f>_xlfn.CONCAT(Table2[[#This Row],[LocationID]],"-",Table2[[#This Row],[Day of Date]])</f>
        <v>30598-43237</v>
      </c>
      <c r="D1371">
        <v>30598</v>
      </c>
      <c r="E1371" s="1">
        <v>43237</v>
      </c>
      <c r="F1371">
        <v>1</v>
      </c>
      <c r="G1371">
        <f>IFERROR(VLOOKUP(_xlfn.CONCAT(Table2[[#This Row],[LocationID]],"-",SUM(Table2[[#This Row],[Day of Date]]-1)),Table2[[Lookup]:[checkins]],4,FALSE),0)+Table2[[#This Row],[checkins]]</f>
        <v>1</v>
      </c>
      <c r="H1371">
        <f>IFERROR(VLOOKUP(_xlfn.CONCAT(Table2[[#This Row],[LocationID]],"-",SUM(Table2[[#This Row],[Day of Date]]-2)),Table2[[Lookup]:[checkins]],4,FALSE),0)+Table2[[#This Row],[checkins-1]]</f>
        <v>1</v>
      </c>
      <c r="I1371">
        <f>IFERROR(VLOOKUP(_xlfn.CONCAT(Table2[[#This Row],[LocationID]],"-",SUM(Table2[[#This Row],[Day of Date]]-3)),Table2[[Lookup]:[checkins]],4,FALSE),0)+Table2[[#This Row],[checkins-2]]</f>
        <v>1</v>
      </c>
      <c r="J1371">
        <f>IFERROR(VLOOKUP(_xlfn.CONCAT(Table2[[#This Row],[LocationID]],"-",SUM(Table2[[#This Row],[Day of Date]]-4)),Table2[[Lookup]:[checkins]],4,FALSE),0)+Table2[[#This Row],[checkins-3]]</f>
        <v>1</v>
      </c>
      <c r="K1371">
        <f>IFERROR(VLOOKUP(_xlfn.CONCAT(Table2[[#This Row],[LocationID]],"-",SUM(Table2[[#This Row],[Day of Date]]-5)),Table2[[Lookup]:[checkins]],4,FALSE),0)+Table2[[#This Row],[checkins-4]]</f>
        <v>1</v>
      </c>
      <c r="L1371">
        <f>IFERROR(VLOOKUP(_xlfn.CONCAT(Table2[[#This Row],[LocationID]],"-",SUM(Table2[[#This Row],[Day of Date]]-6)),Table2[[Lookup]:[checkins]],4,FALSE),0)+Table2[[#This Row],[checkins-5]]</f>
        <v>2</v>
      </c>
      <c r="O1371">
        <v>1</v>
      </c>
    </row>
    <row r="1372" spans="1:15" x14ac:dyDescent="0.25">
      <c r="A1372" t="s">
        <v>544</v>
      </c>
      <c r="B1372" t="s">
        <v>612</v>
      </c>
      <c r="C1372" t="str">
        <f>_xlfn.CONCAT(Table2[[#This Row],[LocationID]],"-",Table2[[#This Row],[Day of Date]])</f>
        <v>30606-43230</v>
      </c>
      <c r="D1372">
        <v>30606</v>
      </c>
      <c r="E1372" s="1">
        <v>43230</v>
      </c>
      <c r="F1372">
        <v>1</v>
      </c>
      <c r="G1372">
        <f>IFERROR(VLOOKUP(_xlfn.CONCAT(Table2[[#This Row],[LocationID]],"-",SUM(Table2[[#This Row],[Day of Date]]-1)),Table2[[Lookup]:[checkins]],4,FALSE),0)+Table2[[#This Row],[checkins]]</f>
        <v>1</v>
      </c>
      <c r="H1372">
        <f>IFERROR(VLOOKUP(_xlfn.CONCAT(Table2[[#This Row],[LocationID]],"-",SUM(Table2[[#This Row],[Day of Date]]-2)),Table2[[Lookup]:[checkins]],4,FALSE),0)+Table2[[#This Row],[checkins-1]]</f>
        <v>1</v>
      </c>
      <c r="I1372">
        <f>IFERROR(VLOOKUP(_xlfn.CONCAT(Table2[[#This Row],[LocationID]],"-",SUM(Table2[[#This Row],[Day of Date]]-3)),Table2[[Lookup]:[checkins]],4,FALSE),0)+Table2[[#This Row],[checkins-2]]</f>
        <v>1</v>
      </c>
      <c r="J1372">
        <f>IFERROR(VLOOKUP(_xlfn.CONCAT(Table2[[#This Row],[LocationID]],"-",SUM(Table2[[#This Row],[Day of Date]]-4)),Table2[[Lookup]:[checkins]],4,FALSE),0)+Table2[[#This Row],[checkins-3]]</f>
        <v>1</v>
      </c>
      <c r="K1372">
        <f>IFERROR(VLOOKUP(_xlfn.CONCAT(Table2[[#This Row],[LocationID]],"-",SUM(Table2[[#This Row],[Day of Date]]-5)),Table2[[Lookup]:[checkins]],4,FALSE),0)+Table2[[#This Row],[checkins-4]]</f>
        <v>1</v>
      </c>
      <c r="L1372">
        <f>IFERROR(VLOOKUP(_xlfn.CONCAT(Table2[[#This Row],[LocationID]],"-",SUM(Table2[[#This Row],[Day of Date]]-6)),Table2[[Lookup]:[checkins]],4,FALSE),0)+Table2[[#This Row],[checkins-5]]</f>
        <v>1</v>
      </c>
      <c r="M1372">
        <v>1</v>
      </c>
      <c r="N1372">
        <v>4</v>
      </c>
      <c r="O1372">
        <v>1</v>
      </c>
    </row>
    <row r="1373" spans="1:15" x14ac:dyDescent="0.25">
      <c r="A1373" t="s">
        <v>544</v>
      </c>
      <c r="B1373" t="s">
        <v>612</v>
      </c>
      <c r="C1373" t="str">
        <f>_xlfn.CONCAT(Table2[[#This Row],[LocationID]],"-",Table2[[#This Row],[Day of Date]])</f>
        <v>30606-43238</v>
      </c>
      <c r="D1373">
        <v>30606</v>
      </c>
      <c r="E1373" s="1">
        <v>43238</v>
      </c>
      <c r="F1373">
        <v>1</v>
      </c>
      <c r="G1373">
        <f>IFERROR(VLOOKUP(_xlfn.CONCAT(Table2[[#This Row],[LocationID]],"-",SUM(Table2[[#This Row],[Day of Date]]-1)),Table2[[Lookup]:[checkins]],4,FALSE),0)+Table2[[#This Row],[checkins]]</f>
        <v>1</v>
      </c>
      <c r="H1373">
        <f>IFERROR(VLOOKUP(_xlfn.CONCAT(Table2[[#This Row],[LocationID]],"-",SUM(Table2[[#This Row],[Day of Date]]-2)),Table2[[Lookup]:[checkins]],4,FALSE),0)+Table2[[#This Row],[checkins-1]]</f>
        <v>1</v>
      </c>
      <c r="I1373">
        <f>IFERROR(VLOOKUP(_xlfn.CONCAT(Table2[[#This Row],[LocationID]],"-",SUM(Table2[[#This Row],[Day of Date]]-3)),Table2[[Lookup]:[checkins]],4,FALSE),0)+Table2[[#This Row],[checkins-2]]</f>
        <v>1</v>
      </c>
      <c r="J1373">
        <f>IFERROR(VLOOKUP(_xlfn.CONCAT(Table2[[#This Row],[LocationID]],"-",SUM(Table2[[#This Row],[Day of Date]]-4)),Table2[[Lookup]:[checkins]],4,FALSE),0)+Table2[[#This Row],[checkins-3]]</f>
        <v>1</v>
      </c>
      <c r="K1373">
        <f>IFERROR(VLOOKUP(_xlfn.CONCAT(Table2[[#This Row],[LocationID]],"-",SUM(Table2[[#This Row],[Day of Date]]-5)),Table2[[Lookup]:[checkins]],4,FALSE),0)+Table2[[#This Row],[checkins-4]]</f>
        <v>1</v>
      </c>
      <c r="L1373">
        <f>IFERROR(VLOOKUP(_xlfn.CONCAT(Table2[[#This Row],[LocationID]],"-",SUM(Table2[[#This Row],[Day of Date]]-6)),Table2[[Lookup]:[checkins]],4,FALSE),0)+Table2[[#This Row],[checkins-5]]</f>
        <v>1</v>
      </c>
      <c r="N1373">
        <v>1</v>
      </c>
      <c r="O1373">
        <v>1</v>
      </c>
    </row>
    <row r="1374" spans="1:15" x14ac:dyDescent="0.25">
      <c r="A1374" t="s">
        <v>544</v>
      </c>
      <c r="B1374" t="s">
        <v>612</v>
      </c>
      <c r="C1374" t="str">
        <f>_xlfn.CONCAT(Table2[[#This Row],[LocationID]],"-",Table2[[#This Row],[Day of Date]])</f>
        <v>30608-42866</v>
      </c>
      <c r="D1374">
        <v>30608</v>
      </c>
      <c r="E1374" s="1">
        <v>42866</v>
      </c>
      <c r="F1374">
        <v>1</v>
      </c>
      <c r="G1374">
        <f>IFERROR(VLOOKUP(_xlfn.CONCAT(Table2[[#This Row],[LocationID]],"-",SUM(Table2[[#This Row],[Day of Date]]-1)),Table2[[Lookup]:[checkins]],4,FALSE),0)+Table2[[#This Row],[checkins]]</f>
        <v>1</v>
      </c>
      <c r="H1374">
        <f>IFERROR(VLOOKUP(_xlfn.CONCAT(Table2[[#This Row],[LocationID]],"-",SUM(Table2[[#This Row],[Day of Date]]-2)),Table2[[Lookup]:[checkins]],4,FALSE),0)+Table2[[#This Row],[checkins-1]]</f>
        <v>1</v>
      </c>
      <c r="I1374">
        <f>IFERROR(VLOOKUP(_xlfn.CONCAT(Table2[[#This Row],[LocationID]],"-",SUM(Table2[[#This Row],[Day of Date]]-3)),Table2[[Lookup]:[checkins]],4,FALSE),0)+Table2[[#This Row],[checkins-2]]</f>
        <v>1</v>
      </c>
      <c r="J1374">
        <f>IFERROR(VLOOKUP(_xlfn.CONCAT(Table2[[#This Row],[LocationID]],"-",SUM(Table2[[#This Row],[Day of Date]]-4)),Table2[[Lookup]:[checkins]],4,FALSE),0)+Table2[[#This Row],[checkins-3]]</f>
        <v>1</v>
      </c>
      <c r="K1374">
        <f>IFERROR(VLOOKUP(_xlfn.CONCAT(Table2[[#This Row],[LocationID]],"-",SUM(Table2[[#This Row],[Day of Date]]-5)),Table2[[Lookup]:[checkins]],4,FALSE),0)+Table2[[#This Row],[checkins-4]]</f>
        <v>1</v>
      </c>
      <c r="L1374">
        <f>IFERROR(VLOOKUP(_xlfn.CONCAT(Table2[[#This Row],[LocationID]],"-",SUM(Table2[[#This Row],[Day of Date]]-6)),Table2[[Lookup]:[checkins]],4,FALSE),0)+Table2[[#This Row],[checkins-5]]</f>
        <v>1</v>
      </c>
      <c r="N1374">
        <v>4</v>
      </c>
      <c r="O1374">
        <v>1</v>
      </c>
    </row>
    <row r="1375" spans="1:15" x14ac:dyDescent="0.25">
      <c r="A1375" t="s">
        <v>544</v>
      </c>
      <c r="B1375" t="s">
        <v>612</v>
      </c>
      <c r="C1375" t="str">
        <f>_xlfn.CONCAT(Table2[[#This Row],[LocationID]],"-",Table2[[#This Row],[Day of Date]])</f>
        <v>30608-42873</v>
      </c>
      <c r="D1375">
        <v>30608</v>
      </c>
      <c r="E1375" s="1">
        <v>42873</v>
      </c>
      <c r="F1375">
        <v>1</v>
      </c>
      <c r="G1375">
        <f>IFERROR(VLOOKUP(_xlfn.CONCAT(Table2[[#This Row],[LocationID]],"-",SUM(Table2[[#This Row],[Day of Date]]-1)),Table2[[Lookup]:[checkins]],4,FALSE),0)+Table2[[#This Row],[checkins]]</f>
        <v>1</v>
      </c>
      <c r="H1375">
        <f>IFERROR(VLOOKUP(_xlfn.CONCAT(Table2[[#This Row],[LocationID]],"-",SUM(Table2[[#This Row],[Day of Date]]-2)),Table2[[Lookup]:[checkins]],4,FALSE),0)+Table2[[#This Row],[checkins-1]]</f>
        <v>1</v>
      </c>
      <c r="I1375">
        <f>IFERROR(VLOOKUP(_xlfn.CONCAT(Table2[[#This Row],[LocationID]],"-",SUM(Table2[[#This Row],[Day of Date]]-3)),Table2[[Lookup]:[checkins]],4,FALSE),0)+Table2[[#This Row],[checkins-2]]</f>
        <v>1</v>
      </c>
      <c r="J1375">
        <f>IFERROR(VLOOKUP(_xlfn.CONCAT(Table2[[#This Row],[LocationID]],"-",SUM(Table2[[#This Row],[Day of Date]]-4)),Table2[[Lookup]:[checkins]],4,FALSE),0)+Table2[[#This Row],[checkins-3]]</f>
        <v>1</v>
      </c>
      <c r="K1375">
        <f>IFERROR(VLOOKUP(_xlfn.CONCAT(Table2[[#This Row],[LocationID]],"-",SUM(Table2[[#This Row],[Day of Date]]-5)),Table2[[Lookup]:[checkins]],4,FALSE),0)+Table2[[#This Row],[checkins-4]]</f>
        <v>1</v>
      </c>
      <c r="L1375">
        <f>IFERROR(VLOOKUP(_xlfn.CONCAT(Table2[[#This Row],[LocationID]],"-",SUM(Table2[[#This Row],[Day of Date]]-6)),Table2[[Lookup]:[checkins]],4,FALSE),0)+Table2[[#This Row],[checkins-5]]</f>
        <v>1</v>
      </c>
      <c r="O1375">
        <v>1</v>
      </c>
    </row>
    <row r="1376" spans="1:15" x14ac:dyDescent="0.25">
      <c r="A1376" t="s">
        <v>544</v>
      </c>
      <c r="B1376" t="s">
        <v>612</v>
      </c>
      <c r="C1376" t="str">
        <f>_xlfn.CONCAT(Table2[[#This Row],[LocationID]],"-",Table2[[#This Row],[Day of Date]])</f>
        <v>30608-43221</v>
      </c>
      <c r="D1376">
        <v>30608</v>
      </c>
      <c r="E1376" s="1">
        <v>43221</v>
      </c>
      <c r="F1376">
        <v>2</v>
      </c>
      <c r="G1376">
        <f>IFERROR(VLOOKUP(_xlfn.CONCAT(Table2[[#This Row],[LocationID]],"-",SUM(Table2[[#This Row],[Day of Date]]-1)),Table2[[Lookup]:[checkins]],4,FALSE),0)+Table2[[#This Row],[checkins]]</f>
        <v>2</v>
      </c>
      <c r="H1376">
        <f>IFERROR(VLOOKUP(_xlfn.CONCAT(Table2[[#This Row],[LocationID]],"-",SUM(Table2[[#This Row],[Day of Date]]-2)),Table2[[Lookup]:[checkins]],4,FALSE),0)+Table2[[#This Row],[checkins-1]]</f>
        <v>2</v>
      </c>
      <c r="I1376">
        <f>IFERROR(VLOOKUP(_xlfn.CONCAT(Table2[[#This Row],[LocationID]],"-",SUM(Table2[[#This Row],[Day of Date]]-3)),Table2[[Lookup]:[checkins]],4,FALSE),0)+Table2[[#This Row],[checkins-2]]</f>
        <v>2</v>
      </c>
      <c r="J1376">
        <f>IFERROR(VLOOKUP(_xlfn.CONCAT(Table2[[#This Row],[LocationID]],"-",SUM(Table2[[#This Row],[Day of Date]]-4)),Table2[[Lookup]:[checkins]],4,FALSE),0)+Table2[[#This Row],[checkins-3]]</f>
        <v>2</v>
      </c>
      <c r="K1376">
        <f>IFERROR(VLOOKUP(_xlfn.CONCAT(Table2[[#This Row],[LocationID]],"-",SUM(Table2[[#This Row],[Day of Date]]-5)),Table2[[Lookup]:[checkins]],4,FALSE),0)+Table2[[#This Row],[checkins-4]]</f>
        <v>2</v>
      </c>
      <c r="L1376">
        <f>IFERROR(VLOOKUP(_xlfn.CONCAT(Table2[[#This Row],[LocationID]],"-",SUM(Table2[[#This Row],[Day of Date]]-6)),Table2[[Lookup]:[checkins]],4,FALSE),0)+Table2[[#This Row],[checkins-5]]</f>
        <v>2</v>
      </c>
      <c r="O1376">
        <v>2</v>
      </c>
    </row>
    <row r="1377" spans="1:15" x14ac:dyDescent="0.25">
      <c r="A1377" t="s">
        <v>544</v>
      </c>
      <c r="B1377" t="s">
        <v>612</v>
      </c>
      <c r="C1377" t="str">
        <f>_xlfn.CONCAT(Table2[[#This Row],[LocationID]],"-",Table2[[#This Row],[Day of Date]])</f>
        <v>30608-43230</v>
      </c>
      <c r="D1377">
        <v>30608</v>
      </c>
      <c r="E1377" s="1">
        <v>43230</v>
      </c>
      <c r="F1377">
        <v>1</v>
      </c>
      <c r="G1377">
        <f>IFERROR(VLOOKUP(_xlfn.CONCAT(Table2[[#This Row],[LocationID]],"-",SUM(Table2[[#This Row],[Day of Date]]-1)),Table2[[Lookup]:[checkins]],4,FALSE),0)+Table2[[#This Row],[checkins]]</f>
        <v>1</v>
      </c>
      <c r="H1377">
        <f>IFERROR(VLOOKUP(_xlfn.CONCAT(Table2[[#This Row],[LocationID]],"-",SUM(Table2[[#This Row],[Day of Date]]-2)),Table2[[Lookup]:[checkins]],4,FALSE),0)+Table2[[#This Row],[checkins-1]]</f>
        <v>1</v>
      </c>
      <c r="I1377">
        <f>IFERROR(VLOOKUP(_xlfn.CONCAT(Table2[[#This Row],[LocationID]],"-",SUM(Table2[[#This Row],[Day of Date]]-3)),Table2[[Lookup]:[checkins]],4,FALSE),0)+Table2[[#This Row],[checkins-2]]</f>
        <v>1</v>
      </c>
      <c r="J1377">
        <f>IFERROR(VLOOKUP(_xlfn.CONCAT(Table2[[#This Row],[LocationID]],"-",SUM(Table2[[#This Row],[Day of Date]]-4)),Table2[[Lookup]:[checkins]],4,FALSE),0)+Table2[[#This Row],[checkins-3]]</f>
        <v>1</v>
      </c>
      <c r="K1377">
        <f>IFERROR(VLOOKUP(_xlfn.CONCAT(Table2[[#This Row],[LocationID]],"-",SUM(Table2[[#This Row],[Day of Date]]-5)),Table2[[Lookup]:[checkins]],4,FALSE),0)+Table2[[#This Row],[checkins-4]]</f>
        <v>1</v>
      </c>
      <c r="L1377">
        <f>IFERROR(VLOOKUP(_xlfn.CONCAT(Table2[[#This Row],[LocationID]],"-",SUM(Table2[[#This Row],[Day of Date]]-6)),Table2[[Lookup]:[checkins]],4,FALSE),0)+Table2[[#This Row],[checkins-5]]</f>
        <v>1</v>
      </c>
      <c r="O1377">
        <v>1</v>
      </c>
    </row>
    <row r="1378" spans="1:15" x14ac:dyDescent="0.25">
      <c r="A1378" t="s">
        <v>544</v>
      </c>
      <c r="B1378" t="s">
        <v>612</v>
      </c>
      <c r="C1378" t="str">
        <f>_xlfn.CONCAT(Table2[[#This Row],[LocationID]],"-",Table2[[#This Row],[Day of Date]])</f>
        <v>30608-43237</v>
      </c>
      <c r="D1378">
        <v>30608</v>
      </c>
      <c r="E1378" s="1">
        <v>43237</v>
      </c>
      <c r="F1378">
        <v>1</v>
      </c>
      <c r="G1378">
        <f>IFERROR(VLOOKUP(_xlfn.CONCAT(Table2[[#This Row],[LocationID]],"-",SUM(Table2[[#This Row],[Day of Date]]-1)),Table2[[Lookup]:[checkins]],4,FALSE),0)+Table2[[#This Row],[checkins]]</f>
        <v>1</v>
      </c>
      <c r="H1378">
        <f>IFERROR(VLOOKUP(_xlfn.CONCAT(Table2[[#This Row],[LocationID]],"-",SUM(Table2[[#This Row],[Day of Date]]-2)),Table2[[Lookup]:[checkins]],4,FALSE),0)+Table2[[#This Row],[checkins-1]]</f>
        <v>1</v>
      </c>
      <c r="I1378">
        <f>IFERROR(VLOOKUP(_xlfn.CONCAT(Table2[[#This Row],[LocationID]],"-",SUM(Table2[[#This Row],[Day of Date]]-3)),Table2[[Lookup]:[checkins]],4,FALSE),0)+Table2[[#This Row],[checkins-2]]</f>
        <v>1</v>
      </c>
      <c r="J1378">
        <f>IFERROR(VLOOKUP(_xlfn.CONCAT(Table2[[#This Row],[LocationID]],"-",SUM(Table2[[#This Row],[Day of Date]]-4)),Table2[[Lookup]:[checkins]],4,FALSE),0)+Table2[[#This Row],[checkins-3]]</f>
        <v>1</v>
      </c>
      <c r="K1378">
        <f>IFERROR(VLOOKUP(_xlfn.CONCAT(Table2[[#This Row],[LocationID]],"-",SUM(Table2[[#This Row],[Day of Date]]-5)),Table2[[Lookup]:[checkins]],4,FALSE),0)+Table2[[#This Row],[checkins-4]]</f>
        <v>1</v>
      </c>
      <c r="L1378">
        <f>IFERROR(VLOOKUP(_xlfn.CONCAT(Table2[[#This Row],[LocationID]],"-",SUM(Table2[[#This Row],[Day of Date]]-6)),Table2[[Lookup]:[checkins]],4,FALSE),0)+Table2[[#This Row],[checkins-5]]</f>
        <v>1</v>
      </c>
    </row>
    <row r="1379" spans="1:15" x14ac:dyDescent="0.25">
      <c r="A1379" t="s">
        <v>544</v>
      </c>
      <c r="B1379" t="s">
        <v>612</v>
      </c>
      <c r="C1379" t="str">
        <f>_xlfn.CONCAT(Table2[[#This Row],[LocationID]],"-",Table2[[#This Row],[Day of Date]])</f>
        <v>30654-42866</v>
      </c>
      <c r="D1379">
        <v>30654</v>
      </c>
      <c r="E1379" s="1">
        <v>42866</v>
      </c>
      <c r="F1379">
        <v>1</v>
      </c>
      <c r="G1379">
        <f>IFERROR(VLOOKUP(_xlfn.CONCAT(Table2[[#This Row],[LocationID]],"-",SUM(Table2[[#This Row],[Day of Date]]-1)),Table2[[Lookup]:[checkins]],4,FALSE),0)+Table2[[#This Row],[checkins]]</f>
        <v>1</v>
      </c>
      <c r="H1379">
        <f>IFERROR(VLOOKUP(_xlfn.CONCAT(Table2[[#This Row],[LocationID]],"-",SUM(Table2[[#This Row],[Day of Date]]-2)),Table2[[Lookup]:[checkins]],4,FALSE),0)+Table2[[#This Row],[checkins-1]]</f>
        <v>1</v>
      </c>
      <c r="I1379">
        <f>IFERROR(VLOOKUP(_xlfn.CONCAT(Table2[[#This Row],[LocationID]],"-",SUM(Table2[[#This Row],[Day of Date]]-3)),Table2[[Lookup]:[checkins]],4,FALSE),0)+Table2[[#This Row],[checkins-2]]</f>
        <v>1</v>
      </c>
      <c r="J1379">
        <f>IFERROR(VLOOKUP(_xlfn.CONCAT(Table2[[#This Row],[LocationID]],"-",SUM(Table2[[#This Row],[Day of Date]]-4)),Table2[[Lookup]:[checkins]],4,FALSE),0)+Table2[[#This Row],[checkins-3]]</f>
        <v>1</v>
      </c>
      <c r="K1379">
        <f>IFERROR(VLOOKUP(_xlfn.CONCAT(Table2[[#This Row],[LocationID]],"-",SUM(Table2[[#This Row],[Day of Date]]-5)),Table2[[Lookup]:[checkins]],4,FALSE),0)+Table2[[#This Row],[checkins-4]]</f>
        <v>1</v>
      </c>
      <c r="L1379">
        <f>IFERROR(VLOOKUP(_xlfn.CONCAT(Table2[[#This Row],[LocationID]],"-",SUM(Table2[[#This Row],[Day of Date]]-6)),Table2[[Lookup]:[checkins]],4,FALSE),0)+Table2[[#This Row],[checkins-5]]</f>
        <v>1</v>
      </c>
      <c r="O1379">
        <v>1</v>
      </c>
    </row>
    <row r="1380" spans="1:15" x14ac:dyDescent="0.25">
      <c r="A1380" t="s">
        <v>544</v>
      </c>
      <c r="B1380" t="s">
        <v>612</v>
      </c>
      <c r="C1380" t="str">
        <f>_xlfn.CONCAT(Table2[[#This Row],[LocationID]],"-",Table2[[#This Row],[Day of Date]])</f>
        <v>30654-42873</v>
      </c>
      <c r="D1380">
        <v>30654</v>
      </c>
      <c r="E1380" s="1">
        <v>42873</v>
      </c>
      <c r="F1380">
        <v>1</v>
      </c>
      <c r="G1380">
        <f>IFERROR(VLOOKUP(_xlfn.CONCAT(Table2[[#This Row],[LocationID]],"-",SUM(Table2[[#This Row],[Day of Date]]-1)),Table2[[Lookup]:[checkins]],4,FALSE),0)+Table2[[#This Row],[checkins]]</f>
        <v>1</v>
      </c>
      <c r="H1380">
        <f>IFERROR(VLOOKUP(_xlfn.CONCAT(Table2[[#This Row],[LocationID]],"-",SUM(Table2[[#This Row],[Day of Date]]-2)),Table2[[Lookup]:[checkins]],4,FALSE),0)+Table2[[#This Row],[checkins-1]]</f>
        <v>1</v>
      </c>
      <c r="I1380">
        <f>IFERROR(VLOOKUP(_xlfn.CONCAT(Table2[[#This Row],[LocationID]],"-",SUM(Table2[[#This Row],[Day of Date]]-3)),Table2[[Lookup]:[checkins]],4,FALSE),0)+Table2[[#This Row],[checkins-2]]</f>
        <v>1</v>
      </c>
      <c r="J1380">
        <f>IFERROR(VLOOKUP(_xlfn.CONCAT(Table2[[#This Row],[LocationID]],"-",SUM(Table2[[#This Row],[Day of Date]]-4)),Table2[[Lookup]:[checkins]],4,FALSE),0)+Table2[[#This Row],[checkins-3]]</f>
        <v>1</v>
      </c>
      <c r="K1380">
        <f>IFERROR(VLOOKUP(_xlfn.CONCAT(Table2[[#This Row],[LocationID]],"-",SUM(Table2[[#This Row],[Day of Date]]-5)),Table2[[Lookup]:[checkins]],4,FALSE),0)+Table2[[#This Row],[checkins-4]]</f>
        <v>1</v>
      </c>
      <c r="L1380">
        <f>IFERROR(VLOOKUP(_xlfn.CONCAT(Table2[[#This Row],[LocationID]],"-",SUM(Table2[[#This Row],[Day of Date]]-6)),Table2[[Lookup]:[checkins]],4,FALSE),0)+Table2[[#This Row],[checkins-5]]</f>
        <v>1</v>
      </c>
      <c r="N1380">
        <v>1</v>
      </c>
      <c r="O1380">
        <v>1</v>
      </c>
    </row>
    <row r="1381" spans="1:15" x14ac:dyDescent="0.25">
      <c r="A1381" t="s">
        <v>544</v>
      </c>
      <c r="B1381" t="s">
        <v>612</v>
      </c>
      <c r="C1381" t="str">
        <f>_xlfn.CONCAT(Table2[[#This Row],[LocationID]],"-",Table2[[#This Row],[Day of Date]])</f>
        <v>30696-43230</v>
      </c>
      <c r="D1381">
        <v>30696</v>
      </c>
      <c r="E1381" s="1">
        <v>43230</v>
      </c>
      <c r="F1381">
        <v>1</v>
      </c>
      <c r="G1381">
        <f>IFERROR(VLOOKUP(_xlfn.CONCAT(Table2[[#This Row],[LocationID]],"-",SUM(Table2[[#This Row],[Day of Date]]-1)),Table2[[Lookup]:[checkins]],4,FALSE),0)+Table2[[#This Row],[checkins]]</f>
        <v>1</v>
      </c>
      <c r="H1381">
        <f>IFERROR(VLOOKUP(_xlfn.CONCAT(Table2[[#This Row],[LocationID]],"-",SUM(Table2[[#This Row],[Day of Date]]-2)),Table2[[Lookup]:[checkins]],4,FALSE),0)+Table2[[#This Row],[checkins-1]]</f>
        <v>1</v>
      </c>
      <c r="I1381">
        <f>IFERROR(VLOOKUP(_xlfn.CONCAT(Table2[[#This Row],[LocationID]],"-",SUM(Table2[[#This Row],[Day of Date]]-3)),Table2[[Lookup]:[checkins]],4,FALSE),0)+Table2[[#This Row],[checkins-2]]</f>
        <v>1</v>
      </c>
      <c r="J1381">
        <f>IFERROR(VLOOKUP(_xlfn.CONCAT(Table2[[#This Row],[LocationID]],"-",SUM(Table2[[#This Row],[Day of Date]]-4)),Table2[[Lookup]:[checkins]],4,FALSE),0)+Table2[[#This Row],[checkins-3]]</f>
        <v>1</v>
      </c>
      <c r="K1381">
        <f>IFERROR(VLOOKUP(_xlfn.CONCAT(Table2[[#This Row],[LocationID]],"-",SUM(Table2[[#This Row],[Day of Date]]-5)),Table2[[Lookup]:[checkins]],4,FALSE),0)+Table2[[#This Row],[checkins-4]]</f>
        <v>1</v>
      </c>
      <c r="L1381">
        <f>IFERROR(VLOOKUP(_xlfn.CONCAT(Table2[[#This Row],[LocationID]],"-",SUM(Table2[[#This Row],[Day of Date]]-6)),Table2[[Lookup]:[checkins]],4,FALSE),0)+Table2[[#This Row],[checkins-5]]</f>
        <v>1</v>
      </c>
      <c r="N1381">
        <v>2</v>
      </c>
      <c r="O1381">
        <v>1</v>
      </c>
    </row>
    <row r="1382" spans="1:15" x14ac:dyDescent="0.25">
      <c r="A1382" t="s">
        <v>544</v>
      </c>
      <c r="B1382" t="s">
        <v>612</v>
      </c>
      <c r="C1382" t="str">
        <f>_xlfn.CONCAT(Table2[[#This Row],[LocationID]],"-",Table2[[#This Row],[Day of Date]])</f>
        <v>30714-42866</v>
      </c>
      <c r="D1382">
        <v>30714</v>
      </c>
      <c r="E1382" s="1">
        <v>42866</v>
      </c>
      <c r="F1382">
        <v>1</v>
      </c>
      <c r="G1382">
        <f>IFERROR(VLOOKUP(_xlfn.CONCAT(Table2[[#This Row],[LocationID]],"-",SUM(Table2[[#This Row],[Day of Date]]-1)),Table2[[Lookup]:[checkins]],4,FALSE),0)+Table2[[#This Row],[checkins]]</f>
        <v>1</v>
      </c>
      <c r="H1382">
        <f>IFERROR(VLOOKUP(_xlfn.CONCAT(Table2[[#This Row],[LocationID]],"-",SUM(Table2[[#This Row],[Day of Date]]-2)),Table2[[Lookup]:[checkins]],4,FALSE),0)+Table2[[#This Row],[checkins-1]]</f>
        <v>1</v>
      </c>
      <c r="I1382">
        <f>IFERROR(VLOOKUP(_xlfn.CONCAT(Table2[[#This Row],[LocationID]],"-",SUM(Table2[[#This Row],[Day of Date]]-3)),Table2[[Lookup]:[checkins]],4,FALSE),0)+Table2[[#This Row],[checkins-2]]</f>
        <v>1</v>
      </c>
      <c r="J1382">
        <f>IFERROR(VLOOKUP(_xlfn.CONCAT(Table2[[#This Row],[LocationID]],"-",SUM(Table2[[#This Row],[Day of Date]]-4)),Table2[[Lookup]:[checkins]],4,FALSE),0)+Table2[[#This Row],[checkins-3]]</f>
        <v>1</v>
      </c>
      <c r="K1382">
        <f>IFERROR(VLOOKUP(_xlfn.CONCAT(Table2[[#This Row],[LocationID]],"-",SUM(Table2[[#This Row],[Day of Date]]-5)),Table2[[Lookup]:[checkins]],4,FALSE),0)+Table2[[#This Row],[checkins-4]]</f>
        <v>1</v>
      </c>
      <c r="L1382">
        <f>IFERROR(VLOOKUP(_xlfn.CONCAT(Table2[[#This Row],[LocationID]],"-",SUM(Table2[[#This Row],[Day of Date]]-6)),Table2[[Lookup]:[checkins]],4,FALSE),0)+Table2[[#This Row],[checkins-5]]</f>
        <v>1</v>
      </c>
      <c r="N1382">
        <v>3</v>
      </c>
      <c r="O1382">
        <v>1</v>
      </c>
    </row>
    <row r="1383" spans="1:15" x14ac:dyDescent="0.25">
      <c r="A1383" t="s">
        <v>544</v>
      </c>
      <c r="B1383" t="s">
        <v>612</v>
      </c>
      <c r="C1383" t="str">
        <f>_xlfn.CONCAT(Table2[[#This Row],[LocationID]],"-",Table2[[#This Row],[Day of Date]])</f>
        <v>30714-42873</v>
      </c>
      <c r="D1383">
        <v>30714</v>
      </c>
      <c r="E1383" s="1">
        <v>42873</v>
      </c>
      <c r="F1383">
        <v>1</v>
      </c>
      <c r="G1383">
        <f>IFERROR(VLOOKUP(_xlfn.CONCAT(Table2[[#This Row],[LocationID]],"-",SUM(Table2[[#This Row],[Day of Date]]-1)),Table2[[Lookup]:[checkins]],4,FALSE),0)+Table2[[#This Row],[checkins]]</f>
        <v>1</v>
      </c>
      <c r="H1383">
        <f>IFERROR(VLOOKUP(_xlfn.CONCAT(Table2[[#This Row],[LocationID]],"-",SUM(Table2[[#This Row],[Day of Date]]-2)),Table2[[Lookup]:[checkins]],4,FALSE),0)+Table2[[#This Row],[checkins-1]]</f>
        <v>1</v>
      </c>
      <c r="I1383">
        <f>IFERROR(VLOOKUP(_xlfn.CONCAT(Table2[[#This Row],[LocationID]],"-",SUM(Table2[[#This Row],[Day of Date]]-3)),Table2[[Lookup]:[checkins]],4,FALSE),0)+Table2[[#This Row],[checkins-2]]</f>
        <v>1</v>
      </c>
      <c r="J1383">
        <f>IFERROR(VLOOKUP(_xlfn.CONCAT(Table2[[#This Row],[LocationID]],"-",SUM(Table2[[#This Row],[Day of Date]]-4)),Table2[[Lookup]:[checkins]],4,FALSE),0)+Table2[[#This Row],[checkins-3]]</f>
        <v>1</v>
      </c>
      <c r="K1383">
        <f>IFERROR(VLOOKUP(_xlfn.CONCAT(Table2[[#This Row],[LocationID]],"-",SUM(Table2[[#This Row],[Day of Date]]-5)),Table2[[Lookup]:[checkins]],4,FALSE),0)+Table2[[#This Row],[checkins-4]]</f>
        <v>1</v>
      </c>
      <c r="L1383">
        <f>IFERROR(VLOOKUP(_xlfn.CONCAT(Table2[[#This Row],[LocationID]],"-",SUM(Table2[[#This Row],[Day of Date]]-6)),Table2[[Lookup]:[checkins]],4,FALSE),0)+Table2[[#This Row],[checkins-5]]</f>
        <v>1</v>
      </c>
      <c r="O1383">
        <v>1</v>
      </c>
    </row>
    <row r="1384" spans="1:15" x14ac:dyDescent="0.25">
      <c r="A1384" t="s">
        <v>544</v>
      </c>
      <c r="B1384" t="s">
        <v>612</v>
      </c>
      <c r="C1384" t="str">
        <f>_xlfn.CONCAT(Table2[[#This Row],[LocationID]],"-",Table2[[#This Row],[Day of Date]])</f>
        <v>30714-43229</v>
      </c>
      <c r="D1384">
        <v>30714</v>
      </c>
      <c r="E1384" s="1">
        <v>43229</v>
      </c>
      <c r="F1384">
        <v>1</v>
      </c>
      <c r="G1384">
        <f>IFERROR(VLOOKUP(_xlfn.CONCAT(Table2[[#This Row],[LocationID]],"-",SUM(Table2[[#This Row],[Day of Date]]-1)),Table2[[Lookup]:[checkins]],4,FALSE),0)+Table2[[#This Row],[checkins]]</f>
        <v>1</v>
      </c>
      <c r="H1384">
        <f>IFERROR(VLOOKUP(_xlfn.CONCAT(Table2[[#This Row],[LocationID]],"-",SUM(Table2[[#This Row],[Day of Date]]-2)),Table2[[Lookup]:[checkins]],4,FALSE),0)+Table2[[#This Row],[checkins-1]]</f>
        <v>1</v>
      </c>
      <c r="I1384">
        <f>IFERROR(VLOOKUP(_xlfn.CONCAT(Table2[[#This Row],[LocationID]],"-",SUM(Table2[[#This Row],[Day of Date]]-3)),Table2[[Lookup]:[checkins]],4,FALSE),0)+Table2[[#This Row],[checkins-2]]</f>
        <v>1</v>
      </c>
      <c r="J1384">
        <f>IFERROR(VLOOKUP(_xlfn.CONCAT(Table2[[#This Row],[LocationID]],"-",SUM(Table2[[#This Row],[Day of Date]]-4)),Table2[[Lookup]:[checkins]],4,FALSE),0)+Table2[[#This Row],[checkins-3]]</f>
        <v>1</v>
      </c>
      <c r="K1384">
        <f>IFERROR(VLOOKUP(_xlfn.CONCAT(Table2[[#This Row],[LocationID]],"-",SUM(Table2[[#This Row],[Day of Date]]-5)),Table2[[Lookup]:[checkins]],4,FALSE),0)+Table2[[#This Row],[checkins-4]]</f>
        <v>1</v>
      </c>
      <c r="L1384">
        <f>IFERROR(VLOOKUP(_xlfn.CONCAT(Table2[[#This Row],[LocationID]],"-",SUM(Table2[[#This Row],[Day of Date]]-6)),Table2[[Lookup]:[checkins]],4,FALSE),0)+Table2[[#This Row],[checkins-5]]</f>
        <v>1</v>
      </c>
      <c r="O1384">
        <v>1</v>
      </c>
    </row>
    <row r="1385" spans="1:15" x14ac:dyDescent="0.25">
      <c r="A1385" t="s">
        <v>544</v>
      </c>
      <c r="B1385" t="s">
        <v>612</v>
      </c>
      <c r="C1385" t="str">
        <f>_xlfn.CONCAT(Table2[[#This Row],[LocationID]],"-",Table2[[#This Row],[Day of Date]])</f>
        <v>30714-43237</v>
      </c>
      <c r="D1385">
        <v>30714</v>
      </c>
      <c r="E1385" s="1">
        <v>43237</v>
      </c>
      <c r="F1385">
        <v>1</v>
      </c>
      <c r="G1385">
        <f>IFERROR(VLOOKUP(_xlfn.CONCAT(Table2[[#This Row],[LocationID]],"-",SUM(Table2[[#This Row],[Day of Date]]-1)),Table2[[Lookup]:[checkins]],4,FALSE),0)+Table2[[#This Row],[checkins]]</f>
        <v>1</v>
      </c>
      <c r="H1385">
        <f>IFERROR(VLOOKUP(_xlfn.CONCAT(Table2[[#This Row],[LocationID]],"-",SUM(Table2[[#This Row],[Day of Date]]-2)),Table2[[Lookup]:[checkins]],4,FALSE),0)+Table2[[#This Row],[checkins-1]]</f>
        <v>1</v>
      </c>
      <c r="I1385">
        <f>IFERROR(VLOOKUP(_xlfn.CONCAT(Table2[[#This Row],[LocationID]],"-",SUM(Table2[[#This Row],[Day of Date]]-3)),Table2[[Lookup]:[checkins]],4,FALSE),0)+Table2[[#This Row],[checkins-2]]</f>
        <v>1</v>
      </c>
      <c r="J1385">
        <f>IFERROR(VLOOKUP(_xlfn.CONCAT(Table2[[#This Row],[LocationID]],"-",SUM(Table2[[#This Row],[Day of Date]]-4)),Table2[[Lookup]:[checkins]],4,FALSE),0)+Table2[[#This Row],[checkins-3]]</f>
        <v>1</v>
      </c>
      <c r="K1385">
        <f>IFERROR(VLOOKUP(_xlfn.CONCAT(Table2[[#This Row],[LocationID]],"-",SUM(Table2[[#This Row],[Day of Date]]-5)),Table2[[Lookup]:[checkins]],4,FALSE),0)+Table2[[#This Row],[checkins-4]]</f>
        <v>1</v>
      </c>
      <c r="L1385">
        <f>IFERROR(VLOOKUP(_xlfn.CONCAT(Table2[[#This Row],[LocationID]],"-",SUM(Table2[[#This Row],[Day of Date]]-6)),Table2[[Lookup]:[checkins]],4,FALSE),0)+Table2[[#This Row],[checkins-5]]</f>
        <v>1</v>
      </c>
    </row>
    <row r="1386" spans="1:15" x14ac:dyDescent="0.25">
      <c r="A1386" t="s">
        <v>544</v>
      </c>
      <c r="B1386" t="s">
        <v>613</v>
      </c>
      <c r="C1386" t="str">
        <f>_xlfn.CONCAT(Table2[[#This Row],[LocationID]],"-",Table2[[#This Row],[Day of Date]])</f>
        <v>30396-42870</v>
      </c>
      <c r="D1386">
        <v>30396</v>
      </c>
      <c r="E1386" s="1">
        <v>42870</v>
      </c>
      <c r="F1386">
        <v>1</v>
      </c>
      <c r="G1386">
        <f>IFERROR(VLOOKUP(_xlfn.CONCAT(Table2[[#This Row],[LocationID]],"-",SUM(Table2[[#This Row],[Day of Date]]-1)),Table2[[Lookup]:[checkins]],4,FALSE),0)+Table2[[#This Row],[checkins]]</f>
        <v>1</v>
      </c>
      <c r="H1386">
        <f>IFERROR(VLOOKUP(_xlfn.CONCAT(Table2[[#This Row],[LocationID]],"-",SUM(Table2[[#This Row],[Day of Date]]-2)),Table2[[Lookup]:[checkins]],4,FALSE),0)+Table2[[#This Row],[checkins-1]]</f>
        <v>1</v>
      </c>
      <c r="I1386">
        <f>IFERROR(VLOOKUP(_xlfn.CONCAT(Table2[[#This Row],[LocationID]],"-",SUM(Table2[[#This Row],[Day of Date]]-3)),Table2[[Lookup]:[checkins]],4,FALSE),0)+Table2[[#This Row],[checkins-2]]</f>
        <v>1</v>
      </c>
      <c r="J1386">
        <f>IFERROR(VLOOKUP(_xlfn.CONCAT(Table2[[#This Row],[LocationID]],"-",SUM(Table2[[#This Row],[Day of Date]]-4)),Table2[[Lookup]:[checkins]],4,FALSE),0)+Table2[[#This Row],[checkins-3]]</f>
        <v>1</v>
      </c>
      <c r="K1386">
        <f>IFERROR(VLOOKUP(_xlfn.CONCAT(Table2[[#This Row],[LocationID]],"-",SUM(Table2[[#This Row],[Day of Date]]-5)),Table2[[Lookup]:[checkins]],4,FALSE),0)+Table2[[#This Row],[checkins-4]]</f>
        <v>1</v>
      </c>
      <c r="L1386">
        <f>IFERROR(VLOOKUP(_xlfn.CONCAT(Table2[[#This Row],[LocationID]],"-",SUM(Table2[[#This Row],[Day of Date]]-6)),Table2[[Lookup]:[checkins]],4,FALSE),0)+Table2[[#This Row],[checkins-5]]</f>
        <v>1</v>
      </c>
      <c r="O1386">
        <v>1</v>
      </c>
    </row>
    <row r="1387" spans="1:15" x14ac:dyDescent="0.25">
      <c r="A1387" t="s">
        <v>544</v>
      </c>
      <c r="B1387" t="s">
        <v>613</v>
      </c>
      <c r="C1387" t="str">
        <f>_xlfn.CONCAT(Table2[[#This Row],[LocationID]],"-",Table2[[#This Row],[Day of Date]])</f>
        <v>30396-42886</v>
      </c>
      <c r="D1387">
        <v>30396</v>
      </c>
      <c r="E1387" s="1">
        <v>42886</v>
      </c>
      <c r="F1387">
        <v>1</v>
      </c>
      <c r="G1387">
        <f>IFERROR(VLOOKUP(_xlfn.CONCAT(Table2[[#This Row],[LocationID]],"-",SUM(Table2[[#This Row],[Day of Date]]-1)),Table2[[Lookup]:[checkins]],4,FALSE),0)+Table2[[#This Row],[checkins]]</f>
        <v>1</v>
      </c>
      <c r="H1387">
        <f>IFERROR(VLOOKUP(_xlfn.CONCAT(Table2[[#This Row],[LocationID]],"-",SUM(Table2[[#This Row],[Day of Date]]-2)),Table2[[Lookup]:[checkins]],4,FALSE),0)+Table2[[#This Row],[checkins-1]]</f>
        <v>1</v>
      </c>
      <c r="I1387">
        <f>IFERROR(VLOOKUP(_xlfn.CONCAT(Table2[[#This Row],[LocationID]],"-",SUM(Table2[[#This Row],[Day of Date]]-3)),Table2[[Lookup]:[checkins]],4,FALSE),0)+Table2[[#This Row],[checkins-2]]</f>
        <v>1</v>
      </c>
      <c r="J1387">
        <f>IFERROR(VLOOKUP(_xlfn.CONCAT(Table2[[#This Row],[LocationID]],"-",SUM(Table2[[#This Row],[Day of Date]]-4)),Table2[[Lookup]:[checkins]],4,FALSE),0)+Table2[[#This Row],[checkins-3]]</f>
        <v>1</v>
      </c>
      <c r="K1387">
        <f>IFERROR(VLOOKUP(_xlfn.CONCAT(Table2[[#This Row],[LocationID]],"-",SUM(Table2[[#This Row],[Day of Date]]-5)),Table2[[Lookup]:[checkins]],4,FALSE),0)+Table2[[#This Row],[checkins-4]]</f>
        <v>1</v>
      </c>
      <c r="L1387">
        <f>IFERROR(VLOOKUP(_xlfn.CONCAT(Table2[[#This Row],[LocationID]],"-",SUM(Table2[[#This Row],[Day of Date]]-6)),Table2[[Lookup]:[checkins]],4,FALSE),0)+Table2[[#This Row],[checkins-5]]</f>
        <v>1</v>
      </c>
      <c r="N1387">
        <v>2</v>
      </c>
      <c r="O1387">
        <v>1</v>
      </c>
    </row>
    <row r="1388" spans="1:15" x14ac:dyDescent="0.25">
      <c r="A1388" t="s">
        <v>544</v>
      </c>
      <c r="B1388" t="s">
        <v>613</v>
      </c>
      <c r="C1388" t="str">
        <f>_xlfn.CONCAT(Table2[[#This Row],[LocationID]],"-",Table2[[#This Row],[Day of Date]])</f>
        <v>30399-42870</v>
      </c>
      <c r="D1388">
        <v>30399</v>
      </c>
      <c r="E1388" s="1">
        <v>42870</v>
      </c>
      <c r="F1388">
        <v>1</v>
      </c>
      <c r="G1388">
        <f>IFERROR(VLOOKUP(_xlfn.CONCAT(Table2[[#This Row],[LocationID]],"-",SUM(Table2[[#This Row],[Day of Date]]-1)),Table2[[Lookup]:[checkins]],4,FALSE),0)+Table2[[#This Row],[checkins]]</f>
        <v>1</v>
      </c>
      <c r="H1388">
        <f>IFERROR(VLOOKUP(_xlfn.CONCAT(Table2[[#This Row],[LocationID]],"-",SUM(Table2[[#This Row],[Day of Date]]-2)),Table2[[Lookup]:[checkins]],4,FALSE),0)+Table2[[#This Row],[checkins-1]]</f>
        <v>1</v>
      </c>
      <c r="I1388">
        <f>IFERROR(VLOOKUP(_xlfn.CONCAT(Table2[[#This Row],[LocationID]],"-",SUM(Table2[[#This Row],[Day of Date]]-3)),Table2[[Lookup]:[checkins]],4,FALSE),0)+Table2[[#This Row],[checkins-2]]</f>
        <v>1</v>
      </c>
      <c r="J1388">
        <f>IFERROR(VLOOKUP(_xlfn.CONCAT(Table2[[#This Row],[LocationID]],"-",SUM(Table2[[#This Row],[Day of Date]]-4)),Table2[[Lookup]:[checkins]],4,FALSE),0)+Table2[[#This Row],[checkins-3]]</f>
        <v>1</v>
      </c>
      <c r="K1388">
        <f>IFERROR(VLOOKUP(_xlfn.CONCAT(Table2[[#This Row],[LocationID]],"-",SUM(Table2[[#This Row],[Day of Date]]-5)),Table2[[Lookup]:[checkins]],4,FALSE),0)+Table2[[#This Row],[checkins-4]]</f>
        <v>1</v>
      </c>
      <c r="L1388">
        <f>IFERROR(VLOOKUP(_xlfn.CONCAT(Table2[[#This Row],[LocationID]],"-",SUM(Table2[[#This Row],[Day of Date]]-6)),Table2[[Lookup]:[checkins]],4,FALSE),0)+Table2[[#This Row],[checkins-5]]</f>
        <v>1</v>
      </c>
      <c r="N1388">
        <v>3</v>
      </c>
      <c r="O1388">
        <v>1</v>
      </c>
    </row>
    <row r="1389" spans="1:15" x14ac:dyDescent="0.25">
      <c r="A1389" t="s">
        <v>544</v>
      </c>
      <c r="B1389" t="s">
        <v>613</v>
      </c>
      <c r="C1389" t="str">
        <f>_xlfn.CONCAT(Table2[[#This Row],[LocationID]],"-",Table2[[#This Row],[Day of Date]])</f>
        <v>30399-42874</v>
      </c>
      <c r="D1389">
        <v>30399</v>
      </c>
      <c r="E1389" s="1">
        <v>42874</v>
      </c>
      <c r="F1389">
        <v>1</v>
      </c>
      <c r="G1389">
        <f>IFERROR(VLOOKUP(_xlfn.CONCAT(Table2[[#This Row],[LocationID]],"-",SUM(Table2[[#This Row],[Day of Date]]-1)),Table2[[Lookup]:[checkins]],4,FALSE),0)+Table2[[#This Row],[checkins]]</f>
        <v>1</v>
      </c>
      <c r="H1389">
        <f>IFERROR(VLOOKUP(_xlfn.CONCAT(Table2[[#This Row],[LocationID]],"-",SUM(Table2[[#This Row],[Day of Date]]-2)),Table2[[Lookup]:[checkins]],4,FALSE),0)+Table2[[#This Row],[checkins-1]]</f>
        <v>1</v>
      </c>
      <c r="I1389">
        <f>IFERROR(VLOOKUP(_xlfn.CONCAT(Table2[[#This Row],[LocationID]],"-",SUM(Table2[[#This Row],[Day of Date]]-3)),Table2[[Lookup]:[checkins]],4,FALSE),0)+Table2[[#This Row],[checkins-2]]</f>
        <v>1</v>
      </c>
      <c r="J1389">
        <f>IFERROR(VLOOKUP(_xlfn.CONCAT(Table2[[#This Row],[LocationID]],"-",SUM(Table2[[#This Row],[Day of Date]]-4)),Table2[[Lookup]:[checkins]],4,FALSE),0)+Table2[[#This Row],[checkins-3]]</f>
        <v>2</v>
      </c>
      <c r="K1389">
        <f>IFERROR(VLOOKUP(_xlfn.CONCAT(Table2[[#This Row],[LocationID]],"-",SUM(Table2[[#This Row],[Day of Date]]-5)),Table2[[Lookup]:[checkins]],4,FALSE),0)+Table2[[#This Row],[checkins-4]]</f>
        <v>2</v>
      </c>
      <c r="L1389">
        <f>IFERROR(VLOOKUP(_xlfn.CONCAT(Table2[[#This Row],[LocationID]],"-",SUM(Table2[[#This Row],[Day of Date]]-6)),Table2[[Lookup]:[checkins]],4,FALSE),0)+Table2[[#This Row],[checkins-5]]</f>
        <v>2</v>
      </c>
      <c r="O1389">
        <v>1</v>
      </c>
    </row>
    <row r="1390" spans="1:15" x14ac:dyDescent="0.25">
      <c r="A1390" t="s">
        <v>544</v>
      </c>
      <c r="B1390" t="s">
        <v>613</v>
      </c>
      <c r="C1390" t="str">
        <f>_xlfn.CONCAT(Table2[[#This Row],[LocationID]],"-",Table2[[#This Row],[Day of Date]])</f>
        <v>30399-42879</v>
      </c>
      <c r="D1390">
        <v>30399</v>
      </c>
      <c r="E1390" s="1">
        <v>42879</v>
      </c>
      <c r="F1390">
        <v>1</v>
      </c>
      <c r="G1390">
        <f>IFERROR(VLOOKUP(_xlfn.CONCAT(Table2[[#This Row],[LocationID]],"-",SUM(Table2[[#This Row],[Day of Date]]-1)),Table2[[Lookup]:[checkins]],4,FALSE),0)+Table2[[#This Row],[checkins]]</f>
        <v>1</v>
      </c>
      <c r="H1390">
        <f>IFERROR(VLOOKUP(_xlfn.CONCAT(Table2[[#This Row],[LocationID]],"-",SUM(Table2[[#This Row],[Day of Date]]-2)),Table2[[Lookup]:[checkins]],4,FALSE),0)+Table2[[#This Row],[checkins-1]]</f>
        <v>1</v>
      </c>
      <c r="I1390">
        <f>IFERROR(VLOOKUP(_xlfn.CONCAT(Table2[[#This Row],[LocationID]],"-",SUM(Table2[[#This Row],[Day of Date]]-3)),Table2[[Lookup]:[checkins]],4,FALSE),0)+Table2[[#This Row],[checkins-2]]</f>
        <v>1</v>
      </c>
      <c r="J1390">
        <f>IFERROR(VLOOKUP(_xlfn.CONCAT(Table2[[#This Row],[LocationID]],"-",SUM(Table2[[#This Row],[Day of Date]]-4)),Table2[[Lookup]:[checkins]],4,FALSE),0)+Table2[[#This Row],[checkins-3]]</f>
        <v>1</v>
      </c>
      <c r="K1390">
        <f>IFERROR(VLOOKUP(_xlfn.CONCAT(Table2[[#This Row],[LocationID]],"-",SUM(Table2[[#This Row],[Day of Date]]-5)),Table2[[Lookup]:[checkins]],4,FALSE),0)+Table2[[#This Row],[checkins-4]]</f>
        <v>2</v>
      </c>
      <c r="L1390">
        <f>IFERROR(VLOOKUP(_xlfn.CONCAT(Table2[[#This Row],[LocationID]],"-",SUM(Table2[[#This Row],[Day of Date]]-6)),Table2[[Lookup]:[checkins]],4,FALSE),0)+Table2[[#This Row],[checkins-5]]</f>
        <v>2</v>
      </c>
      <c r="N1390">
        <v>3</v>
      </c>
      <c r="O1390">
        <v>1</v>
      </c>
    </row>
    <row r="1391" spans="1:15" x14ac:dyDescent="0.25">
      <c r="A1391" t="s">
        <v>544</v>
      </c>
      <c r="B1391" t="s">
        <v>613</v>
      </c>
      <c r="C1391" t="str">
        <f>_xlfn.CONCAT(Table2[[#This Row],[LocationID]],"-",Table2[[#This Row],[Day of Date]])</f>
        <v>30399-42886</v>
      </c>
      <c r="D1391">
        <v>30399</v>
      </c>
      <c r="E1391" s="1">
        <v>42886</v>
      </c>
      <c r="F1391">
        <v>1</v>
      </c>
      <c r="G1391">
        <f>IFERROR(VLOOKUP(_xlfn.CONCAT(Table2[[#This Row],[LocationID]],"-",SUM(Table2[[#This Row],[Day of Date]]-1)),Table2[[Lookup]:[checkins]],4,FALSE),0)+Table2[[#This Row],[checkins]]</f>
        <v>1</v>
      </c>
      <c r="H1391">
        <f>IFERROR(VLOOKUP(_xlfn.CONCAT(Table2[[#This Row],[LocationID]],"-",SUM(Table2[[#This Row],[Day of Date]]-2)),Table2[[Lookup]:[checkins]],4,FALSE),0)+Table2[[#This Row],[checkins-1]]</f>
        <v>1</v>
      </c>
      <c r="I1391">
        <f>IFERROR(VLOOKUP(_xlfn.CONCAT(Table2[[#This Row],[LocationID]],"-",SUM(Table2[[#This Row],[Day of Date]]-3)),Table2[[Lookup]:[checkins]],4,FALSE),0)+Table2[[#This Row],[checkins-2]]</f>
        <v>1</v>
      </c>
      <c r="J1391">
        <f>IFERROR(VLOOKUP(_xlfn.CONCAT(Table2[[#This Row],[LocationID]],"-",SUM(Table2[[#This Row],[Day of Date]]-4)),Table2[[Lookup]:[checkins]],4,FALSE),0)+Table2[[#This Row],[checkins-3]]</f>
        <v>1</v>
      </c>
      <c r="K1391">
        <f>IFERROR(VLOOKUP(_xlfn.CONCAT(Table2[[#This Row],[LocationID]],"-",SUM(Table2[[#This Row],[Day of Date]]-5)),Table2[[Lookup]:[checkins]],4,FALSE),0)+Table2[[#This Row],[checkins-4]]</f>
        <v>1</v>
      </c>
      <c r="L1391">
        <f>IFERROR(VLOOKUP(_xlfn.CONCAT(Table2[[#This Row],[LocationID]],"-",SUM(Table2[[#This Row],[Day of Date]]-6)),Table2[[Lookup]:[checkins]],4,FALSE),0)+Table2[[#This Row],[checkins-5]]</f>
        <v>1</v>
      </c>
      <c r="O1391">
        <v>1</v>
      </c>
    </row>
    <row r="1392" spans="1:15" x14ac:dyDescent="0.25">
      <c r="A1392" t="s">
        <v>544</v>
      </c>
      <c r="B1392" t="s">
        <v>613</v>
      </c>
      <c r="C1392" t="str">
        <f>_xlfn.CONCAT(Table2[[#This Row],[LocationID]],"-",Table2[[#This Row],[Day of Date]])</f>
        <v>30399-43235</v>
      </c>
      <c r="D1392">
        <v>30399</v>
      </c>
      <c r="E1392" s="1">
        <v>43235</v>
      </c>
      <c r="F1392">
        <v>1</v>
      </c>
      <c r="G1392">
        <f>IFERROR(VLOOKUP(_xlfn.CONCAT(Table2[[#This Row],[LocationID]],"-",SUM(Table2[[#This Row],[Day of Date]]-1)),Table2[[Lookup]:[checkins]],4,FALSE),0)+Table2[[#This Row],[checkins]]</f>
        <v>1</v>
      </c>
      <c r="H1392">
        <f>IFERROR(VLOOKUP(_xlfn.CONCAT(Table2[[#This Row],[LocationID]],"-",SUM(Table2[[#This Row],[Day of Date]]-2)),Table2[[Lookup]:[checkins]],4,FALSE),0)+Table2[[#This Row],[checkins-1]]</f>
        <v>1</v>
      </c>
      <c r="I1392">
        <f>IFERROR(VLOOKUP(_xlfn.CONCAT(Table2[[#This Row],[LocationID]],"-",SUM(Table2[[#This Row],[Day of Date]]-3)),Table2[[Lookup]:[checkins]],4,FALSE),0)+Table2[[#This Row],[checkins-2]]</f>
        <v>1</v>
      </c>
      <c r="J1392">
        <f>IFERROR(VLOOKUP(_xlfn.CONCAT(Table2[[#This Row],[LocationID]],"-",SUM(Table2[[#This Row],[Day of Date]]-4)),Table2[[Lookup]:[checkins]],4,FALSE),0)+Table2[[#This Row],[checkins-3]]</f>
        <v>1</v>
      </c>
      <c r="K1392">
        <f>IFERROR(VLOOKUP(_xlfn.CONCAT(Table2[[#This Row],[LocationID]],"-",SUM(Table2[[#This Row],[Day of Date]]-5)),Table2[[Lookup]:[checkins]],4,FALSE),0)+Table2[[#This Row],[checkins-4]]</f>
        <v>1</v>
      </c>
      <c r="L1392">
        <f>IFERROR(VLOOKUP(_xlfn.CONCAT(Table2[[#This Row],[LocationID]],"-",SUM(Table2[[#This Row],[Day of Date]]-6)),Table2[[Lookup]:[checkins]],4,FALSE),0)+Table2[[#This Row],[checkins-5]]</f>
        <v>1</v>
      </c>
      <c r="N1392">
        <v>3</v>
      </c>
    </row>
    <row r="1393" spans="1:15" x14ac:dyDescent="0.25">
      <c r="A1393" t="s">
        <v>544</v>
      </c>
      <c r="B1393" t="s">
        <v>613</v>
      </c>
      <c r="C1393" t="str">
        <f>_xlfn.CONCAT(Table2[[#This Row],[LocationID]],"-",Table2[[#This Row],[Day of Date]])</f>
        <v>30564-42866</v>
      </c>
      <c r="D1393">
        <v>30564</v>
      </c>
      <c r="E1393" s="1">
        <v>42866</v>
      </c>
      <c r="F1393">
        <v>1</v>
      </c>
      <c r="G1393">
        <f>IFERROR(VLOOKUP(_xlfn.CONCAT(Table2[[#This Row],[LocationID]],"-",SUM(Table2[[#This Row],[Day of Date]]-1)),Table2[[Lookup]:[checkins]],4,FALSE),0)+Table2[[#This Row],[checkins]]</f>
        <v>1</v>
      </c>
      <c r="H1393">
        <f>IFERROR(VLOOKUP(_xlfn.CONCAT(Table2[[#This Row],[LocationID]],"-",SUM(Table2[[#This Row],[Day of Date]]-2)),Table2[[Lookup]:[checkins]],4,FALSE),0)+Table2[[#This Row],[checkins-1]]</f>
        <v>1</v>
      </c>
      <c r="I1393">
        <f>IFERROR(VLOOKUP(_xlfn.CONCAT(Table2[[#This Row],[LocationID]],"-",SUM(Table2[[#This Row],[Day of Date]]-3)),Table2[[Lookup]:[checkins]],4,FALSE),0)+Table2[[#This Row],[checkins-2]]</f>
        <v>1</v>
      </c>
      <c r="J1393">
        <f>IFERROR(VLOOKUP(_xlfn.CONCAT(Table2[[#This Row],[LocationID]],"-",SUM(Table2[[#This Row],[Day of Date]]-4)),Table2[[Lookup]:[checkins]],4,FALSE),0)+Table2[[#This Row],[checkins-3]]</f>
        <v>1</v>
      </c>
      <c r="K1393">
        <f>IFERROR(VLOOKUP(_xlfn.CONCAT(Table2[[#This Row],[LocationID]],"-",SUM(Table2[[#This Row],[Day of Date]]-5)),Table2[[Lookup]:[checkins]],4,FALSE),0)+Table2[[#This Row],[checkins-4]]</f>
        <v>1</v>
      </c>
      <c r="L1393">
        <f>IFERROR(VLOOKUP(_xlfn.CONCAT(Table2[[#This Row],[LocationID]],"-",SUM(Table2[[#This Row],[Day of Date]]-6)),Table2[[Lookup]:[checkins]],4,FALSE),0)+Table2[[#This Row],[checkins-5]]</f>
        <v>1</v>
      </c>
      <c r="O1393">
        <v>1</v>
      </c>
    </row>
    <row r="1394" spans="1:15" x14ac:dyDescent="0.25">
      <c r="A1394" t="s">
        <v>544</v>
      </c>
      <c r="B1394" t="s">
        <v>613</v>
      </c>
      <c r="C1394" t="str">
        <f>_xlfn.CONCAT(Table2[[#This Row],[LocationID]],"-",Table2[[#This Row],[Day of Date]])</f>
        <v>30564-42874</v>
      </c>
      <c r="D1394">
        <v>30564</v>
      </c>
      <c r="E1394" s="1">
        <v>42874</v>
      </c>
      <c r="F1394">
        <v>1</v>
      </c>
      <c r="G1394">
        <f>IFERROR(VLOOKUP(_xlfn.CONCAT(Table2[[#This Row],[LocationID]],"-",SUM(Table2[[#This Row],[Day of Date]]-1)),Table2[[Lookup]:[checkins]],4,FALSE),0)+Table2[[#This Row],[checkins]]</f>
        <v>1</v>
      </c>
      <c r="H1394">
        <f>IFERROR(VLOOKUP(_xlfn.CONCAT(Table2[[#This Row],[LocationID]],"-",SUM(Table2[[#This Row],[Day of Date]]-2)),Table2[[Lookup]:[checkins]],4,FALSE),0)+Table2[[#This Row],[checkins-1]]</f>
        <v>1</v>
      </c>
      <c r="I1394">
        <f>IFERROR(VLOOKUP(_xlfn.CONCAT(Table2[[#This Row],[LocationID]],"-",SUM(Table2[[#This Row],[Day of Date]]-3)),Table2[[Lookup]:[checkins]],4,FALSE),0)+Table2[[#This Row],[checkins-2]]</f>
        <v>1</v>
      </c>
      <c r="J1394">
        <f>IFERROR(VLOOKUP(_xlfn.CONCAT(Table2[[#This Row],[LocationID]],"-",SUM(Table2[[#This Row],[Day of Date]]-4)),Table2[[Lookup]:[checkins]],4,FALSE),0)+Table2[[#This Row],[checkins-3]]</f>
        <v>1</v>
      </c>
      <c r="K1394">
        <f>IFERROR(VLOOKUP(_xlfn.CONCAT(Table2[[#This Row],[LocationID]],"-",SUM(Table2[[#This Row],[Day of Date]]-5)),Table2[[Lookup]:[checkins]],4,FALSE),0)+Table2[[#This Row],[checkins-4]]</f>
        <v>1</v>
      </c>
      <c r="L1394">
        <f>IFERROR(VLOOKUP(_xlfn.CONCAT(Table2[[#This Row],[LocationID]],"-",SUM(Table2[[#This Row],[Day of Date]]-6)),Table2[[Lookup]:[checkins]],4,FALSE),0)+Table2[[#This Row],[checkins-5]]</f>
        <v>1</v>
      </c>
      <c r="N1394">
        <v>10</v>
      </c>
      <c r="O1394">
        <v>1</v>
      </c>
    </row>
    <row r="1395" spans="1:15" x14ac:dyDescent="0.25">
      <c r="A1395" t="s">
        <v>544</v>
      </c>
      <c r="B1395" t="s">
        <v>613</v>
      </c>
      <c r="C1395" t="str">
        <f>_xlfn.CONCAT(Table2[[#This Row],[LocationID]],"-",Table2[[#This Row],[Day of Date]])</f>
        <v>30564-42886</v>
      </c>
      <c r="D1395">
        <v>30564</v>
      </c>
      <c r="E1395" s="1">
        <v>42886</v>
      </c>
      <c r="F1395">
        <v>1</v>
      </c>
      <c r="G1395">
        <f>IFERROR(VLOOKUP(_xlfn.CONCAT(Table2[[#This Row],[LocationID]],"-",SUM(Table2[[#This Row],[Day of Date]]-1)),Table2[[Lookup]:[checkins]],4,FALSE),0)+Table2[[#This Row],[checkins]]</f>
        <v>1</v>
      </c>
      <c r="H1395">
        <f>IFERROR(VLOOKUP(_xlfn.CONCAT(Table2[[#This Row],[LocationID]],"-",SUM(Table2[[#This Row],[Day of Date]]-2)),Table2[[Lookup]:[checkins]],4,FALSE),0)+Table2[[#This Row],[checkins-1]]</f>
        <v>1</v>
      </c>
      <c r="I1395">
        <f>IFERROR(VLOOKUP(_xlfn.CONCAT(Table2[[#This Row],[LocationID]],"-",SUM(Table2[[#This Row],[Day of Date]]-3)),Table2[[Lookup]:[checkins]],4,FALSE),0)+Table2[[#This Row],[checkins-2]]</f>
        <v>1</v>
      </c>
      <c r="J1395">
        <f>IFERROR(VLOOKUP(_xlfn.CONCAT(Table2[[#This Row],[LocationID]],"-",SUM(Table2[[#This Row],[Day of Date]]-4)),Table2[[Lookup]:[checkins]],4,FALSE),0)+Table2[[#This Row],[checkins-3]]</f>
        <v>1</v>
      </c>
      <c r="K1395">
        <f>IFERROR(VLOOKUP(_xlfn.CONCAT(Table2[[#This Row],[LocationID]],"-",SUM(Table2[[#This Row],[Day of Date]]-5)),Table2[[Lookup]:[checkins]],4,FALSE),0)+Table2[[#This Row],[checkins-4]]</f>
        <v>1</v>
      </c>
      <c r="L1395">
        <f>IFERROR(VLOOKUP(_xlfn.CONCAT(Table2[[#This Row],[LocationID]],"-",SUM(Table2[[#This Row],[Day of Date]]-6)),Table2[[Lookup]:[checkins]],4,FALSE),0)+Table2[[#This Row],[checkins-5]]</f>
        <v>1</v>
      </c>
      <c r="O1395">
        <v>1</v>
      </c>
    </row>
    <row r="1396" spans="1:15" x14ac:dyDescent="0.25">
      <c r="A1396" t="s">
        <v>544</v>
      </c>
      <c r="B1396" t="s">
        <v>613</v>
      </c>
      <c r="C1396" t="str">
        <f>_xlfn.CONCAT(Table2[[#This Row],[LocationID]],"-",Table2[[#This Row],[Day of Date]])</f>
        <v>30564-43244</v>
      </c>
      <c r="D1396">
        <v>30564</v>
      </c>
      <c r="E1396" s="1">
        <v>43244</v>
      </c>
      <c r="F1396">
        <v>1</v>
      </c>
      <c r="G1396">
        <f>IFERROR(VLOOKUP(_xlfn.CONCAT(Table2[[#This Row],[LocationID]],"-",SUM(Table2[[#This Row],[Day of Date]]-1)),Table2[[Lookup]:[checkins]],4,FALSE),0)+Table2[[#This Row],[checkins]]</f>
        <v>1</v>
      </c>
      <c r="H1396">
        <f>IFERROR(VLOOKUP(_xlfn.CONCAT(Table2[[#This Row],[LocationID]],"-",SUM(Table2[[#This Row],[Day of Date]]-2)),Table2[[Lookup]:[checkins]],4,FALSE),0)+Table2[[#This Row],[checkins-1]]</f>
        <v>1</v>
      </c>
      <c r="I1396">
        <f>IFERROR(VLOOKUP(_xlfn.CONCAT(Table2[[#This Row],[LocationID]],"-",SUM(Table2[[#This Row],[Day of Date]]-3)),Table2[[Lookup]:[checkins]],4,FALSE),0)+Table2[[#This Row],[checkins-2]]</f>
        <v>1</v>
      </c>
      <c r="J1396">
        <f>IFERROR(VLOOKUP(_xlfn.CONCAT(Table2[[#This Row],[LocationID]],"-",SUM(Table2[[#This Row],[Day of Date]]-4)),Table2[[Lookup]:[checkins]],4,FALSE),0)+Table2[[#This Row],[checkins-3]]</f>
        <v>1</v>
      </c>
      <c r="K1396">
        <f>IFERROR(VLOOKUP(_xlfn.CONCAT(Table2[[#This Row],[LocationID]],"-",SUM(Table2[[#This Row],[Day of Date]]-5)),Table2[[Lookup]:[checkins]],4,FALSE),0)+Table2[[#This Row],[checkins-4]]</f>
        <v>1</v>
      </c>
      <c r="L1396">
        <f>IFERROR(VLOOKUP(_xlfn.CONCAT(Table2[[#This Row],[LocationID]],"-",SUM(Table2[[#This Row],[Day of Date]]-6)),Table2[[Lookup]:[checkins]],4,FALSE),0)+Table2[[#This Row],[checkins-5]]</f>
        <v>1</v>
      </c>
    </row>
    <row r="1397" spans="1:15" x14ac:dyDescent="0.25">
      <c r="A1397" t="s">
        <v>544</v>
      </c>
      <c r="B1397" t="s">
        <v>614</v>
      </c>
      <c r="C1397" t="str">
        <f>_xlfn.CONCAT(Table2[[#This Row],[LocationID]],"-",Table2[[#This Row],[Day of Date]])</f>
        <v>30217-43236</v>
      </c>
      <c r="D1397">
        <v>30217</v>
      </c>
      <c r="E1397" s="1">
        <v>43236</v>
      </c>
      <c r="F1397">
        <v>1</v>
      </c>
      <c r="G1397">
        <f>IFERROR(VLOOKUP(_xlfn.CONCAT(Table2[[#This Row],[LocationID]],"-",SUM(Table2[[#This Row],[Day of Date]]-1)),Table2[[Lookup]:[checkins]],4,FALSE),0)+Table2[[#This Row],[checkins]]</f>
        <v>1</v>
      </c>
      <c r="H1397">
        <f>IFERROR(VLOOKUP(_xlfn.CONCAT(Table2[[#This Row],[LocationID]],"-",SUM(Table2[[#This Row],[Day of Date]]-2)),Table2[[Lookup]:[checkins]],4,FALSE),0)+Table2[[#This Row],[checkins-1]]</f>
        <v>1</v>
      </c>
      <c r="I1397">
        <f>IFERROR(VLOOKUP(_xlfn.CONCAT(Table2[[#This Row],[LocationID]],"-",SUM(Table2[[#This Row],[Day of Date]]-3)),Table2[[Lookup]:[checkins]],4,FALSE),0)+Table2[[#This Row],[checkins-2]]</f>
        <v>1</v>
      </c>
      <c r="J1397">
        <f>IFERROR(VLOOKUP(_xlfn.CONCAT(Table2[[#This Row],[LocationID]],"-",SUM(Table2[[#This Row],[Day of Date]]-4)),Table2[[Lookup]:[checkins]],4,FALSE),0)+Table2[[#This Row],[checkins-3]]</f>
        <v>1</v>
      </c>
      <c r="K1397">
        <f>IFERROR(VLOOKUP(_xlfn.CONCAT(Table2[[#This Row],[LocationID]],"-",SUM(Table2[[#This Row],[Day of Date]]-5)),Table2[[Lookup]:[checkins]],4,FALSE),0)+Table2[[#This Row],[checkins-4]]</f>
        <v>1</v>
      </c>
      <c r="L1397">
        <f>IFERROR(VLOOKUP(_xlfn.CONCAT(Table2[[#This Row],[LocationID]],"-",SUM(Table2[[#This Row],[Day of Date]]-6)),Table2[[Lookup]:[checkins]],4,FALSE),0)+Table2[[#This Row],[checkins-5]]</f>
        <v>1</v>
      </c>
      <c r="N1397">
        <v>3</v>
      </c>
    </row>
    <row r="1398" spans="1:15" x14ac:dyDescent="0.25">
      <c r="A1398" t="s">
        <v>544</v>
      </c>
      <c r="B1398" t="s">
        <v>614</v>
      </c>
      <c r="C1398" t="str">
        <f>_xlfn.CONCAT(Table2[[#This Row],[LocationID]],"-",Table2[[#This Row],[Day of Date]])</f>
        <v>30217-43251</v>
      </c>
      <c r="D1398">
        <v>30217</v>
      </c>
      <c r="E1398" s="1">
        <v>43251</v>
      </c>
      <c r="F1398">
        <v>1</v>
      </c>
      <c r="G1398">
        <f>IFERROR(VLOOKUP(_xlfn.CONCAT(Table2[[#This Row],[LocationID]],"-",SUM(Table2[[#This Row],[Day of Date]]-1)),Table2[[Lookup]:[checkins]],4,FALSE),0)+Table2[[#This Row],[checkins]]</f>
        <v>1</v>
      </c>
      <c r="H1398">
        <f>IFERROR(VLOOKUP(_xlfn.CONCAT(Table2[[#This Row],[LocationID]],"-",SUM(Table2[[#This Row],[Day of Date]]-2)),Table2[[Lookup]:[checkins]],4,FALSE),0)+Table2[[#This Row],[checkins-1]]</f>
        <v>1</v>
      </c>
      <c r="I1398">
        <f>IFERROR(VLOOKUP(_xlfn.CONCAT(Table2[[#This Row],[LocationID]],"-",SUM(Table2[[#This Row],[Day of Date]]-3)),Table2[[Lookup]:[checkins]],4,FALSE),0)+Table2[[#This Row],[checkins-2]]</f>
        <v>1</v>
      </c>
      <c r="J1398">
        <f>IFERROR(VLOOKUP(_xlfn.CONCAT(Table2[[#This Row],[LocationID]],"-",SUM(Table2[[#This Row],[Day of Date]]-4)),Table2[[Lookup]:[checkins]],4,FALSE),0)+Table2[[#This Row],[checkins-3]]</f>
        <v>1</v>
      </c>
      <c r="K1398">
        <f>IFERROR(VLOOKUP(_xlfn.CONCAT(Table2[[#This Row],[LocationID]],"-",SUM(Table2[[#This Row],[Day of Date]]-5)),Table2[[Lookup]:[checkins]],4,FALSE),0)+Table2[[#This Row],[checkins-4]]</f>
        <v>1</v>
      </c>
      <c r="L1398">
        <f>IFERROR(VLOOKUP(_xlfn.CONCAT(Table2[[#This Row],[LocationID]],"-",SUM(Table2[[#This Row],[Day of Date]]-6)),Table2[[Lookup]:[checkins]],4,FALSE),0)+Table2[[#This Row],[checkins-5]]</f>
        <v>1</v>
      </c>
    </row>
    <row r="1399" spans="1:15" x14ac:dyDescent="0.25">
      <c r="A1399" t="s">
        <v>544</v>
      </c>
      <c r="B1399" t="s">
        <v>614</v>
      </c>
      <c r="C1399" t="str">
        <f>_xlfn.CONCAT(Table2[[#This Row],[LocationID]],"-",Table2[[#This Row],[Day of Date]])</f>
        <v>30220-43251</v>
      </c>
      <c r="D1399">
        <v>30220</v>
      </c>
      <c r="E1399" s="1">
        <v>43251</v>
      </c>
      <c r="F1399">
        <v>1</v>
      </c>
      <c r="G1399">
        <f>IFERROR(VLOOKUP(_xlfn.CONCAT(Table2[[#This Row],[LocationID]],"-",SUM(Table2[[#This Row],[Day of Date]]-1)),Table2[[Lookup]:[checkins]],4,FALSE),0)+Table2[[#This Row],[checkins]]</f>
        <v>1</v>
      </c>
      <c r="H1399">
        <f>IFERROR(VLOOKUP(_xlfn.CONCAT(Table2[[#This Row],[LocationID]],"-",SUM(Table2[[#This Row],[Day of Date]]-2)),Table2[[Lookup]:[checkins]],4,FALSE),0)+Table2[[#This Row],[checkins-1]]</f>
        <v>1</v>
      </c>
      <c r="I1399">
        <f>IFERROR(VLOOKUP(_xlfn.CONCAT(Table2[[#This Row],[LocationID]],"-",SUM(Table2[[#This Row],[Day of Date]]-3)),Table2[[Lookup]:[checkins]],4,FALSE),0)+Table2[[#This Row],[checkins-2]]</f>
        <v>1</v>
      </c>
      <c r="J1399">
        <f>IFERROR(VLOOKUP(_xlfn.CONCAT(Table2[[#This Row],[LocationID]],"-",SUM(Table2[[#This Row],[Day of Date]]-4)),Table2[[Lookup]:[checkins]],4,FALSE),0)+Table2[[#This Row],[checkins-3]]</f>
        <v>1</v>
      </c>
      <c r="K1399">
        <f>IFERROR(VLOOKUP(_xlfn.CONCAT(Table2[[#This Row],[LocationID]],"-",SUM(Table2[[#This Row],[Day of Date]]-5)),Table2[[Lookup]:[checkins]],4,FALSE),0)+Table2[[#This Row],[checkins-4]]</f>
        <v>1</v>
      </c>
      <c r="L1399">
        <f>IFERROR(VLOOKUP(_xlfn.CONCAT(Table2[[#This Row],[LocationID]],"-",SUM(Table2[[#This Row],[Day of Date]]-6)),Table2[[Lookup]:[checkins]],4,FALSE),0)+Table2[[#This Row],[checkins-5]]</f>
        <v>1</v>
      </c>
    </row>
    <row r="1400" spans="1:15" x14ac:dyDescent="0.25">
      <c r="A1400" t="s">
        <v>544</v>
      </c>
      <c r="B1400" t="s">
        <v>614</v>
      </c>
      <c r="C1400" t="str">
        <f>_xlfn.CONCAT(Table2[[#This Row],[LocationID]],"-",Table2[[#This Row],[Day of Date]])</f>
        <v>30247-43244</v>
      </c>
      <c r="D1400">
        <v>30247</v>
      </c>
      <c r="E1400" s="1">
        <v>43244</v>
      </c>
      <c r="F1400">
        <v>1</v>
      </c>
      <c r="G1400">
        <f>IFERROR(VLOOKUP(_xlfn.CONCAT(Table2[[#This Row],[LocationID]],"-",SUM(Table2[[#This Row],[Day of Date]]-1)),Table2[[Lookup]:[checkins]],4,FALSE),0)+Table2[[#This Row],[checkins]]</f>
        <v>1</v>
      </c>
      <c r="H1400">
        <f>IFERROR(VLOOKUP(_xlfn.CONCAT(Table2[[#This Row],[LocationID]],"-",SUM(Table2[[#This Row],[Day of Date]]-2)),Table2[[Lookup]:[checkins]],4,FALSE),0)+Table2[[#This Row],[checkins-1]]</f>
        <v>1</v>
      </c>
      <c r="I1400">
        <f>IFERROR(VLOOKUP(_xlfn.CONCAT(Table2[[#This Row],[LocationID]],"-",SUM(Table2[[#This Row],[Day of Date]]-3)),Table2[[Lookup]:[checkins]],4,FALSE),0)+Table2[[#This Row],[checkins-2]]</f>
        <v>1</v>
      </c>
      <c r="J1400">
        <f>IFERROR(VLOOKUP(_xlfn.CONCAT(Table2[[#This Row],[LocationID]],"-",SUM(Table2[[#This Row],[Day of Date]]-4)),Table2[[Lookup]:[checkins]],4,FALSE),0)+Table2[[#This Row],[checkins-3]]</f>
        <v>1</v>
      </c>
      <c r="K1400">
        <f>IFERROR(VLOOKUP(_xlfn.CONCAT(Table2[[#This Row],[LocationID]],"-",SUM(Table2[[#This Row],[Day of Date]]-5)),Table2[[Lookup]:[checkins]],4,FALSE),0)+Table2[[#This Row],[checkins-4]]</f>
        <v>1</v>
      </c>
      <c r="L1400">
        <f>IFERROR(VLOOKUP(_xlfn.CONCAT(Table2[[#This Row],[LocationID]],"-",SUM(Table2[[#This Row],[Day of Date]]-6)),Table2[[Lookup]:[checkins]],4,FALSE),0)+Table2[[#This Row],[checkins-5]]</f>
        <v>1</v>
      </c>
      <c r="N1400">
        <v>3</v>
      </c>
      <c r="O1400">
        <v>1</v>
      </c>
    </row>
    <row r="1401" spans="1:15" x14ac:dyDescent="0.25">
      <c r="A1401" t="s">
        <v>544</v>
      </c>
      <c r="B1401" t="s">
        <v>614</v>
      </c>
      <c r="C1401" t="str">
        <f>_xlfn.CONCAT(Table2[[#This Row],[LocationID]],"-",Table2[[#This Row],[Day of Date]])</f>
        <v>30256-43236</v>
      </c>
      <c r="D1401">
        <v>30256</v>
      </c>
      <c r="E1401" s="1">
        <v>43236</v>
      </c>
      <c r="F1401">
        <v>1</v>
      </c>
      <c r="G1401">
        <f>IFERROR(VLOOKUP(_xlfn.CONCAT(Table2[[#This Row],[LocationID]],"-",SUM(Table2[[#This Row],[Day of Date]]-1)),Table2[[Lookup]:[checkins]],4,FALSE),0)+Table2[[#This Row],[checkins]]</f>
        <v>1</v>
      </c>
      <c r="H1401">
        <f>IFERROR(VLOOKUP(_xlfn.CONCAT(Table2[[#This Row],[LocationID]],"-",SUM(Table2[[#This Row],[Day of Date]]-2)),Table2[[Lookup]:[checkins]],4,FALSE),0)+Table2[[#This Row],[checkins-1]]</f>
        <v>1</v>
      </c>
      <c r="I1401">
        <f>IFERROR(VLOOKUP(_xlfn.CONCAT(Table2[[#This Row],[LocationID]],"-",SUM(Table2[[#This Row],[Day of Date]]-3)),Table2[[Lookup]:[checkins]],4,FALSE),0)+Table2[[#This Row],[checkins-2]]</f>
        <v>1</v>
      </c>
      <c r="J1401">
        <f>IFERROR(VLOOKUP(_xlfn.CONCAT(Table2[[#This Row],[LocationID]],"-",SUM(Table2[[#This Row],[Day of Date]]-4)),Table2[[Lookup]:[checkins]],4,FALSE),0)+Table2[[#This Row],[checkins-3]]</f>
        <v>1</v>
      </c>
      <c r="K1401">
        <f>IFERROR(VLOOKUP(_xlfn.CONCAT(Table2[[#This Row],[LocationID]],"-",SUM(Table2[[#This Row],[Day of Date]]-5)),Table2[[Lookup]:[checkins]],4,FALSE),0)+Table2[[#This Row],[checkins-4]]</f>
        <v>1</v>
      </c>
      <c r="L1401">
        <f>IFERROR(VLOOKUP(_xlfn.CONCAT(Table2[[#This Row],[LocationID]],"-",SUM(Table2[[#This Row],[Day of Date]]-6)),Table2[[Lookup]:[checkins]],4,FALSE),0)+Table2[[#This Row],[checkins-5]]</f>
        <v>1</v>
      </c>
      <c r="N1401">
        <v>2</v>
      </c>
      <c r="O1401">
        <v>1</v>
      </c>
    </row>
    <row r="1402" spans="1:15" x14ac:dyDescent="0.25">
      <c r="A1402" t="s">
        <v>544</v>
      </c>
      <c r="B1402" t="s">
        <v>614</v>
      </c>
      <c r="C1402" t="str">
        <f>_xlfn.CONCAT(Table2[[#This Row],[LocationID]],"-",Table2[[#This Row],[Day of Date]])</f>
        <v>30256-43251</v>
      </c>
      <c r="D1402">
        <v>30256</v>
      </c>
      <c r="E1402" s="1">
        <v>43251</v>
      </c>
      <c r="F1402">
        <v>1</v>
      </c>
      <c r="G1402">
        <f>IFERROR(VLOOKUP(_xlfn.CONCAT(Table2[[#This Row],[LocationID]],"-",SUM(Table2[[#This Row],[Day of Date]]-1)),Table2[[Lookup]:[checkins]],4,FALSE),0)+Table2[[#This Row],[checkins]]</f>
        <v>1</v>
      </c>
      <c r="H1402">
        <f>IFERROR(VLOOKUP(_xlfn.CONCAT(Table2[[#This Row],[LocationID]],"-",SUM(Table2[[#This Row],[Day of Date]]-2)),Table2[[Lookup]:[checkins]],4,FALSE),0)+Table2[[#This Row],[checkins-1]]</f>
        <v>1</v>
      </c>
      <c r="I1402">
        <f>IFERROR(VLOOKUP(_xlfn.CONCAT(Table2[[#This Row],[LocationID]],"-",SUM(Table2[[#This Row],[Day of Date]]-3)),Table2[[Lookup]:[checkins]],4,FALSE),0)+Table2[[#This Row],[checkins-2]]</f>
        <v>1</v>
      </c>
      <c r="J1402">
        <f>IFERROR(VLOOKUP(_xlfn.CONCAT(Table2[[#This Row],[LocationID]],"-",SUM(Table2[[#This Row],[Day of Date]]-4)),Table2[[Lookup]:[checkins]],4,FALSE),0)+Table2[[#This Row],[checkins-3]]</f>
        <v>1</v>
      </c>
      <c r="K1402">
        <f>IFERROR(VLOOKUP(_xlfn.CONCAT(Table2[[#This Row],[LocationID]],"-",SUM(Table2[[#This Row],[Day of Date]]-5)),Table2[[Lookup]:[checkins]],4,FALSE),0)+Table2[[#This Row],[checkins-4]]</f>
        <v>1</v>
      </c>
      <c r="L1402">
        <f>IFERROR(VLOOKUP(_xlfn.CONCAT(Table2[[#This Row],[LocationID]],"-",SUM(Table2[[#This Row],[Day of Date]]-6)),Table2[[Lookup]:[checkins]],4,FALSE),0)+Table2[[#This Row],[checkins-5]]</f>
        <v>1</v>
      </c>
    </row>
    <row r="1403" spans="1:15" x14ac:dyDescent="0.25">
      <c r="A1403" t="s">
        <v>544</v>
      </c>
      <c r="B1403" t="s">
        <v>614</v>
      </c>
      <c r="C1403" t="str">
        <f>_xlfn.CONCAT(Table2[[#This Row],[LocationID]],"-",Table2[[#This Row],[Day of Date]])</f>
        <v>30264-43221</v>
      </c>
      <c r="D1403">
        <v>30264</v>
      </c>
      <c r="E1403" s="1">
        <v>43221</v>
      </c>
      <c r="F1403">
        <v>1</v>
      </c>
      <c r="G1403">
        <f>IFERROR(VLOOKUP(_xlfn.CONCAT(Table2[[#This Row],[LocationID]],"-",SUM(Table2[[#This Row],[Day of Date]]-1)),Table2[[Lookup]:[checkins]],4,FALSE),0)+Table2[[#This Row],[checkins]]</f>
        <v>1</v>
      </c>
      <c r="H1403">
        <f>IFERROR(VLOOKUP(_xlfn.CONCAT(Table2[[#This Row],[LocationID]],"-",SUM(Table2[[#This Row],[Day of Date]]-2)),Table2[[Lookup]:[checkins]],4,FALSE),0)+Table2[[#This Row],[checkins-1]]</f>
        <v>1</v>
      </c>
      <c r="I1403">
        <f>IFERROR(VLOOKUP(_xlfn.CONCAT(Table2[[#This Row],[LocationID]],"-",SUM(Table2[[#This Row],[Day of Date]]-3)),Table2[[Lookup]:[checkins]],4,FALSE),0)+Table2[[#This Row],[checkins-2]]</f>
        <v>1</v>
      </c>
      <c r="J1403">
        <f>IFERROR(VLOOKUP(_xlfn.CONCAT(Table2[[#This Row],[LocationID]],"-",SUM(Table2[[#This Row],[Day of Date]]-4)),Table2[[Lookup]:[checkins]],4,FALSE),0)+Table2[[#This Row],[checkins-3]]</f>
        <v>1</v>
      </c>
      <c r="K1403">
        <f>IFERROR(VLOOKUP(_xlfn.CONCAT(Table2[[#This Row],[LocationID]],"-",SUM(Table2[[#This Row],[Day of Date]]-5)),Table2[[Lookup]:[checkins]],4,FALSE),0)+Table2[[#This Row],[checkins-4]]</f>
        <v>1</v>
      </c>
      <c r="L1403">
        <f>IFERROR(VLOOKUP(_xlfn.CONCAT(Table2[[#This Row],[LocationID]],"-",SUM(Table2[[#This Row],[Day of Date]]-6)),Table2[[Lookup]:[checkins]],4,FALSE),0)+Table2[[#This Row],[checkins-5]]</f>
        <v>1</v>
      </c>
      <c r="N1403">
        <v>6</v>
      </c>
      <c r="O1403">
        <v>1</v>
      </c>
    </row>
    <row r="1404" spans="1:15" x14ac:dyDescent="0.25">
      <c r="A1404" t="s">
        <v>544</v>
      </c>
      <c r="B1404" t="s">
        <v>614</v>
      </c>
      <c r="C1404" t="str">
        <f>_xlfn.CONCAT(Table2[[#This Row],[LocationID]],"-",Table2[[#This Row],[Day of Date]])</f>
        <v>30264-43237</v>
      </c>
      <c r="D1404">
        <v>30264</v>
      </c>
      <c r="E1404" s="1">
        <v>43237</v>
      </c>
      <c r="F1404">
        <v>1</v>
      </c>
      <c r="G1404">
        <f>IFERROR(VLOOKUP(_xlfn.CONCAT(Table2[[#This Row],[LocationID]],"-",SUM(Table2[[#This Row],[Day of Date]]-1)),Table2[[Lookup]:[checkins]],4,FALSE),0)+Table2[[#This Row],[checkins]]</f>
        <v>1</v>
      </c>
      <c r="H1404">
        <f>IFERROR(VLOOKUP(_xlfn.CONCAT(Table2[[#This Row],[LocationID]],"-",SUM(Table2[[#This Row],[Day of Date]]-2)),Table2[[Lookup]:[checkins]],4,FALSE),0)+Table2[[#This Row],[checkins-1]]</f>
        <v>1</v>
      </c>
      <c r="I1404">
        <f>IFERROR(VLOOKUP(_xlfn.CONCAT(Table2[[#This Row],[LocationID]],"-",SUM(Table2[[#This Row],[Day of Date]]-3)),Table2[[Lookup]:[checkins]],4,FALSE),0)+Table2[[#This Row],[checkins-2]]</f>
        <v>1</v>
      </c>
      <c r="J1404">
        <f>IFERROR(VLOOKUP(_xlfn.CONCAT(Table2[[#This Row],[LocationID]],"-",SUM(Table2[[#This Row],[Day of Date]]-4)),Table2[[Lookup]:[checkins]],4,FALSE),0)+Table2[[#This Row],[checkins-3]]</f>
        <v>1</v>
      </c>
      <c r="K1404">
        <f>IFERROR(VLOOKUP(_xlfn.CONCAT(Table2[[#This Row],[LocationID]],"-",SUM(Table2[[#This Row],[Day of Date]]-5)),Table2[[Lookup]:[checkins]],4,FALSE),0)+Table2[[#This Row],[checkins-4]]</f>
        <v>1</v>
      </c>
      <c r="L1404">
        <f>IFERROR(VLOOKUP(_xlfn.CONCAT(Table2[[#This Row],[LocationID]],"-",SUM(Table2[[#This Row],[Day of Date]]-6)),Table2[[Lookup]:[checkins]],4,FALSE),0)+Table2[[#This Row],[checkins-5]]</f>
        <v>1</v>
      </c>
    </row>
    <row r="1405" spans="1:15" x14ac:dyDescent="0.25">
      <c r="A1405" t="s">
        <v>544</v>
      </c>
      <c r="B1405" t="s">
        <v>614</v>
      </c>
      <c r="C1405" t="str">
        <f>_xlfn.CONCAT(Table2[[#This Row],[LocationID]],"-",Table2[[#This Row],[Day of Date]])</f>
        <v>30264-43251</v>
      </c>
      <c r="D1405">
        <v>30264</v>
      </c>
      <c r="E1405" s="1">
        <v>43251</v>
      </c>
      <c r="F1405">
        <v>1</v>
      </c>
      <c r="G1405">
        <f>IFERROR(VLOOKUP(_xlfn.CONCAT(Table2[[#This Row],[LocationID]],"-",SUM(Table2[[#This Row],[Day of Date]]-1)),Table2[[Lookup]:[checkins]],4,FALSE),0)+Table2[[#This Row],[checkins]]</f>
        <v>1</v>
      </c>
      <c r="H1405">
        <f>IFERROR(VLOOKUP(_xlfn.CONCAT(Table2[[#This Row],[LocationID]],"-",SUM(Table2[[#This Row],[Day of Date]]-2)),Table2[[Lookup]:[checkins]],4,FALSE),0)+Table2[[#This Row],[checkins-1]]</f>
        <v>1</v>
      </c>
      <c r="I1405">
        <f>IFERROR(VLOOKUP(_xlfn.CONCAT(Table2[[#This Row],[LocationID]],"-",SUM(Table2[[#This Row],[Day of Date]]-3)),Table2[[Lookup]:[checkins]],4,FALSE),0)+Table2[[#This Row],[checkins-2]]</f>
        <v>1</v>
      </c>
      <c r="J1405">
        <f>IFERROR(VLOOKUP(_xlfn.CONCAT(Table2[[#This Row],[LocationID]],"-",SUM(Table2[[#This Row],[Day of Date]]-4)),Table2[[Lookup]:[checkins]],4,FALSE),0)+Table2[[#This Row],[checkins-3]]</f>
        <v>1</v>
      </c>
      <c r="K1405">
        <f>IFERROR(VLOOKUP(_xlfn.CONCAT(Table2[[#This Row],[LocationID]],"-",SUM(Table2[[#This Row],[Day of Date]]-5)),Table2[[Lookup]:[checkins]],4,FALSE),0)+Table2[[#This Row],[checkins-4]]</f>
        <v>1</v>
      </c>
      <c r="L1405">
        <f>IFERROR(VLOOKUP(_xlfn.CONCAT(Table2[[#This Row],[LocationID]],"-",SUM(Table2[[#This Row],[Day of Date]]-6)),Table2[[Lookup]:[checkins]],4,FALSE),0)+Table2[[#This Row],[checkins-5]]</f>
        <v>1</v>
      </c>
    </row>
    <row r="1406" spans="1:15" x14ac:dyDescent="0.25">
      <c r="A1406" t="s">
        <v>544</v>
      </c>
      <c r="B1406" t="s">
        <v>614</v>
      </c>
      <c r="C1406" t="str">
        <f>_xlfn.CONCAT(Table2[[#This Row],[LocationID]],"-",Table2[[#This Row],[Day of Date]])</f>
        <v>30599-43250</v>
      </c>
      <c r="D1406">
        <v>30599</v>
      </c>
      <c r="E1406" s="1">
        <v>43250</v>
      </c>
      <c r="F1406">
        <v>1</v>
      </c>
      <c r="G1406">
        <f>IFERROR(VLOOKUP(_xlfn.CONCAT(Table2[[#This Row],[LocationID]],"-",SUM(Table2[[#This Row],[Day of Date]]-1)),Table2[[Lookup]:[checkins]],4,FALSE),0)+Table2[[#This Row],[checkins]]</f>
        <v>1</v>
      </c>
      <c r="H1406">
        <f>IFERROR(VLOOKUP(_xlfn.CONCAT(Table2[[#This Row],[LocationID]],"-",SUM(Table2[[#This Row],[Day of Date]]-2)),Table2[[Lookup]:[checkins]],4,FALSE),0)+Table2[[#This Row],[checkins-1]]</f>
        <v>1</v>
      </c>
      <c r="I1406">
        <f>IFERROR(VLOOKUP(_xlfn.CONCAT(Table2[[#This Row],[LocationID]],"-",SUM(Table2[[#This Row],[Day of Date]]-3)),Table2[[Lookup]:[checkins]],4,FALSE),0)+Table2[[#This Row],[checkins-2]]</f>
        <v>1</v>
      </c>
      <c r="J1406">
        <f>IFERROR(VLOOKUP(_xlfn.CONCAT(Table2[[#This Row],[LocationID]],"-",SUM(Table2[[#This Row],[Day of Date]]-4)),Table2[[Lookup]:[checkins]],4,FALSE),0)+Table2[[#This Row],[checkins-3]]</f>
        <v>1</v>
      </c>
      <c r="K1406">
        <f>IFERROR(VLOOKUP(_xlfn.CONCAT(Table2[[#This Row],[LocationID]],"-",SUM(Table2[[#This Row],[Day of Date]]-5)),Table2[[Lookup]:[checkins]],4,FALSE),0)+Table2[[#This Row],[checkins-4]]</f>
        <v>1</v>
      </c>
      <c r="L1406">
        <f>IFERROR(VLOOKUP(_xlfn.CONCAT(Table2[[#This Row],[LocationID]],"-",SUM(Table2[[#This Row],[Day of Date]]-6)),Table2[[Lookup]:[checkins]],4,FALSE),0)+Table2[[#This Row],[checkins-5]]</f>
        <v>1</v>
      </c>
      <c r="O1406">
        <v>1</v>
      </c>
    </row>
    <row r="1407" spans="1:15" x14ac:dyDescent="0.25">
      <c r="A1407" t="s">
        <v>544</v>
      </c>
      <c r="B1407" t="s">
        <v>614</v>
      </c>
      <c r="C1407" t="str">
        <f>_xlfn.CONCAT(Table2[[#This Row],[LocationID]],"-",Table2[[#This Row],[Day of Date]])</f>
        <v>30625-43237</v>
      </c>
      <c r="D1407">
        <v>30625</v>
      </c>
      <c r="E1407" s="1">
        <v>43237</v>
      </c>
      <c r="F1407">
        <v>1</v>
      </c>
      <c r="G1407">
        <f>IFERROR(VLOOKUP(_xlfn.CONCAT(Table2[[#This Row],[LocationID]],"-",SUM(Table2[[#This Row],[Day of Date]]-1)),Table2[[Lookup]:[checkins]],4,FALSE),0)+Table2[[#This Row],[checkins]]</f>
        <v>1</v>
      </c>
      <c r="H1407">
        <f>IFERROR(VLOOKUP(_xlfn.CONCAT(Table2[[#This Row],[LocationID]],"-",SUM(Table2[[#This Row],[Day of Date]]-2)),Table2[[Lookup]:[checkins]],4,FALSE),0)+Table2[[#This Row],[checkins-1]]</f>
        <v>1</v>
      </c>
      <c r="I1407">
        <f>IFERROR(VLOOKUP(_xlfn.CONCAT(Table2[[#This Row],[LocationID]],"-",SUM(Table2[[#This Row],[Day of Date]]-3)),Table2[[Lookup]:[checkins]],4,FALSE),0)+Table2[[#This Row],[checkins-2]]</f>
        <v>1</v>
      </c>
      <c r="J1407">
        <f>IFERROR(VLOOKUP(_xlfn.CONCAT(Table2[[#This Row],[LocationID]],"-",SUM(Table2[[#This Row],[Day of Date]]-4)),Table2[[Lookup]:[checkins]],4,FALSE),0)+Table2[[#This Row],[checkins-3]]</f>
        <v>1</v>
      </c>
      <c r="K1407">
        <f>IFERROR(VLOOKUP(_xlfn.CONCAT(Table2[[#This Row],[LocationID]],"-",SUM(Table2[[#This Row],[Day of Date]]-5)),Table2[[Lookup]:[checkins]],4,FALSE),0)+Table2[[#This Row],[checkins-4]]</f>
        <v>1</v>
      </c>
      <c r="L1407">
        <f>IFERROR(VLOOKUP(_xlfn.CONCAT(Table2[[#This Row],[LocationID]],"-",SUM(Table2[[#This Row],[Day of Date]]-6)),Table2[[Lookup]:[checkins]],4,FALSE),0)+Table2[[#This Row],[checkins-5]]</f>
        <v>1</v>
      </c>
      <c r="N1407">
        <v>5</v>
      </c>
      <c r="O1407">
        <v>1</v>
      </c>
    </row>
    <row r="1408" spans="1:15" x14ac:dyDescent="0.25">
      <c r="A1408" t="s">
        <v>544</v>
      </c>
      <c r="B1408" t="s">
        <v>614</v>
      </c>
      <c r="C1408" t="str">
        <f>_xlfn.CONCAT(Table2[[#This Row],[LocationID]],"-",Table2[[#This Row],[Day of Date]])</f>
        <v>30625-43251</v>
      </c>
      <c r="D1408">
        <v>30625</v>
      </c>
      <c r="E1408" s="1">
        <v>43251</v>
      </c>
      <c r="F1408">
        <v>1</v>
      </c>
      <c r="G1408">
        <f>IFERROR(VLOOKUP(_xlfn.CONCAT(Table2[[#This Row],[LocationID]],"-",SUM(Table2[[#This Row],[Day of Date]]-1)),Table2[[Lookup]:[checkins]],4,FALSE),0)+Table2[[#This Row],[checkins]]</f>
        <v>1</v>
      </c>
      <c r="H1408">
        <f>IFERROR(VLOOKUP(_xlfn.CONCAT(Table2[[#This Row],[LocationID]],"-",SUM(Table2[[#This Row],[Day of Date]]-2)),Table2[[Lookup]:[checkins]],4,FALSE),0)+Table2[[#This Row],[checkins-1]]</f>
        <v>1</v>
      </c>
      <c r="I1408">
        <f>IFERROR(VLOOKUP(_xlfn.CONCAT(Table2[[#This Row],[LocationID]],"-",SUM(Table2[[#This Row],[Day of Date]]-3)),Table2[[Lookup]:[checkins]],4,FALSE),0)+Table2[[#This Row],[checkins-2]]</f>
        <v>1</v>
      </c>
      <c r="J1408">
        <f>IFERROR(VLOOKUP(_xlfn.CONCAT(Table2[[#This Row],[LocationID]],"-",SUM(Table2[[#This Row],[Day of Date]]-4)),Table2[[Lookup]:[checkins]],4,FALSE),0)+Table2[[#This Row],[checkins-3]]</f>
        <v>1</v>
      </c>
      <c r="K1408">
        <f>IFERROR(VLOOKUP(_xlfn.CONCAT(Table2[[#This Row],[LocationID]],"-",SUM(Table2[[#This Row],[Day of Date]]-5)),Table2[[Lookup]:[checkins]],4,FALSE),0)+Table2[[#This Row],[checkins-4]]</f>
        <v>1</v>
      </c>
      <c r="L1408">
        <f>IFERROR(VLOOKUP(_xlfn.CONCAT(Table2[[#This Row],[LocationID]],"-",SUM(Table2[[#This Row],[Day of Date]]-6)),Table2[[Lookup]:[checkins]],4,FALSE),0)+Table2[[#This Row],[checkins-5]]</f>
        <v>1</v>
      </c>
    </row>
    <row r="1409" spans="1:15" x14ac:dyDescent="0.25">
      <c r="A1409" t="s">
        <v>544</v>
      </c>
      <c r="B1409" t="s">
        <v>614</v>
      </c>
      <c r="C1409" t="str">
        <f>_xlfn.CONCAT(Table2[[#This Row],[LocationID]],"-",Table2[[#This Row],[Day of Date]])</f>
        <v>30631-43243</v>
      </c>
      <c r="D1409">
        <v>30631</v>
      </c>
      <c r="E1409" s="1">
        <v>43243</v>
      </c>
      <c r="F1409">
        <v>1</v>
      </c>
      <c r="G1409">
        <f>IFERROR(VLOOKUP(_xlfn.CONCAT(Table2[[#This Row],[LocationID]],"-",SUM(Table2[[#This Row],[Day of Date]]-1)),Table2[[Lookup]:[checkins]],4,FALSE),0)+Table2[[#This Row],[checkins]]</f>
        <v>1</v>
      </c>
      <c r="H1409">
        <f>IFERROR(VLOOKUP(_xlfn.CONCAT(Table2[[#This Row],[LocationID]],"-",SUM(Table2[[#This Row],[Day of Date]]-2)),Table2[[Lookup]:[checkins]],4,FALSE),0)+Table2[[#This Row],[checkins-1]]</f>
        <v>1</v>
      </c>
      <c r="I1409">
        <f>IFERROR(VLOOKUP(_xlfn.CONCAT(Table2[[#This Row],[LocationID]],"-",SUM(Table2[[#This Row],[Day of Date]]-3)),Table2[[Lookup]:[checkins]],4,FALSE),0)+Table2[[#This Row],[checkins-2]]</f>
        <v>1</v>
      </c>
      <c r="J1409">
        <f>IFERROR(VLOOKUP(_xlfn.CONCAT(Table2[[#This Row],[LocationID]],"-",SUM(Table2[[#This Row],[Day of Date]]-4)),Table2[[Lookup]:[checkins]],4,FALSE),0)+Table2[[#This Row],[checkins-3]]</f>
        <v>1</v>
      </c>
      <c r="K1409">
        <f>IFERROR(VLOOKUP(_xlfn.CONCAT(Table2[[#This Row],[LocationID]],"-",SUM(Table2[[#This Row],[Day of Date]]-5)),Table2[[Lookup]:[checkins]],4,FALSE),0)+Table2[[#This Row],[checkins-4]]</f>
        <v>1</v>
      </c>
      <c r="L1409">
        <f>IFERROR(VLOOKUP(_xlfn.CONCAT(Table2[[#This Row],[LocationID]],"-",SUM(Table2[[#This Row],[Day of Date]]-6)),Table2[[Lookup]:[checkins]],4,FALSE),0)+Table2[[#This Row],[checkins-5]]</f>
        <v>1</v>
      </c>
      <c r="N1409">
        <v>3</v>
      </c>
      <c r="O1409">
        <v>1</v>
      </c>
    </row>
    <row r="1410" spans="1:15" x14ac:dyDescent="0.25">
      <c r="A1410" t="s">
        <v>544</v>
      </c>
      <c r="B1410" t="s">
        <v>614</v>
      </c>
      <c r="C1410" t="str">
        <f>_xlfn.CONCAT(Table2[[#This Row],[LocationID]],"-",Table2[[#This Row],[Day of Date]])</f>
        <v>30715-43242</v>
      </c>
      <c r="D1410">
        <v>30715</v>
      </c>
      <c r="E1410" s="1">
        <v>43242</v>
      </c>
      <c r="F1410">
        <v>1</v>
      </c>
      <c r="G1410">
        <f>IFERROR(VLOOKUP(_xlfn.CONCAT(Table2[[#This Row],[LocationID]],"-",SUM(Table2[[#This Row],[Day of Date]]-1)),Table2[[Lookup]:[checkins]],4,FALSE),0)+Table2[[#This Row],[checkins]]</f>
        <v>1</v>
      </c>
      <c r="H1410">
        <f>IFERROR(VLOOKUP(_xlfn.CONCAT(Table2[[#This Row],[LocationID]],"-",SUM(Table2[[#This Row],[Day of Date]]-2)),Table2[[Lookup]:[checkins]],4,FALSE),0)+Table2[[#This Row],[checkins-1]]</f>
        <v>1</v>
      </c>
      <c r="I1410">
        <f>IFERROR(VLOOKUP(_xlfn.CONCAT(Table2[[#This Row],[LocationID]],"-",SUM(Table2[[#This Row],[Day of Date]]-3)),Table2[[Lookup]:[checkins]],4,FALSE),0)+Table2[[#This Row],[checkins-2]]</f>
        <v>1</v>
      </c>
      <c r="J1410">
        <f>IFERROR(VLOOKUP(_xlfn.CONCAT(Table2[[#This Row],[LocationID]],"-",SUM(Table2[[#This Row],[Day of Date]]-4)),Table2[[Lookup]:[checkins]],4,FALSE),0)+Table2[[#This Row],[checkins-3]]</f>
        <v>1</v>
      </c>
      <c r="K1410">
        <f>IFERROR(VLOOKUP(_xlfn.CONCAT(Table2[[#This Row],[LocationID]],"-",SUM(Table2[[#This Row],[Day of Date]]-5)),Table2[[Lookup]:[checkins]],4,FALSE),0)+Table2[[#This Row],[checkins-4]]</f>
        <v>1</v>
      </c>
      <c r="L1410">
        <f>IFERROR(VLOOKUP(_xlfn.CONCAT(Table2[[#This Row],[LocationID]],"-",SUM(Table2[[#This Row],[Day of Date]]-6)),Table2[[Lookup]:[checkins]],4,FALSE),0)+Table2[[#This Row],[checkins-5]]</f>
        <v>1</v>
      </c>
      <c r="N1410">
        <v>5</v>
      </c>
      <c r="O1410">
        <v>1</v>
      </c>
    </row>
    <row r="1411" spans="1:15" x14ac:dyDescent="0.25">
      <c r="A1411" t="s">
        <v>544</v>
      </c>
      <c r="B1411" t="s">
        <v>614</v>
      </c>
      <c r="C1411" t="str">
        <f>_xlfn.CONCAT(Table2[[#This Row],[LocationID]],"-",Table2[[#This Row],[Day of Date]])</f>
        <v>30729-43251</v>
      </c>
      <c r="D1411">
        <v>30729</v>
      </c>
      <c r="E1411" s="1">
        <v>43251</v>
      </c>
      <c r="F1411">
        <v>1</v>
      </c>
      <c r="G1411">
        <f>IFERROR(VLOOKUP(_xlfn.CONCAT(Table2[[#This Row],[LocationID]],"-",SUM(Table2[[#This Row],[Day of Date]]-1)),Table2[[Lookup]:[checkins]],4,FALSE),0)+Table2[[#This Row],[checkins]]</f>
        <v>1</v>
      </c>
      <c r="H1411">
        <f>IFERROR(VLOOKUP(_xlfn.CONCAT(Table2[[#This Row],[LocationID]],"-",SUM(Table2[[#This Row],[Day of Date]]-2)),Table2[[Lookup]:[checkins]],4,FALSE),0)+Table2[[#This Row],[checkins-1]]</f>
        <v>1</v>
      </c>
      <c r="I1411">
        <f>IFERROR(VLOOKUP(_xlfn.CONCAT(Table2[[#This Row],[LocationID]],"-",SUM(Table2[[#This Row],[Day of Date]]-3)),Table2[[Lookup]:[checkins]],4,FALSE),0)+Table2[[#This Row],[checkins-2]]</f>
        <v>1</v>
      </c>
      <c r="J1411">
        <f>IFERROR(VLOOKUP(_xlfn.CONCAT(Table2[[#This Row],[LocationID]],"-",SUM(Table2[[#This Row],[Day of Date]]-4)),Table2[[Lookup]:[checkins]],4,FALSE),0)+Table2[[#This Row],[checkins-3]]</f>
        <v>1</v>
      </c>
      <c r="K1411">
        <f>IFERROR(VLOOKUP(_xlfn.CONCAT(Table2[[#This Row],[LocationID]],"-",SUM(Table2[[#This Row],[Day of Date]]-5)),Table2[[Lookup]:[checkins]],4,FALSE),0)+Table2[[#This Row],[checkins-4]]</f>
        <v>1</v>
      </c>
      <c r="L1411">
        <f>IFERROR(VLOOKUP(_xlfn.CONCAT(Table2[[#This Row],[LocationID]],"-",SUM(Table2[[#This Row],[Day of Date]]-6)),Table2[[Lookup]:[checkins]],4,FALSE),0)+Table2[[#This Row],[checkins-5]]</f>
        <v>1</v>
      </c>
      <c r="N1411">
        <v>1</v>
      </c>
    </row>
    <row r="1412" spans="1:15" x14ac:dyDescent="0.25">
      <c r="A1412" t="s">
        <v>544</v>
      </c>
      <c r="B1412" t="s">
        <v>615</v>
      </c>
      <c r="C1412" t="str">
        <f>_xlfn.CONCAT(Table2[[#This Row],[LocationID]],"-",Table2[[#This Row],[Day of Date]])</f>
        <v>30350-42859</v>
      </c>
      <c r="D1412">
        <v>30350</v>
      </c>
      <c r="E1412" s="1">
        <v>42859</v>
      </c>
      <c r="F1412">
        <f ca="1">IFERROR(VLOOKUP(_xlfn.CONCAT(Table2[[#This Row],[LocationID]],"-",SUM(Table2[[#This Row],[Day of Date]]-1)),Table2[[Lookup]:[checkins]],4,FALSE),0)+Table2[[#This Row],[checkins]]</f>
        <v>0</v>
      </c>
      <c r="G1412">
        <f ca="1">IFERROR(VLOOKUP(_xlfn.CONCAT(Table2[[#This Row],[LocationID]],"-",SUM(Table2[[#This Row],[Day of Date]]-1)),Table2[[Lookup]:[checkins]],4,FALSE),0)+Table2[[#This Row],[checkins]]</f>
        <v>0</v>
      </c>
      <c r="H1412">
        <f ca="1">IFERROR(VLOOKUP(_xlfn.CONCAT(Table2[[#This Row],[LocationID]],"-",SUM(Table2[[#This Row],[Day of Date]]-2)),Table2[[Lookup]:[checkins]],4,FALSE),0)+Table2[[#This Row],[checkins-1]]</f>
        <v>0</v>
      </c>
      <c r="I1412">
        <f ca="1">IFERROR(VLOOKUP(_xlfn.CONCAT(Table2[[#This Row],[LocationID]],"-",SUM(Table2[[#This Row],[Day of Date]]-3)),Table2[[Lookup]:[checkins]],4,FALSE),0)+Table2[[#This Row],[checkins-2]]</f>
        <v>0</v>
      </c>
      <c r="J1412">
        <f ca="1">IFERROR(VLOOKUP(_xlfn.CONCAT(Table2[[#This Row],[LocationID]],"-",SUM(Table2[[#This Row],[Day of Date]]-4)),Table2[[Lookup]:[checkins]],4,FALSE),0)+Table2[[#This Row],[checkins-3]]</f>
        <v>0</v>
      </c>
      <c r="K1412">
        <f ca="1">IFERROR(VLOOKUP(_xlfn.CONCAT(Table2[[#This Row],[LocationID]],"-",SUM(Table2[[#This Row],[Day of Date]]-5)),Table2[[Lookup]:[checkins]],4,FALSE),0)+Table2[[#This Row],[checkins-4]]</f>
        <v>0</v>
      </c>
      <c r="L1412">
        <f ca="1">IFERROR(VLOOKUP(_xlfn.CONCAT(Table2[[#This Row],[LocationID]],"-",SUM(Table2[[#This Row],[Day of Date]]-6)),Table2[[Lookup]:[checkins]],4,FALSE),0)+Table2[[#This Row],[checkins-5]]</f>
        <v>0</v>
      </c>
      <c r="M1412">
        <v>1</v>
      </c>
    </row>
    <row r="1413" spans="1:15" x14ac:dyDescent="0.25">
      <c r="A1413" t="s">
        <v>544</v>
      </c>
      <c r="B1413" t="s">
        <v>615</v>
      </c>
      <c r="C1413" t="str">
        <f>_xlfn.CONCAT(Table2[[#This Row],[LocationID]],"-",Table2[[#This Row],[Day of Date]])</f>
        <v>30350-42862</v>
      </c>
      <c r="D1413">
        <v>30350</v>
      </c>
      <c r="E1413" s="1">
        <v>42862</v>
      </c>
      <c r="F1413">
        <v>1</v>
      </c>
      <c r="G1413">
        <f>IFERROR(VLOOKUP(_xlfn.CONCAT(Table2[[#This Row],[LocationID]],"-",SUM(Table2[[#This Row],[Day of Date]]-1)),Table2[[Lookup]:[checkins]],4,FALSE),0)+Table2[[#This Row],[checkins]]</f>
        <v>1</v>
      </c>
      <c r="H1413">
        <f>IFERROR(VLOOKUP(_xlfn.CONCAT(Table2[[#This Row],[LocationID]],"-",SUM(Table2[[#This Row],[Day of Date]]-2)),Table2[[Lookup]:[checkins]],4,FALSE),0)+Table2[[#This Row],[checkins-1]]</f>
        <v>1</v>
      </c>
      <c r="I1413">
        <f ca="1">IFERROR(VLOOKUP(_xlfn.CONCAT(Table2[[#This Row],[LocationID]],"-",SUM(Table2[[#This Row],[Day of Date]]-3)),Table2[[Lookup]:[checkins]],4,FALSE),0)+Table2[[#This Row],[checkins-2]]</f>
        <v>1</v>
      </c>
      <c r="J1413">
        <f ca="1">IFERROR(VLOOKUP(_xlfn.CONCAT(Table2[[#This Row],[LocationID]],"-",SUM(Table2[[#This Row],[Day of Date]]-4)),Table2[[Lookup]:[checkins]],4,FALSE),0)+Table2[[#This Row],[checkins-3]]</f>
        <v>1</v>
      </c>
      <c r="K1413">
        <f ca="1">IFERROR(VLOOKUP(_xlfn.CONCAT(Table2[[#This Row],[LocationID]],"-",SUM(Table2[[#This Row],[Day of Date]]-5)),Table2[[Lookup]:[checkins]],4,FALSE),0)+Table2[[#This Row],[checkins-4]]</f>
        <v>1</v>
      </c>
      <c r="L1413">
        <f ca="1">IFERROR(VLOOKUP(_xlfn.CONCAT(Table2[[#This Row],[LocationID]],"-",SUM(Table2[[#This Row],[Day of Date]]-6)),Table2[[Lookup]:[checkins]],4,FALSE),0)+Table2[[#This Row],[checkins-5]]</f>
        <v>1</v>
      </c>
      <c r="N1413">
        <v>1</v>
      </c>
      <c r="O1413">
        <v>1</v>
      </c>
    </row>
    <row r="1414" spans="1:15" x14ac:dyDescent="0.25">
      <c r="A1414" t="s">
        <v>544</v>
      </c>
      <c r="B1414" t="s">
        <v>615</v>
      </c>
      <c r="C1414" t="str">
        <f>_xlfn.CONCAT(Table2[[#This Row],[LocationID]],"-",Table2[[#This Row],[Day of Date]])</f>
        <v>30350-42865</v>
      </c>
      <c r="D1414">
        <v>30350</v>
      </c>
      <c r="E1414" s="1">
        <v>42865</v>
      </c>
      <c r="F1414">
        <v>2</v>
      </c>
      <c r="G1414">
        <f>IFERROR(VLOOKUP(_xlfn.CONCAT(Table2[[#This Row],[LocationID]],"-",SUM(Table2[[#This Row],[Day of Date]]-1)),Table2[[Lookup]:[checkins]],4,FALSE),0)+Table2[[#This Row],[checkins]]</f>
        <v>2</v>
      </c>
      <c r="H1414">
        <f>IFERROR(VLOOKUP(_xlfn.CONCAT(Table2[[#This Row],[LocationID]],"-",SUM(Table2[[#This Row],[Day of Date]]-2)),Table2[[Lookup]:[checkins]],4,FALSE),0)+Table2[[#This Row],[checkins-1]]</f>
        <v>2</v>
      </c>
      <c r="I1414">
        <f>IFERROR(VLOOKUP(_xlfn.CONCAT(Table2[[#This Row],[LocationID]],"-",SUM(Table2[[#This Row],[Day of Date]]-3)),Table2[[Lookup]:[checkins]],4,FALSE),0)+Table2[[#This Row],[checkins-2]]</f>
        <v>3</v>
      </c>
      <c r="J1414">
        <f>IFERROR(VLOOKUP(_xlfn.CONCAT(Table2[[#This Row],[LocationID]],"-",SUM(Table2[[#This Row],[Day of Date]]-4)),Table2[[Lookup]:[checkins]],4,FALSE),0)+Table2[[#This Row],[checkins-3]]</f>
        <v>3</v>
      </c>
      <c r="K1414">
        <f>IFERROR(VLOOKUP(_xlfn.CONCAT(Table2[[#This Row],[LocationID]],"-",SUM(Table2[[#This Row],[Day of Date]]-5)),Table2[[Lookup]:[checkins]],4,FALSE),0)+Table2[[#This Row],[checkins-4]]</f>
        <v>3</v>
      </c>
      <c r="L1414">
        <f ca="1">IFERROR(VLOOKUP(_xlfn.CONCAT(Table2[[#This Row],[LocationID]],"-",SUM(Table2[[#This Row],[Day of Date]]-6)),Table2[[Lookup]:[checkins]],4,FALSE),0)+Table2[[#This Row],[checkins-5]]</f>
        <v>3</v>
      </c>
      <c r="N1414">
        <v>1</v>
      </c>
      <c r="O1414">
        <v>2</v>
      </c>
    </row>
    <row r="1415" spans="1:15" x14ac:dyDescent="0.25">
      <c r="A1415" t="s">
        <v>544</v>
      </c>
      <c r="B1415" t="s">
        <v>615</v>
      </c>
      <c r="C1415" t="str">
        <f>_xlfn.CONCAT(Table2[[#This Row],[LocationID]],"-",Table2[[#This Row],[Day of Date]])</f>
        <v>30350-42879</v>
      </c>
      <c r="D1415">
        <v>30350</v>
      </c>
      <c r="E1415" s="1">
        <v>42879</v>
      </c>
      <c r="F1415">
        <v>1</v>
      </c>
      <c r="G1415">
        <f>IFERROR(VLOOKUP(_xlfn.CONCAT(Table2[[#This Row],[LocationID]],"-",SUM(Table2[[#This Row],[Day of Date]]-1)),Table2[[Lookup]:[checkins]],4,FALSE),0)+Table2[[#This Row],[checkins]]</f>
        <v>1</v>
      </c>
      <c r="H1415">
        <f>IFERROR(VLOOKUP(_xlfn.CONCAT(Table2[[#This Row],[LocationID]],"-",SUM(Table2[[#This Row],[Day of Date]]-2)),Table2[[Lookup]:[checkins]],4,FALSE),0)+Table2[[#This Row],[checkins-1]]</f>
        <v>1</v>
      </c>
      <c r="I1415">
        <f>IFERROR(VLOOKUP(_xlfn.CONCAT(Table2[[#This Row],[LocationID]],"-",SUM(Table2[[#This Row],[Day of Date]]-3)),Table2[[Lookup]:[checkins]],4,FALSE),0)+Table2[[#This Row],[checkins-2]]</f>
        <v>1</v>
      </c>
      <c r="J1415">
        <f>IFERROR(VLOOKUP(_xlfn.CONCAT(Table2[[#This Row],[LocationID]],"-",SUM(Table2[[#This Row],[Day of Date]]-4)),Table2[[Lookup]:[checkins]],4,FALSE),0)+Table2[[#This Row],[checkins-3]]</f>
        <v>1</v>
      </c>
      <c r="K1415">
        <f>IFERROR(VLOOKUP(_xlfn.CONCAT(Table2[[#This Row],[LocationID]],"-",SUM(Table2[[#This Row],[Day of Date]]-5)),Table2[[Lookup]:[checkins]],4,FALSE),0)+Table2[[#This Row],[checkins-4]]</f>
        <v>1</v>
      </c>
      <c r="L1415">
        <f>IFERROR(VLOOKUP(_xlfn.CONCAT(Table2[[#This Row],[LocationID]],"-",SUM(Table2[[#This Row],[Day of Date]]-6)),Table2[[Lookup]:[checkins]],4,FALSE),0)+Table2[[#This Row],[checkins-5]]</f>
        <v>1</v>
      </c>
      <c r="N1415">
        <v>3</v>
      </c>
      <c r="O1415">
        <v>1</v>
      </c>
    </row>
    <row r="1416" spans="1:15" x14ac:dyDescent="0.25">
      <c r="A1416" t="s">
        <v>544</v>
      </c>
      <c r="B1416" t="s">
        <v>615</v>
      </c>
      <c r="C1416" t="str">
        <f>_xlfn.CONCAT(Table2[[#This Row],[LocationID]],"-",Table2[[#This Row],[Day of Date]])</f>
        <v>30350-42881</v>
      </c>
      <c r="D1416">
        <v>30350</v>
      </c>
      <c r="E1416" s="1">
        <v>42881</v>
      </c>
      <c r="F1416">
        <v>1</v>
      </c>
      <c r="G1416">
        <f>IFERROR(VLOOKUP(_xlfn.CONCAT(Table2[[#This Row],[LocationID]],"-",SUM(Table2[[#This Row],[Day of Date]]-1)),Table2[[Lookup]:[checkins]],4,FALSE),0)+Table2[[#This Row],[checkins]]</f>
        <v>1</v>
      </c>
      <c r="H1416">
        <f>IFERROR(VLOOKUP(_xlfn.CONCAT(Table2[[#This Row],[LocationID]],"-",SUM(Table2[[#This Row],[Day of Date]]-2)),Table2[[Lookup]:[checkins]],4,FALSE),0)+Table2[[#This Row],[checkins-1]]</f>
        <v>2</v>
      </c>
      <c r="I1416">
        <f>IFERROR(VLOOKUP(_xlfn.CONCAT(Table2[[#This Row],[LocationID]],"-",SUM(Table2[[#This Row],[Day of Date]]-3)),Table2[[Lookup]:[checkins]],4,FALSE),0)+Table2[[#This Row],[checkins-2]]</f>
        <v>2</v>
      </c>
      <c r="J1416">
        <f>IFERROR(VLOOKUP(_xlfn.CONCAT(Table2[[#This Row],[LocationID]],"-",SUM(Table2[[#This Row],[Day of Date]]-4)),Table2[[Lookup]:[checkins]],4,FALSE),0)+Table2[[#This Row],[checkins-3]]</f>
        <v>2</v>
      </c>
      <c r="K1416">
        <f>IFERROR(VLOOKUP(_xlfn.CONCAT(Table2[[#This Row],[LocationID]],"-",SUM(Table2[[#This Row],[Day of Date]]-5)),Table2[[Lookup]:[checkins]],4,FALSE),0)+Table2[[#This Row],[checkins-4]]</f>
        <v>2</v>
      </c>
      <c r="L1416">
        <f>IFERROR(VLOOKUP(_xlfn.CONCAT(Table2[[#This Row],[LocationID]],"-",SUM(Table2[[#This Row],[Day of Date]]-6)),Table2[[Lookup]:[checkins]],4,FALSE),0)+Table2[[#This Row],[checkins-5]]</f>
        <v>2</v>
      </c>
      <c r="O1416">
        <v>1</v>
      </c>
    </row>
    <row r="1417" spans="1:15" x14ac:dyDescent="0.25">
      <c r="A1417" t="s">
        <v>544</v>
      </c>
      <c r="B1417" t="s">
        <v>615</v>
      </c>
      <c r="C1417" t="str">
        <f>_xlfn.CONCAT(Table2[[#This Row],[LocationID]],"-",Table2[[#This Row],[Day of Date]])</f>
        <v>30350-43228</v>
      </c>
      <c r="D1417">
        <v>30350</v>
      </c>
      <c r="E1417" s="1">
        <v>43228</v>
      </c>
      <c r="F1417">
        <v>1</v>
      </c>
      <c r="G1417">
        <f>IFERROR(VLOOKUP(_xlfn.CONCAT(Table2[[#This Row],[LocationID]],"-",SUM(Table2[[#This Row],[Day of Date]]-1)),Table2[[Lookup]:[checkins]],4,FALSE),0)+Table2[[#This Row],[checkins]]</f>
        <v>1</v>
      </c>
      <c r="H1417">
        <f>IFERROR(VLOOKUP(_xlfn.CONCAT(Table2[[#This Row],[LocationID]],"-",SUM(Table2[[#This Row],[Day of Date]]-2)),Table2[[Lookup]:[checkins]],4,FALSE),0)+Table2[[#This Row],[checkins-1]]</f>
        <v>1</v>
      </c>
      <c r="I1417">
        <f>IFERROR(VLOOKUP(_xlfn.CONCAT(Table2[[#This Row],[LocationID]],"-",SUM(Table2[[#This Row],[Day of Date]]-3)),Table2[[Lookup]:[checkins]],4,FALSE),0)+Table2[[#This Row],[checkins-2]]</f>
        <v>1</v>
      </c>
      <c r="J1417">
        <f>IFERROR(VLOOKUP(_xlfn.CONCAT(Table2[[#This Row],[LocationID]],"-",SUM(Table2[[#This Row],[Day of Date]]-4)),Table2[[Lookup]:[checkins]],4,FALSE),0)+Table2[[#This Row],[checkins-3]]</f>
        <v>1</v>
      </c>
      <c r="K1417">
        <f>IFERROR(VLOOKUP(_xlfn.CONCAT(Table2[[#This Row],[LocationID]],"-",SUM(Table2[[#This Row],[Day of Date]]-5)),Table2[[Lookup]:[checkins]],4,FALSE),0)+Table2[[#This Row],[checkins-4]]</f>
        <v>1</v>
      </c>
      <c r="L1417">
        <f>IFERROR(VLOOKUP(_xlfn.CONCAT(Table2[[#This Row],[LocationID]],"-",SUM(Table2[[#This Row],[Day of Date]]-6)),Table2[[Lookup]:[checkins]],4,FALSE),0)+Table2[[#This Row],[checkins-5]]</f>
        <v>1</v>
      </c>
      <c r="N1417">
        <v>6</v>
      </c>
      <c r="O1417">
        <v>1</v>
      </c>
    </row>
    <row r="1418" spans="1:15" x14ac:dyDescent="0.25">
      <c r="A1418" t="s">
        <v>544</v>
      </c>
      <c r="B1418" t="s">
        <v>615</v>
      </c>
      <c r="C1418" t="str">
        <f>_xlfn.CONCAT(Table2[[#This Row],[LocationID]],"-",Table2[[#This Row],[Day of Date]])</f>
        <v>30350-43237</v>
      </c>
      <c r="D1418">
        <v>30350</v>
      </c>
      <c r="E1418" s="1">
        <v>43237</v>
      </c>
      <c r="F1418">
        <v>1</v>
      </c>
      <c r="G1418">
        <f>IFERROR(VLOOKUP(_xlfn.CONCAT(Table2[[#This Row],[LocationID]],"-",SUM(Table2[[#This Row],[Day of Date]]-1)),Table2[[Lookup]:[checkins]],4,FALSE),0)+Table2[[#This Row],[checkins]]</f>
        <v>1</v>
      </c>
      <c r="H1418">
        <f>IFERROR(VLOOKUP(_xlfn.CONCAT(Table2[[#This Row],[LocationID]],"-",SUM(Table2[[#This Row],[Day of Date]]-2)),Table2[[Lookup]:[checkins]],4,FALSE),0)+Table2[[#This Row],[checkins-1]]</f>
        <v>1</v>
      </c>
      <c r="I1418">
        <f>IFERROR(VLOOKUP(_xlfn.CONCAT(Table2[[#This Row],[LocationID]],"-",SUM(Table2[[#This Row],[Day of Date]]-3)),Table2[[Lookup]:[checkins]],4,FALSE),0)+Table2[[#This Row],[checkins-2]]</f>
        <v>1</v>
      </c>
      <c r="J1418">
        <f>IFERROR(VLOOKUP(_xlfn.CONCAT(Table2[[#This Row],[LocationID]],"-",SUM(Table2[[#This Row],[Day of Date]]-4)),Table2[[Lookup]:[checkins]],4,FALSE),0)+Table2[[#This Row],[checkins-3]]</f>
        <v>1</v>
      </c>
      <c r="K1418">
        <f>IFERROR(VLOOKUP(_xlfn.CONCAT(Table2[[#This Row],[LocationID]],"-",SUM(Table2[[#This Row],[Day of Date]]-5)),Table2[[Lookup]:[checkins]],4,FALSE),0)+Table2[[#This Row],[checkins-4]]</f>
        <v>1</v>
      </c>
      <c r="L1418">
        <f>IFERROR(VLOOKUP(_xlfn.CONCAT(Table2[[#This Row],[LocationID]],"-",SUM(Table2[[#This Row],[Day of Date]]-6)),Table2[[Lookup]:[checkins]],4,FALSE),0)+Table2[[#This Row],[checkins-5]]</f>
        <v>1</v>
      </c>
      <c r="N1418">
        <v>2</v>
      </c>
      <c r="O1418">
        <v>1</v>
      </c>
    </row>
    <row r="1419" spans="1:15" x14ac:dyDescent="0.25">
      <c r="A1419" t="s">
        <v>544</v>
      </c>
      <c r="B1419" t="s">
        <v>615</v>
      </c>
      <c r="C1419" t="str">
        <f>_xlfn.CONCAT(Table2[[#This Row],[LocationID]],"-",Table2[[#This Row],[Day of Date]])</f>
        <v>30350-43242</v>
      </c>
      <c r="D1419">
        <v>30350</v>
      </c>
      <c r="E1419" s="1">
        <v>43242</v>
      </c>
      <c r="F1419">
        <v>1</v>
      </c>
      <c r="G1419">
        <f>IFERROR(VLOOKUP(_xlfn.CONCAT(Table2[[#This Row],[LocationID]],"-",SUM(Table2[[#This Row],[Day of Date]]-1)),Table2[[Lookup]:[checkins]],4,FALSE),0)+Table2[[#This Row],[checkins]]</f>
        <v>1</v>
      </c>
      <c r="H1419">
        <f>IFERROR(VLOOKUP(_xlfn.CONCAT(Table2[[#This Row],[LocationID]],"-",SUM(Table2[[#This Row],[Day of Date]]-2)),Table2[[Lookup]:[checkins]],4,FALSE),0)+Table2[[#This Row],[checkins-1]]</f>
        <v>1</v>
      </c>
      <c r="I1419">
        <f>IFERROR(VLOOKUP(_xlfn.CONCAT(Table2[[#This Row],[LocationID]],"-",SUM(Table2[[#This Row],[Day of Date]]-3)),Table2[[Lookup]:[checkins]],4,FALSE),0)+Table2[[#This Row],[checkins-2]]</f>
        <v>1</v>
      </c>
      <c r="J1419">
        <f>IFERROR(VLOOKUP(_xlfn.CONCAT(Table2[[#This Row],[LocationID]],"-",SUM(Table2[[#This Row],[Day of Date]]-4)),Table2[[Lookup]:[checkins]],4,FALSE),0)+Table2[[#This Row],[checkins-3]]</f>
        <v>1</v>
      </c>
      <c r="K1419">
        <f>IFERROR(VLOOKUP(_xlfn.CONCAT(Table2[[#This Row],[LocationID]],"-",SUM(Table2[[#This Row],[Day of Date]]-5)),Table2[[Lookup]:[checkins]],4,FALSE),0)+Table2[[#This Row],[checkins-4]]</f>
        <v>2</v>
      </c>
      <c r="L1419">
        <f>IFERROR(VLOOKUP(_xlfn.CONCAT(Table2[[#This Row],[LocationID]],"-",SUM(Table2[[#This Row],[Day of Date]]-6)),Table2[[Lookup]:[checkins]],4,FALSE),0)+Table2[[#This Row],[checkins-5]]</f>
        <v>2</v>
      </c>
      <c r="N1419">
        <v>2</v>
      </c>
      <c r="O1419">
        <v>1</v>
      </c>
    </row>
    <row r="1420" spans="1:15" x14ac:dyDescent="0.25">
      <c r="A1420" t="s">
        <v>544</v>
      </c>
      <c r="B1420" t="s">
        <v>615</v>
      </c>
      <c r="C1420" t="str">
        <f>_xlfn.CONCAT(Table2[[#This Row],[LocationID]],"-",Table2[[#This Row],[Day of Date]])</f>
        <v>30350-43245</v>
      </c>
      <c r="D1420">
        <v>30350</v>
      </c>
      <c r="E1420" s="1">
        <v>43245</v>
      </c>
      <c r="F1420">
        <v>2</v>
      </c>
      <c r="G1420">
        <f>IFERROR(VLOOKUP(_xlfn.CONCAT(Table2[[#This Row],[LocationID]],"-",SUM(Table2[[#This Row],[Day of Date]]-1)),Table2[[Lookup]:[checkins]],4,FALSE),0)+Table2[[#This Row],[checkins]]</f>
        <v>2</v>
      </c>
      <c r="H1420">
        <f>IFERROR(VLOOKUP(_xlfn.CONCAT(Table2[[#This Row],[LocationID]],"-",SUM(Table2[[#This Row],[Day of Date]]-2)),Table2[[Lookup]:[checkins]],4,FALSE),0)+Table2[[#This Row],[checkins-1]]</f>
        <v>2</v>
      </c>
      <c r="I1420">
        <f>IFERROR(VLOOKUP(_xlfn.CONCAT(Table2[[#This Row],[LocationID]],"-",SUM(Table2[[#This Row],[Day of Date]]-3)),Table2[[Lookup]:[checkins]],4,FALSE),0)+Table2[[#This Row],[checkins-2]]</f>
        <v>3</v>
      </c>
      <c r="J1420">
        <f>IFERROR(VLOOKUP(_xlfn.CONCAT(Table2[[#This Row],[LocationID]],"-",SUM(Table2[[#This Row],[Day of Date]]-4)),Table2[[Lookup]:[checkins]],4,FALSE),0)+Table2[[#This Row],[checkins-3]]</f>
        <v>3</v>
      </c>
      <c r="K1420">
        <f>IFERROR(VLOOKUP(_xlfn.CONCAT(Table2[[#This Row],[LocationID]],"-",SUM(Table2[[#This Row],[Day of Date]]-5)),Table2[[Lookup]:[checkins]],4,FALSE),0)+Table2[[#This Row],[checkins-4]]</f>
        <v>3</v>
      </c>
      <c r="L1420">
        <f>IFERROR(VLOOKUP(_xlfn.CONCAT(Table2[[#This Row],[LocationID]],"-",SUM(Table2[[#This Row],[Day of Date]]-6)),Table2[[Lookup]:[checkins]],4,FALSE),0)+Table2[[#This Row],[checkins-5]]</f>
        <v>3</v>
      </c>
      <c r="N1420">
        <v>17</v>
      </c>
      <c r="O1420">
        <v>1</v>
      </c>
    </row>
    <row r="1421" spans="1:15" x14ac:dyDescent="0.25">
      <c r="A1421" t="s">
        <v>544</v>
      </c>
      <c r="B1421" t="s">
        <v>615</v>
      </c>
      <c r="C1421" t="str">
        <f>_xlfn.CONCAT(Table2[[#This Row],[LocationID]],"-",Table2[[#This Row],[Day of Date]])</f>
        <v>30406-42880</v>
      </c>
      <c r="D1421">
        <v>30406</v>
      </c>
      <c r="E1421" s="1">
        <v>42880</v>
      </c>
      <c r="F1421">
        <v>1</v>
      </c>
      <c r="G1421">
        <f>IFERROR(VLOOKUP(_xlfn.CONCAT(Table2[[#This Row],[LocationID]],"-",SUM(Table2[[#This Row],[Day of Date]]-1)),Table2[[Lookup]:[checkins]],4,FALSE),0)+Table2[[#This Row],[checkins]]</f>
        <v>1</v>
      </c>
      <c r="H1421">
        <f>IFERROR(VLOOKUP(_xlfn.CONCAT(Table2[[#This Row],[LocationID]],"-",SUM(Table2[[#This Row],[Day of Date]]-2)),Table2[[Lookup]:[checkins]],4,FALSE),0)+Table2[[#This Row],[checkins-1]]</f>
        <v>1</v>
      </c>
      <c r="I1421">
        <f>IFERROR(VLOOKUP(_xlfn.CONCAT(Table2[[#This Row],[LocationID]],"-",SUM(Table2[[#This Row],[Day of Date]]-3)),Table2[[Lookup]:[checkins]],4,FALSE),0)+Table2[[#This Row],[checkins-2]]</f>
        <v>1</v>
      </c>
      <c r="J1421">
        <f>IFERROR(VLOOKUP(_xlfn.CONCAT(Table2[[#This Row],[LocationID]],"-",SUM(Table2[[#This Row],[Day of Date]]-4)),Table2[[Lookup]:[checkins]],4,FALSE),0)+Table2[[#This Row],[checkins-3]]</f>
        <v>1</v>
      </c>
      <c r="K1421">
        <f>IFERROR(VLOOKUP(_xlfn.CONCAT(Table2[[#This Row],[LocationID]],"-",SUM(Table2[[#This Row],[Day of Date]]-5)),Table2[[Lookup]:[checkins]],4,FALSE),0)+Table2[[#This Row],[checkins-4]]</f>
        <v>1</v>
      </c>
      <c r="L1421">
        <f>IFERROR(VLOOKUP(_xlfn.CONCAT(Table2[[#This Row],[LocationID]],"-",SUM(Table2[[#This Row],[Day of Date]]-6)),Table2[[Lookup]:[checkins]],4,FALSE),0)+Table2[[#This Row],[checkins-5]]</f>
        <v>1</v>
      </c>
      <c r="O1421">
        <v>1</v>
      </c>
    </row>
    <row r="1422" spans="1:15" x14ac:dyDescent="0.25">
      <c r="A1422" t="s">
        <v>544</v>
      </c>
      <c r="B1422" t="s">
        <v>615</v>
      </c>
      <c r="C1422" t="str">
        <f>_xlfn.CONCAT(Table2[[#This Row],[LocationID]],"-",Table2[[#This Row],[Day of Date]])</f>
        <v>30406-43221</v>
      </c>
      <c r="D1422">
        <v>30406</v>
      </c>
      <c r="E1422" s="1">
        <v>43221</v>
      </c>
      <c r="F1422">
        <v>1</v>
      </c>
      <c r="G1422">
        <f>IFERROR(VLOOKUP(_xlfn.CONCAT(Table2[[#This Row],[LocationID]],"-",SUM(Table2[[#This Row],[Day of Date]]-1)),Table2[[Lookup]:[checkins]],4,FALSE),0)+Table2[[#This Row],[checkins]]</f>
        <v>1</v>
      </c>
      <c r="H1422">
        <f>IFERROR(VLOOKUP(_xlfn.CONCAT(Table2[[#This Row],[LocationID]],"-",SUM(Table2[[#This Row],[Day of Date]]-2)),Table2[[Lookup]:[checkins]],4,FALSE),0)+Table2[[#This Row],[checkins-1]]</f>
        <v>1</v>
      </c>
      <c r="I1422">
        <f>IFERROR(VLOOKUP(_xlfn.CONCAT(Table2[[#This Row],[LocationID]],"-",SUM(Table2[[#This Row],[Day of Date]]-3)),Table2[[Lookup]:[checkins]],4,FALSE),0)+Table2[[#This Row],[checkins-2]]</f>
        <v>1</v>
      </c>
      <c r="J1422">
        <f>IFERROR(VLOOKUP(_xlfn.CONCAT(Table2[[#This Row],[LocationID]],"-",SUM(Table2[[#This Row],[Day of Date]]-4)),Table2[[Lookup]:[checkins]],4,FALSE),0)+Table2[[#This Row],[checkins-3]]</f>
        <v>1</v>
      </c>
      <c r="K1422">
        <f>IFERROR(VLOOKUP(_xlfn.CONCAT(Table2[[#This Row],[LocationID]],"-",SUM(Table2[[#This Row],[Day of Date]]-5)),Table2[[Lookup]:[checkins]],4,FALSE),0)+Table2[[#This Row],[checkins-4]]</f>
        <v>1</v>
      </c>
      <c r="L1422">
        <f>IFERROR(VLOOKUP(_xlfn.CONCAT(Table2[[#This Row],[LocationID]],"-",SUM(Table2[[#This Row],[Day of Date]]-6)),Table2[[Lookup]:[checkins]],4,FALSE),0)+Table2[[#This Row],[checkins-5]]</f>
        <v>1</v>
      </c>
    </row>
    <row r="1423" spans="1:15" x14ac:dyDescent="0.25">
      <c r="A1423" t="s">
        <v>544</v>
      </c>
      <c r="B1423" t="s">
        <v>615</v>
      </c>
      <c r="C1423" t="str">
        <f>_xlfn.CONCAT(Table2[[#This Row],[LocationID]],"-",Table2[[#This Row],[Day of Date]])</f>
        <v>30406-43222</v>
      </c>
      <c r="D1423">
        <v>30406</v>
      </c>
      <c r="E1423" s="1">
        <v>43222</v>
      </c>
      <c r="F1423">
        <f ca="1">IFERROR(VLOOKUP(_xlfn.CONCAT(Table2[[#This Row],[LocationID]],"-",SUM(Table2[[#This Row],[Day of Date]]-1)),Table2[[Lookup]:[checkins]],4,FALSE),0)+Table2[[#This Row],[checkins]]</f>
        <v>0</v>
      </c>
      <c r="G1423">
        <f ca="1">IFERROR(VLOOKUP(_xlfn.CONCAT(Table2[[#This Row],[LocationID]],"-",SUM(Table2[[#This Row],[Day of Date]]-1)),Table2[[Lookup]:[checkins]],4,FALSE),0)+Table2[[#This Row],[checkins]]</f>
        <v>1</v>
      </c>
      <c r="H1423">
        <f ca="1">IFERROR(VLOOKUP(_xlfn.CONCAT(Table2[[#This Row],[LocationID]],"-",SUM(Table2[[#This Row],[Day of Date]]-2)),Table2[[Lookup]:[checkins]],4,FALSE),0)+Table2[[#This Row],[checkins-1]]</f>
        <v>1</v>
      </c>
      <c r="I1423">
        <f ca="1">IFERROR(VLOOKUP(_xlfn.CONCAT(Table2[[#This Row],[LocationID]],"-",SUM(Table2[[#This Row],[Day of Date]]-3)),Table2[[Lookup]:[checkins]],4,FALSE),0)+Table2[[#This Row],[checkins-2]]</f>
        <v>1</v>
      </c>
      <c r="J1423">
        <f ca="1">IFERROR(VLOOKUP(_xlfn.CONCAT(Table2[[#This Row],[LocationID]],"-",SUM(Table2[[#This Row],[Day of Date]]-4)),Table2[[Lookup]:[checkins]],4,FALSE),0)+Table2[[#This Row],[checkins-3]]</f>
        <v>1</v>
      </c>
      <c r="K1423">
        <f ca="1">IFERROR(VLOOKUP(_xlfn.CONCAT(Table2[[#This Row],[LocationID]],"-",SUM(Table2[[#This Row],[Day of Date]]-5)),Table2[[Lookup]:[checkins]],4,FALSE),0)+Table2[[#This Row],[checkins-4]]</f>
        <v>1</v>
      </c>
      <c r="L1423">
        <f ca="1">IFERROR(VLOOKUP(_xlfn.CONCAT(Table2[[#This Row],[LocationID]],"-",SUM(Table2[[#This Row],[Day of Date]]-6)),Table2[[Lookup]:[checkins]],4,FALSE),0)+Table2[[#This Row],[checkins-5]]</f>
        <v>1</v>
      </c>
      <c r="N1423">
        <v>7</v>
      </c>
      <c r="O1423">
        <v>1</v>
      </c>
    </row>
    <row r="1424" spans="1:15" x14ac:dyDescent="0.25">
      <c r="A1424" t="s">
        <v>544</v>
      </c>
      <c r="B1424" t="s">
        <v>615</v>
      </c>
      <c r="C1424" t="str">
        <f>_xlfn.CONCAT(Table2[[#This Row],[LocationID]],"-",Table2[[#This Row],[Day of Date]])</f>
        <v>30406-43242</v>
      </c>
      <c r="D1424">
        <v>30406</v>
      </c>
      <c r="E1424" s="1">
        <v>43242</v>
      </c>
      <c r="F1424">
        <v>1</v>
      </c>
      <c r="G1424">
        <f>IFERROR(VLOOKUP(_xlfn.CONCAT(Table2[[#This Row],[LocationID]],"-",SUM(Table2[[#This Row],[Day of Date]]-1)),Table2[[Lookup]:[checkins]],4,FALSE),0)+Table2[[#This Row],[checkins]]</f>
        <v>1</v>
      </c>
      <c r="H1424">
        <f>IFERROR(VLOOKUP(_xlfn.CONCAT(Table2[[#This Row],[LocationID]],"-",SUM(Table2[[#This Row],[Day of Date]]-2)),Table2[[Lookup]:[checkins]],4,FALSE),0)+Table2[[#This Row],[checkins-1]]</f>
        <v>1</v>
      </c>
      <c r="I1424">
        <f>IFERROR(VLOOKUP(_xlfn.CONCAT(Table2[[#This Row],[LocationID]],"-",SUM(Table2[[#This Row],[Day of Date]]-3)),Table2[[Lookup]:[checkins]],4,FALSE),0)+Table2[[#This Row],[checkins-2]]</f>
        <v>1</v>
      </c>
      <c r="J1424">
        <f>IFERROR(VLOOKUP(_xlfn.CONCAT(Table2[[#This Row],[LocationID]],"-",SUM(Table2[[#This Row],[Day of Date]]-4)),Table2[[Lookup]:[checkins]],4,FALSE),0)+Table2[[#This Row],[checkins-3]]</f>
        <v>1</v>
      </c>
      <c r="K1424">
        <f>IFERROR(VLOOKUP(_xlfn.CONCAT(Table2[[#This Row],[LocationID]],"-",SUM(Table2[[#This Row],[Day of Date]]-5)),Table2[[Lookup]:[checkins]],4,FALSE),0)+Table2[[#This Row],[checkins-4]]</f>
        <v>1</v>
      </c>
      <c r="L1424">
        <f>IFERROR(VLOOKUP(_xlfn.CONCAT(Table2[[#This Row],[LocationID]],"-",SUM(Table2[[#This Row],[Day of Date]]-6)),Table2[[Lookup]:[checkins]],4,FALSE),0)+Table2[[#This Row],[checkins-5]]</f>
        <v>1</v>
      </c>
      <c r="M1424">
        <v>1</v>
      </c>
      <c r="N1424">
        <v>4</v>
      </c>
      <c r="O1424">
        <v>1</v>
      </c>
    </row>
    <row r="1425" spans="1:15" x14ac:dyDescent="0.25">
      <c r="A1425" t="s">
        <v>544</v>
      </c>
      <c r="B1425" t="s">
        <v>615</v>
      </c>
      <c r="C1425" t="str">
        <f>_xlfn.CONCAT(Table2[[#This Row],[LocationID]],"-",Table2[[#This Row],[Day of Date]])</f>
        <v>30427-42864</v>
      </c>
      <c r="D1425">
        <v>30427</v>
      </c>
      <c r="E1425" s="1">
        <v>42864</v>
      </c>
      <c r="F1425">
        <f ca="1">IFERROR(VLOOKUP(_xlfn.CONCAT(Table2[[#This Row],[LocationID]],"-",SUM(Table2[[#This Row],[Day of Date]]-1)),Table2[[Lookup]:[checkins]],4,FALSE),0)+Table2[[#This Row],[checkins]]</f>
        <v>0</v>
      </c>
      <c r="G1425">
        <f ca="1">IFERROR(VLOOKUP(_xlfn.CONCAT(Table2[[#This Row],[LocationID]],"-",SUM(Table2[[#This Row],[Day of Date]]-1)),Table2[[Lookup]:[checkins]],4,FALSE),0)+Table2[[#This Row],[checkins]]</f>
        <v>0</v>
      </c>
      <c r="H1425">
        <f ca="1">IFERROR(VLOOKUP(_xlfn.CONCAT(Table2[[#This Row],[LocationID]],"-",SUM(Table2[[#This Row],[Day of Date]]-2)),Table2[[Lookup]:[checkins]],4,FALSE),0)+Table2[[#This Row],[checkins-1]]</f>
        <v>0</v>
      </c>
      <c r="I1425">
        <f ca="1">IFERROR(VLOOKUP(_xlfn.CONCAT(Table2[[#This Row],[LocationID]],"-",SUM(Table2[[#This Row],[Day of Date]]-3)),Table2[[Lookup]:[checkins]],4,FALSE),0)+Table2[[#This Row],[checkins-2]]</f>
        <v>0</v>
      </c>
      <c r="J1425">
        <f ca="1">IFERROR(VLOOKUP(_xlfn.CONCAT(Table2[[#This Row],[LocationID]],"-",SUM(Table2[[#This Row],[Day of Date]]-4)),Table2[[Lookup]:[checkins]],4,FALSE),0)+Table2[[#This Row],[checkins-3]]</f>
        <v>0</v>
      </c>
      <c r="K1425">
        <f ca="1">IFERROR(VLOOKUP(_xlfn.CONCAT(Table2[[#This Row],[LocationID]],"-",SUM(Table2[[#This Row],[Day of Date]]-5)),Table2[[Lookup]:[checkins]],4,FALSE),0)+Table2[[#This Row],[checkins-4]]</f>
        <v>0</v>
      </c>
      <c r="L1425">
        <f ca="1">IFERROR(VLOOKUP(_xlfn.CONCAT(Table2[[#This Row],[LocationID]],"-",SUM(Table2[[#This Row],[Day of Date]]-6)),Table2[[Lookup]:[checkins]],4,FALSE),0)+Table2[[#This Row],[checkins-5]]</f>
        <v>0</v>
      </c>
      <c r="M1425">
        <v>1</v>
      </c>
    </row>
    <row r="1426" spans="1:15" x14ac:dyDescent="0.25">
      <c r="A1426" t="s">
        <v>544</v>
      </c>
      <c r="B1426" t="s">
        <v>615</v>
      </c>
      <c r="C1426" t="str">
        <f>_xlfn.CONCAT(Table2[[#This Row],[LocationID]],"-",Table2[[#This Row],[Day of Date]])</f>
        <v>30427-42880</v>
      </c>
      <c r="D1426">
        <v>30427</v>
      </c>
      <c r="E1426" s="1">
        <v>42880</v>
      </c>
      <c r="F1426">
        <v>1</v>
      </c>
      <c r="G1426">
        <f>IFERROR(VLOOKUP(_xlfn.CONCAT(Table2[[#This Row],[LocationID]],"-",SUM(Table2[[#This Row],[Day of Date]]-1)),Table2[[Lookup]:[checkins]],4,FALSE),0)+Table2[[#This Row],[checkins]]</f>
        <v>1</v>
      </c>
      <c r="H1426">
        <f>IFERROR(VLOOKUP(_xlfn.CONCAT(Table2[[#This Row],[LocationID]],"-",SUM(Table2[[#This Row],[Day of Date]]-2)),Table2[[Lookup]:[checkins]],4,FALSE),0)+Table2[[#This Row],[checkins-1]]</f>
        <v>1</v>
      </c>
      <c r="I1426">
        <f>IFERROR(VLOOKUP(_xlfn.CONCAT(Table2[[#This Row],[LocationID]],"-",SUM(Table2[[#This Row],[Day of Date]]-3)),Table2[[Lookup]:[checkins]],4,FALSE),0)+Table2[[#This Row],[checkins-2]]</f>
        <v>1</v>
      </c>
      <c r="J1426">
        <f>IFERROR(VLOOKUP(_xlfn.CONCAT(Table2[[#This Row],[LocationID]],"-",SUM(Table2[[#This Row],[Day of Date]]-4)),Table2[[Lookup]:[checkins]],4,FALSE),0)+Table2[[#This Row],[checkins-3]]</f>
        <v>1</v>
      </c>
      <c r="K1426">
        <f>IFERROR(VLOOKUP(_xlfn.CONCAT(Table2[[#This Row],[LocationID]],"-",SUM(Table2[[#This Row],[Day of Date]]-5)),Table2[[Lookup]:[checkins]],4,FALSE),0)+Table2[[#This Row],[checkins-4]]</f>
        <v>1</v>
      </c>
      <c r="L1426">
        <f>IFERROR(VLOOKUP(_xlfn.CONCAT(Table2[[#This Row],[LocationID]],"-",SUM(Table2[[#This Row],[Day of Date]]-6)),Table2[[Lookup]:[checkins]],4,FALSE),0)+Table2[[#This Row],[checkins-5]]</f>
        <v>1</v>
      </c>
      <c r="O1426">
        <v>1</v>
      </c>
    </row>
    <row r="1427" spans="1:15" x14ac:dyDescent="0.25">
      <c r="A1427" t="s">
        <v>544</v>
      </c>
      <c r="B1427" t="s">
        <v>615</v>
      </c>
      <c r="C1427" t="str">
        <f>_xlfn.CONCAT(Table2[[#This Row],[LocationID]],"-",Table2[[#This Row],[Day of Date]])</f>
        <v>30427-43242</v>
      </c>
      <c r="D1427">
        <v>30427</v>
      </c>
      <c r="E1427" s="1">
        <v>43242</v>
      </c>
      <c r="F1427">
        <v>1</v>
      </c>
      <c r="G1427">
        <f>IFERROR(VLOOKUP(_xlfn.CONCAT(Table2[[#This Row],[LocationID]],"-",SUM(Table2[[#This Row],[Day of Date]]-1)),Table2[[Lookup]:[checkins]],4,FALSE),0)+Table2[[#This Row],[checkins]]</f>
        <v>1</v>
      </c>
      <c r="H1427">
        <f>IFERROR(VLOOKUP(_xlfn.CONCAT(Table2[[#This Row],[LocationID]],"-",SUM(Table2[[#This Row],[Day of Date]]-2)),Table2[[Lookup]:[checkins]],4,FALSE),0)+Table2[[#This Row],[checkins-1]]</f>
        <v>1</v>
      </c>
      <c r="I1427">
        <f>IFERROR(VLOOKUP(_xlfn.CONCAT(Table2[[#This Row],[LocationID]],"-",SUM(Table2[[#This Row],[Day of Date]]-3)),Table2[[Lookup]:[checkins]],4,FALSE),0)+Table2[[#This Row],[checkins-2]]</f>
        <v>1</v>
      </c>
      <c r="J1427">
        <f>IFERROR(VLOOKUP(_xlfn.CONCAT(Table2[[#This Row],[LocationID]],"-",SUM(Table2[[#This Row],[Day of Date]]-4)),Table2[[Lookup]:[checkins]],4,FALSE),0)+Table2[[#This Row],[checkins-3]]</f>
        <v>1</v>
      </c>
      <c r="K1427">
        <f>IFERROR(VLOOKUP(_xlfn.CONCAT(Table2[[#This Row],[LocationID]],"-",SUM(Table2[[#This Row],[Day of Date]]-5)),Table2[[Lookup]:[checkins]],4,FALSE),0)+Table2[[#This Row],[checkins-4]]</f>
        <v>1</v>
      </c>
      <c r="L1427">
        <f>IFERROR(VLOOKUP(_xlfn.CONCAT(Table2[[#This Row],[LocationID]],"-",SUM(Table2[[#This Row],[Day of Date]]-6)),Table2[[Lookup]:[checkins]],4,FALSE),0)+Table2[[#This Row],[checkins-5]]</f>
        <v>1</v>
      </c>
      <c r="N1427">
        <v>9</v>
      </c>
      <c r="O1427">
        <v>1</v>
      </c>
    </row>
    <row r="1428" spans="1:15" x14ac:dyDescent="0.25">
      <c r="A1428" t="s">
        <v>544</v>
      </c>
      <c r="B1428" t="s">
        <v>615</v>
      </c>
      <c r="C1428" t="str">
        <f>_xlfn.CONCAT(Table2[[#This Row],[LocationID]],"-",Table2[[#This Row],[Day of Date]])</f>
        <v>30550-42879</v>
      </c>
      <c r="D1428">
        <v>30550</v>
      </c>
      <c r="E1428" s="1">
        <v>42879</v>
      </c>
      <c r="F1428">
        <f ca="1">IFERROR(VLOOKUP(_xlfn.CONCAT(Table2[[#This Row],[LocationID]],"-",SUM(Table2[[#This Row],[Day of Date]]-1)),Table2[[Lookup]:[checkins]],4,FALSE),0)+Table2[[#This Row],[checkins]]</f>
        <v>0</v>
      </c>
      <c r="G1428">
        <f ca="1">IFERROR(VLOOKUP(_xlfn.CONCAT(Table2[[#This Row],[LocationID]],"-",SUM(Table2[[#This Row],[Day of Date]]-1)),Table2[[Lookup]:[checkins]],4,FALSE),0)+Table2[[#This Row],[checkins]]</f>
        <v>0</v>
      </c>
      <c r="H1428">
        <f ca="1">IFERROR(VLOOKUP(_xlfn.CONCAT(Table2[[#This Row],[LocationID]],"-",SUM(Table2[[#This Row],[Day of Date]]-2)),Table2[[Lookup]:[checkins]],4,FALSE),0)+Table2[[#This Row],[checkins-1]]</f>
        <v>0</v>
      </c>
      <c r="I1428">
        <f ca="1">IFERROR(VLOOKUP(_xlfn.CONCAT(Table2[[#This Row],[LocationID]],"-",SUM(Table2[[#This Row],[Day of Date]]-3)),Table2[[Lookup]:[checkins]],4,FALSE),0)+Table2[[#This Row],[checkins-2]]</f>
        <v>0</v>
      </c>
      <c r="J1428">
        <f ca="1">IFERROR(VLOOKUP(_xlfn.CONCAT(Table2[[#This Row],[LocationID]],"-",SUM(Table2[[#This Row],[Day of Date]]-4)),Table2[[Lookup]:[checkins]],4,FALSE),0)+Table2[[#This Row],[checkins-3]]</f>
        <v>0</v>
      </c>
      <c r="K1428">
        <f ca="1">IFERROR(VLOOKUP(_xlfn.CONCAT(Table2[[#This Row],[LocationID]],"-",SUM(Table2[[#This Row],[Day of Date]]-5)),Table2[[Lookup]:[checkins]],4,FALSE),0)+Table2[[#This Row],[checkins-4]]</f>
        <v>0</v>
      </c>
      <c r="L1428">
        <f ca="1">IFERROR(VLOOKUP(_xlfn.CONCAT(Table2[[#This Row],[LocationID]],"-",SUM(Table2[[#This Row],[Day of Date]]-6)),Table2[[Lookup]:[checkins]],4,FALSE),0)+Table2[[#This Row],[checkins-5]]</f>
        <v>0</v>
      </c>
      <c r="O1428">
        <v>1</v>
      </c>
    </row>
    <row r="1429" spans="1:15" x14ac:dyDescent="0.25">
      <c r="A1429" t="s">
        <v>544</v>
      </c>
      <c r="B1429" t="s">
        <v>615</v>
      </c>
      <c r="C1429" t="str">
        <f>_xlfn.CONCAT(Table2[[#This Row],[LocationID]],"-",Table2[[#This Row],[Day of Date]])</f>
        <v>30550-43221</v>
      </c>
      <c r="D1429">
        <v>30550</v>
      </c>
      <c r="E1429" s="1">
        <v>43221</v>
      </c>
      <c r="F1429">
        <v>1</v>
      </c>
      <c r="G1429">
        <f>IFERROR(VLOOKUP(_xlfn.CONCAT(Table2[[#This Row],[LocationID]],"-",SUM(Table2[[#This Row],[Day of Date]]-1)),Table2[[Lookup]:[checkins]],4,FALSE),0)+Table2[[#This Row],[checkins]]</f>
        <v>1</v>
      </c>
      <c r="H1429">
        <f>IFERROR(VLOOKUP(_xlfn.CONCAT(Table2[[#This Row],[LocationID]],"-",SUM(Table2[[#This Row],[Day of Date]]-2)),Table2[[Lookup]:[checkins]],4,FALSE),0)+Table2[[#This Row],[checkins-1]]</f>
        <v>1</v>
      </c>
      <c r="I1429">
        <f>IFERROR(VLOOKUP(_xlfn.CONCAT(Table2[[#This Row],[LocationID]],"-",SUM(Table2[[#This Row],[Day of Date]]-3)),Table2[[Lookup]:[checkins]],4,FALSE),0)+Table2[[#This Row],[checkins-2]]</f>
        <v>1</v>
      </c>
      <c r="J1429">
        <f>IFERROR(VLOOKUP(_xlfn.CONCAT(Table2[[#This Row],[LocationID]],"-",SUM(Table2[[#This Row],[Day of Date]]-4)),Table2[[Lookup]:[checkins]],4,FALSE),0)+Table2[[#This Row],[checkins-3]]</f>
        <v>1</v>
      </c>
      <c r="K1429">
        <f>IFERROR(VLOOKUP(_xlfn.CONCAT(Table2[[#This Row],[LocationID]],"-",SUM(Table2[[#This Row],[Day of Date]]-5)),Table2[[Lookup]:[checkins]],4,FALSE),0)+Table2[[#This Row],[checkins-4]]</f>
        <v>1</v>
      </c>
      <c r="L1429">
        <f>IFERROR(VLOOKUP(_xlfn.CONCAT(Table2[[#This Row],[LocationID]],"-",SUM(Table2[[#This Row],[Day of Date]]-6)),Table2[[Lookup]:[checkins]],4,FALSE),0)+Table2[[#This Row],[checkins-5]]</f>
        <v>1</v>
      </c>
      <c r="N1429">
        <v>5</v>
      </c>
      <c r="O1429">
        <v>1</v>
      </c>
    </row>
    <row r="1430" spans="1:15" x14ac:dyDescent="0.25">
      <c r="A1430" t="s">
        <v>544</v>
      </c>
      <c r="B1430" t="s">
        <v>615</v>
      </c>
      <c r="C1430" t="str">
        <f>_xlfn.CONCAT(Table2[[#This Row],[LocationID]],"-",Table2[[#This Row],[Day of Date]])</f>
        <v>30550-43243</v>
      </c>
      <c r="D1430">
        <v>30550</v>
      </c>
      <c r="E1430" s="1">
        <v>43243</v>
      </c>
      <c r="F1430">
        <v>1</v>
      </c>
      <c r="G1430">
        <f>IFERROR(VLOOKUP(_xlfn.CONCAT(Table2[[#This Row],[LocationID]],"-",SUM(Table2[[#This Row],[Day of Date]]-1)),Table2[[Lookup]:[checkins]],4,FALSE),0)+Table2[[#This Row],[checkins]]</f>
        <v>1</v>
      </c>
      <c r="H1430">
        <f>IFERROR(VLOOKUP(_xlfn.CONCAT(Table2[[#This Row],[LocationID]],"-",SUM(Table2[[#This Row],[Day of Date]]-2)),Table2[[Lookup]:[checkins]],4,FALSE),0)+Table2[[#This Row],[checkins-1]]</f>
        <v>1</v>
      </c>
      <c r="I1430">
        <f>IFERROR(VLOOKUP(_xlfn.CONCAT(Table2[[#This Row],[LocationID]],"-",SUM(Table2[[#This Row],[Day of Date]]-3)),Table2[[Lookup]:[checkins]],4,FALSE),0)+Table2[[#This Row],[checkins-2]]</f>
        <v>1</v>
      </c>
      <c r="J1430">
        <f>IFERROR(VLOOKUP(_xlfn.CONCAT(Table2[[#This Row],[LocationID]],"-",SUM(Table2[[#This Row],[Day of Date]]-4)),Table2[[Lookup]:[checkins]],4,FALSE),0)+Table2[[#This Row],[checkins-3]]</f>
        <v>1</v>
      </c>
      <c r="K1430">
        <f>IFERROR(VLOOKUP(_xlfn.CONCAT(Table2[[#This Row],[LocationID]],"-",SUM(Table2[[#This Row],[Day of Date]]-5)),Table2[[Lookup]:[checkins]],4,FALSE),0)+Table2[[#This Row],[checkins-4]]</f>
        <v>1</v>
      </c>
      <c r="L1430">
        <f>IFERROR(VLOOKUP(_xlfn.CONCAT(Table2[[#This Row],[LocationID]],"-",SUM(Table2[[#This Row],[Day of Date]]-6)),Table2[[Lookup]:[checkins]],4,FALSE),0)+Table2[[#This Row],[checkins-5]]</f>
        <v>1</v>
      </c>
      <c r="N1430">
        <v>3</v>
      </c>
    </row>
    <row r="1431" spans="1:15" x14ac:dyDescent="0.25">
      <c r="A1431" t="s">
        <v>544</v>
      </c>
      <c r="B1431" t="s">
        <v>615</v>
      </c>
      <c r="C1431" t="str">
        <f>_xlfn.CONCAT(Table2[[#This Row],[LocationID]],"-",Table2[[#This Row],[Day of Date]])</f>
        <v>30550-43248</v>
      </c>
      <c r="D1431">
        <v>30550</v>
      </c>
      <c r="E1431" s="1">
        <v>43248</v>
      </c>
      <c r="F1431">
        <f ca="1">IFERROR(VLOOKUP(_xlfn.CONCAT(Table2[[#This Row],[LocationID]],"-",SUM(Table2[[#This Row],[Day of Date]]-1)),Table2[[Lookup]:[checkins]],4,FALSE),0)+Table2[[#This Row],[checkins]]</f>
        <v>0</v>
      </c>
      <c r="G1431">
        <f ca="1">IFERROR(VLOOKUP(_xlfn.CONCAT(Table2[[#This Row],[LocationID]],"-",SUM(Table2[[#This Row],[Day of Date]]-1)),Table2[[Lookup]:[checkins]],4,FALSE),0)+Table2[[#This Row],[checkins]]</f>
        <v>0</v>
      </c>
      <c r="H1431">
        <f ca="1">IFERROR(VLOOKUP(_xlfn.CONCAT(Table2[[#This Row],[LocationID]],"-",SUM(Table2[[#This Row],[Day of Date]]-2)),Table2[[Lookup]:[checkins]],4,FALSE),0)+Table2[[#This Row],[checkins-1]]</f>
        <v>0</v>
      </c>
      <c r="I1431">
        <f ca="1">IFERROR(VLOOKUP(_xlfn.CONCAT(Table2[[#This Row],[LocationID]],"-",SUM(Table2[[#This Row],[Day of Date]]-3)),Table2[[Lookup]:[checkins]],4,FALSE),0)+Table2[[#This Row],[checkins-2]]</f>
        <v>0</v>
      </c>
      <c r="J1431">
        <f ca="1">IFERROR(VLOOKUP(_xlfn.CONCAT(Table2[[#This Row],[LocationID]],"-",SUM(Table2[[#This Row],[Day of Date]]-4)),Table2[[Lookup]:[checkins]],4,FALSE),0)+Table2[[#This Row],[checkins-3]]</f>
        <v>0</v>
      </c>
      <c r="K1431">
        <f ca="1">IFERROR(VLOOKUP(_xlfn.CONCAT(Table2[[#This Row],[LocationID]],"-",SUM(Table2[[#This Row],[Day of Date]]-5)),Table2[[Lookup]:[checkins]],4,FALSE),0)+Table2[[#This Row],[checkins-4]]</f>
        <v>1</v>
      </c>
      <c r="L1431">
        <f ca="1">IFERROR(VLOOKUP(_xlfn.CONCAT(Table2[[#This Row],[LocationID]],"-",SUM(Table2[[#This Row],[Day of Date]]-6)),Table2[[Lookup]:[checkins]],4,FALSE),0)+Table2[[#This Row],[checkins-5]]</f>
        <v>1</v>
      </c>
      <c r="O1431">
        <v>1</v>
      </c>
    </row>
    <row r="1432" spans="1:15" x14ac:dyDescent="0.25">
      <c r="A1432" t="s">
        <v>544</v>
      </c>
      <c r="B1432" t="s">
        <v>615</v>
      </c>
      <c r="C1432" t="str">
        <f>_xlfn.CONCAT(Table2[[#This Row],[LocationID]],"-",Table2[[#This Row],[Day of Date]])</f>
        <v>30560-42865</v>
      </c>
      <c r="D1432">
        <v>30560</v>
      </c>
      <c r="E1432" s="1">
        <v>42865</v>
      </c>
      <c r="F1432">
        <v>1</v>
      </c>
      <c r="G1432">
        <f>IFERROR(VLOOKUP(_xlfn.CONCAT(Table2[[#This Row],[LocationID]],"-",SUM(Table2[[#This Row],[Day of Date]]-1)),Table2[[Lookup]:[checkins]],4,FALSE),0)+Table2[[#This Row],[checkins]]</f>
        <v>1</v>
      </c>
      <c r="H1432">
        <f>IFERROR(VLOOKUP(_xlfn.CONCAT(Table2[[#This Row],[LocationID]],"-",SUM(Table2[[#This Row],[Day of Date]]-2)),Table2[[Lookup]:[checkins]],4,FALSE),0)+Table2[[#This Row],[checkins-1]]</f>
        <v>1</v>
      </c>
      <c r="I1432">
        <f>IFERROR(VLOOKUP(_xlfn.CONCAT(Table2[[#This Row],[LocationID]],"-",SUM(Table2[[#This Row],[Day of Date]]-3)),Table2[[Lookup]:[checkins]],4,FALSE),0)+Table2[[#This Row],[checkins-2]]</f>
        <v>1</v>
      </c>
      <c r="J1432">
        <f>IFERROR(VLOOKUP(_xlfn.CONCAT(Table2[[#This Row],[LocationID]],"-",SUM(Table2[[#This Row],[Day of Date]]-4)),Table2[[Lookup]:[checkins]],4,FALSE),0)+Table2[[#This Row],[checkins-3]]</f>
        <v>1</v>
      </c>
      <c r="K1432">
        <f>IFERROR(VLOOKUP(_xlfn.CONCAT(Table2[[#This Row],[LocationID]],"-",SUM(Table2[[#This Row],[Day of Date]]-5)),Table2[[Lookup]:[checkins]],4,FALSE),0)+Table2[[#This Row],[checkins-4]]</f>
        <v>1</v>
      </c>
      <c r="L1432">
        <f>IFERROR(VLOOKUP(_xlfn.CONCAT(Table2[[#This Row],[LocationID]],"-",SUM(Table2[[#This Row],[Day of Date]]-6)),Table2[[Lookup]:[checkins]],4,FALSE),0)+Table2[[#This Row],[checkins-5]]</f>
        <v>1</v>
      </c>
      <c r="M1432">
        <v>1</v>
      </c>
      <c r="O1432">
        <v>1</v>
      </c>
    </row>
    <row r="1433" spans="1:15" x14ac:dyDescent="0.25">
      <c r="A1433" t="s">
        <v>544</v>
      </c>
      <c r="B1433" t="s">
        <v>615</v>
      </c>
      <c r="C1433" t="str">
        <f>_xlfn.CONCAT(Table2[[#This Row],[LocationID]],"-",Table2[[#This Row],[Day of Date]])</f>
        <v>30560-42880</v>
      </c>
      <c r="D1433">
        <v>30560</v>
      </c>
      <c r="E1433" s="1">
        <v>42880</v>
      </c>
      <c r="F1433">
        <v>1</v>
      </c>
      <c r="G1433">
        <f>IFERROR(VLOOKUP(_xlfn.CONCAT(Table2[[#This Row],[LocationID]],"-",SUM(Table2[[#This Row],[Day of Date]]-1)),Table2[[Lookup]:[checkins]],4,FALSE),0)+Table2[[#This Row],[checkins]]</f>
        <v>1</v>
      </c>
      <c r="H1433">
        <f>IFERROR(VLOOKUP(_xlfn.CONCAT(Table2[[#This Row],[LocationID]],"-",SUM(Table2[[#This Row],[Day of Date]]-2)),Table2[[Lookup]:[checkins]],4,FALSE),0)+Table2[[#This Row],[checkins-1]]</f>
        <v>1</v>
      </c>
      <c r="I1433">
        <f>IFERROR(VLOOKUP(_xlfn.CONCAT(Table2[[#This Row],[LocationID]],"-",SUM(Table2[[#This Row],[Day of Date]]-3)),Table2[[Lookup]:[checkins]],4,FALSE),0)+Table2[[#This Row],[checkins-2]]</f>
        <v>1</v>
      </c>
      <c r="J1433">
        <f>IFERROR(VLOOKUP(_xlfn.CONCAT(Table2[[#This Row],[LocationID]],"-",SUM(Table2[[#This Row],[Day of Date]]-4)),Table2[[Lookup]:[checkins]],4,FALSE),0)+Table2[[#This Row],[checkins-3]]</f>
        <v>1</v>
      </c>
      <c r="K1433">
        <f>IFERROR(VLOOKUP(_xlfn.CONCAT(Table2[[#This Row],[LocationID]],"-",SUM(Table2[[#This Row],[Day of Date]]-5)),Table2[[Lookup]:[checkins]],4,FALSE),0)+Table2[[#This Row],[checkins-4]]</f>
        <v>1</v>
      </c>
      <c r="L1433">
        <f>IFERROR(VLOOKUP(_xlfn.CONCAT(Table2[[#This Row],[LocationID]],"-",SUM(Table2[[#This Row],[Day of Date]]-6)),Table2[[Lookup]:[checkins]],4,FALSE),0)+Table2[[#This Row],[checkins-5]]</f>
        <v>1</v>
      </c>
      <c r="N1433">
        <v>1</v>
      </c>
      <c r="O1433">
        <v>1</v>
      </c>
    </row>
    <row r="1434" spans="1:15" x14ac:dyDescent="0.25">
      <c r="A1434" t="s">
        <v>544</v>
      </c>
      <c r="B1434" t="s">
        <v>615</v>
      </c>
      <c r="C1434" t="str">
        <f>_xlfn.CONCAT(Table2[[#This Row],[LocationID]],"-",Table2[[#This Row],[Day of Date]])</f>
        <v>30560-43221</v>
      </c>
      <c r="D1434">
        <v>30560</v>
      </c>
      <c r="E1434" s="1">
        <v>43221</v>
      </c>
      <c r="F1434">
        <f ca="1">IFERROR(VLOOKUP(_xlfn.CONCAT(Table2[[#This Row],[LocationID]],"-",SUM(Table2[[#This Row],[Day of Date]]-1)),Table2[[Lookup]:[checkins]],4,FALSE),0)+Table2[[#This Row],[checkins]]</f>
        <v>0</v>
      </c>
      <c r="G1434">
        <f ca="1">IFERROR(VLOOKUP(_xlfn.CONCAT(Table2[[#This Row],[LocationID]],"-",SUM(Table2[[#This Row],[Day of Date]]-1)),Table2[[Lookup]:[checkins]],4,FALSE),0)+Table2[[#This Row],[checkins]]</f>
        <v>0</v>
      </c>
      <c r="H1434">
        <f ca="1">IFERROR(VLOOKUP(_xlfn.CONCAT(Table2[[#This Row],[LocationID]],"-",SUM(Table2[[#This Row],[Day of Date]]-2)),Table2[[Lookup]:[checkins]],4,FALSE),0)+Table2[[#This Row],[checkins-1]]</f>
        <v>0</v>
      </c>
      <c r="I1434">
        <f ca="1">IFERROR(VLOOKUP(_xlfn.CONCAT(Table2[[#This Row],[LocationID]],"-",SUM(Table2[[#This Row],[Day of Date]]-3)),Table2[[Lookup]:[checkins]],4,FALSE),0)+Table2[[#This Row],[checkins-2]]</f>
        <v>0</v>
      </c>
      <c r="J1434">
        <f ca="1">IFERROR(VLOOKUP(_xlfn.CONCAT(Table2[[#This Row],[LocationID]],"-",SUM(Table2[[#This Row],[Day of Date]]-4)),Table2[[Lookup]:[checkins]],4,FALSE),0)+Table2[[#This Row],[checkins-3]]</f>
        <v>0</v>
      </c>
      <c r="K1434">
        <f ca="1">IFERROR(VLOOKUP(_xlfn.CONCAT(Table2[[#This Row],[LocationID]],"-",SUM(Table2[[#This Row],[Day of Date]]-5)),Table2[[Lookup]:[checkins]],4,FALSE),0)+Table2[[#This Row],[checkins-4]]</f>
        <v>0</v>
      </c>
      <c r="L1434">
        <f ca="1">IFERROR(VLOOKUP(_xlfn.CONCAT(Table2[[#This Row],[LocationID]],"-",SUM(Table2[[#This Row],[Day of Date]]-6)),Table2[[Lookup]:[checkins]],4,FALSE),0)+Table2[[#This Row],[checkins-5]]</f>
        <v>0</v>
      </c>
      <c r="O1434">
        <v>1</v>
      </c>
    </row>
    <row r="1435" spans="1:15" x14ac:dyDescent="0.25">
      <c r="A1435" t="s">
        <v>544</v>
      </c>
      <c r="B1435" t="s">
        <v>615</v>
      </c>
      <c r="C1435" t="str">
        <f>_xlfn.CONCAT(Table2[[#This Row],[LocationID]],"-",Table2[[#This Row],[Day of Date]])</f>
        <v>30560-43227</v>
      </c>
      <c r="D1435">
        <v>30560</v>
      </c>
      <c r="E1435" s="1">
        <v>43227</v>
      </c>
      <c r="F1435">
        <v>1</v>
      </c>
      <c r="G1435">
        <f>IFERROR(VLOOKUP(_xlfn.CONCAT(Table2[[#This Row],[LocationID]],"-",SUM(Table2[[#This Row],[Day of Date]]-1)),Table2[[Lookup]:[checkins]],4,FALSE),0)+Table2[[#This Row],[checkins]]</f>
        <v>1</v>
      </c>
      <c r="H1435">
        <f>IFERROR(VLOOKUP(_xlfn.CONCAT(Table2[[#This Row],[LocationID]],"-",SUM(Table2[[#This Row],[Day of Date]]-2)),Table2[[Lookup]:[checkins]],4,FALSE),0)+Table2[[#This Row],[checkins-1]]</f>
        <v>1</v>
      </c>
      <c r="I1435">
        <f>IFERROR(VLOOKUP(_xlfn.CONCAT(Table2[[#This Row],[LocationID]],"-",SUM(Table2[[#This Row],[Day of Date]]-3)),Table2[[Lookup]:[checkins]],4,FALSE),0)+Table2[[#This Row],[checkins-2]]</f>
        <v>1</v>
      </c>
      <c r="J1435">
        <f>IFERROR(VLOOKUP(_xlfn.CONCAT(Table2[[#This Row],[LocationID]],"-",SUM(Table2[[#This Row],[Day of Date]]-4)),Table2[[Lookup]:[checkins]],4,FALSE),0)+Table2[[#This Row],[checkins-3]]</f>
        <v>1</v>
      </c>
      <c r="K1435">
        <f>IFERROR(VLOOKUP(_xlfn.CONCAT(Table2[[#This Row],[LocationID]],"-",SUM(Table2[[#This Row],[Day of Date]]-5)),Table2[[Lookup]:[checkins]],4,FALSE),0)+Table2[[#This Row],[checkins-4]]</f>
        <v>1</v>
      </c>
      <c r="L1435">
        <f ca="1">IFERROR(VLOOKUP(_xlfn.CONCAT(Table2[[#This Row],[LocationID]],"-",SUM(Table2[[#This Row],[Day of Date]]-6)),Table2[[Lookup]:[checkins]],4,FALSE),0)+Table2[[#This Row],[checkins-5]]</f>
        <v>1</v>
      </c>
      <c r="N1435">
        <v>1</v>
      </c>
      <c r="O1435">
        <v>1</v>
      </c>
    </row>
    <row r="1436" spans="1:15" x14ac:dyDescent="0.25">
      <c r="A1436" t="s">
        <v>544</v>
      </c>
      <c r="B1436" t="s">
        <v>615</v>
      </c>
      <c r="C1436" t="str">
        <f>_xlfn.CONCAT(Table2[[#This Row],[LocationID]],"-",Table2[[#This Row],[Day of Date]])</f>
        <v>30560-43236</v>
      </c>
      <c r="D1436">
        <v>30560</v>
      </c>
      <c r="E1436" s="1">
        <v>43236</v>
      </c>
      <c r="F1436">
        <v>1</v>
      </c>
      <c r="G1436">
        <f>IFERROR(VLOOKUP(_xlfn.CONCAT(Table2[[#This Row],[LocationID]],"-",SUM(Table2[[#This Row],[Day of Date]]-1)),Table2[[Lookup]:[checkins]],4,FALSE),0)+Table2[[#This Row],[checkins]]</f>
        <v>1</v>
      </c>
      <c r="H1436">
        <f>IFERROR(VLOOKUP(_xlfn.CONCAT(Table2[[#This Row],[LocationID]],"-",SUM(Table2[[#This Row],[Day of Date]]-2)),Table2[[Lookup]:[checkins]],4,FALSE),0)+Table2[[#This Row],[checkins-1]]</f>
        <v>1</v>
      </c>
      <c r="I1436">
        <f>IFERROR(VLOOKUP(_xlfn.CONCAT(Table2[[#This Row],[LocationID]],"-",SUM(Table2[[#This Row],[Day of Date]]-3)),Table2[[Lookup]:[checkins]],4,FALSE),0)+Table2[[#This Row],[checkins-2]]</f>
        <v>1</v>
      </c>
      <c r="J1436">
        <f>IFERROR(VLOOKUP(_xlfn.CONCAT(Table2[[#This Row],[LocationID]],"-",SUM(Table2[[#This Row],[Day of Date]]-4)),Table2[[Lookup]:[checkins]],4,FALSE),0)+Table2[[#This Row],[checkins-3]]</f>
        <v>1</v>
      </c>
      <c r="K1436">
        <f>IFERROR(VLOOKUP(_xlfn.CONCAT(Table2[[#This Row],[LocationID]],"-",SUM(Table2[[#This Row],[Day of Date]]-5)),Table2[[Lookup]:[checkins]],4,FALSE),0)+Table2[[#This Row],[checkins-4]]</f>
        <v>1</v>
      </c>
      <c r="L1436">
        <f>IFERROR(VLOOKUP(_xlfn.CONCAT(Table2[[#This Row],[LocationID]],"-",SUM(Table2[[#This Row],[Day of Date]]-6)),Table2[[Lookup]:[checkins]],4,FALSE),0)+Table2[[#This Row],[checkins-5]]</f>
        <v>1</v>
      </c>
    </row>
    <row r="1437" spans="1:15" x14ac:dyDescent="0.25">
      <c r="A1437" t="s">
        <v>544</v>
      </c>
      <c r="B1437" t="s">
        <v>615</v>
      </c>
      <c r="C1437" t="str">
        <f>_xlfn.CONCAT(Table2[[#This Row],[LocationID]],"-",Table2[[#This Row],[Day of Date]])</f>
        <v>30560-43243</v>
      </c>
      <c r="D1437">
        <v>30560</v>
      </c>
      <c r="E1437" s="1">
        <v>43243</v>
      </c>
      <c r="F1437">
        <v>1</v>
      </c>
      <c r="G1437">
        <f>IFERROR(VLOOKUP(_xlfn.CONCAT(Table2[[#This Row],[LocationID]],"-",SUM(Table2[[#This Row],[Day of Date]]-1)),Table2[[Lookup]:[checkins]],4,FALSE),0)+Table2[[#This Row],[checkins]]</f>
        <v>1</v>
      </c>
      <c r="H1437">
        <f>IFERROR(VLOOKUP(_xlfn.CONCAT(Table2[[#This Row],[LocationID]],"-",SUM(Table2[[#This Row],[Day of Date]]-2)),Table2[[Lookup]:[checkins]],4,FALSE),0)+Table2[[#This Row],[checkins-1]]</f>
        <v>1</v>
      </c>
      <c r="I1437">
        <f>IFERROR(VLOOKUP(_xlfn.CONCAT(Table2[[#This Row],[LocationID]],"-",SUM(Table2[[#This Row],[Day of Date]]-3)),Table2[[Lookup]:[checkins]],4,FALSE),0)+Table2[[#This Row],[checkins-2]]</f>
        <v>1</v>
      </c>
      <c r="J1437">
        <f>IFERROR(VLOOKUP(_xlfn.CONCAT(Table2[[#This Row],[LocationID]],"-",SUM(Table2[[#This Row],[Day of Date]]-4)),Table2[[Lookup]:[checkins]],4,FALSE),0)+Table2[[#This Row],[checkins-3]]</f>
        <v>1</v>
      </c>
      <c r="K1437">
        <f>IFERROR(VLOOKUP(_xlfn.CONCAT(Table2[[#This Row],[LocationID]],"-",SUM(Table2[[#This Row],[Day of Date]]-5)),Table2[[Lookup]:[checkins]],4,FALSE),0)+Table2[[#This Row],[checkins-4]]</f>
        <v>1</v>
      </c>
      <c r="L1437">
        <f>IFERROR(VLOOKUP(_xlfn.CONCAT(Table2[[#This Row],[LocationID]],"-",SUM(Table2[[#This Row],[Day of Date]]-6)),Table2[[Lookup]:[checkins]],4,FALSE),0)+Table2[[#This Row],[checkins-5]]</f>
        <v>1</v>
      </c>
      <c r="O1437">
        <v>1</v>
      </c>
    </row>
    <row r="1438" spans="1:15" x14ac:dyDescent="0.25">
      <c r="A1438" t="s">
        <v>544</v>
      </c>
      <c r="B1438" t="s">
        <v>615</v>
      </c>
      <c r="C1438" t="str">
        <f>_xlfn.CONCAT(Table2[[#This Row],[LocationID]],"-",Table2[[#This Row],[Day of Date]])</f>
        <v>30560-43244</v>
      </c>
      <c r="D1438">
        <v>30560</v>
      </c>
      <c r="E1438" s="1">
        <v>43244</v>
      </c>
      <c r="F1438">
        <v>2</v>
      </c>
      <c r="G1438">
        <f>IFERROR(VLOOKUP(_xlfn.CONCAT(Table2[[#This Row],[LocationID]],"-",SUM(Table2[[#This Row],[Day of Date]]-1)),Table2[[Lookup]:[checkins]],4,FALSE),0)+Table2[[#This Row],[checkins]]</f>
        <v>3</v>
      </c>
      <c r="H1438">
        <f>IFERROR(VLOOKUP(_xlfn.CONCAT(Table2[[#This Row],[LocationID]],"-",SUM(Table2[[#This Row],[Day of Date]]-2)),Table2[[Lookup]:[checkins]],4,FALSE),0)+Table2[[#This Row],[checkins-1]]</f>
        <v>3</v>
      </c>
      <c r="I1438">
        <f>IFERROR(VLOOKUP(_xlfn.CONCAT(Table2[[#This Row],[LocationID]],"-",SUM(Table2[[#This Row],[Day of Date]]-3)),Table2[[Lookup]:[checkins]],4,FALSE),0)+Table2[[#This Row],[checkins-2]]</f>
        <v>3</v>
      </c>
      <c r="J1438">
        <f>IFERROR(VLOOKUP(_xlfn.CONCAT(Table2[[#This Row],[LocationID]],"-",SUM(Table2[[#This Row],[Day of Date]]-4)),Table2[[Lookup]:[checkins]],4,FALSE),0)+Table2[[#This Row],[checkins-3]]</f>
        <v>3</v>
      </c>
      <c r="K1438">
        <f>IFERROR(VLOOKUP(_xlfn.CONCAT(Table2[[#This Row],[LocationID]],"-",SUM(Table2[[#This Row],[Day of Date]]-5)),Table2[[Lookup]:[checkins]],4,FALSE),0)+Table2[[#This Row],[checkins-4]]</f>
        <v>3</v>
      </c>
      <c r="L1438">
        <f>IFERROR(VLOOKUP(_xlfn.CONCAT(Table2[[#This Row],[LocationID]],"-",SUM(Table2[[#This Row],[Day of Date]]-6)),Table2[[Lookup]:[checkins]],4,FALSE),0)+Table2[[#This Row],[checkins-5]]</f>
        <v>3</v>
      </c>
      <c r="N1438">
        <v>2</v>
      </c>
      <c r="O1438">
        <v>1</v>
      </c>
    </row>
    <row r="1439" spans="1:15" x14ac:dyDescent="0.25">
      <c r="A1439" t="s">
        <v>544</v>
      </c>
      <c r="B1439" t="s">
        <v>615</v>
      </c>
      <c r="C1439" t="str">
        <f>_xlfn.CONCAT(Table2[[#This Row],[LocationID]],"-",Table2[[#This Row],[Day of Date]])</f>
        <v>673676-42867</v>
      </c>
      <c r="D1439">
        <v>673676</v>
      </c>
      <c r="E1439" s="1">
        <v>42867</v>
      </c>
      <c r="F1439">
        <v>1</v>
      </c>
      <c r="G1439">
        <f>IFERROR(VLOOKUP(_xlfn.CONCAT(Table2[[#This Row],[LocationID]],"-",SUM(Table2[[#This Row],[Day of Date]]-1)),Table2[[Lookup]:[checkins]],4,FALSE),0)+Table2[[#This Row],[checkins]]</f>
        <v>1</v>
      </c>
      <c r="H1439">
        <f>IFERROR(VLOOKUP(_xlfn.CONCAT(Table2[[#This Row],[LocationID]],"-",SUM(Table2[[#This Row],[Day of Date]]-2)),Table2[[Lookup]:[checkins]],4,FALSE),0)+Table2[[#This Row],[checkins-1]]</f>
        <v>1</v>
      </c>
      <c r="I1439">
        <f>IFERROR(VLOOKUP(_xlfn.CONCAT(Table2[[#This Row],[LocationID]],"-",SUM(Table2[[#This Row],[Day of Date]]-3)),Table2[[Lookup]:[checkins]],4,FALSE),0)+Table2[[#This Row],[checkins-2]]</f>
        <v>1</v>
      </c>
      <c r="J1439">
        <f>IFERROR(VLOOKUP(_xlfn.CONCAT(Table2[[#This Row],[LocationID]],"-",SUM(Table2[[#This Row],[Day of Date]]-4)),Table2[[Lookup]:[checkins]],4,FALSE),0)+Table2[[#This Row],[checkins-3]]</f>
        <v>1</v>
      </c>
      <c r="K1439">
        <f>IFERROR(VLOOKUP(_xlfn.CONCAT(Table2[[#This Row],[LocationID]],"-",SUM(Table2[[#This Row],[Day of Date]]-5)),Table2[[Lookup]:[checkins]],4,FALSE),0)+Table2[[#This Row],[checkins-4]]</f>
        <v>1</v>
      </c>
      <c r="L1439">
        <f>IFERROR(VLOOKUP(_xlfn.CONCAT(Table2[[#This Row],[LocationID]],"-",SUM(Table2[[#This Row],[Day of Date]]-6)),Table2[[Lookup]:[checkins]],4,FALSE),0)+Table2[[#This Row],[checkins-5]]</f>
        <v>1</v>
      </c>
      <c r="M1439">
        <v>2</v>
      </c>
      <c r="N1439">
        <v>1</v>
      </c>
      <c r="O1439">
        <v>1</v>
      </c>
    </row>
    <row r="1440" spans="1:15" x14ac:dyDescent="0.25">
      <c r="A1440" t="s">
        <v>544</v>
      </c>
      <c r="B1440" t="s">
        <v>615</v>
      </c>
      <c r="C1440" t="str">
        <f>_xlfn.CONCAT(Table2[[#This Row],[LocationID]],"-",Table2[[#This Row],[Day of Date]])</f>
        <v>673676-42880</v>
      </c>
      <c r="D1440">
        <v>673676</v>
      </c>
      <c r="E1440" s="1">
        <v>42880</v>
      </c>
      <c r="F1440">
        <v>1</v>
      </c>
      <c r="G1440">
        <f>IFERROR(VLOOKUP(_xlfn.CONCAT(Table2[[#This Row],[LocationID]],"-",SUM(Table2[[#This Row],[Day of Date]]-1)),Table2[[Lookup]:[checkins]],4,FALSE),0)+Table2[[#This Row],[checkins]]</f>
        <v>1</v>
      </c>
      <c r="H1440">
        <f>IFERROR(VLOOKUP(_xlfn.CONCAT(Table2[[#This Row],[LocationID]],"-",SUM(Table2[[#This Row],[Day of Date]]-2)),Table2[[Lookup]:[checkins]],4,FALSE),0)+Table2[[#This Row],[checkins-1]]</f>
        <v>1</v>
      </c>
      <c r="I1440">
        <f>IFERROR(VLOOKUP(_xlfn.CONCAT(Table2[[#This Row],[LocationID]],"-",SUM(Table2[[#This Row],[Day of Date]]-3)),Table2[[Lookup]:[checkins]],4,FALSE),0)+Table2[[#This Row],[checkins-2]]</f>
        <v>1</v>
      </c>
      <c r="J1440">
        <f>IFERROR(VLOOKUP(_xlfn.CONCAT(Table2[[#This Row],[LocationID]],"-",SUM(Table2[[#This Row],[Day of Date]]-4)),Table2[[Lookup]:[checkins]],4,FALSE),0)+Table2[[#This Row],[checkins-3]]</f>
        <v>1</v>
      </c>
      <c r="K1440">
        <f>IFERROR(VLOOKUP(_xlfn.CONCAT(Table2[[#This Row],[LocationID]],"-",SUM(Table2[[#This Row],[Day of Date]]-5)),Table2[[Lookup]:[checkins]],4,FALSE),0)+Table2[[#This Row],[checkins-4]]</f>
        <v>1</v>
      </c>
      <c r="L1440">
        <f>IFERROR(VLOOKUP(_xlfn.CONCAT(Table2[[#This Row],[LocationID]],"-",SUM(Table2[[#This Row],[Day of Date]]-6)),Table2[[Lookup]:[checkins]],4,FALSE),0)+Table2[[#This Row],[checkins-5]]</f>
        <v>1</v>
      </c>
      <c r="O1440">
        <v>1</v>
      </c>
    </row>
    <row r="1441" spans="1:15" x14ac:dyDescent="0.25">
      <c r="A1441" t="s">
        <v>544</v>
      </c>
      <c r="B1441" t="s">
        <v>615</v>
      </c>
      <c r="C1441" t="str">
        <f>_xlfn.CONCAT(Table2[[#This Row],[LocationID]],"-",Table2[[#This Row],[Day of Date]])</f>
        <v>673676-43221</v>
      </c>
      <c r="D1441">
        <v>673676</v>
      </c>
      <c r="E1441" s="1">
        <v>43221</v>
      </c>
      <c r="F1441">
        <v>1</v>
      </c>
      <c r="G1441">
        <f>IFERROR(VLOOKUP(_xlfn.CONCAT(Table2[[#This Row],[LocationID]],"-",SUM(Table2[[#This Row],[Day of Date]]-1)),Table2[[Lookup]:[checkins]],4,FALSE),0)+Table2[[#This Row],[checkins]]</f>
        <v>1</v>
      </c>
      <c r="H1441">
        <f>IFERROR(VLOOKUP(_xlfn.CONCAT(Table2[[#This Row],[LocationID]],"-",SUM(Table2[[#This Row],[Day of Date]]-2)),Table2[[Lookup]:[checkins]],4,FALSE),0)+Table2[[#This Row],[checkins-1]]</f>
        <v>1</v>
      </c>
      <c r="I1441">
        <f>IFERROR(VLOOKUP(_xlfn.CONCAT(Table2[[#This Row],[LocationID]],"-",SUM(Table2[[#This Row],[Day of Date]]-3)),Table2[[Lookup]:[checkins]],4,FALSE),0)+Table2[[#This Row],[checkins-2]]</f>
        <v>1</v>
      </c>
      <c r="J1441">
        <f>IFERROR(VLOOKUP(_xlfn.CONCAT(Table2[[#This Row],[LocationID]],"-",SUM(Table2[[#This Row],[Day of Date]]-4)),Table2[[Lookup]:[checkins]],4,FALSE),0)+Table2[[#This Row],[checkins-3]]</f>
        <v>1</v>
      </c>
      <c r="K1441">
        <f>IFERROR(VLOOKUP(_xlfn.CONCAT(Table2[[#This Row],[LocationID]],"-",SUM(Table2[[#This Row],[Day of Date]]-5)),Table2[[Lookup]:[checkins]],4,FALSE),0)+Table2[[#This Row],[checkins-4]]</f>
        <v>1</v>
      </c>
      <c r="L1441">
        <f>IFERROR(VLOOKUP(_xlfn.CONCAT(Table2[[#This Row],[LocationID]],"-",SUM(Table2[[#This Row],[Day of Date]]-6)),Table2[[Lookup]:[checkins]],4,FALSE),0)+Table2[[#This Row],[checkins-5]]</f>
        <v>1</v>
      </c>
      <c r="N1441">
        <v>14</v>
      </c>
      <c r="O1441">
        <v>1</v>
      </c>
    </row>
    <row r="1442" spans="1:15" x14ac:dyDescent="0.25">
      <c r="A1442" t="s">
        <v>544</v>
      </c>
      <c r="B1442" t="s">
        <v>615</v>
      </c>
      <c r="C1442" t="str">
        <f>_xlfn.CONCAT(Table2[[#This Row],[LocationID]],"-",Table2[[#This Row],[Day of Date]])</f>
        <v>673676-43227</v>
      </c>
      <c r="D1442">
        <v>673676</v>
      </c>
      <c r="E1442" s="1">
        <v>43227</v>
      </c>
      <c r="F1442">
        <v>1</v>
      </c>
      <c r="G1442">
        <f>IFERROR(VLOOKUP(_xlfn.CONCAT(Table2[[#This Row],[LocationID]],"-",SUM(Table2[[#This Row],[Day of Date]]-1)),Table2[[Lookup]:[checkins]],4,FALSE),0)+Table2[[#This Row],[checkins]]</f>
        <v>1</v>
      </c>
      <c r="H1442">
        <f>IFERROR(VLOOKUP(_xlfn.CONCAT(Table2[[#This Row],[LocationID]],"-",SUM(Table2[[#This Row],[Day of Date]]-2)),Table2[[Lookup]:[checkins]],4,FALSE),0)+Table2[[#This Row],[checkins-1]]</f>
        <v>1</v>
      </c>
      <c r="I1442">
        <f>IFERROR(VLOOKUP(_xlfn.CONCAT(Table2[[#This Row],[LocationID]],"-",SUM(Table2[[#This Row],[Day of Date]]-3)),Table2[[Lookup]:[checkins]],4,FALSE),0)+Table2[[#This Row],[checkins-2]]</f>
        <v>1</v>
      </c>
      <c r="J1442">
        <f>IFERROR(VLOOKUP(_xlfn.CONCAT(Table2[[#This Row],[LocationID]],"-",SUM(Table2[[#This Row],[Day of Date]]-4)),Table2[[Lookup]:[checkins]],4,FALSE),0)+Table2[[#This Row],[checkins-3]]</f>
        <v>1</v>
      </c>
      <c r="K1442">
        <f>IFERROR(VLOOKUP(_xlfn.CONCAT(Table2[[#This Row],[LocationID]],"-",SUM(Table2[[#This Row],[Day of Date]]-5)),Table2[[Lookup]:[checkins]],4,FALSE),0)+Table2[[#This Row],[checkins-4]]</f>
        <v>1</v>
      </c>
      <c r="L1442">
        <f>IFERROR(VLOOKUP(_xlfn.CONCAT(Table2[[#This Row],[LocationID]],"-",SUM(Table2[[#This Row],[Day of Date]]-6)),Table2[[Lookup]:[checkins]],4,FALSE),0)+Table2[[#This Row],[checkins-5]]</f>
        <v>2</v>
      </c>
      <c r="N1442">
        <v>1</v>
      </c>
      <c r="O1442">
        <v>1</v>
      </c>
    </row>
    <row r="1443" spans="1:15" x14ac:dyDescent="0.25">
      <c r="A1443" t="s">
        <v>544</v>
      </c>
      <c r="B1443" t="s">
        <v>615</v>
      </c>
      <c r="C1443" t="str">
        <f>_xlfn.CONCAT(Table2[[#This Row],[LocationID]],"-",Table2[[#This Row],[Day of Date]])</f>
        <v>673676-43240</v>
      </c>
      <c r="D1443">
        <v>673676</v>
      </c>
      <c r="E1443" s="1">
        <v>43240</v>
      </c>
      <c r="F1443">
        <v>1</v>
      </c>
      <c r="G1443">
        <f>IFERROR(VLOOKUP(_xlfn.CONCAT(Table2[[#This Row],[LocationID]],"-",SUM(Table2[[#This Row],[Day of Date]]-1)),Table2[[Lookup]:[checkins]],4,FALSE),0)+Table2[[#This Row],[checkins]]</f>
        <v>1</v>
      </c>
      <c r="H1443">
        <f>IFERROR(VLOOKUP(_xlfn.CONCAT(Table2[[#This Row],[LocationID]],"-",SUM(Table2[[#This Row],[Day of Date]]-2)),Table2[[Lookup]:[checkins]],4,FALSE),0)+Table2[[#This Row],[checkins-1]]</f>
        <v>1</v>
      </c>
      <c r="I1443">
        <f>IFERROR(VLOOKUP(_xlfn.CONCAT(Table2[[#This Row],[LocationID]],"-",SUM(Table2[[#This Row],[Day of Date]]-3)),Table2[[Lookup]:[checkins]],4,FALSE),0)+Table2[[#This Row],[checkins-2]]</f>
        <v>1</v>
      </c>
      <c r="J1443">
        <f>IFERROR(VLOOKUP(_xlfn.CONCAT(Table2[[#This Row],[LocationID]],"-",SUM(Table2[[#This Row],[Day of Date]]-4)),Table2[[Lookup]:[checkins]],4,FALSE),0)+Table2[[#This Row],[checkins-3]]</f>
        <v>1</v>
      </c>
      <c r="K1443">
        <f>IFERROR(VLOOKUP(_xlfn.CONCAT(Table2[[#This Row],[LocationID]],"-",SUM(Table2[[#This Row],[Day of Date]]-5)),Table2[[Lookup]:[checkins]],4,FALSE),0)+Table2[[#This Row],[checkins-4]]</f>
        <v>1</v>
      </c>
      <c r="L1443">
        <f>IFERROR(VLOOKUP(_xlfn.CONCAT(Table2[[#This Row],[LocationID]],"-",SUM(Table2[[#This Row],[Day of Date]]-6)),Table2[[Lookup]:[checkins]],4,FALSE),0)+Table2[[#This Row],[checkins-5]]</f>
        <v>1</v>
      </c>
      <c r="N1443">
        <v>7</v>
      </c>
      <c r="O1443">
        <v>1</v>
      </c>
    </row>
    <row r="1444" spans="1:15" x14ac:dyDescent="0.25">
      <c r="A1444" t="s">
        <v>544</v>
      </c>
      <c r="B1444" t="s">
        <v>615</v>
      </c>
      <c r="C1444" t="str">
        <f>_xlfn.CONCAT(Table2[[#This Row],[LocationID]],"-",Table2[[#This Row],[Day of Date]])</f>
        <v>673676-43241</v>
      </c>
      <c r="D1444">
        <v>673676</v>
      </c>
      <c r="E1444" s="1">
        <v>43241</v>
      </c>
      <c r="F1444">
        <f ca="1">IFERROR(VLOOKUP(_xlfn.CONCAT(Table2[[#This Row],[LocationID]],"-",SUM(Table2[[#This Row],[Day of Date]]-1)),Table2[[Lookup]:[checkins]],4,FALSE),0)+Table2[[#This Row],[checkins]]</f>
        <v>0</v>
      </c>
      <c r="G1444">
        <f ca="1">IFERROR(VLOOKUP(_xlfn.CONCAT(Table2[[#This Row],[LocationID]],"-",SUM(Table2[[#This Row],[Day of Date]]-1)),Table2[[Lookup]:[checkins]],4,FALSE),0)+Table2[[#This Row],[checkins]]</f>
        <v>1</v>
      </c>
      <c r="H1444">
        <f ca="1">IFERROR(VLOOKUP(_xlfn.CONCAT(Table2[[#This Row],[LocationID]],"-",SUM(Table2[[#This Row],[Day of Date]]-2)),Table2[[Lookup]:[checkins]],4,FALSE),0)+Table2[[#This Row],[checkins-1]]</f>
        <v>1</v>
      </c>
      <c r="I1444">
        <f ca="1">IFERROR(VLOOKUP(_xlfn.CONCAT(Table2[[#This Row],[LocationID]],"-",SUM(Table2[[#This Row],[Day of Date]]-3)),Table2[[Lookup]:[checkins]],4,FALSE),0)+Table2[[#This Row],[checkins-2]]</f>
        <v>1</v>
      </c>
      <c r="J1444">
        <f ca="1">IFERROR(VLOOKUP(_xlfn.CONCAT(Table2[[#This Row],[LocationID]],"-",SUM(Table2[[#This Row],[Day of Date]]-4)),Table2[[Lookup]:[checkins]],4,FALSE),0)+Table2[[#This Row],[checkins-3]]</f>
        <v>1</v>
      </c>
      <c r="K1444">
        <f ca="1">IFERROR(VLOOKUP(_xlfn.CONCAT(Table2[[#This Row],[LocationID]],"-",SUM(Table2[[#This Row],[Day of Date]]-5)),Table2[[Lookup]:[checkins]],4,FALSE),0)+Table2[[#This Row],[checkins-4]]</f>
        <v>1</v>
      </c>
      <c r="L1444">
        <f ca="1">IFERROR(VLOOKUP(_xlfn.CONCAT(Table2[[#This Row],[LocationID]],"-",SUM(Table2[[#This Row],[Day of Date]]-6)),Table2[[Lookup]:[checkins]],4,FALSE),0)+Table2[[#This Row],[checkins-5]]</f>
        <v>1</v>
      </c>
      <c r="N1444">
        <v>2</v>
      </c>
    </row>
    <row r="1445" spans="1:15" x14ac:dyDescent="0.25">
      <c r="A1445" t="s">
        <v>544</v>
      </c>
      <c r="B1445" t="s">
        <v>615</v>
      </c>
      <c r="C1445" t="str">
        <f>_xlfn.CONCAT(Table2[[#This Row],[LocationID]],"-",Table2[[#This Row],[Day of Date]])</f>
        <v>673676-43244</v>
      </c>
      <c r="D1445">
        <v>673676</v>
      </c>
      <c r="E1445" s="1">
        <v>43244</v>
      </c>
      <c r="F1445">
        <v>2</v>
      </c>
      <c r="G1445">
        <f>IFERROR(VLOOKUP(_xlfn.CONCAT(Table2[[#This Row],[LocationID]],"-",SUM(Table2[[#This Row],[Day of Date]]-1)),Table2[[Lookup]:[checkins]],4,FALSE),0)+Table2[[#This Row],[checkins]]</f>
        <v>2</v>
      </c>
      <c r="H1445">
        <f>IFERROR(VLOOKUP(_xlfn.CONCAT(Table2[[#This Row],[LocationID]],"-",SUM(Table2[[#This Row],[Day of Date]]-2)),Table2[[Lookup]:[checkins]],4,FALSE),0)+Table2[[#This Row],[checkins-1]]</f>
        <v>2</v>
      </c>
      <c r="I1445">
        <f ca="1">IFERROR(VLOOKUP(_xlfn.CONCAT(Table2[[#This Row],[LocationID]],"-",SUM(Table2[[#This Row],[Day of Date]]-3)),Table2[[Lookup]:[checkins]],4,FALSE),0)+Table2[[#This Row],[checkins-2]]</f>
        <v>2</v>
      </c>
      <c r="J1445">
        <f ca="1">IFERROR(VLOOKUP(_xlfn.CONCAT(Table2[[#This Row],[LocationID]],"-",SUM(Table2[[#This Row],[Day of Date]]-4)),Table2[[Lookup]:[checkins]],4,FALSE),0)+Table2[[#This Row],[checkins-3]]</f>
        <v>3</v>
      </c>
      <c r="K1445">
        <f ca="1">IFERROR(VLOOKUP(_xlfn.CONCAT(Table2[[#This Row],[LocationID]],"-",SUM(Table2[[#This Row],[Day of Date]]-5)),Table2[[Lookup]:[checkins]],4,FALSE),0)+Table2[[#This Row],[checkins-4]]</f>
        <v>3</v>
      </c>
      <c r="L1445">
        <f ca="1">IFERROR(VLOOKUP(_xlfn.CONCAT(Table2[[#This Row],[LocationID]],"-",SUM(Table2[[#This Row],[Day of Date]]-6)),Table2[[Lookup]:[checkins]],4,FALSE),0)+Table2[[#This Row],[checkins-5]]</f>
        <v>3</v>
      </c>
      <c r="N1445">
        <v>1</v>
      </c>
      <c r="O1445">
        <v>1</v>
      </c>
    </row>
    <row r="1446" spans="1:15" x14ac:dyDescent="0.25">
      <c r="A1446" t="s">
        <v>544</v>
      </c>
      <c r="B1446" t="s">
        <v>616</v>
      </c>
      <c r="C1446" t="str">
        <f>_xlfn.CONCAT(Table2[[#This Row],[LocationID]],"-",Table2[[#This Row],[Day of Date]])</f>
        <v>30322-42867</v>
      </c>
      <c r="D1446">
        <v>30322</v>
      </c>
      <c r="E1446" s="1">
        <v>42867</v>
      </c>
      <c r="F1446">
        <v>1</v>
      </c>
      <c r="G1446">
        <f>IFERROR(VLOOKUP(_xlfn.CONCAT(Table2[[#This Row],[LocationID]],"-",SUM(Table2[[#This Row],[Day of Date]]-1)),Table2[[Lookup]:[checkins]],4,FALSE),0)+Table2[[#This Row],[checkins]]</f>
        <v>1</v>
      </c>
      <c r="H1446">
        <f>IFERROR(VLOOKUP(_xlfn.CONCAT(Table2[[#This Row],[LocationID]],"-",SUM(Table2[[#This Row],[Day of Date]]-2)),Table2[[Lookup]:[checkins]],4,FALSE),0)+Table2[[#This Row],[checkins-1]]</f>
        <v>1</v>
      </c>
      <c r="I1446">
        <f>IFERROR(VLOOKUP(_xlfn.CONCAT(Table2[[#This Row],[LocationID]],"-",SUM(Table2[[#This Row],[Day of Date]]-3)),Table2[[Lookup]:[checkins]],4,FALSE),0)+Table2[[#This Row],[checkins-2]]</f>
        <v>1</v>
      </c>
      <c r="J1446">
        <f>IFERROR(VLOOKUP(_xlfn.CONCAT(Table2[[#This Row],[LocationID]],"-",SUM(Table2[[#This Row],[Day of Date]]-4)),Table2[[Lookup]:[checkins]],4,FALSE),0)+Table2[[#This Row],[checkins-3]]</f>
        <v>1</v>
      </c>
      <c r="K1446">
        <f>IFERROR(VLOOKUP(_xlfn.CONCAT(Table2[[#This Row],[LocationID]],"-",SUM(Table2[[#This Row],[Day of Date]]-5)),Table2[[Lookup]:[checkins]],4,FALSE),0)+Table2[[#This Row],[checkins-4]]</f>
        <v>1</v>
      </c>
      <c r="L1446">
        <f>IFERROR(VLOOKUP(_xlfn.CONCAT(Table2[[#This Row],[LocationID]],"-",SUM(Table2[[#This Row],[Day of Date]]-6)),Table2[[Lookup]:[checkins]],4,FALSE),0)+Table2[[#This Row],[checkins-5]]</f>
        <v>1</v>
      </c>
    </row>
    <row r="1447" spans="1:15" x14ac:dyDescent="0.25">
      <c r="A1447" t="s">
        <v>544</v>
      </c>
      <c r="B1447" t="s">
        <v>616</v>
      </c>
      <c r="C1447" t="str">
        <f>_xlfn.CONCAT(Table2[[#This Row],[LocationID]],"-",Table2[[#This Row],[Day of Date]])</f>
        <v>30322-42878</v>
      </c>
      <c r="D1447">
        <v>30322</v>
      </c>
      <c r="E1447" s="1">
        <v>42878</v>
      </c>
      <c r="F1447">
        <v>1</v>
      </c>
      <c r="G1447">
        <f>IFERROR(VLOOKUP(_xlfn.CONCAT(Table2[[#This Row],[LocationID]],"-",SUM(Table2[[#This Row],[Day of Date]]-1)),Table2[[Lookup]:[checkins]],4,FALSE),0)+Table2[[#This Row],[checkins]]</f>
        <v>1</v>
      </c>
      <c r="H1447">
        <f>IFERROR(VLOOKUP(_xlfn.CONCAT(Table2[[#This Row],[LocationID]],"-",SUM(Table2[[#This Row],[Day of Date]]-2)),Table2[[Lookup]:[checkins]],4,FALSE),0)+Table2[[#This Row],[checkins-1]]</f>
        <v>1</v>
      </c>
      <c r="I1447">
        <f>IFERROR(VLOOKUP(_xlfn.CONCAT(Table2[[#This Row],[LocationID]],"-",SUM(Table2[[#This Row],[Day of Date]]-3)),Table2[[Lookup]:[checkins]],4,FALSE),0)+Table2[[#This Row],[checkins-2]]</f>
        <v>1</v>
      </c>
      <c r="J1447">
        <f>IFERROR(VLOOKUP(_xlfn.CONCAT(Table2[[#This Row],[LocationID]],"-",SUM(Table2[[#This Row],[Day of Date]]-4)),Table2[[Lookup]:[checkins]],4,FALSE),0)+Table2[[#This Row],[checkins-3]]</f>
        <v>1</v>
      </c>
      <c r="K1447">
        <f>IFERROR(VLOOKUP(_xlfn.CONCAT(Table2[[#This Row],[LocationID]],"-",SUM(Table2[[#This Row],[Day of Date]]-5)),Table2[[Lookup]:[checkins]],4,FALSE),0)+Table2[[#This Row],[checkins-4]]</f>
        <v>1</v>
      </c>
      <c r="L1447">
        <f>IFERROR(VLOOKUP(_xlfn.CONCAT(Table2[[#This Row],[LocationID]],"-",SUM(Table2[[#This Row],[Day of Date]]-6)),Table2[[Lookup]:[checkins]],4,FALSE),0)+Table2[[#This Row],[checkins-5]]</f>
        <v>1</v>
      </c>
      <c r="M1447">
        <v>1</v>
      </c>
      <c r="O1447">
        <v>1</v>
      </c>
    </row>
    <row r="1448" spans="1:15" x14ac:dyDescent="0.25">
      <c r="A1448" t="s">
        <v>544</v>
      </c>
      <c r="B1448" t="s">
        <v>616</v>
      </c>
      <c r="C1448" t="str">
        <f>_xlfn.CONCAT(Table2[[#This Row],[LocationID]],"-",Table2[[#This Row],[Day of Date]])</f>
        <v>30322-42879</v>
      </c>
      <c r="D1448">
        <v>30322</v>
      </c>
      <c r="E1448" s="1">
        <v>42879</v>
      </c>
      <c r="F1448">
        <v>1</v>
      </c>
      <c r="G1448">
        <f>IFERROR(VLOOKUP(_xlfn.CONCAT(Table2[[#This Row],[LocationID]],"-",SUM(Table2[[#This Row],[Day of Date]]-1)),Table2[[Lookup]:[checkins]],4,FALSE),0)+Table2[[#This Row],[checkins]]</f>
        <v>2</v>
      </c>
      <c r="H1448">
        <f>IFERROR(VLOOKUP(_xlfn.CONCAT(Table2[[#This Row],[LocationID]],"-",SUM(Table2[[#This Row],[Day of Date]]-2)),Table2[[Lookup]:[checkins]],4,FALSE),0)+Table2[[#This Row],[checkins-1]]</f>
        <v>2</v>
      </c>
      <c r="I1448">
        <f>IFERROR(VLOOKUP(_xlfn.CONCAT(Table2[[#This Row],[LocationID]],"-",SUM(Table2[[#This Row],[Day of Date]]-3)),Table2[[Lookup]:[checkins]],4,FALSE),0)+Table2[[#This Row],[checkins-2]]</f>
        <v>2</v>
      </c>
      <c r="J1448">
        <f>IFERROR(VLOOKUP(_xlfn.CONCAT(Table2[[#This Row],[LocationID]],"-",SUM(Table2[[#This Row],[Day of Date]]-4)),Table2[[Lookup]:[checkins]],4,FALSE),0)+Table2[[#This Row],[checkins-3]]</f>
        <v>2</v>
      </c>
      <c r="K1448">
        <f>IFERROR(VLOOKUP(_xlfn.CONCAT(Table2[[#This Row],[LocationID]],"-",SUM(Table2[[#This Row],[Day of Date]]-5)),Table2[[Lookup]:[checkins]],4,FALSE),0)+Table2[[#This Row],[checkins-4]]</f>
        <v>2</v>
      </c>
      <c r="L1448">
        <f>IFERROR(VLOOKUP(_xlfn.CONCAT(Table2[[#This Row],[LocationID]],"-",SUM(Table2[[#This Row],[Day of Date]]-6)),Table2[[Lookup]:[checkins]],4,FALSE),0)+Table2[[#This Row],[checkins-5]]</f>
        <v>2</v>
      </c>
      <c r="O1448">
        <v>1</v>
      </c>
    </row>
    <row r="1449" spans="1:15" x14ac:dyDescent="0.25">
      <c r="A1449" t="s">
        <v>544</v>
      </c>
      <c r="B1449" t="s">
        <v>616</v>
      </c>
      <c r="C1449" t="str">
        <f>_xlfn.CONCAT(Table2[[#This Row],[LocationID]],"-",Table2[[#This Row],[Day of Date]])</f>
        <v>30322-43221</v>
      </c>
      <c r="D1449">
        <v>30322</v>
      </c>
      <c r="E1449" s="1">
        <v>43221</v>
      </c>
      <c r="F1449">
        <v>1</v>
      </c>
      <c r="G1449">
        <f>IFERROR(VLOOKUP(_xlfn.CONCAT(Table2[[#This Row],[LocationID]],"-",SUM(Table2[[#This Row],[Day of Date]]-1)),Table2[[Lookup]:[checkins]],4,FALSE),0)+Table2[[#This Row],[checkins]]</f>
        <v>1</v>
      </c>
      <c r="H1449">
        <f>IFERROR(VLOOKUP(_xlfn.CONCAT(Table2[[#This Row],[LocationID]],"-",SUM(Table2[[#This Row],[Day of Date]]-2)),Table2[[Lookup]:[checkins]],4,FALSE),0)+Table2[[#This Row],[checkins-1]]</f>
        <v>1</v>
      </c>
      <c r="I1449">
        <f>IFERROR(VLOOKUP(_xlfn.CONCAT(Table2[[#This Row],[LocationID]],"-",SUM(Table2[[#This Row],[Day of Date]]-3)),Table2[[Lookup]:[checkins]],4,FALSE),0)+Table2[[#This Row],[checkins-2]]</f>
        <v>1</v>
      </c>
      <c r="J1449">
        <f>IFERROR(VLOOKUP(_xlfn.CONCAT(Table2[[#This Row],[LocationID]],"-",SUM(Table2[[#This Row],[Day of Date]]-4)),Table2[[Lookup]:[checkins]],4,FALSE),0)+Table2[[#This Row],[checkins-3]]</f>
        <v>1</v>
      </c>
      <c r="K1449">
        <f>IFERROR(VLOOKUP(_xlfn.CONCAT(Table2[[#This Row],[LocationID]],"-",SUM(Table2[[#This Row],[Day of Date]]-5)),Table2[[Lookup]:[checkins]],4,FALSE),0)+Table2[[#This Row],[checkins-4]]</f>
        <v>1</v>
      </c>
      <c r="L1449">
        <f>IFERROR(VLOOKUP(_xlfn.CONCAT(Table2[[#This Row],[LocationID]],"-",SUM(Table2[[#This Row],[Day of Date]]-6)),Table2[[Lookup]:[checkins]],4,FALSE),0)+Table2[[#This Row],[checkins-5]]</f>
        <v>1</v>
      </c>
      <c r="O1449">
        <v>1</v>
      </c>
    </row>
    <row r="1450" spans="1:15" x14ac:dyDescent="0.25">
      <c r="A1450" t="s">
        <v>544</v>
      </c>
      <c r="B1450" t="s">
        <v>616</v>
      </c>
      <c r="C1450" t="str">
        <f>_xlfn.CONCAT(Table2[[#This Row],[LocationID]],"-",Table2[[#This Row],[Day of Date]])</f>
        <v>30322-43228</v>
      </c>
      <c r="D1450">
        <v>30322</v>
      </c>
      <c r="E1450" s="1">
        <v>43228</v>
      </c>
      <c r="F1450">
        <v>1</v>
      </c>
      <c r="G1450">
        <f>IFERROR(VLOOKUP(_xlfn.CONCAT(Table2[[#This Row],[LocationID]],"-",SUM(Table2[[#This Row],[Day of Date]]-1)),Table2[[Lookup]:[checkins]],4,FALSE),0)+Table2[[#This Row],[checkins]]</f>
        <v>1</v>
      </c>
      <c r="H1450">
        <f>IFERROR(VLOOKUP(_xlfn.CONCAT(Table2[[#This Row],[LocationID]],"-",SUM(Table2[[#This Row],[Day of Date]]-2)),Table2[[Lookup]:[checkins]],4,FALSE),0)+Table2[[#This Row],[checkins-1]]</f>
        <v>1</v>
      </c>
      <c r="I1450">
        <f>IFERROR(VLOOKUP(_xlfn.CONCAT(Table2[[#This Row],[LocationID]],"-",SUM(Table2[[#This Row],[Day of Date]]-3)),Table2[[Lookup]:[checkins]],4,FALSE),0)+Table2[[#This Row],[checkins-2]]</f>
        <v>1</v>
      </c>
      <c r="J1450">
        <f>IFERROR(VLOOKUP(_xlfn.CONCAT(Table2[[#This Row],[LocationID]],"-",SUM(Table2[[#This Row],[Day of Date]]-4)),Table2[[Lookup]:[checkins]],4,FALSE),0)+Table2[[#This Row],[checkins-3]]</f>
        <v>1</v>
      </c>
      <c r="K1450">
        <f>IFERROR(VLOOKUP(_xlfn.CONCAT(Table2[[#This Row],[LocationID]],"-",SUM(Table2[[#This Row],[Day of Date]]-5)),Table2[[Lookup]:[checkins]],4,FALSE),0)+Table2[[#This Row],[checkins-4]]</f>
        <v>1</v>
      </c>
      <c r="L1450">
        <f>IFERROR(VLOOKUP(_xlfn.CONCAT(Table2[[#This Row],[LocationID]],"-",SUM(Table2[[#This Row],[Day of Date]]-6)),Table2[[Lookup]:[checkins]],4,FALSE),0)+Table2[[#This Row],[checkins-5]]</f>
        <v>1</v>
      </c>
      <c r="O1450">
        <v>1</v>
      </c>
    </row>
    <row r="1451" spans="1:15" x14ac:dyDescent="0.25">
      <c r="A1451" t="s">
        <v>544</v>
      </c>
      <c r="B1451" t="s">
        <v>616</v>
      </c>
      <c r="C1451" t="str">
        <f>_xlfn.CONCAT(Table2[[#This Row],[LocationID]],"-",Table2[[#This Row],[Day of Date]])</f>
        <v>30322-43231</v>
      </c>
      <c r="D1451">
        <v>30322</v>
      </c>
      <c r="E1451" s="1">
        <v>43231</v>
      </c>
      <c r="F1451">
        <v>1</v>
      </c>
      <c r="G1451">
        <f>IFERROR(VLOOKUP(_xlfn.CONCAT(Table2[[#This Row],[LocationID]],"-",SUM(Table2[[#This Row],[Day of Date]]-1)),Table2[[Lookup]:[checkins]],4,FALSE),0)+Table2[[#This Row],[checkins]]</f>
        <v>1</v>
      </c>
      <c r="H1451">
        <f>IFERROR(VLOOKUP(_xlfn.CONCAT(Table2[[#This Row],[LocationID]],"-",SUM(Table2[[#This Row],[Day of Date]]-2)),Table2[[Lookup]:[checkins]],4,FALSE),0)+Table2[[#This Row],[checkins-1]]</f>
        <v>1</v>
      </c>
      <c r="I1451">
        <f>IFERROR(VLOOKUP(_xlfn.CONCAT(Table2[[#This Row],[LocationID]],"-",SUM(Table2[[#This Row],[Day of Date]]-3)),Table2[[Lookup]:[checkins]],4,FALSE),0)+Table2[[#This Row],[checkins-2]]</f>
        <v>2</v>
      </c>
      <c r="J1451">
        <f>IFERROR(VLOOKUP(_xlfn.CONCAT(Table2[[#This Row],[LocationID]],"-",SUM(Table2[[#This Row],[Day of Date]]-4)),Table2[[Lookup]:[checkins]],4,FALSE),0)+Table2[[#This Row],[checkins-3]]</f>
        <v>2</v>
      </c>
      <c r="K1451">
        <f>IFERROR(VLOOKUP(_xlfn.CONCAT(Table2[[#This Row],[LocationID]],"-",SUM(Table2[[#This Row],[Day of Date]]-5)),Table2[[Lookup]:[checkins]],4,FALSE),0)+Table2[[#This Row],[checkins-4]]</f>
        <v>2</v>
      </c>
      <c r="L1451">
        <f>IFERROR(VLOOKUP(_xlfn.CONCAT(Table2[[#This Row],[LocationID]],"-",SUM(Table2[[#This Row],[Day of Date]]-6)),Table2[[Lookup]:[checkins]],4,FALSE),0)+Table2[[#This Row],[checkins-5]]</f>
        <v>2</v>
      </c>
      <c r="O1451">
        <v>1</v>
      </c>
    </row>
    <row r="1452" spans="1:15" x14ac:dyDescent="0.25">
      <c r="A1452" t="s">
        <v>544</v>
      </c>
      <c r="B1452" t="s">
        <v>616</v>
      </c>
      <c r="C1452" t="str">
        <f>_xlfn.CONCAT(Table2[[#This Row],[LocationID]],"-",Table2[[#This Row],[Day of Date]])</f>
        <v>30322-43235</v>
      </c>
      <c r="D1452">
        <v>30322</v>
      </c>
      <c r="E1452" s="1">
        <v>43235</v>
      </c>
      <c r="F1452">
        <v>1</v>
      </c>
      <c r="G1452">
        <f>IFERROR(VLOOKUP(_xlfn.CONCAT(Table2[[#This Row],[LocationID]],"-",SUM(Table2[[#This Row],[Day of Date]]-1)),Table2[[Lookup]:[checkins]],4,FALSE),0)+Table2[[#This Row],[checkins]]</f>
        <v>1</v>
      </c>
      <c r="H1452">
        <f>IFERROR(VLOOKUP(_xlfn.CONCAT(Table2[[#This Row],[LocationID]],"-",SUM(Table2[[#This Row],[Day of Date]]-2)),Table2[[Lookup]:[checkins]],4,FALSE),0)+Table2[[#This Row],[checkins-1]]</f>
        <v>1</v>
      </c>
      <c r="I1452">
        <f>IFERROR(VLOOKUP(_xlfn.CONCAT(Table2[[#This Row],[LocationID]],"-",SUM(Table2[[#This Row],[Day of Date]]-3)),Table2[[Lookup]:[checkins]],4,FALSE),0)+Table2[[#This Row],[checkins-2]]</f>
        <v>1</v>
      </c>
      <c r="J1452">
        <f>IFERROR(VLOOKUP(_xlfn.CONCAT(Table2[[#This Row],[LocationID]],"-",SUM(Table2[[#This Row],[Day of Date]]-4)),Table2[[Lookup]:[checkins]],4,FALSE),0)+Table2[[#This Row],[checkins-3]]</f>
        <v>2</v>
      </c>
      <c r="K1452">
        <f>IFERROR(VLOOKUP(_xlfn.CONCAT(Table2[[#This Row],[LocationID]],"-",SUM(Table2[[#This Row],[Day of Date]]-5)),Table2[[Lookup]:[checkins]],4,FALSE),0)+Table2[[#This Row],[checkins-4]]</f>
        <v>2</v>
      </c>
      <c r="L1452">
        <f>IFERROR(VLOOKUP(_xlfn.CONCAT(Table2[[#This Row],[LocationID]],"-",SUM(Table2[[#This Row],[Day of Date]]-6)),Table2[[Lookup]:[checkins]],4,FALSE),0)+Table2[[#This Row],[checkins-5]]</f>
        <v>2</v>
      </c>
      <c r="N1452">
        <v>8</v>
      </c>
      <c r="O1452">
        <v>1</v>
      </c>
    </row>
    <row r="1453" spans="1:15" x14ac:dyDescent="0.25">
      <c r="A1453" t="s">
        <v>544</v>
      </c>
      <c r="B1453" t="s">
        <v>616</v>
      </c>
      <c r="C1453" t="str">
        <f>_xlfn.CONCAT(Table2[[#This Row],[LocationID]],"-",Table2[[#This Row],[Day of Date]])</f>
        <v>30322-43236</v>
      </c>
      <c r="D1453">
        <v>30322</v>
      </c>
      <c r="E1453" s="1">
        <v>43236</v>
      </c>
      <c r="F1453">
        <v>1</v>
      </c>
      <c r="G1453">
        <f>IFERROR(VLOOKUP(_xlfn.CONCAT(Table2[[#This Row],[LocationID]],"-",SUM(Table2[[#This Row],[Day of Date]]-1)),Table2[[Lookup]:[checkins]],4,FALSE),0)+Table2[[#This Row],[checkins]]</f>
        <v>2</v>
      </c>
      <c r="H1453">
        <f>IFERROR(VLOOKUP(_xlfn.CONCAT(Table2[[#This Row],[LocationID]],"-",SUM(Table2[[#This Row],[Day of Date]]-2)),Table2[[Lookup]:[checkins]],4,FALSE),0)+Table2[[#This Row],[checkins-1]]</f>
        <v>2</v>
      </c>
      <c r="I1453">
        <f>IFERROR(VLOOKUP(_xlfn.CONCAT(Table2[[#This Row],[LocationID]],"-",SUM(Table2[[#This Row],[Day of Date]]-3)),Table2[[Lookup]:[checkins]],4,FALSE),0)+Table2[[#This Row],[checkins-2]]</f>
        <v>2</v>
      </c>
      <c r="J1453">
        <f>IFERROR(VLOOKUP(_xlfn.CONCAT(Table2[[#This Row],[LocationID]],"-",SUM(Table2[[#This Row],[Day of Date]]-4)),Table2[[Lookup]:[checkins]],4,FALSE),0)+Table2[[#This Row],[checkins-3]]</f>
        <v>2</v>
      </c>
      <c r="K1453">
        <f>IFERROR(VLOOKUP(_xlfn.CONCAT(Table2[[#This Row],[LocationID]],"-",SUM(Table2[[#This Row],[Day of Date]]-5)),Table2[[Lookup]:[checkins]],4,FALSE),0)+Table2[[#This Row],[checkins-4]]</f>
        <v>3</v>
      </c>
      <c r="L1453">
        <f>IFERROR(VLOOKUP(_xlfn.CONCAT(Table2[[#This Row],[LocationID]],"-",SUM(Table2[[#This Row],[Day of Date]]-6)),Table2[[Lookup]:[checkins]],4,FALSE),0)+Table2[[#This Row],[checkins-5]]</f>
        <v>3</v>
      </c>
      <c r="O1453">
        <v>1</v>
      </c>
    </row>
    <row r="1454" spans="1:15" x14ac:dyDescent="0.25">
      <c r="A1454" t="s">
        <v>544</v>
      </c>
      <c r="B1454" t="s">
        <v>616</v>
      </c>
      <c r="C1454" t="str">
        <f>_xlfn.CONCAT(Table2[[#This Row],[LocationID]],"-",Table2[[#This Row],[Day of Date]])</f>
        <v>30322-43241</v>
      </c>
      <c r="D1454">
        <v>30322</v>
      </c>
      <c r="E1454" s="1">
        <v>43241</v>
      </c>
      <c r="F1454">
        <v>1</v>
      </c>
      <c r="G1454">
        <f>IFERROR(VLOOKUP(_xlfn.CONCAT(Table2[[#This Row],[LocationID]],"-",SUM(Table2[[#This Row],[Day of Date]]-1)),Table2[[Lookup]:[checkins]],4,FALSE),0)+Table2[[#This Row],[checkins]]</f>
        <v>1</v>
      </c>
      <c r="H1454">
        <f>IFERROR(VLOOKUP(_xlfn.CONCAT(Table2[[#This Row],[LocationID]],"-",SUM(Table2[[#This Row],[Day of Date]]-2)),Table2[[Lookup]:[checkins]],4,FALSE),0)+Table2[[#This Row],[checkins-1]]</f>
        <v>1</v>
      </c>
      <c r="I1454">
        <f>IFERROR(VLOOKUP(_xlfn.CONCAT(Table2[[#This Row],[LocationID]],"-",SUM(Table2[[#This Row],[Day of Date]]-3)),Table2[[Lookup]:[checkins]],4,FALSE),0)+Table2[[#This Row],[checkins-2]]</f>
        <v>1</v>
      </c>
      <c r="J1454">
        <f>IFERROR(VLOOKUP(_xlfn.CONCAT(Table2[[#This Row],[LocationID]],"-",SUM(Table2[[#This Row],[Day of Date]]-4)),Table2[[Lookup]:[checkins]],4,FALSE),0)+Table2[[#This Row],[checkins-3]]</f>
        <v>1</v>
      </c>
      <c r="K1454">
        <f>IFERROR(VLOOKUP(_xlfn.CONCAT(Table2[[#This Row],[LocationID]],"-",SUM(Table2[[#This Row],[Day of Date]]-5)),Table2[[Lookup]:[checkins]],4,FALSE),0)+Table2[[#This Row],[checkins-4]]</f>
        <v>2</v>
      </c>
      <c r="L1454">
        <f>IFERROR(VLOOKUP(_xlfn.CONCAT(Table2[[#This Row],[LocationID]],"-",SUM(Table2[[#This Row],[Day of Date]]-6)),Table2[[Lookup]:[checkins]],4,FALSE),0)+Table2[[#This Row],[checkins-5]]</f>
        <v>3</v>
      </c>
    </row>
    <row r="1455" spans="1:15" x14ac:dyDescent="0.25">
      <c r="A1455" t="s">
        <v>544</v>
      </c>
      <c r="B1455" t="s">
        <v>616</v>
      </c>
      <c r="C1455" t="str">
        <f>_xlfn.CONCAT(Table2[[#This Row],[LocationID]],"-",Table2[[#This Row],[Day of Date]])</f>
        <v>30322-43245</v>
      </c>
      <c r="D1455">
        <v>30322</v>
      </c>
      <c r="E1455" s="1">
        <v>43245</v>
      </c>
      <c r="F1455">
        <v>1</v>
      </c>
      <c r="G1455">
        <f>IFERROR(VLOOKUP(_xlfn.CONCAT(Table2[[#This Row],[LocationID]],"-",SUM(Table2[[#This Row],[Day of Date]]-1)),Table2[[Lookup]:[checkins]],4,FALSE),0)+Table2[[#This Row],[checkins]]</f>
        <v>1</v>
      </c>
      <c r="H1455">
        <f>IFERROR(VLOOKUP(_xlfn.CONCAT(Table2[[#This Row],[LocationID]],"-",SUM(Table2[[#This Row],[Day of Date]]-2)),Table2[[Lookup]:[checkins]],4,FALSE),0)+Table2[[#This Row],[checkins-1]]</f>
        <v>1</v>
      </c>
      <c r="I1455">
        <f>IFERROR(VLOOKUP(_xlfn.CONCAT(Table2[[#This Row],[LocationID]],"-",SUM(Table2[[#This Row],[Day of Date]]-3)),Table2[[Lookup]:[checkins]],4,FALSE),0)+Table2[[#This Row],[checkins-2]]</f>
        <v>1</v>
      </c>
      <c r="J1455">
        <f>IFERROR(VLOOKUP(_xlfn.CONCAT(Table2[[#This Row],[LocationID]],"-",SUM(Table2[[#This Row],[Day of Date]]-4)),Table2[[Lookup]:[checkins]],4,FALSE),0)+Table2[[#This Row],[checkins-3]]</f>
        <v>2</v>
      </c>
      <c r="K1455">
        <f>IFERROR(VLOOKUP(_xlfn.CONCAT(Table2[[#This Row],[LocationID]],"-",SUM(Table2[[#This Row],[Day of Date]]-5)),Table2[[Lookup]:[checkins]],4,FALSE),0)+Table2[[#This Row],[checkins-4]]</f>
        <v>2</v>
      </c>
      <c r="L1455">
        <f>IFERROR(VLOOKUP(_xlfn.CONCAT(Table2[[#This Row],[LocationID]],"-",SUM(Table2[[#This Row],[Day of Date]]-6)),Table2[[Lookup]:[checkins]],4,FALSE),0)+Table2[[#This Row],[checkins-5]]</f>
        <v>2</v>
      </c>
      <c r="O1455">
        <v>1</v>
      </c>
    </row>
    <row r="1456" spans="1:15" x14ac:dyDescent="0.25">
      <c r="A1456" t="s">
        <v>544</v>
      </c>
      <c r="B1456" t="s">
        <v>616</v>
      </c>
      <c r="C1456" t="str">
        <f>_xlfn.CONCAT(Table2[[#This Row],[LocationID]],"-",Table2[[#This Row],[Day of Date]])</f>
        <v>30322-43249</v>
      </c>
      <c r="D1456">
        <v>30322</v>
      </c>
      <c r="E1456" s="1">
        <v>43249</v>
      </c>
      <c r="F1456">
        <v>1</v>
      </c>
      <c r="G1456">
        <f>IFERROR(VLOOKUP(_xlfn.CONCAT(Table2[[#This Row],[LocationID]],"-",SUM(Table2[[#This Row],[Day of Date]]-1)),Table2[[Lookup]:[checkins]],4,FALSE),0)+Table2[[#This Row],[checkins]]</f>
        <v>1</v>
      </c>
      <c r="H1456">
        <f>IFERROR(VLOOKUP(_xlfn.CONCAT(Table2[[#This Row],[LocationID]],"-",SUM(Table2[[#This Row],[Day of Date]]-2)),Table2[[Lookup]:[checkins]],4,FALSE),0)+Table2[[#This Row],[checkins-1]]</f>
        <v>1</v>
      </c>
      <c r="I1456">
        <f>IFERROR(VLOOKUP(_xlfn.CONCAT(Table2[[#This Row],[LocationID]],"-",SUM(Table2[[#This Row],[Day of Date]]-3)),Table2[[Lookup]:[checkins]],4,FALSE),0)+Table2[[#This Row],[checkins-2]]</f>
        <v>1</v>
      </c>
      <c r="J1456">
        <f>IFERROR(VLOOKUP(_xlfn.CONCAT(Table2[[#This Row],[LocationID]],"-",SUM(Table2[[#This Row],[Day of Date]]-4)),Table2[[Lookup]:[checkins]],4,FALSE),0)+Table2[[#This Row],[checkins-3]]</f>
        <v>2</v>
      </c>
      <c r="K1456">
        <f>IFERROR(VLOOKUP(_xlfn.CONCAT(Table2[[#This Row],[LocationID]],"-",SUM(Table2[[#This Row],[Day of Date]]-5)),Table2[[Lookup]:[checkins]],4,FALSE),0)+Table2[[#This Row],[checkins-4]]</f>
        <v>2</v>
      </c>
      <c r="L1456">
        <f>IFERROR(VLOOKUP(_xlfn.CONCAT(Table2[[#This Row],[LocationID]],"-",SUM(Table2[[#This Row],[Day of Date]]-6)),Table2[[Lookup]:[checkins]],4,FALSE),0)+Table2[[#This Row],[checkins-5]]</f>
        <v>2</v>
      </c>
      <c r="O1456">
        <v>1</v>
      </c>
    </row>
    <row r="1457" spans="1:15" x14ac:dyDescent="0.25">
      <c r="A1457" t="s">
        <v>544</v>
      </c>
      <c r="B1457" t="s">
        <v>616</v>
      </c>
      <c r="C1457" t="str">
        <f>_xlfn.CONCAT(Table2[[#This Row],[LocationID]],"-",Table2[[#This Row],[Day of Date]])</f>
        <v>30732-42864</v>
      </c>
      <c r="D1457">
        <v>30732</v>
      </c>
      <c r="E1457" s="1">
        <v>42864</v>
      </c>
      <c r="F1457">
        <v>1</v>
      </c>
      <c r="G1457">
        <f>IFERROR(VLOOKUP(_xlfn.CONCAT(Table2[[#This Row],[LocationID]],"-",SUM(Table2[[#This Row],[Day of Date]]-1)),Table2[[Lookup]:[checkins]],4,FALSE),0)+Table2[[#This Row],[checkins]]</f>
        <v>1</v>
      </c>
      <c r="H1457">
        <f>IFERROR(VLOOKUP(_xlfn.CONCAT(Table2[[#This Row],[LocationID]],"-",SUM(Table2[[#This Row],[Day of Date]]-2)),Table2[[Lookup]:[checkins]],4,FALSE),0)+Table2[[#This Row],[checkins-1]]</f>
        <v>1</v>
      </c>
      <c r="I1457">
        <f>IFERROR(VLOOKUP(_xlfn.CONCAT(Table2[[#This Row],[LocationID]],"-",SUM(Table2[[#This Row],[Day of Date]]-3)),Table2[[Lookup]:[checkins]],4,FALSE),0)+Table2[[#This Row],[checkins-2]]</f>
        <v>1</v>
      </c>
      <c r="J1457">
        <f>IFERROR(VLOOKUP(_xlfn.CONCAT(Table2[[#This Row],[LocationID]],"-",SUM(Table2[[#This Row],[Day of Date]]-4)),Table2[[Lookup]:[checkins]],4,FALSE),0)+Table2[[#This Row],[checkins-3]]</f>
        <v>1</v>
      </c>
      <c r="K1457">
        <f>IFERROR(VLOOKUP(_xlfn.CONCAT(Table2[[#This Row],[LocationID]],"-",SUM(Table2[[#This Row],[Day of Date]]-5)),Table2[[Lookup]:[checkins]],4,FALSE),0)+Table2[[#This Row],[checkins-4]]</f>
        <v>1</v>
      </c>
      <c r="L1457">
        <f>IFERROR(VLOOKUP(_xlfn.CONCAT(Table2[[#This Row],[LocationID]],"-",SUM(Table2[[#This Row],[Day of Date]]-6)),Table2[[Lookup]:[checkins]],4,FALSE),0)+Table2[[#This Row],[checkins-5]]</f>
        <v>1</v>
      </c>
      <c r="O1457">
        <v>1</v>
      </c>
    </row>
    <row r="1458" spans="1:15" x14ac:dyDescent="0.25">
      <c r="A1458" t="s">
        <v>544</v>
      </c>
      <c r="B1458" t="s">
        <v>616</v>
      </c>
      <c r="C1458" t="str">
        <f>_xlfn.CONCAT(Table2[[#This Row],[LocationID]],"-",Table2[[#This Row],[Day of Date]])</f>
        <v>30732-42880</v>
      </c>
      <c r="D1458">
        <v>30732</v>
      </c>
      <c r="E1458" s="1">
        <v>42880</v>
      </c>
      <c r="F1458">
        <v>1</v>
      </c>
      <c r="G1458">
        <f>IFERROR(VLOOKUP(_xlfn.CONCAT(Table2[[#This Row],[LocationID]],"-",SUM(Table2[[#This Row],[Day of Date]]-1)),Table2[[Lookup]:[checkins]],4,FALSE),0)+Table2[[#This Row],[checkins]]</f>
        <v>1</v>
      </c>
      <c r="H1458">
        <f>IFERROR(VLOOKUP(_xlfn.CONCAT(Table2[[#This Row],[LocationID]],"-",SUM(Table2[[#This Row],[Day of Date]]-2)),Table2[[Lookup]:[checkins]],4,FALSE),0)+Table2[[#This Row],[checkins-1]]</f>
        <v>1</v>
      </c>
      <c r="I1458">
        <f>IFERROR(VLOOKUP(_xlfn.CONCAT(Table2[[#This Row],[LocationID]],"-",SUM(Table2[[#This Row],[Day of Date]]-3)),Table2[[Lookup]:[checkins]],4,FALSE),0)+Table2[[#This Row],[checkins-2]]</f>
        <v>1</v>
      </c>
      <c r="J1458">
        <f>IFERROR(VLOOKUP(_xlfn.CONCAT(Table2[[#This Row],[LocationID]],"-",SUM(Table2[[#This Row],[Day of Date]]-4)),Table2[[Lookup]:[checkins]],4,FALSE),0)+Table2[[#This Row],[checkins-3]]</f>
        <v>1</v>
      </c>
      <c r="K1458">
        <f>IFERROR(VLOOKUP(_xlfn.CONCAT(Table2[[#This Row],[LocationID]],"-",SUM(Table2[[#This Row],[Day of Date]]-5)),Table2[[Lookup]:[checkins]],4,FALSE),0)+Table2[[#This Row],[checkins-4]]</f>
        <v>1</v>
      </c>
      <c r="L1458">
        <f>IFERROR(VLOOKUP(_xlfn.CONCAT(Table2[[#This Row],[LocationID]],"-",SUM(Table2[[#This Row],[Day of Date]]-6)),Table2[[Lookup]:[checkins]],4,FALSE),0)+Table2[[#This Row],[checkins-5]]</f>
        <v>1</v>
      </c>
      <c r="O1458">
        <v>1</v>
      </c>
    </row>
    <row r="1459" spans="1:15" x14ac:dyDescent="0.25">
      <c r="A1459" t="s">
        <v>544</v>
      </c>
      <c r="B1459" t="s">
        <v>616</v>
      </c>
      <c r="C1459" t="str">
        <f>_xlfn.CONCAT(Table2[[#This Row],[LocationID]],"-",Table2[[#This Row],[Day of Date]])</f>
        <v>30732-43221</v>
      </c>
      <c r="D1459">
        <v>30732</v>
      </c>
      <c r="E1459" s="1">
        <v>43221</v>
      </c>
      <c r="F1459">
        <v>1</v>
      </c>
      <c r="G1459">
        <f>IFERROR(VLOOKUP(_xlfn.CONCAT(Table2[[#This Row],[LocationID]],"-",SUM(Table2[[#This Row],[Day of Date]]-1)),Table2[[Lookup]:[checkins]],4,FALSE),0)+Table2[[#This Row],[checkins]]</f>
        <v>1</v>
      </c>
      <c r="H1459">
        <f>IFERROR(VLOOKUP(_xlfn.CONCAT(Table2[[#This Row],[LocationID]],"-",SUM(Table2[[#This Row],[Day of Date]]-2)),Table2[[Lookup]:[checkins]],4,FALSE),0)+Table2[[#This Row],[checkins-1]]</f>
        <v>1</v>
      </c>
      <c r="I1459">
        <f>IFERROR(VLOOKUP(_xlfn.CONCAT(Table2[[#This Row],[LocationID]],"-",SUM(Table2[[#This Row],[Day of Date]]-3)),Table2[[Lookup]:[checkins]],4,FALSE),0)+Table2[[#This Row],[checkins-2]]</f>
        <v>1</v>
      </c>
      <c r="J1459">
        <f>IFERROR(VLOOKUP(_xlfn.CONCAT(Table2[[#This Row],[LocationID]],"-",SUM(Table2[[#This Row],[Day of Date]]-4)),Table2[[Lookup]:[checkins]],4,FALSE),0)+Table2[[#This Row],[checkins-3]]</f>
        <v>1</v>
      </c>
      <c r="K1459">
        <f>IFERROR(VLOOKUP(_xlfn.CONCAT(Table2[[#This Row],[LocationID]],"-",SUM(Table2[[#This Row],[Day of Date]]-5)),Table2[[Lookup]:[checkins]],4,FALSE),0)+Table2[[#This Row],[checkins-4]]</f>
        <v>1</v>
      </c>
      <c r="L1459">
        <f>IFERROR(VLOOKUP(_xlfn.CONCAT(Table2[[#This Row],[LocationID]],"-",SUM(Table2[[#This Row],[Day of Date]]-6)),Table2[[Lookup]:[checkins]],4,FALSE),0)+Table2[[#This Row],[checkins-5]]</f>
        <v>1</v>
      </c>
      <c r="N1459">
        <v>4</v>
      </c>
      <c r="O1459">
        <v>1</v>
      </c>
    </row>
    <row r="1460" spans="1:15" x14ac:dyDescent="0.25">
      <c r="A1460" t="s">
        <v>544</v>
      </c>
      <c r="B1460" t="s">
        <v>616</v>
      </c>
      <c r="C1460" t="str">
        <f>_xlfn.CONCAT(Table2[[#This Row],[LocationID]],"-",Table2[[#This Row],[Day of Date]])</f>
        <v>30732-43224</v>
      </c>
      <c r="D1460">
        <v>30732</v>
      </c>
      <c r="E1460" s="1">
        <v>43224</v>
      </c>
      <c r="F1460">
        <v>1</v>
      </c>
      <c r="G1460">
        <f>IFERROR(VLOOKUP(_xlfn.CONCAT(Table2[[#This Row],[LocationID]],"-",SUM(Table2[[#This Row],[Day of Date]]-1)),Table2[[Lookup]:[checkins]],4,FALSE),0)+Table2[[#This Row],[checkins]]</f>
        <v>1</v>
      </c>
      <c r="H1460">
        <f>IFERROR(VLOOKUP(_xlfn.CONCAT(Table2[[#This Row],[LocationID]],"-",SUM(Table2[[#This Row],[Day of Date]]-2)),Table2[[Lookup]:[checkins]],4,FALSE),0)+Table2[[#This Row],[checkins-1]]</f>
        <v>1</v>
      </c>
      <c r="I1460">
        <f>IFERROR(VLOOKUP(_xlfn.CONCAT(Table2[[#This Row],[LocationID]],"-",SUM(Table2[[#This Row],[Day of Date]]-3)),Table2[[Lookup]:[checkins]],4,FALSE),0)+Table2[[#This Row],[checkins-2]]</f>
        <v>2</v>
      </c>
      <c r="J1460">
        <f>IFERROR(VLOOKUP(_xlfn.CONCAT(Table2[[#This Row],[LocationID]],"-",SUM(Table2[[#This Row],[Day of Date]]-4)),Table2[[Lookup]:[checkins]],4,FALSE),0)+Table2[[#This Row],[checkins-3]]</f>
        <v>2</v>
      </c>
      <c r="K1460">
        <f>IFERROR(VLOOKUP(_xlfn.CONCAT(Table2[[#This Row],[LocationID]],"-",SUM(Table2[[#This Row],[Day of Date]]-5)),Table2[[Lookup]:[checkins]],4,FALSE),0)+Table2[[#This Row],[checkins-4]]</f>
        <v>2</v>
      </c>
      <c r="L1460">
        <f>IFERROR(VLOOKUP(_xlfn.CONCAT(Table2[[#This Row],[LocationID]],"-",SUM(Table2[[#This Row],[Day of Date]]-6)),Table2[[Lookup]:[checkins]],4,FALSE),0)+Table2[[#This Row],[checkins-5]]</f>
        <v>2</v>
      </c>
      <c r="O1460">
        <v>1</v>
      </c>
    </row>
    <row r="1461" spans="1:15" x14ac:dyDescent="0.25">
      <c r="A1461" t="s">
        <v>544</v>
      </c>
      <c r="B1461" t="s">
        <v>616</v>
      </c>
      <c r="C1461" t="str">
        <f>_xlfn.CONCAT(Table2[[#This Row],[LocationID]],"-",Table2[[#This Row],[Day of Date]])</f>
        <v>30732-43227</v>
      </c>
      <c r="D1461">
        <v>30732</v>
      </c>
      <c r="E1461" s="1">
        <v>43227</v>
      </c>
      <c r="F1461">
        <v>1</v>
      </c>
      <c r="G1461">
        <f>IFERROR(VLOOKUP(_xlfn.CONCAT(Table2[[#This Row],[LocationID]],"-",SUM(Table2[[#This Row],[Day of Date]]-1)),Table2[[Lookup]:[checkins]],4,FALSE),0)+Table2[[#This Row],[checkins]]</f>
        <v>1</v>
      </c>
      <c r="H1461">
        <f>IFERROR(VLOOKUP(_xlfn.CONCAT(Table2[[#This Row],[LocationID]],"-",SUM(Table2[[#This Row],[Day of Date]]-2)),Table2[[Lookup]:[checkins]],4,FALSE),0)+Table2[[#This Row],[checkins-1]]</f>
        <v>1</v>
      </c>
      <c r="I1461">
        <f>IFERROR(VLOOKUP(_xlfn.CONCAT(Table2[[#This Row],[LocationID]],"-",SUM(Table2[[#This Row],[Day of Date]]-3)),Table2[[Lookup]:[checkins]],4,FALSE),0)+Table2[[#This Row],[checkins-2]]</f>
        <v>2</v>
      </c>
      <c r="J1461">
        <f>IFERROR(VLOOKUP(_xlfn.CONCAT(Table2[[#This Row],[LocationID]],"-",SUM(Table2[[#This Row],[Day of Date]]-4)),Table2[[Lookup]:[checkins]],4,FALSE),0)+Table2[[#This Row],[checkins-3]]</f>
        <v>2</v>
      </c>
      <c r="K1461">
        <f>IFERROR(VLOOKUP(_xlfn.CONCAT(Table2[[#This Row],[LocationID]],"-",SUM(Table2[[#This Row],[Day of Date]]-5)),Table2[[Lookup]:[checkins]],4,FALSE),0)+Table2[[#This Row],[checkins-4]]</f>
        <v>2</v>
      </c>
      <c r="L1461">
        <f>IFERROR(VLOOKUP(_xlfn.CONCAT(Table2[[#This Row],[LocationID]],"-",SUM(Table2[[#This Row],[Day of Date]]-6)),Table2[[Lookup]:[checkins]],4,FALSE),0)+Table2[[#This Row],[checkins-5]]</f>
        <v>3</v>
      </c>
      <c r="O1461">
        <v>1</v>
      </c>
    </row>
    <row r="1462" spans="1:15" x14ac:dyDescent="0.25">
      <c r="A1462" t="s">
        <v>544</v>
      </c>
      <c r="B1462" t="s">
        <v>616</v>
      </c>
      <c r="C1462" t="str">
        <f>_xlfn.CONCAT(Table2[[#This Row],[LocationID]],"-",Table2[[#This Row],[Day of Date]])</f>
        <v>30732-43231</v>
      </c>
      <c r="D1462">
        <v>30732</v>
      </c>
      <c r="E1462" s="1">
        <v>43231</v>
      </c>
      <c r="F1462">
        <v>1</v>
      </c>
      <c r="G1462">
        <f>IFERROR(VLOOKUP(_xlfn.CONCAT(Table2[[#This Row],[LocationID]],"-",SUM(Table2[[#This Row],[Day of Date]]-1)),Table2[[Lookup]:[checkins]],4,FALSE),0)+Table2[[#This Row],[checkins]]</f>
        <v>1</v>
      </c>
      <c r="H1462">
        <f>IFERROR(VLOOKUP(_xlfn.CONCAT(Table2[[#This Row],[LocationID]],"-",SUM(Table2[[#This Row],[Day of Date]]-2)),Table2[[Lookup]:[checkins]],4,FALSE),0)+Table2[[#This Row],[checkins-1]]</f>
        <v>1</v>
      </c>
      <c r="I1462">
        <f>IFERROR(VLOOKUP(_xlfn.CONCAT(Table2[[#This Row],[LocationID]],"-",SUM(Table2[[#This Row],[Day of Date]]-3)),Table2[[Lookup]:[checkins]],4,FALSE),0)+Table2[[#This Row],[checkins-2]]</f>
        <v>1</v>
      </c>
      <c r="J1462">
        <f>IFERROR(VLOOKUP(_xlfn.CONCAT(Table2[[#This Row],[LocationID]],"-",SUM(Table2[[#This Row],[Day of Date]]-4)),Table2[[Lookup]:[checkins]],4,FALSE),0)+Table2[[#This Row],[checkins-3]]</f>
        <v>2</v>
      </c>
      <c r="K1462">
        <f>IFERROR(VLOOKUP(_xlfn.CONCAT(Table2[[#This Row],[LocationID]],"-",SUM(Table2[[#This Row],[Day of Date]]-5)),Table2[[Lookup]:[checkins]],4,FALSE),0)+Table2[[#This Row],[checkins-4]]</f>
        <v>2</v>
      </c>
      <c r="L1462">
        <f>IFERROR(VLOOKUP(_xlfn.CONCAT(Table2[[#This Row],[LocationID]],"-",SUM(Table2[[#This Row],[Day of Date]]-6)),Table2[[Lookup]:[checkins]],4,FALSE),0)+Table2[[#This Row],[checkins-5]]</f>
        <v>2</v>
      </c>
      <c r="O1462">
        <v>1</v>
      </c>
    </row>
    <row r="1463" spans="1:15" x14ac:dyDescent="0.25">
      <c r="A1463" t="s">
        <v>544</v>
      </c>
      <c r="B1463" t="s">
        <v>616</v>
      </c>
      <c r="C1463" t="str">
        <f>_xlfn.CONCAT(Table2[[#This Row],[LocationID]],"-",Table2[[#This Row],[Day of Date]])</f>
        <v>30732-43235</v>
      </c>
      <c r="D1463">
        <v>30732</v>
      </c>
      <c r="E1463" s="1">
        <v>43235</v>
      </c>
      <c r="F1463">
        <f ca="1">IFERROR(VLOOKUP(_xlfn.CONCAT(Table2[[#This Row],[LocationID]],"-",SUM(Table2[[#This Row],[Day of Date]]-1)),Table2[[Lookup]:[checkins]],4,FALSE),0)+Table2[[#This Row],[checkins]]</f>
        <v>0</v>
      </c>
      <c r="G1463">
        <f ca="1">IFERROR(VLOOKUP(_xlfn.CONCAT(Table2[[#This Row],[LocationID]],"-",SUM(Table2[[#This Row],[Day of Date]]-1)),Table2[[Lookup]:[checkins]],4,FALSE),0)+Table2[[#This Row],[checkins]]</f>
        <v>0</v>
      </c>
      <c r="H1463">
        <f ca="1">IFERROR(VLOOKUP(_xlfn.CONCAT(Table2[[#This Row],[LocationID]],"-",SUM(Table2[[#This Row],[Day of Date]]-2)),Table2[[Lookup]:[checkins]],4,FALSE),0)+Table2[[#This Row],[checkins-1]]</f>
        <v>0</v>
      </c>
      <c r="I1463">
        <f ca="1">IFERROR(VLOOKUP(_xlfn.CONCAT(Table2[[#This Row],[LocationID]],"-",SUM(Table2[[#This Row],[Day of Date]]-3)),Table2[[Lookup]:[checkins]],4,FALSE),0)+Table2[[#This Row],[checkins-2]]</f>
        <v>0</v>
      </c>
      <c r="J1463">
        <f ca="1">IFERROR(VLOOKUP(_xlfn.CONCAT(Table2[[#This Row],[LocationID]],"-",SUM(Table2[[#This Row],[Day of Date]]-4)),Table2[[Lookup]:[checkins]],4,FALSE),0)+Table2[[#This Row],[checkins-3]]</f>
        <v>1</v>
      </c>
      <c r="K1463">
        <f ca="1">IFERROR(VLOOKUP(_xlfn.CONCAT(Table2[[#This Row],[LocationID]],"-",SUM(Table2[[#This Row],[Day of Date]]-5)),Table2[[Lookup]:[checkins]],4,FALSE),0)+Table2[[#This Row],[checkins-4]]</f>
        <v>1</v>
      </c>
      <c r="L1463">
        <f ca="1">IFERROR(VLOOKUP(_xlfn.CONCAT(Table2[[#This Row],[LocationID]],"-",SUM(Table2[[#This Row],[Day of Date]]-6)),Table2[[Lookup]:[checkins]],4,FALSE),0)+Table2[[#This Row],[checkins-5]]</f>
        <v>1</v>
      </c>
      <c r="N1463">
        <v>4</v>
      </c>
    </row>
    <row r="1464" spans="1:15" x14ac:dyDescent="0.25">
      <c r="A1464" t="s">
        <v>544</v>
      </c>
      <c r="B1464" t="s">
        <v>616</v>
      </c>
      <c r="C1464" t="str">
        <f>_xlfn.CONCAT(Table2[[#This Row],[LocationID]],"-",Table2[[#This Row],[Day of Date]])</f>
        <v>30732-43249</v>
      </c>
      <c r="D1464">
        <v>30732</v>
      </c>
      <c r="E1464" s="1">
        <v>43249</v>
      </c>
      <c r="F1464">
        <v>1</v>
      </c>
      <c r="G1464">
        <f>IFERROR(VLOOKUP(_xlfn.CONCAT(Table2[[#This Row],[LocationID]],"-",SUM(Table2[[#This Row],[Day of Date]]-1)),Table2[[Lookup]:[checkins]],4,FALSE),0)+Table2[[#This Row],[checkins]]</f>
        <v>1</v>
      </c>
      <c r="H1464">
        <f>IFERROR(VLOOKUP(_xlfn.CONCAT(Table2[[#This Row],[LocationID]],"-",SUM(Table2[[#This Row],[Day of Date]]-2)),Table2[[Lookup]:[checkins]],4,FALSE),0)+Table2[[#This Row],[checkins-1]]</f>
        <v>1</v>
      </c>
      <c r="I1464">
        <f>IFERROR(VLOOKUP(_xlfn.CONCAT(Table2[[#This Row],[LocationID]],"-",SUM(Table2[[#This Row],[Day of Date]]-3)),Table2[[Lookup]:[checkins]],4,FALSE),0)+Table2[[#This Row],[checkins-2]]</f>
        <v>1</v>
      </c>
      <c r="J1464">
        <f>IFERROR(VLOOKUP(_xlfn.CONCAT(Table2[[#This Row],[LocationID]],"-",SUM(Table2[[#This Row],[Day of Date]]-4)),Table2[[Lookup]:[checkins]],4,FALSE),0)+Table2[[#This Row],[checkins-3]]</f>
        <v>1</v>
      </c>
      <c r="K1464">
        <f>IFERROR(VLOOKUP(_xlfn.CONCAT(Table2[[#This Row],[LocationID]],"-",SUM(Table2[[#This Row],[Day of Date]]-5)),Table2[[Lookup]:[checkins]],4,FALSE),0)+Table2[[#This Row],[checkins-4]]</f>
        <v>1</v>
      </c>
      <c r="L1464">
        <f>IFERROR(VLOOKUP(_xlfn.CONCAT(Table2[[#This Row],[LocationID]],"-",SUM(Table2[[#This Row],[Day of Date]]-6)),Table2[[Lookup]:[checkins]],4,FALSE),0)+Table2[[#This Row],[checkins-5]]</f>
        <v>1</v>
      </c>
    </row>
    <row r="1465" spans="1:15" x14ac:dyDescent="0.25">
      <c r="A1465" t="s">
        <v>544</v>
      </c>
      <c r="B1465" t="s">
        <v>617</v>
      </c>
      <c r="C1465" t="str">
        <f>_xlfn.CONCAT(Table2[[#This Row],[LocationID]],"-",Table2[[#This Row],[Day of Date]])</f>
        <v>673666-43244</v>
      </c>
      <c r="D1465">
        <v>673666</v>
      </c>
      <c r="E1465" s="1">
        <v>43244</v>
      </c>
      <c r="F1465">
        <v>1</v>
      </c>
      <c r="G1465">
        <f>IFERROR(VLOOKUP(_xlfn.CONCAT(Table2[[#This Row],[LocationID]],"-",SUM(Table2[[#This Row],[Day of Date]]-1)),Table2[[Lookup]:[checkins]],4,FALSE),0)+Table2[[#This Row],[checkins]]</f>
        <v>1</v>
      </c>
      <c r="H1465">
        <f>IFERROR(VLOOKUP(_xlfn.CONCAT(Table2[[#This Row],[LocationID]],"-",SUM(Table2[[#This Row],[Day of Date]]-2)),Table2[[Lookup]:[checkins]],4,FALSE),0)+Table2[[#This Row],[checkins-1]]</f>
        <v>1</v>
      </c>
      <c r="I1465">
        <f>IFERROR(VLOOKUP(_xlfn.CONCAT(Table2[[#This Row],[LocationID]],"-",SUM(Table2[[#This Row],[Day of Date]]-3)),Table2[[Lookup]:[checkins]],4,FALSE),0)+Table2[[#This Row],[checkins-2]]</f>
        <v>1</v>
      </c>
      <c r="J1465">
        <f>IFERROR(VLOOKUP(_xlfn.CONCAT(Table2[[#This Row],[LocationID]],"-",SUM(Table2[[#This Row],[Day of Date]]-4)),Table2[[Lookup]:[checkins]],4,FALSE),0)+Table2[[#This Row],[checkins-3]]</f>
        <v>1</v>
      </c>
      <c r="K1465">
        <f>IFERROR(VLOOKUP(_xlfn.CONCAT(Table2[[#This Row],[LocationID]],"-",SUM(Table2[[#This Row],[Day of Date]]-5)),Table2[[Lookup]:[checkins]],4,FALSE),0)+Table2[[#This Row],[checkins-4]]</f>
        <v>1</v>
      </c>
      <c r="L1465">
        <f>IFERROR(VLOOKUP(_xlfn.CONCAT(Table2[[#This Row],[LocationID]],"-",SUM(Table2[[#This Row],[Day of Date]]-6)),Table2[[Lookup]:[checkins]],4,FALSE),0)+Table2[[#This Row],[checkins-5]]</f>
        <v>1</v>
      </c>
      <c r="N1465">
        <v>2</v>
      </c>
      <c r="O1465">
        <v>1</v>
      </c>
    </row>
    <row r="1466" spans="1:15" x14ac:dyDescent="0.25">
      <c r="A1466" t="s">
        <v>544</v>
      </c>
      <c r="B1466" t="s">
        <v>618</v>
      </c>
      <c r="C1466" t="str">
        <f>_xlfn.CONCAT(Table2[[#This Row],[LocationID]],"-",Table2[[#This Row],[Day of Date]])</f>
        <v>30207-42858</v>
      </c>
      <c r="D1466">
        <v>30207</v>
      </c>
      <c r="E1466" s="1">
        <v>42858</v>
      </c>
      <c r="F1466">
        <v>1</v>
      </c>
      <c r="G1466">
        <f>IFERROR(VLOOKUP(_xlfn.CONCAT(Table2[[#This Row],[LocationID]],"-",SUM(Table2[[#This Row],[Day of Date]]-1)),Table2[[Lookup]:[checkins]],4,FALSE),0)+Table2[[#This Row],[checkins]]</f>
        <v>1</v>
      </c>
      <c r="H1466">
        <f>IFERROR(VLOOKUP(_xlfn.CONCAT(Table2[[#This Row],[LocationID]],"-",SUM(Table2[[#This Row],[Day of Date]]-2)),Table2[[Lookup]:[checkins]],4,FALSE),0)+Table2[[#This Row],[checkins-1]]</f>
        <v>1</v>
      </c>
      <c r="I1466">
        <f>IFERROR(VLOOKUP(_xlfn.CONCAT(Table2[[#This Row],[LocationID]],"-",SUM(Table2[[#This Row],[Day of Date]]-3)),Table2[[Lookup]:[checkins]],4,FALSE),0)+Table2[[#This Row],[checkins-2]]</f>
        <v>1</v>
      </c>
      <c r="J1466">
        <f>IFERROR(VLOOKUP(_xlfn.CONCAT(Table2[[#This Row],[LocationID]],"-",SUM(Table2[[#This Row],[Day of Date]]-4)),Table2[[Lookup]:[checkins]],4,FALSE),0)+Table2[[#This Row],[checkins-3]]</f>
        <v>1</v>
      </c>
      <c r="K1466">
        <f>IFERROR(VLOOKUP(_xlfn.CONCAT(Table2[[#This Row],[LocationID]],"-",SUM(Table2[[#This Row],[Day of Date]]-5)),Table2[[Lookup]:[checkins]],4,FALSE),0)+Table2[[#This Row],[checkins-4]]</f>
        <v>1</v>
      </c>
      <c r="L1466">
        <f>IFERROR(VLOOKUP(_xlfn.CONCAT(Table2[[#This Row],[LocationID]],"-",SUM(Table2[[#This Row],[Day of Date]]-6)),Table2[[Lookup]:[checkins]],4,FALSE),0)+Table2[[#This Row],[checkins-5]]</f>
        <v>1</v>
      </c>
      <c r="M1466">
        <v>2</v>
      </c>
      <c r="N1466">
        <v>1</v>
      </c>
    </row>
    <row r="1467" spans="1:15" x14ac:dyDescent="0.25">
      <c r="A1467" t="s">
        <v>544</v>
      </c>
      <c r="B1467" t="s">
        <v>618</v>
      </c>
      <c r="C1467" t="str">
        <f>_xlfn.CONCAT(Table2[[#This Row],[LocationID]],"-",Table2[[#This Row],[Day of Date]])</f>
        <v>30207-42861</v>
      </c>
      <c r="D1467">
        <v>30207</v>
      </c>
      <c r="E1467" s="1">
        <v>42861</v>
      </c>
      <c r="F1467">
        <v>1</v>
      </c>
      <c r="G1467">
        <f>IFERROR(VLOOKUP(_xlfn.CONCAT(Table2[[#This Row],[LocationID]],"-",SUM(Table2[[#This Row],[Day of Date]]-1)),Table2[[Lookup]:[checkins]],4,FALSE),0)+Table2[[#This Row],[checkins]]</f>
        <v>1</v>
      </c>
      <c r="H1467">
        <f>IFERROR(VLOOKUP(_xlfn.CONCAT(Table2[[#This Row],[LocationID]],"-",SUM(Table2[[#This Row],[Day of Date]]-2)),Table2[[Lookup]:[checkins]],4,FALSE),0)+Table2[[#This Row],[checkins-1]]</f>
        <v>1</v>
      </c>
      <c r="I1467">
        <f>IFERROR(VLOOKUP(_xlfn.CONCAT(Table2[[#This Row],[LocationID]],"-",SUM(Table2[[#This Row],[Day of Date]]-3)),Table2[[Lookup]:[checkins]],4,FALSE),0)+Table2[[#This Row],[checkins-2]]</f>
        <v>2</v>
      </c>
      <c r="J1467">
        <f>IFERROR(VLOOKUP(_xlfn.CONCAT(Table2[[#This Row],[LocationID]],"-",SUM(Table2[[#This Row],[Day of Date]]-4)),Table2[[Lookup]:[checkins]],4,FALSE),0)+Table2[[#This Row],[checkins-3]]</f>
        <v>2</v>
      </c>
      <c r="K1467">
        <f>IFERROR(VLOOKUP(_xlfn.CONCAT(Table2[[#This Row],[LocationID]],"-",SUM(Table2[[#This Row],[Day of Date]]-5)),Table2[[Lookup]:[checkins]],4,FALSE),0)+Table2[[#This Row],[checkins-4]]</f>
        <v>2</v>
      </c>
      <c r="L1467">
        <f>IFERROR(VLOOKUP(_xlfn.CONCAT(Table2[[#This Row],[LocationID]],"-",SUM(Table2[[#This Row],[Day of Date]]-6)),Table2[[Lookup]:[checkins]],4,FALSE),0)+Table2[[#This Row],[checkins-5]]</f>
        <v>2</v>
      </c>
      <c r="N1467">
        <v>3</v>
      </c>
    </row>
    <row r="1468" spans="1:15" x14ac:dyDescent="0.25">
      <c r="A1468" t="s">
        <v>544</v>
      </c>
      <c r="B1468" t="s">
        <v>618</v>
      </c>
      <c r="C1468" t="str">
        <f>_xlfn.CONCAT(Table2[[#This Row],[LocationID]],"-",Table2[[#This Row],[Day of Date]])</f>
        <v>30207-42862</v>
      </c>
      <c r="D1468">
        <v>30207</v>
      </c>
      <c r="E1468" s="1">
        <v>42862</v>
      </c>
      <c r="F1468">
        <f ca="1">IFERROR(VLOOKUP(_xlfn.CONCAT(Table2[[#This Row],[LocationID]],"-",SUM(Table2[[#This Row],[Day of Date]]-1)),Table2[[Lookup]:[checkins]],4,FALSE),0)+Table2[[#This Row],[checkins]]</f>
        <v>0</v>
      </c>
      <c r="G1468">
        <f ca="1">IFERROR(VLOOKUP(_xlfn.CONCAT(Table2[[#This Row],[LocationID]],"-",SUM(Table2[[#This Row],[Day of Date]]-1)),Table2[[Lookup]:[checkins]],4,FALSE),0)+Table2[[#This Row],[checkins]]</f>
        <v>1</v>
      </c>
      <c r="H1468">
        <f ca="1">IFERROR(VLOOKUP(_xlfn.CONCAT(Table2[[#This Row],[LocationID]],"-",SUM(Table2[[#This Row],[Day of Date]]-2)),Table2[[Lookup]:[checkins]],4,FALSE),0)+Table2[[#This Row],[checkins-1]]</f>
        <v>1</v>
      </c>
      <c r="I1468">
        <f ca="1">IFERROR(VLOOKUP(_xlfn.CONCAT(Table2[[#This Row],[LocationID]],"-",SUM(Table2[[#This Row],[Day of Date]]-3)),Table2[[Lookup]:[checkins]],4,FALSE),0)+Table2[[#This Row],[checkins-2]]</f>
        <v>1</v>
      </c>
      <c r="J1468">
        <f ca="1">IFERROR(VLOOKUP(_xlfn.CONCAT(Table2[[#This Row],[LocationID]],"-",SUM(Table2[[#This Row],[Day of Date]]-4)),Table2[[Lookup]:[checkins]],4,FALSE),0)+Table2[[#This Row],[checkins-3]]</f>
        <v>2</v>
      </c>
      <c r="K1468">
        <f ca="1">IFERROR(VLOOKUP(_xlfn.CONCAT(Table2[[#This Row],[LocationID]],"-",SUM(Table2[[#This Row],[Day of Date]]-5)),Table2[[Lookup]:[checkins]],4,FALSE),0)+Table2[[#This Row],[checkins-4]]</f>
        <v>2</v>
      </c>
      <c r="L1468">
        <f ca="1">IFERROR(VLOOKUP(_xlfn.CONCAT(Table2[[#This Row],[LocationID]],"-",SUM(Table2[[#This Row],[Day of Date]]-6)),Table2[[Lookup]:[checkins]],4,FALSE),0)+Table2[[#This Row],[checkins-5]]</f>
        <v>2</v>
      </c>
      <c r="O1468">
        <v>1</v>
      </c>
    </row>
    <row r="1469" spans="1:15" x14ac:dyDescent="0.25">
      <c r="A1469" t="s">
        <v>544</v>
      </c>
      <c r="B1469" t="s">
        <v>618</v>
      </c>
      <c r="C1469" t="str">
        <f>_xlfn.CONCAT(Table2[[#This Row],[LocationID]],"-",Table2[[#This Row],[Day of Date]])</f>
        <v>30207-43227</v>
      </c>
      <c r="D1469">
        <v>30207</v>
      </c>
      <c r="E1469" s="1">
        <v>43227</v>
      </c>
      <c r="F1469">
        <v>1</v>
      </c>
      <c r="G1469">
        <f>IFERROR(VLOOKUP(_xlfn.CONCAT(Table2[[#This Row],[LocationID]],"-",SUM(Table2[[#This Row],[Day of Date]]-1)),Table2[[Lookup]:[checkins]],4,FALSE),0)+Table2[[#This Row],[checkins]]</f>
        <v>1</v>
      </c>
      <c r="H1469">
        <f>IFERROR(VLOOKUP(_xlfn.CONCAT(Table2[[#This Row],[LocationID]],"-",SUM(Table2[[#This Row],[Day of Date]]-2)),Table2[[Lookup]:[checkins]],4,FALSE),0)+Table2[[#This Row],[checkins-1]]</f>
        <v>1</v>
      </c>
      <c r="I1469">
        <f>IFERROR(VLOOKUP(_xlfn.CONCAT(Table2[[#This Row],[LocationID]],"-",SUM(Table2[[#This Row],[Day of Date]]-3)),Table2[[Lookup]:[checkins]],4,FALSE),0)+Table2[[#This Row],[checkins-2]]</f>
        <v>1</v>
      </c>
      <c r="J1469">
        <f>IFERROR(VLOOKUP(_xlfn.CONCAT(Table2[[#This Row],[LocationID]],"-",SUM(Table2[[#This Row],[Day of Date]]-4)),Table2[[Lookup]:[checkins]],4,FALSE),0)+Table2[[#This Row],[checkins-3]]</f>
        <v>1</v>
      </c>
      <c r="K1469">
        <f>IFERROR(VLOOKUP(_xlfn.CONCAT(Table2[[#This Row],[LocationID]],"-",SUM(Table2[[#This Row],[Day of Date]]-5)),Table2[[Lookup]:[checkins]],4,FALSE),0)+Table2[[#This Row],[checkins-4]]</f>
        <v>1</v>
      </c>
      <c r="L1469">
        <f>IFERROR(VLOOKUP(_xlfn.CONCAT(Table2[[#This Row],[LocationID]],"-",SUM(Table2[[#This Row],[Day of Date]]-6)),Table2[[Lookup]:[checkins]],4,FALSE),0)+Table2[[#This Row],[checkins-5]]</f>
        <v>1</v>
      </c>
    </row>
    <row r="1470" spans="1:15" x14ac:dyDescent="0.25">
      <c r="A1470" t="s">
        <v>544</v>
      </c>
      <c r="B1470" t="s">
        <v>618</v>
      </c>
      <c r="C1470" t="str">
        <f>_xlfn.CONCAT(Table2[[#This Row],[LocationID]],"-",Table2[[#This Row],[Day of Date]])</f>
        <v>30207-43235</v>
      </c>
      <c r="D1470">
        <v>30207</v>
      </c>
      <c r="E1470" s="1">
        <v>43235</v>
      </c>
      <c r="F1470">
        <v>1</v>
      </c>
      <c r="G1470">
        <f>IFERROR(VLOOKUP(_xlfn.CONCAT(Table2[[#This Row],[LocationID]],"-",SUM(Table2[[#This Row],[Day of Date]]-1)),Table2[[Lookup]:[checkins]],4,FALSE),0)+Table2[[#This Row],[checkins]]</f>
        <v>1</v>
      </c>
      <c r="H1470">
        <f>IFERROR(VLOOKUP(_xlfn.CONCAT(Table2[[#This Row],[LocationID]],"-",SUM(Table2[[#This Row],[Day of Date]]-2)),Table2[[Lookup]:[checkins]],4,FALSE),0)+Table2[[#This Row],[checkins-1]]</f>
        <v>1</v>
      </c>
      <c r="I1470">
        <f>IFERROR(VLOOKUP(_xlfn.CONCAT(Table2[[#This Row],[LocationID]],"-",SUM(Table2[[#This Row],[Day of Date]]-3)),Table2[[Lookup]:[checkins]],4,FALSE),0)+Table2[[#This Row],[checkins-2]]</f>
        <v>1</v>
      </c>
      <c r="J1470">
        <f>IFERROR(VLOOKUP(_xlfn.CONCAT(Table2[[#This Row],[LocationID]],"-",SUM(Table2[[#This Row],[Day of Date]]-4)),Table2[[Lookup]:[checkins]],4,FALSE),0)+Table2[[#This Row],[checkins-3]]</f>
        <v>1</v>
      </c>
      <c r="K1470">
        <f>IFERROR(VLOOKUP(_xlfn.CONCAT(Table2[[#This Row],[LocationID]],"-",SUM(Table2[[#This Row],[Day of Date]]-5)),Table2[[Lookup]:[checkins]],4,FALSE),0)+Table2[[#This Row],[checkins-4]]</f>
        <v>1</v>
      </c>
      <c r="L1470">
        <f>IFERROR(VLOOKUP(_xlfn.CONCAT(Table2[[#This Row],[LocationID]],"-",SUM(Table2[[#This Row],[Day of Date]]-6)),Table2[[Lookup]:[checkins]],4,FALSE),0)+Table2[[#This Row],[checkins-5]]</f>
        <v>1</v>
      </c>
    </row>
    <row r="1471" spans="1:15" x14ac:dyDescent="0.25">
      <c r="A1471" t="s">
        <v>544</v>
      </c>
      <c r="B1471" t="s">
        <v>618</v>
      </c>
      <c r="C1471" t="str">
        <f>_xlfn.CONCAT(Table2[[#This Row],[LocationID]],"-",Table2[[#This Row],[Day of Date]])</f>
        <v>30207-43249</v>
      </c>
      <c r="D1471">
        <v>30207</v>
      </c>
      <c r="E1471" s="1">
        <v>43249</v>
      </c>
      <c r="F1471">
        <v>1</v>
      </c>
      <c r="G1471">
        <f>IFERROR(VLOOKUP(_xlfn.CONCAT(Table2[[#This Row],[LocationID]],"-",SUM(Table2[[#This Row],[Day of Date]]-1)),Table2[[Lookup]:[checkins]],4,FALSE),0)+Table2[[#This Row],[checkins]]</f>
        <v>1</v>
      </c>
      <c r="H1471">
        <f>IFERROR(VLOOKUP(_xlfn.CONCAT(Table2[[#This Row],[LocationID]],"-",SUM(Table2[[#This Row],[Day of Date]]-2)),Table2[[Lookup]:[checkins]],4,FALSE),0)+Table2[[#This Row],[checkins-1]]</f>
        <v>1</v>
      </c>
      <c r="I1471">
        <f>IFERROR(VLOOKUP(_xlfn.CONCAT(Table2[[#This Row],[LocationID]],"-",SUM(Table2[[#This Row],[Day of Date]]-3)),Table2[[Lookup]:[checkins]],4,FALSE),0)+Table2[[#This Row],[checkins-2]]</f>
        <v>1</v>
      </c>
      <c r="J1471">
        <f>IFERROR(VLOOKUP(_xlfn.CONCAT(Table2[[#This Row],[LocationID]],"-",SUM(Table2[[#This Row],[Day of Date]]-4)),Table2[[Lookup]:[checkins]],4,FALSE),0)+Table2[[#This Row],[checkins-3]]</f>
        <v>1</v>
      </c>
      <c r="K1471">
        <f>IFERROR(VLOOKUP(_xlfn.CONCAT(Table2[[#This Row],[LocationID]],"-",SUM(Table2[[#This Row],[Day of Date]]-5)),Table2[[Lookup]:[checkins]],4,FALSE),0)+Table2[[#This Row],[checkins-4]]</f>
        <v>1</v>
      </c>
      <c r="L1471">
        <f>IFERROR(VLOOKUP(_xlfn.CONCAT(Table2[[#This Row],[LocationID]],"-",SUM(Table2[[#This Row],[Day of Date]]-6)),Table2[[Lookup]:[checkins]],4,FALSE),0)+Table2[[#This Row],[checkins-5]]</f>
        <v>1</v>
      </c>
    </row>
    <row r="1472" spans="1:15" x14ac:dyDescent="0.25">
      <c r="A1472" t="s">
        <v>544</v>
      </c>
      <c r="B1472" t="s">
        <v>618</v>
      </c>
      <c r="C1472" t="str">
        <f>_xlfn.CONCAT(Table2[[#This Row],[LocationID]],"-",Table2[[#This Row],[Day of Date]])</f>
        <v>30231-42857</v>
      </c>
      <c r="D1472">
        <v>30231</v>
      </c>
      <c r="E1472" s="1">
        <v>42857</v>
      </c>
      <c r="F1472">
        <v>1</v>
      </c>
      <c r="G1472">
        <f>IFERROR(VLOOKUP(_xlfn.CONCAT(Table2[[#This Row],[LocationID]],"-",SUM(Table2[[#This Row],[Day of Date]]-1)),Table2[[Lookup]:[checkins]],4,FALSE),0)+Table2[[#This Row],[checkins]]</f>
        <v>1</v>
      </c>
      <c r="H1472">
        <f>IFERROR(VLOOKUP(_xlfn.CONCAT(Table2[[#This Row],[LocationID]],"-",SUM(Table2[[#This Row],[Day of Date]]-2)),Table2[[Lookup]:[checkins]],4,FALSE),0)+Table2[[#This Row],[checkins-1]]</f>
        <v>1</v>
      </c>
      <c r="I1472">
        <f>IFERROR(VLOOKUP(_xlfn.CONCAT(Table2[[#This Row],[LocationID]],"-",SUM(Table2[[#This Row],[Day of Date]]-3)),Table2[[Lookup]:[checkins]],4,FALSE),0)+Table2[[#This Row],[checkins-2]]</f>
        <v>1</v>
      </c>
      <c r="J1472">
        <f>IFERROR(VLOOKUP(_xlfn.CONCAT(Table2[[#This Row],[LocationID]],"-",SUM(Table2[[#This Row],[Day of Date]]-4)),Table2[[Lookup]:[checkins]],4,FALSE),0)+Table2[[#This Row],[checkins-3]]</f>
        <v>1</v>
      </c>
      <c r="K1472">
        <f>IFERROR(VLOOKUP(_xlfn.CONCAT(Table2[[#This Row],[LocationID]],"-",SUM(Table2[[#This Row],[Day of Date]]-5)),Table2[[Lookup]:[checkins]],4,FALSE),0)+Table2[[#This Row],[checkins-4]]</f>
        <v>1</v>
      </c>
      <c r="L1472">
        <f>IFERROR(VLOOKUP(_xlfn.CONCAT(Table2[[#This Row],[LocationID]],"-",SUM(Table2[[#This Row],[Day of Date]]-6)),Table2[[Lookup]:[checkins]],4,FALSE),0)+Table2[[#This Row],[checkins-5]]</f>
        <v>1</v>
      </c>
      <c r="M1472">
        <v>1</v>
      </c>
      <c r="N1472">
        <v>2</v>
      </c>
      <c r="O1472">
        <v>1</v>
      </c>
    </row>
    <row r="1473" spans="1:15" x14ac:dyDescent="0.25">
      <c r="A1473" t="s">
        <v>544</v>
      </c>
      <c r="B1473" t="s">
        <v>618</v>
      </c>
      <c r="C1473" t="str">
        <f>_xlfn.CONCAT(Table2[[#This Row],[LocationID]],"-",Table2[[#This Row],[Day of Date]])</f>
        <v>30231-42859</v>
      </c>
      <c r="D1473">
        <v>30231</v>
      </c>
      <c r="E1473" s="1">
        <v>42859</v>
      </c>
      <c r="F1473">
        <v>1</v>
      </c>
      <c r="G1473">
        <f>IFERROR(VLOOKUP(_xlfn.CONCAT(Table2[[#This Row],[LocationID]],"-",SUM(Table2[[#This Row],[Day of Date]]-1)),Table2[[Lookup]:[checkins]],4,FALSE),0)+Table2[[#This Row],[checkins]]</f>
        <v>1</v>
      </c>
      <c r="H1473">
        <f>IFERROR(VLOOKUP(_xlfn.CONCAT(Table2[[#This Row],[LocationID]],"-",SUM(Table2[[#This Row],[Day of Date]]-2)),Table2[[Lookup]:[checkins]],4,FALSE),0)+Table2[[#This Row],[checkins-1]]</f>
        <v>2</v>
      </c>
      <c r="I1473">
        <f>IFERROR(VLOOKUP(_xlfn.CONCAT(Table2[[#This Row],[LocationID]],"-",SUM(Table2[[#This Row],[Day of Date]]-3)),Table2[[Lookup]:[checkins]],4,FALSE),0)+Table2[[#This Row],[checkins-2]]</f>
        <v>2</v>
      </c>
      <c r="J1473">
        <f>IFERROR(VLOOKUP(_xlfn.CONCAT(Table2[[#This Row],[LocationID]],"-",SUM(Table2[[#This Row],[Day of Date]]-4)),Table2[[Lookup]:[checkins]],4,FALSE),0)+Table2[[#This Row],[checkins-3]]</f>
        <v>2</v>
      </c>
      <c r="K1473">
        <f>IFERROR(VLOOKUP(_xlfn.CONCAT(Table2[[#This Row],[LocationID]],"-",SUM(Table2[[#This Row],[Day of Date]]-5)),Table2[[Lookup]:[checkins]],4,FALSE),0)+Table2[[#This Row],[checkins-4]]</f>
        <v>2</v>
      </c>
      <c r="L1473">
        <f>IFERROR(VLOOKUP(_xlfn.CONCAT(Table2[[#This Row],[LocationID]],"-",SUM(Table2[[#This Row],[Day of Date]]-6)),Table2[[Lookup]:[checkins]],4,FALSE),0)+Table2[[#This Row],[checkins-5]]</f>
        <v>2</v>
      </c>
      <c r="N1473">
        <v>2</v>
      </c>
    </row>
    <row r="1474" spans="1:15" x14ac:dyDescent="0.25">
      <c r="A1474" t="s">
        <v>544</v>
      </c>
      <c r="B1474" t="s">
        <v>618</v>
      </c>
      <c r="C1474" t="str">
        <f>_xlfn.CONCAT(Table2[[#This Row],[LocationID]],"-",Table2[[#This Row],[Day of Date]])</f>
        <v>30231-42885</v>
      </c>
      <c r="D1474">
        <v>30231</v>
      </c>
      <c r="E1474" s="1">
        <v>42885</v>
      </c>
      <c r="F1474">
        <v>1</v>
      </c>
      <c r="G1474">
        <f>IFERROR(VLOOKUP(_xlfn.CONCAT(Table2[[#This Row],[LocationID]],"-",SUM(Table2[[#This Row],[Day of Date]]-1)),Table2[[Lookup]:[checkins]],4,FALSE),0)+Table2[[#This Row],[checkins]]</f>
        <v>1</v>
      </c>
      <c r="H1474">
        <f>IFERROR(VLOOKUP(_xlfn.CONCAT(Table2[[#This Row],[LocationID]],"-",SUM(Table2[[#This Row],[Day of Date]]-2)),Table2[[Lookup]:[checkins]],4,FALSE),0)+Table2[[#This Row],[checkins-1]]</f>
        <v>1</v>
      </c>
      <c r="I1474">
        <f>IFERROR(VLOOKUP(_xlfn.CONCAT(Table2[[#This Row],[LocationID]],"-",SUM(Table2[[#This Row],[Day of Date]]-3)),Table2[[Lookup]:[checkins]],4,FALSE),0)+Table2[[#This Row],[checkins-2]]</f>
        <v>1</v>
      </c>
      <c r="J1474">
        <f>IFERROR(VLOOKUP(_xlfn.CONCAT(Table2[[#This Row],[LocationID]],"-",SUM(Table2[[#This Row],[Day of Date]]-4)),Table2[[Lookup]:[checkins]],4,FALSE),0)+Table2[[#This Row],[checkins-3]]</f>
        <v>1</v>
      </c>
      <c r="K1474">
        <f>IFERROR(VLOOKUP(_xlfn.CONCAT(Table2[[#This Row],[LocationID]],"-",SUM(Table2[[#This Row],[Day of Date]]-5)),Table2[[Lookup]:[checkins]],4,FALSE),0)+Table2[[#This Row],[checkins-4]]</f>
        <v>1</v>
      </c>
      <c r="L1474">
        <f>IFERROR(VLOOKUP(_xlfn.CONCAT(Table2[[#This Row],[LocationID]],"-",SUM(Table2[[#This Row],[Day of Date]]-6)),Table2[[Lookup]:[checkins]],4,FALSE),0)+Table2[[#This Row],[checkins-5]]</f>
        <v>1</v>
      </c>
    </row>
    <row r="1475" spans="1:15" x14ac:dyDescent="0.25">
      <c r="A1475" t="s">
        <v>544</v>
      </c>
      <c r="B1475" t="s">
        <v>618</v>
      </c>
      <c r="C1475" t="str">
        <f>_xlfn.CONCAT(Table2[[#This Row],[LocationID]],"-",Table2[[#This Row],[Day of Date]])</f>
        <v>30231-43235</v>
      </c>
      <c r="D1475">
        <v>30231</v>
      </c>
      <c r="E1475" s="1">
        <v>43235</v>
      </c>
      <c r="F1475">
        <v>1</v>
      </c>
      <c r="G1475">
        <f>IFERROR(VLOOKUP(_xlfn.CONCAT(Table2[[#This Row],[LocationID]],"-",SUM(Table2[[#This Row],[Day of Date]]-1)),Table2[[Lookup]:[checkins]],4,FALSE),0)+Table2[[#This Row],[checkins]]</f>
        <v>1</v>
      </c>
      <c r="H1475">
        <f>IFERROR(VLOOKUP(_xlfn.CONCAT(Table2[[#This Row],[LocationID]],"-",SUM(Table2[[#This Row],[Day of Date]]-2)),Table2[[Lookup]:[checkins]],4,FALSE),0)+Table2[[#This Row],[checkins-1]]</f>
        <v>1</v>
      </c>
      <c r="I1475">
        <f>IFERROR(VLOOKUP(_xlfn.CONCAT(Table2[[#This Row],[LocationID]],"-",SUM(Table2[[#This Row],[Day of Date]]-3)),Table2[[Lookup]:[checkins]],4,FALSE),0)+Table2[[#This Row],[checkins-2]]</f>
        <v>1</v>
      </c>
      <c r="J1475">
        <f>IFERROR(VLOOKUP(_xlfn.CONCAT(Table2[[#This Row],[LocationID]],"-",SUM(Table2[[#This Row],[Day of Date]]-4)),Table2[[Lookup]:[checkins]],4,FALSE),0)+Table2[[#This Row],[checkins-3]]</f>
        <v>1</v>
      </c>
      <c r="K1475">
        <f>IFERROR(VLOOKUP(_xlfn.CONCAT(Table2[[#This Row],[LocationID]],"-",SUM(Table2[[#This Row],[Day of Date]]-5)),Table2[[Lookup]:[checkins]],4,FALSE),0)+Table2[[#This Row],[checkins-4]]</f>
        <v>1</v>
      </c>
      <c r="L1475">
        <f>IFERROR(VLOOKUP(_xlfn.CONCAT(Table2[[#This Row],[LocationID]],"-",SUM(Table2[[#This Row],[Day of Date]]-6)),Table2[[Lookup]:[checkins]],4,FALSE),0)+Table2[[#This Row],[checkins-5]]</f>
        <v>1</v>
      </c>
    </row>
    <row r="1476" spans="1:15" x14ac:dyDescent="0.25">
      <c r="A1476" t="s">
        <v>544</v>
      </c>
      <c r="B1476" t="s">
        <v>618</v>
      </c>
      <c r="C1476" t="str">
        <f>_xlfn.CONCAT(Table2[[#This Row],[LocationID]],"-",Table2[[#This Row],[Day of Date]])</f>
        <v>30235-42858</v>
      </c>
      <c r="D1476">
        <v>30235</v>
      </c>
      <c r="E1476" s="1">
        <v>42858</v>
      </c>
      <c r="F1476">
        <v>1</v>
      </c>
      <c r="G1476">
        <f>IFERROR(VLOOKUP(_xlfn.CONCAT(Table2[[#This Row],[LocationID]],"-",SUM(Table2[[#This Row],[Day of Date]]-1)),Table2[[Lookup]:[checkins]],4,FALSE),0)+Table2[[#This Row],[checkins]]</f>
        <v>1</v>
      </c>
      <c r="H1476">
        <f>IFERROR(VLOOKUP(_xlfn.CONCAT(Table2[[#This Row],[LocationID]],"-",SUM(Table2[[#This Row],[Day of Date]]-2)),Table2[[Lookup]:[checkins]],4,FALSE),0)+Table2[[#This Row],[checkins-1]]</f>
        <v>1</v>
      </c>
      <c r="I1476">
        <f>IFERROR(VLOOKUP(_xlfn.CONCAT(Table2[[#This Row],[LocationID]],"-",SUM(Table2[[#This Row],[Day of Date]]-3)),Table2[[Lookup]:[checkins]],4,FALSE),0)+Table2[[#This Row],[checkins-2]]</f>
        <v>1</v>
      </c>
      <c r="J1476">
        <f>IFERROR(VLOOKUP(_xlfn.CONCAT(Table2[[#This Row],[LocationID]],"-",SUM(Table2[[#This Row],[Day of Date]]-4)),Table2[[Lookup]:[checkins]],4,FALSE),0)+Table2[[#This Row],[checkins-3]]</f>
        <v>1</v>
      </c>
      <c r="K1476">
        <f>IFERROR(VLOOKUP(_xlfn.CONCAT(Table2[[#This Row],[LocationID]],"-",SUM(Table2[[#This Row],[Day of Date]]-5)),Table2[[Lookup]:[checkins]],4,FALSE),0)+Table2[[#This Row],[checkins-4]]</f>
        <v>1</v>
      </c>
      <c r="L1476">
        <f>IFERROR(VLOOKUP(_xlfn.CONCAT(Table2[[#This Row],[LocationID]],"-",SUM(Table2[[#This Row],[Day of Date]]-6)),Table2[[Lookup]:[checkins]],4,FALSE),0)+Table2[[#This Row],[checkins-5]]</f>
        <v>1</v>
      </c>
      <c r="M1476">
        <v>2</v>
      </c>
      <c r="N1476">
        <v>3</v>
      </c>
      <c r="O1476">
        <v>1</v>
      </c>
    </row>
    <row r="1477" spans="1:15" x14ac:dyDescent="0.25">
      <c r="A1477" t="s">
        <v>544</v>
      </c>
      <c r="B1477" t="s">
        <v>618</v>
      </c>
      <c r="C1477" t="str">
        <f>_xlfn.CONCAT(Table2[[#This Row],[LocationID]],"-",Table2[[#This Row],[Day of Date]])</f>
        <v>30235-42874</v>
      </c>
      <c r="D1477">
        <v>30235</v>
      </c>
      <c r="E1477" s="1">
        <v>42874</v>
      </c>
      <c r="F1477">
        <v>1</v>
      </c>
      <c r="G1477">
        <f>IFERROR(VLOOKUP(_xlfn.CONCAT(Table2[[#This Row],[LocationID]],"-",SUM(Table2[[#This Row],[Day of Date]]-1)),Table2[[Lookup]:[checkins]],4,FALSE),0)+Table2[[#This Row],[checkins]]</f>
        <v>1</v>
      </c>
      <c r="H1477">
        <f>IFERROR(VLOOKUP(_xlfn.CONCAT(Table2[[#This Row],[LocationID]],"-",SUM(Table2[[#This Row],[Day of Date]]-2)),Table2[[Lookup]:[checkins]],4,FALSE),0)+Table2[[#This Row],[checkins-1]]</f>
        <v>1</v>
      </c>
      <c r="I1477">
        <f>IFERROR(VLOOKUP(_xlfn.CONCAT(Table2[[#This Row],[LocationID]],"-",SUM(Table2[[#This Row],[Day of Date]]-3)),Table2[[Lookup]:[checkins]],4,FALSE),0)+Table2[[#This Row],[checkins-2]]</f>
        <v>1</v>
      </c>
      <c r="J1477">
        <f>IFERROR(VLOOKUP(_xlfn.CONCAT(Table2[[#This Row],[LocationID]],"-",SUM(Table2[[#This Row],[Day of Date]]-4)),Table2[[Lookup]:[checkins]],4,FALSE),0)+Table2[[#This Row],[checkins-3]]</f>
        <v>1</v>
      </c>
      <c r="K1477">
        <f>IFERROR(VLOOKUP(_xlfn.CONCAT(Table2[[#This Row],[LocationID]],"-",SUM(Table2[[#This Row],[Day of Date]]-5)),Table2[[Lookup]:[checkins]],4,FALSE),0)+Table2[[#This Row],[checkins-4]]</f>
        <v>1</v>
      </c>
      <c r="L1477">
        <f>IFERROR(VLOOKUP(_xlfn.CONCAT(Table2[[#This Row],[LocationID]],"-",SUM(Table2[[#This Row],[Day of Date]]-6)),Table2[[Lookup]:[checkins]],4,FALSE),0)+Table2[[#This Row],[checkins-5]]</f>
        <v>1</v>
      </c>
    </row>
    <row r="1478" spans="1:15" x14ac:dyDescent="0.25">
      <c r="A1478" t="s">
        <v>544</v>
      </c>
      <c r="B1478" t="s">
        <v>618</v>
      </c>
      <c r="C1478" t="str">
        <f>_xlfn.CONCAT(Table2[[#This Row],[LocationID]],"-",Table2[[#This Row],[Day of Date]])</f>
        <v>30235-43227</v>
      </c>
      <c r="D1478">
        <v>30235</v>
      </c>
      <c r="E1478" s="1">
        <v>43227</v>
      </c>
      <c r="F1478">
        <v>1</v>
      </c>
      <c r="G1478">
        <f>IFERROR(VLOOKUP(_xlfn.CONCAT(Table2[[#This Row],[LocationID]],"-",SUM(Table2[[#This Row],[Day of Date]]-1)),Table2[[Lookup]:[checkins]],4,FALSE),0)+Table2[[#This Row],[checkins]]</f>
        <v>1</v>
      </c>
      <c r="H1478">
        <f>IFERROR(VLOOKUP(_xlfn.CONCAT(Table2[[#This Row],[LocationID]],"-",SUM(Table2[[#This Row],[Day of Date]]-2)),Table2[[Lookup]:[checkins]],4,FALSE),0)+Table2[[#This Row],[checkins-1]]</f>
        <v>1</v>
      </c>
      <c r="I1478">
        <f>IFERROR(VLOOKUP(_xlfn.CONCAT(Table2[[#This Row],[LocationID]],"-",SUM(Table2[[#This Row],[Day of Date]]-3)),Table2[[Lookup]:[checkins]],4,FALSE),0)+Table2[[#This Row],[checkins-2]]</f>
        <v>1</v>
      </c>
      <c r="J1478">
        <f>IFERROR(VLOOKUP(_xlfn.CONCAT(Table2[[#This Row],[LocationID]],"-",SUM(Table2[[#This Row],[Day of Date]]-4)),Table2[[Lookup]:[checkins]],4,FALSE),0)+Table2[[#This Row],[checkins-3]]</f>
        <v>1</v>
      </c>
      <c r="K1478">
        <f>IFERROR(VLOOKUP(_xlfn.CONCAT(Table2[[#This Row],[LocationID]],"-",SUM(Table2[[#This Row],[Day of Date]]-5)),Table2[[Lookup]:[checkins]],4,FALSE),0)+Table2[[#This Row],[checkins-4]]</f>
        <v>1</v>
      </c>
      <c r="L1478">
        <f>IFERROR(VLOOKUP(_xlfn.CONCAT(Table2[[#This Row],[LocationID]],"-",SUM(Table2[[#This Row],[Day of Date]]-6)),Table2[[Lookup]:[checkins]],4,FALSE),0)+Table2[[#This Row],[checkins-5]]</f>
        <v>1</v>
      </c>
      <c r="O1478">
        <v>1</v>
      </c>
    </row>
    <row r="1479" spans="1:15" x14ac:dyDescent="0.25">
      <c r="A1479" t="s">
        <v>544</v>
      </c>
      <c r="B1479" t="s">
        <v>618</v>
      </c>
      <c r="C1479" t="str">
        <f>_xlfn.CONCAT(Table2[[#This Row],[LocationID]],"-",Table2[[#This Row],[Day of Date]])</f>
        <v>30235-43235</v>
      </c>
      <c r="D1479">
        <v>30235</v>
      </c>
      <c r="E1479" s="1">
        <v>43235</v>
      </c>
      <c r="F1479">
        <v>1</v>
      </c>
      <c r="G1479">
        <f>IFERROR(VLOOKUP(_xlfn.CONCAT(Table2[[#This Row],[LocationID]],"-",SUM(Table2[[#This Row],[Day of Date]]-1)),Table2[[Lookup]:[checkins]],4,FALSE),0)+Table2[[#This Row],[checkins]]</f>
        <v>1</v>
      </c>
      <c r="H1479">
        <f>IFERROR(VLOOKUP(_xlfn.CONCAT(Table2[[#This Row],[LocationID]],"-",SUM(Table2[[#This Row],[Day of Date]]-2)),Table2[[Lookup]:[checkins]],4,FALSE),0)+Table2[[#This Row],[checkins-1]]</f>
        <v>1</v>
      </c>
      <c r="I1479">
        <f>IFERROR(VLOOKUP(_xlfn.CONCAT(Table2[[#This Row],[LocationID]],"-",SUM(Table2[[#This Row],[Day of Date]]-3)),Table2[[Lookup]:[checkins]],4,FALSE),0)+Table2[[#This Row],[checkins-2]]</f>
        <v>1</v>
      </c>
      <c r="J1479">
        <f>IFERROR(VLOOKUP(_xlfn.CONCAT(Table2[[#This Row],[LocationID]],"-",SUM(Table2[[#This Row],[Day of Date]]-4)),Table2[[Lookup]:[checkins]],4,FALSE),0)+Table2[[#This Row],[checkins-3]]</f>
        <v>1</v>
      </c>
      <c r="K1479">
        <f>IFERROR(VLOOKUP(_xlfn.CONCAT(Table2[[#This Row],[LocationID]],"-",SUM(Table2[[#This Row],[Day of Date]]-5)),Table2[[Lookup]:[checkins]],4,FALSE),0)+Table2[[#This Row],[checkins-4]]</f>
        <v>1</v>
      </c>
      <c r="L1479">
        <f>IFERROR(VLOOKUP(_xlfn.CONCAT(Table2[[#This Row],[LocationID]],"-",SUM(Table2[[#This Row],[Day of Date]]-6)),Table2[[Lookup]:[checkins]],4,FALSE),0)+Table2[[#This Row],[checkins-5]]</f>
        <v>1</v>
      </c>
    </row>
    <row r="1480" spans="1:15" x14ac:dyDescent="0.25">
      <c r="A1480" t="s">
        <v>544</v>
      </c>
      <c r="B1480" t="s">
        <v>618</v>
      </c>
      <c r="C1480" t="str">
        <f>_xlfn.CONCAT(Table2[[#This Row],[LocationID]],"-",Table2[[#This Row],[Day of Date]])</f>
        <v>30235-43250</v>
      </c>
      <c r="D1480">
        <v>30235</v>
      </c>
      <c r="E1480" s="1">
        <v>43250</v>
      </c>
      <c r="F1480">
        <v>1</v>
      </c>
      <c r="G1480">
        <f>IFERROR(VLOOKUP(_xlfn.CONCAT(Table2[[#This Row],[LocationID]],"-",SUM(Table2[[#This Row],[Day of Date]]-1)),Table2[[Lookup]:[checkins]],4,FALSE),0)+Table2[[#This Row],[checkins]]</f>
        <v>1</v>
      </c>
      <c r="H1480">
        <f>IFERROR(VLOOKUP(_xlfn.CONCAT(Table2[[#This Row],[LocationID]],"-",SUM(Table2[[#This Row],[Day of Date]]-2)),Table2[[Lookup]:[checkins]],4,FALSE),0)+Table2[[#This Row],[checkins-1]]</f>
        <v>1</v>
      </c>
      <c r="I1480">
        <f>IFERROR(VLOOKUP(_xlfn.CONCAT(Table2[[#This Row],[LocationID]],"-",SUM(Table2[[#This Row],[Day of Date]]-3)),Table2[[Lookup]:[checkins]],4,FALSE),0)+Table2[[#This Row],[checkins-2]]</f>
        <v>1</v>
      </c>
      <c r="J1480">
        <f>IFERROR(VLOOKUP(_xlfn.CONCAT(Table2[[#This Row],[LocationID]],"-",SUM(Table2[[#This Row],[Day of Date]]-4)),Table2[[Lookup]:[checkins]],4,FALSE),0)+Table2[[#This Row],[checkins-3]]</f>
        <v>1</v>
      </c>
      <c r="K1480">
        <f>IFERROR(VLOOKUP(_xlfn.CONCAT(Table2[[#This Row],[LocationID]],"-",SUM(Table2[[#This Row],[Day of Date]]-5)),Table2[[Lookup]:[checkins]],4,FALSE),0)+Table2[[#This Row],[checkins-4]]</f>
        <v>1</v>
      </c>
      <c r="L1480">
        <f>IFERROR(VLOOKUP(_xlfn.CONCAT(Table2[[#This Row],[LocationID]],"-",SUM(Table2[[#This Row],[Day of Date]]-6)),Table2[[Lookup]:[checkins]],4,FALSE),0)+Table2[[#This Row],[checkins-5]]</f>
        <v>1</v>
      </c>
    </row>
    <row r="1481" spans="1:15" x14ac:dyDescent="0.25">
      <c r="A1481" t="s">
        <v>544</v>
      </c>
      <c r="B1481" t="s">
        <v>618</v>
      </c>
      <c r="C1481" t="str">
        <f>_xlfn.CONCAT(Table2[[#This Row],[LocationID]],"-",Table2[[#This Row],[Day of Date]])</f>
        <v>30301-42871</v>
      </c>
      <c r="D1481">
        <v>30301</v>
      </c>
      <c r="E1481" s="1">
        <v>42871</v>
      </c>
      <c r="F1481">
        <v>1</v>
      </c>
      <c r="G1481">
        <f>IFERROR(VLOOKUP(_xlfn.CONCAT(Table2[[#This Row],[LocationID]],"-",SUM(Table2[[#This Row],[Day of Date]]-1)),Table2[[Lookup]:[checkins]],4,FALSE),0)+Table2[[#This Row],[checkins]]</f>
        <v>1</v>
      </c>
      <c r="H1481">
        <f>IFERROR(VLOOKUP(_xlfn.CONCAT(Table2[[#This Row],[LocationID]],"-",SUM(Table2[[#This Row],[Day of Date]]-2)),Table2[[Lookup]:[checkins]],4,FALSE),0)+Table2[[#This Row],[checkins-1]]</f>
        <v>1</v>
      </c>
      <c r="I1481">
        <f>IFERROR(VLOOKUP(_xlfn.CONCAT(Table2[[#This Row],[LocationID]],"-",SUM(Table2[[#This Row],[Day of Date]]-3)),Table2[[Lookup]:[checkins]],4,FALSE),0)+Table2[[#This Row],[checkins-2]]</f>
        <v>1</v>
      </c>
      <c r="J1481">
        <f>IFERROR(VLOOKUP(_xlfn.CONCAT(Table2[[#This Row],[LocationID]],"-",SUM(Table2[[#This Row],[Day of Date]]-4)),Table2[[Lookup]:[checkins]],4,FALSE),0)+Table2[[#This Row],[checkins-3]]</f>
        <v>1</v>
      </c>
      <c r="K1481">
        <f>IFERROR(VLOOKUP(_xlfn.CONCAT(Table2[[#This Row],[LocationID]],"-",SUM(Table2[[#This Row],[Day of Date]]-5)),Table2[[Lookup]:[checkins]],4,FALSE),0)+Table2[[#This Row],[checkins-4]]</f>
        <v>1</v>
      </c>
      <c r="L1481">
        <f>IFERROR(VLOOKUP(_xlfn.CONCAT(Table2[[#This Row],[LocationID]],"-",SUM(Table2[[#This Row],[Day of Date]]-6)),Table2[[Lookup]:[checkins]],4,FALSE),0)+Table2[[#This Row],[checkins-5]]</f>
        <v>1</v>
      </c>
    </row>
    <row r="1482" spans="1:15" x14ac:dyDescent="0.25">
      <c r="A1482" t="s">
        <v>544</v>
      </c>
      <c r="B1482" t="s">
        <v>618</v>
      </c>
      <c r="C1482" t="str">
        <f>_xlfn.CONCAT(Table2[[#This Row],[LocationID]],"-",Table2[[#This Row],[Day of Date]])</f>
        <v>30301-42874</v>
      </c>
      <c r="D1482">
        <v>30301</v>
      </c>
      <c r="E1482" s="1">
        <v>42874</v>
      </c>
      <c r="F1482">
        <v>1</v>
      </c>
      <c r="G1482">
        <f>IFERROR(VLOOKUP(_xlfn.CONCAT(Table2[[#This Row],[LocationID]],"-",SUM(Table2[[#This Row],[Day of Date]]-1)),Table2[[Lookup]:[checkins]],4,FALSE),0)+Table2[[#This Row],[checkins]]</f>
        <v>1</v>
      </c>
      <c r="H1482">
        <f>IFERROR(VLOOKUP(_xlfn.CONCAT(Table2[[#This Row],[LocationID]],"-",SUM(Table2[[#This Row],[Day of Date]]-2)),Table2[[Lookup]:[checkins]],4,FALSE),0)+Table2[[#This Row],[checkins-1]]</f>
        <v>1</v>
      </c>
      <c r="I1482">
        <f>IFERROR(VLOOKUP(_xlfn.CONCAT(Table2[[#This Row],[LocationID]],"-",SUM(Table2[[#This Row],[Day of Date]]-3)),Table2[[Lookup]:[checkins]],4,FALSE),0)+Table2[[#This Row],[checkins-2]]</f>
        <v>2</v>
      </c>
      <c r="J1482">
        <f>IFERROR(VLOOKUP(_xlfn.CONCAT(Table2[[#This Row],[LocationID]],"-",SUM(Table2[[#This Row],[Day of Date]]-4)),Table2[[Lookup]:[checkins]],4,FALSE),0)+Table2[[#This Row],[checkins-3]]</f>
        <v>2</v>
      </c>
      <c r="K1482">
        <f>IFERROR(VLOOKUP(_xlfn.CONCAT(Table2[[#This Row],[LocationID]],"-",SUM(Table2[[#This Row],[Day of Date]]-5)),Table2[[Lookup]:[checkins]],4,FALSE),0)+Table2[[#This Row],[checkins-4]]</f>
        <v>2</v>
      </c>
      <c r="L1482">
        <f>IFERROR(VLOOKUP(_xlfn.CONCAT(Table2[[#This Row],[LocationID]],"-",SUM(Table2[[#This Row],[Day of Date]]-6)),Table2[[Lookup]:[checkins]],4,FALSE),0)+Table2[[#This Row],[checkins-5]]</f>
        <v>2</v>
      </c>
    </row>
    <row r="1483" spans="1:15" x14ac:dyDescent="0.25">
      <c r="A1483" t="s">
        <v>544</v>
      </c>
      <c r="B1483" t="s">
        <v>618</v>
      </c>
      <c r="C1483" t="str">
        <f>_xlfn.CONCAT(Table2[[#This Row],[LocationID]],"-",Table2[[#This Row],[Day of Date]])</f>
        <v>30301-42880</v>
      </c>
      <c r="D1483">
        <v>30301</v>
      </c>
      <c r="E1483" s="1">
        <v>42880</v>
      </c>
      <c r="F1483">
        <v>1</v>
      </c>
      <c r="G1483">
        <f>IFERROR(VLOOKUP(_xlfn.CONCAT(Table2[[#This Row],[LocationID]],"-",SUM(Table2[[#This Row],[Day of Date]]-1)),Table2[[Lookup]:[checkins]],4,FALSE),0)+Table2[[#This Row],[checkins]]</f>
        <v>1</v>
      </c>
      <c r="H1483">
        <f>IFERROR(VLOOKUP(_xlfn.CONCAT(Table2[[#This Row],[LocationID]],"-",SUM(Table2[[#This Row],[Day of Date]]-2)),Table2[[Lookup]:[checkins]],4,FALSE),0)+Table2[[#This Row],[checkins-1]]</f>
        <v>1</v>
      </c>
      <c r="I1483">
        <f>IFERROR(VLOOKUP(_xlfn.CONCAT(Table2[[#This Row],[LocationID]],"-",SUM(Table2[[#This Row],[Day of Date]]-3)),Table2[[Lookup]:[checkins]],4,FALSE),0)+Table2[[#This Row],[checkins-2]]</f>
        <v>1</v>
      </c>
      <c r="J1483">
        <f>IFERROR(VLOOKUP(_xlfn.CONCAT(Table2[[#This Row],[LocationID]],"-",SUM(Table2[[#This Row],[Day of Date]]-4)),Table2[[Lookup]:[checkins]],4,FALSE),0)+Table2[[#This Row],[checkins-3]]</f>
        <v>1</v>
      </c>
      <c r="K1483">
        <f>IFERROR(VLOOKUP(_xlfn.CONCAT(Table2[[#This Row],[LocationID]],"-",SUM(Table2[[#This Row],[Day of Date]]-5)),Table2[[Lookup]:[checkins]],4,FALSE),0)+Table2[[#This Row],[checkins-4]]</f>
        <v>1</v>
      </c>
      <c r="L1483">
        <f>IFERROR(VLOOKUP(_xlfn.CONCAT(Table2[[#This Row],[LocationID]],"-",SUM(Table2[[#This Row],[Day of Date]]-6)),Table2[[Lookup]:[checkins]],4,FALSE),0)+Table2[[#This Row],[checkins-5]]</f>
        <v>2</v>
      </c>
    </row>
    <row r="1484" spans="1:15" x14ac:dyDescent="0.25">
      <c r="A1484" t="s">
        <v>544</v>
      </c>
      <c r="B1484" t="s">
        <v>618</v>
      </c>
      <c r="C1484" t="str">
        <f>_xlfn.CONCAT(Table2[[#This Row],[LocationID]],"-",Table2[[#This Row],[Day of Date]])</f>
        <v>30301-43242</v>
      </c>
      <c r="D1484">
        <v>30301</v>
      </c>
      <c r="E1484" s="1">
        <v>43242</v>
      </c>
      <c r="F1484">
        <v>1</v>
      </c>
      <c r="G1484">
        <f>IFERROR(VLOOKUP(_xlfn.CONCAT(Table2[[#This Row],[LocationID]],"-",SUM(Table2[[#This Row],[Day of Date]]-1)),Table2[[Lookup]:[checkins]],4,FALSE),0)+Table2[[#This Row],[checkins]]</f>
        <v>1</v>
      </c>
      <c r="H1484">
        <f>IFERROR(VLOOKUP(_xlfn.CONCAT(Table2[[#This Row],[LocationID]],"-",SUM(Table2[[#This Row],[Day of Date]]-2)),Table2[[Lookup]:[checkins]],4,FALSE),0)+Table2[[#This Row],[checkins-1]]</f>
        <v>1</v>
      </c>
      <c r="I1484">
        <f>IFERROR(VLOOKUP(_xlfn.CONCAT(Table2[[#This Row],[LocationID]],"-",SUM(Table2[[#This Row],[Day of Date]]-3)),Table2[[Lookup]:[checkins]],4,FALSE),0)+Table2[[#This Row],[checkins-2]]</f>
        <v>1</v>
      </c>
      <c r="J1484">
        <f>IFERROR(VLOOKUP(_xlfn.CONCAT(Table2[[#This Row],[LocationID]],"-",SUM(Table2[[#This Row],[Day of Date]]-4)),Table2[[Lookup]:[checkins]],4,FALSE),0)+Table2[[#This Row],[checkins-3]]</f>
        <v>1</v>
      </c>
      <c r="K1484">
        <f>IFERROR(VLOOKUP(_xlfn.CONCAT(Table2[[#This Row],[LocationID]],"-",SUM(Table2[[#This Row],[Day of Date]]-5)),Table2[[Lookup]:[checkins]],4,FALSE),0)+Table2[[#This Row],[checkins-4]]</f>
        <v>1</v>
      </c>
      <c r="L1484">
        <f>IFERROR(VLOOKUP(_xlfn.CONCAT(Table2[[#This Row],[LocationID]],"-",SUM(Table2[[#This Row],[Day of Date]]-6)),Table2[[Lookup]:[checkins]],4,FALSE),0)+Table2[[#This Row],[checkins-5]]</f>
        <v>1</v>
      </c>
    </row>
    <row r="1485" spans="1:15" x14ac:dyDescent="0.25">
      <c r="A1485" t="s">
        <v>544</v>
      </c>
      <c r="B1485" t="s">
        <v>618</v>
      </c>
      <c r="C1485" t="str">
        <f>_xlfn.CONCAT(Table2[[#This Row],[LocationID]],"-",Table2[[#This Row],[Day of Date]])</f>
        <v>30304-42861</v>
      </c>
      <c r="D1485">
        <v>30304</v>
      </c>
      <c r="E1485" s="1">
        <v>42861</v>
      </c>
      <c r="F1485">
        <v>2</v>
      </c>
      <c r="G1485">
        <f>IFERROR(VLOOKUP(_xlfn.CONCAT(Table2[[#This Row],[LocationID]],"-",SUM(Table2[[#This Row],[Day of Date]]-1)),Table2[[Lookup]:[checkins]],4,FALSE),0)+Table2[[#This Row],[checkins]]</f>
        <v>2</v>
      </c>
      <c r="H1485">
        <f>IFERROR(VLOOKUP(_xlfn.CONCAT(Table2[[#This Row],[LocationID]],"-",SUM(Table2[[#This Row],[Day of Date]]-2)),Table2[[Lookup]:[checkins]],4,FALSE),0)+Table2[[#This Row],[checkins-1]]</f>
        <v>2</v>
      </c>
      <c r="I1485">
        <f>IFERROR(VLOOKUP(_xlfn.CONCAT(Table2[[#This Row],[LocationID]],"-",SUM(Table2[[#This Row],[Day of Date]]-3)),Table2[[Lookup]:[checkins]],4,FALSE),0)+Table2[[#This Row],[checkins-2]]</f>
        <v>2</v>
      </c>
      <c r="J1485">
        <f>IFERROR(VLOOKUP(_xlfn.CONCAT(Table2[[#This Row],[LocationID]],"-",SUM(Table2[[#This Row],[Day of Date]]-4)),Table2[[Lookup]:[checkins]],4,FALSE),0)+Table2[[#This Row],[checkins-3]]</f>
        <v>2</v>
      </c>
      <c r="K1485">
        <f>IFERROR(VLOOKUP(_xlfn.CONCAT(Table2[[#This Row],[LocationID]],"-",SUM(Table2[[#This Row],[Day of Date]]-5)),Table2[[Lookup]:[checkins]],4,FALSE),0)+Table2[[#This Row],[checkins-4]]</f>
        <v>2</v>
      </c>
      <c r="L1485">
        <f>IFERROR(VLOOKUP(_xlfn.CONCAT(Table2[[#This Row],[LocationID]],"-",SUM(Table2[[#This Row],[Day of Date]]-6)),Table2[[Lookup]:[checkins]],4,FALSE),0)+Table2[[#This Row],[checkins-5]]</f>
        <v>2</v>
      </c>
      <c r="M1485">
        <v>1</v>
      </c>
      <c r="N1485">
        <v>17</v>
      </c>
    </row>
    <row r="1486" spans="1:15" x14ac:dyDescent="0.25">
      <c r="A1486" t="s">
        <v>544</v>
      </c>
      <c r="B1486" t="s">
        <v>618</v>
      </c>
      <c r="C1486" t="str">
        <f>_xlfn.CONCAT(Table2[[#This Row],[LocationID]],"-",Table2[[#This Row],[Day of Date]])</f>
        <v>30304-42871</v>
      </c>
      <c r="D1486">
        <v>30304</v>
      </c>
      <c r="E1486" s="1">
        <v>42871</v>
      </c>
      <c r="F1486">
        <v>1</v>
      </c>
      <c r="G1486">
        <f>IFERROR(VLOOKUP(_xlfn.CONCAT(Table2[[#This Row],[LocationID]],"-",SUM(Table2[[#This Row],[Day of Date]]-1)),Table2[[Lookup]:[checkins]],4,FALSE),0)+Table2[[#This Row],[checkins]]</f>
        <v>1</v>
      </c>
      <c r="H1486">
        <f>IFERROR(VLOOKUP(_xlfn.CONCAT(Table2[[#This Row],[LocationID]],"-",SUM(Table2[[#This Row],[Day of Date]]-2)),Table2[[Lookup]:[checkins]],4,FALSE),0)+Table2[[#This Row],[checkins-1]]</f>
        <v>1</v>
      </c>
      <c r="I1486">
        <f>IFERROR(VLOOKUP(_xlfn.CONCAT(Table2[[#This Row],[LocationID]],"-",SUM(Table2[[#This Row],[Day of Date]]-3)),Table2[[Lookup]:[checkins]],4,FALSE),0)+Table2[[#This Row],[checkins-2]]</f>
        <v>1</v>
      </c>
      <c r="J1486">
        <f>IFERROR(VLOOKUP(_xlfn.CONCAT(Table2[[#This Row],[LocationID]],"-",SUM(Table2[[#This Row],[Day of Date]]-4)),Table2[[Lookup]:[checkins]],4,FALSE),0)+Table2[[#This Row],[checkins-3]]</f>
        <v>1</v>
      </c>
      <c r="K1486">
        <f>IFERROR(VLOOKUP(_xlfn.CONCAT(Table2[[#This Row],[LocationID]],"-",SUM(Table2[[#This Row],[Day of Date]]-5)),Table2[[Lookup]:[checkins]],4,FALSE),0)+Table2[[#This Row],[checkins-4]]</f>
        <v>1</v>
      </c>
      <c r="L1486">
        <f>IFERROR(VLOOKUP(_xlfn.CONCAT(Table2[[#This Row],[LocationID]],"-",SUM(Table2[[#This Row],[Day of Date]]-6)),Table2[[Lookup]:[checkins]],4,FALSE),0)+Table2[[#This Row],[checkins-5]]</f>
        <v>1</v>
      </c>
    </row>
    <row r="1487" spans="1:15" x14ac:dyDescent="0.25">
      <c r="A1487" t="s">
        <v>544</v>
      </c>
      <c r="B1487" t="s">
        <v>618</v>
      </c>
      <c r="C1487" t="str">
        <f>_xlfn.CONCAT(Table2[[#This Row],[LocationID]],"-",Table2[[#This Row],[Day of Date]])</f>
        <v>30304-42874</v>
      </c>
      <c r="D1487">
        <v>30304</v>
      </c>
      <c r="E1487" s="1">
        <v>42874</v>
      </c>
      <c r="F1487">
        <v>1</v>
      </c>
      <c r="G1487">
        <f>IFERROR(VLOOKUP(_xlfn.CONCAT(Table2[[#This Row],[LocationID]],"-",SUM(Table2[[#This Row],[Day of Date]]-1)),Table2[[Lookup]:[checkins]],4,FALSE),0)+Table2[[#This Row],[checkins]]</f>
        <v>1</v>
      </c>
      <c r="H1487">
        <f>IFERROR(VLOOKUP(_xlfn.CONCAT(Table2[[#This Row],[LocationID]],"-",SUM(Table2[[#This Row],[Day of Date]]-2)),Table2[[Lookup]:[checkins]],4,FALSE),0)+Table2[[#This Row],[checkins-1]]</f>
        <v>1</v>
      </c>
      <c r="I1487">
        <f>IFERROR(VLOOKUP(_xlfn.CONCAT(Table2[[#This Row],[LocationID]],"-",SUM(Table2[[#This Row],[Day of Date]]-3)),Table2[[Lookup]:[checkins]],4,FALSE),0)+Table2[[#This Row],[checkins-2]]</f>
        <v>2</v>
      </c>
      <c r="J1487">
        <f>IFERROR(VLOOKUP(_xlfn.CONCAT(Table2[[#This Row],[LocationID]],"-",SUM(Table2[[#This Row],[Day of Date]]-4)),Table2[[Lookup]:[checkins]],4,FALSE),0)+Table2[[#This Row],[checkins-3]]</f>
        <v>2</v>
      </c>
      <c r="K1487">
        <f>IFERROR(VLOOKUP(_xlfn.CONCAT(Table2[[#This Row],[LocationID]],"-",SUM(Table2[[#This Row],[Day of Date]]-5)),Table2[[Lookup]:[checkins]],4,FALSE),0)+Table2[[#This Row],[checkins-4]]</f>
        <v>2</v>
      </c>
      <c r="L1487">
        <f>IFERROR(VLOOKUP(_xlfn.CONCAT(Table2[[#This Row],[LocationID]],"-",SUM(Table2[[#This Row],[Day of Date]]-6)),Table2[[Lookup]:[checkins]],4,FALSE),0)+Table2[[#This Row],[checkins-5]]</f>
        <v>2</v>
      </c>
    </row>
    <row r="1488" spans="1:15" x14ac:dyDescent="0.25">
      <c r="A1488" t="s">
        <v>544</v>
      </c>
      <c r="B1488" t="s">
        <v>618</v>
      </c>
      <c r="C1488" t="str">
        <f>_xlfn.CONCAT(Table2[[#This Row],[LocationID]],"-",Table2[[#This Row],[Day of Date]])</f>
        <v>30304-42880</v>
      </c>
      <c r="D1488">
        <v>30304</v>
      </c>
      <c r="E1488" s="1">
        <v>42880</v>
      </c>
      <c r="F1488">
        <v>1</v>
      </c>
      <c r="G1488">
        <f>IFERROR(VLOOKUP(_xlfn.CONCAT(Table2[[#This Row],[LocationID]],"-",SUM(Table2[[#This Row],[Day of Date]]-1)),Table2[[Lookup]:[checkins]],4,FALSE),0)+Table2[[#This Row],[checkins]]</f>
        <v>1</v>
      </c>
      <c r="H1488">
        <f>IFERROR(VLOOKUP(_xlfn.CONCAT(Table2[[#This Row],[LocationID]],"-",SUM(Table2[[#This Row],[Day of Date]]-2)),Table2[[Lookup]:[checkins]],4,FALSE),0)+Table2[[#This Row],[checkins-1]]</f>
        <v>1</v>
      </c>
      <c r="I1488">
        <f>IFERROR(VLOOKUP(_xlfn.CONCAT(Table2[[#This Row],[LocationID]],"-",SUM(Table2[[#This Row],[Day of Date]]-3)),Table2[[Lookup]:[checkins]],4,FALSE),0)+Table2[[#This Row],[checkins-2]]</f>
        <v>1</v>
      </c>
      <c r="J1488">
        <f>IFERROR(VLOOKUP(_xlfn.CONCAT(Table2[[#This Row],[LocationID]],"-",SUM(Table2[[#This Row],[Day of Date]]-4)),Table2[[Lookup]:[checkins]],4,FALSE),0)+Table2[[#This Row],[checkins-3]]</f>
        <v>1</v>
      </c>
      <c r="K1488">
        <f>IFERROR(VLOOKUP(_xlfn.CONCAT(Table2[[#This Row],[LocationID]],"-",SUM(Table2[[#This Row],[Day of Date]]-5)),Table2[[Lookup]:[checkins]],4,FALSE),0)+Table2[[#This Row],[checkins-4]]</f>
        <v>1</v>
      </c>
      <c r="L1488">
        <f>IFERROR(VLOOKUP(_xlfn.CONCAT(Table2[[#This Row],[LocationID]],"-",SUM(Table2[[#This Row],[Day of Date]]-6)),Table2[[Lookup]:[checkins]],4,FALSE),0)+Table2[[#This Row],[checkins-5]]</f>
        <v>2</v>
      </c>
    </row>
    <row r="1489" spans="1:15" x14ac:dyDescent="0.25">
      <c r="A1489" t="s">
        <v>544</v>
      </c>
      <c r="B1489" t="s">
        <v>618</v>
      </c>
      <c r="C1489" t="str">
        <f>_xlfn.CONCAT(Table2[[#This Row],[LocationID]],"-",Table2[[#This Row],[Day of Date]])</f>
        <v>30304-43242</v>
      </c>
      <c r="D1489">
        <v>30304</v>
      </c>
      <c r="E1489" s="1">
        <v>43242</v>
      </c>
      <c r="F1489">
        <v>1</v>
      </c>
      <c r="G1489">
        <f>IFERROR(VLOOKUP(_xlfn.CONCAT(Table2[[#This Row],[LocationID]],"-",SUM(Table2[[#This Row],[Day of Date]]-1)),Table2[[Lookup]:[checkins]],4,FALSE),0)+Table2[[#This Row],[checkins]]</f>
        <v>1</v>
      </c>
      <c r="H1489">
        <f>IFERROR(VLOOKUP(_xlfn.CONCAT(Table2[[#This Row],[LocationID]],"-",SUM(Table2[[#This Row],[Day of Date]]-2)),Table2[[Lookup]:[checkins]],4,FALSE),0)+Table2[[#This Row],[checkins-1]]</f>
        <v>1</v>
      </c>
      <c r="I1489">
        <f>IFERROR(VLOOKUP(_xlfn.CONCAT(Table2[[#This Row],[LocationID]],"-",SUM(Table2[[#This Row],[Day of Date]]-3)),Table2[[Lookup]:[checkins]],4,FALSE),0)+Table2[[#This Row],[checkins-2]]</f>
        <v>1</v>
      </c>
      <c r="J1489">
        <f>IFERROR(VLOOKUP(_xlfn.CONCAT(Table2[[#This Row],[LocationID]],"-",SUM(Table2[[#This Row],[Day of Date]]-4)),Table2[[Lookup]:[checkins]],4,FALSE),0)+Table2[[#This Row],[checkins-3]]</f>
        <v>1</v>
      </c>
      <c r="K1489">
        <f>IFERROR(VLOOKUP(_xlfn.CONCAT(Table2[[#This Row],[LocationID]],"-",SUM(Table2[[#This Row],[Day of Date]]-5)),Table2[[Lookup]:[checkins]],4,FALSE),0)+Table2[[#This Row],[checkins-4]]</f>
        <v>1</v>
      </c>
      <c r="L1489">
        <f>IFERROR(VLOOKUP(_xlfn.CONCAT(Table2[[#This Row],[LocationID]],"-",SUM(Table2[[#This Row],[Day of Date]]-6)),Table2[[Lookup]:[checkins]],4,FALSE),0)+Table2[[#This Row],[checkins-5]]</f>
        <v>1</v>
      </c>
    </row>
    <row r="1490" spans="1:15" x14ac:dyDescent="0.25">
      <c r="A1490" t="s">
        <v>544</v>
      </c>
      <c r="B1490" t="s">
        <v>618</v>
      </c>
      <c r="C1490" t="str">
        <f>_xlfn.CONCAT(Table2[[#This Row],[LocationID]],"-",Table2[[#This Row],[Day of Date]])</f>
        <v>30325-42871</v>
      </c>
      <c r="D1490">
        <v>30325</v>
      </c>
      <c r="E1490" s="1">
        <v>42871</v>
      </c>
      <c r="F1490">
        <v>1</v>
      </c>
      <c r="G1490">
        <f>IFERROR(VLOOKUP(_xlfn.CONCAT(Table2[[#This Row],[LocationID]],"-",SUM(Table2[[#This Row],[Day of Date]]-1)),Table2[[Lookup]:[checkins]],4,FALSE),0)+Table2[[#This Row],[checkins]]</f>
        <v>1</v>
      </c>
      <c r="H1490">
        <f>IFERROR(VLOOKUP(_xlfn.CONCAT(Table2[[#This Row],[LocationID]],"-",SUM(Table2[[#This Row],[Day of Date]]-2)),Table2[[Lookup]:[checkins]],4,FALSE),0)+Table2[[#This Row],[checkins-1]]</f>
        <v>1</v>
      </c>
      <c r="I1490">
        <f>IFERROR(VLOOKUP(_xlfn.CONCAT(Table2[[#This Row],[LocationID]],"-",SUM(Table2[[#This Row],[Day of Date]]-3)),Table2[[Lookup]:[checkins]],4,FALSE),0)+Table2[[#This Row],[checkins-2]]</f>
        <v>1</v>
      </c>
      <c r="J1490">
        <f>IFERROR(VLOOKUP(_xlfn.CONCAT(Table2[[#This Row],[LocationID]],"-",SUM(Table2[[#This Row],[Day of Date]]-4)),Table2[[Lookup]:[checkins]],4,FALSE),0)+Table2[[#This Row],[checkins-3]]</f>
        <v>1</v>
      </c>
      <c r="K1490">
        <f>IFERROR(VLOOKUP(_xlfn.CONCAT(Table2[[#This Row],[LocationID]],"-",SUM(Table2[[#This Row],[Day of Date]]-5)),Table2[[Lookup]:[checkins]],4,FALSE),0)+Table2[[#This Row],[checkins-4]]</f>
        <v>1</v>
      </c>
      <c r="L1490">
        <f>IFERROR(VLOOKUP(_xlfn.CONCAT(Table2[[#This Row],[LocationID]],"-",SUM(Table2[[#This Row],[Day of Date]]-6)),Table2[[Lookup]:[checkins]],4,FALSE),0)+Table2[[#This Row],[checkins-5]]</f>
        <v>1</v>
      </c>
    </row>
    <row r="1491" spans="1:15" x14ac:dyDescent="0.25">
      <c r="A1491" t="s">
        <v>544</v>
      </c>
      <c r="B1491" t="s">
        <v>618</v>
      </c>
      <c r="C1491" t="str">
        <f>_xlfn.CONCAT(Table2[[#This Row],[LocationID]],"-",Table2[[#This Row],[Day of Date]])</f>
        <v>30325-42874</v>
      </c>
      <c r="D1491">
        <v>30325</v>
      </c>
      <c r="E1491" s="1">
        <v>42874</v>
      </c>
      <c r="F1491">
        <v>1</v>
      </c>
      <c r="G1491">
        <f>IFERROR(VLOOKUP(_xlfn.CONCAT(Table2[[#This Row],[LocationID]],"-",SUM(Table2[[#This Row],[Day of Date]]-1)),Table2[[Lookup]:[checkins]],4,FALSE),0)+Table2[[#This Row],[checkins]]</f>
        <v>1</v>
      </c>
      <c r="H1491">
        <f>IFERROR(VLOOKUP(_xlfn.CONCAT(Table2[[#This Row],[LocationID]],"-",SUM(Table2[[#This Row],[Day of Date]]-2)),Table2[[Lookup]:[checkins]],4,FALSE),0)+Table2[[#This Row],[checkins-1]]</f>
        <v>1</v>
      </c>
      <c r="I1491">
        <f>IFERROR(VLOOKUP(_xlfn.CONCAT(Table2[[#This Row],[LocationID]],"-",SUM(Table2[[#This Row],[Day of Date]]-3)),Table2[[Lookup]:[checkins]],4,FALSE),0)+Table2[[#This Row],[checkins-2]]</f>
        <v>2</v>
      </c>
      <c r="J1491">
        <f>IFERROR(VLOOKUP(_xlfn.CONCAT(Table2[[#This Row],[LocationID]],"-",SUM(Table2[[#This Row],[Day of Date]]-4)),Table2[[Lookup]:[checkins]],4,FALSE),0)+Table2[[#This Row],[checkins-3]]</f>
        <v>2</v>
      </c>
      <c r="K1491">
        <f>IFERROR(VLOOKUP(_xlfn.CONCAT(Table2[[#This Row],[LocationID]],"-",SUM(Table2[[#This Row],[Day of Date]]-5)),Table2[[Lookup]:[checkins]],4,FALSE),0)+Table2[[#This Row],[checkins-4]]</f>
        <v>2</v>
      </c>
      <c r="L1491">
        <f>IFERROR(VLOOKUP(_xlfn.CONCAT(Table2[[#This Row],[LocationID]],"-",SUM(Table2[[#This Row],[Day of Date]]-6)),Table2[[Lookup]:[checkins]],4,FALSE),0)+Table2[[#This Row],[checkins-5]]</f>
        <v>2</v>
      </c>
    </row>
    <row r="1492" spans="1:15" x14ac:dyDescent="0.25">
      <c r="A1492" t="s">
        <v>544</v>
      </c>
      <c r="B1492" t="s">
        <v>618</v>
      </c>
      <c r="C1492" t="str">
        <f>_xlfn.CONCAT(Table2[[#This Row],[LocationID]],"-",Table2[[#This Row],[Day of Date]])</f>
        <v>30325-42880</v>
      </c>
      <c r="D1492">
        <v>30325</v>
      </c>
      <c r="E1492" s="1">
        <v>42880</v>
      </c>
      <c r="F1492">
        <v>1</v>
      </c>
      <c r="G1492">
        <f>IFERROR(VLOOKUP(_xlfn.CONCAT(Table2[[#This Row],[LocationID]],"-",SUM(Table2[[#This Row],[Day of Date]]-1)),Table2[[Lookup]:[checkins]],4,FALSE),0)+Table2[[#This Row],[checkins]]</f>
        <v>1</v>
      </c>
      <c r="H1492">
        <f>IFERROR(VLOOKUP(_xlfn.CONCAT(Table2[[#This Row],[LocationID]],"-",SUM(Table2[[#This Row],[Day of Date]]-2)),Table2[[Lookup]:[checkins]],4,FALSE),0)+Table2[[#This Row],[checkins-1]]</f>
        <v>1</v>
      </c>
      <c r="I1492">
        <f>IFERROR(VLOOKUP(_xlfn.CONCAT(Table2[[#This Row],[LocationID]],"-",SUM(Table2[[#This Row],[Day of Date]]-3)),Table2[[Lookup]:[checkins]],4,FALSE),0)+Table2[[#This Row],[checkins-2]]</f>
        <v>1</v>
      </c>
      <c r="J1492">
        <f>IFERROR(VLOOKUP(_xlfn.CONCAT(Table2[[#This Row],[LocationID]],"-",SUM(Table2[[#This Row],[Day of Date]]-4)),Table2[[Lookup]:[checkins]],4,FALSE),0)+Table2[[#This Row],[checkins-3]]</f>
        <v>1</v>
      </c>
      <c r="K1492">
        <f>IFERROR(VLOOKUP(_xlfn.CONCAT(Table2[[#This Row],[LocationID]],"-",SUM(Table2[[#This Row],[Day of Date]]-5)),Table2[[Lookup]:[checkins]],4,FALSE),0)+Table2[[#This Row],[checkins-4]]</f>
        <v>1</v>
      </c>
      <c r="L1492">
        <f>IFERROR(VLOOKUP(_xlfn.CONCAT(Table2[[#This Row],[LocationID]],"-",SUM(Table2[[#This Row],[Day of Date]]-6)),Table2[[Lookup]:[checkins]],4,FALSE),0)+Table2[[#This Row],[checkins-5]]</f>
        <v>2</v>
      </c>
    </row>
    <row r="1493" spans="1:15" x14ac:dyDescent="0.25">
      <c r="A1493" t="s">
        <v>544</v>
      </c>
      <c r="B1493" t="s">
        <v>618</v>
      </c>
      <c r="C1493" t="str">
        <f>_xlfn.CONCAT(Table2[[#This Row],[LocationID]],"-",Table2[[#This Row],[Day of Date]])</f>
        <v>30325-43242</v>
      </c>
      <c r="D1493">
        <v>30325</v>
      </c>
      <c r="E1493" s="1">
        <v>43242</v>
      </c>
      <c r="F1493">
        <v>1</v>
      </c>
      <c r="G1493">
        <f>IFERROR(VLOOKUP(_xlfn.CONCAT(Table2[[#This Row],[LocationID]],"-",SUM(Table2[[#This Row],[Day of Date]]-1)),Table2[[Lookup]:[checkins]],4,FALSE),0)+Table2[[#This Row],[checkins]]</f>
        <v>1</v>
      </c>
      <c r="H1493">
        <f>IFERROR(VLOOKUP(_xlfn.CONCAT(Table2[[#This Row],[LocationID]],"-",SUM(Table2[[#This Row],[Day of Date]]-2)),Table2[[Lookup]:[checkins]],4,FALSE),0)+Table2[[#This Row],[checkins-1]]</f>
        <v>1</v>
      </c>
      <c r="I1493">
        <f>IFERROR(VLOOKUP(_xlfn.CONCAT(Table2[[#This Row],[LocationID]],"-",SUM(Table2[[#This Row],[Day of Date]]-3)),Table2[[Lookup]:[checkins]],4,FALSE),0)+Table2[[#This Row],[checkins-2]]</f>
        <v>1</v>
      </c>
      <c r="J1493">
        <f>IFERROR(VLOOKUP(_xlfn.CONCAT(Table2[[#This Row],[LocationID]],"-",SUM(Table2[[#This Row],[Day of Date]]-4)),Table2[[Lookup]:[checkins]],4,FALSE),0)+Table2[[#This Row],[checkins-3]]</f>
        <v>1</v>
      </c>
      <c r="K1493">
        <f>IFERROR(VLOOKUP(_xlfn.CONCAT(Table2[[#This Row],[LocationID]],"-",SUM(Table2[[#This Row],[Day of Date]]-5)),Table2[[Lookup]:[checkins]],4,FALSE),0)+Table2[[#This Row],[checkins-4]]</f>
        <v>1</v>
      </c>
      <c r="L1493">
        <f>IFERROR(VLOOKUP(_xlfn.CONCAT(Table2[[#This Row],[LocationID]],"-",SUM(Table2[[#This Row],[Day of Date]]-6)),Table2[[Lookup]:[checkins]],4,FALSE),0)+Table2[[#This Row],[checkins-5]]</f>
        <v>1</v>
      </c>
    </row>
    <row r="1494" spans="1:15" x14ac:dyDescent="0.25">
      <c r="A1494" t="s">
        <v>544</v>
      </c>
      <c r="B1494" t="s">
        <v>618</v>
      </c>
      <c r="C1494" t="str">
        <f>_xlfn.CONCAT(Table2[[#This Row],[LocationID]],"-",Table2[[#This Row],[Day of Date]])</f>
        <v>30359-42871</v>
      </c>
      <c r="D1494">
        <v>30359</v>
      </c>
      <c r="E1494" s="1">
        <v>42871</v>
      </c>
      <c r="F1494">
        <v>1</v>
      </c>
      <c r="G1494">
        <f>IFERROR(VLOOKUP(_xlfn.CONCAT(Table2[[#This Row],[LocationID]],"-",SUM(Table2[[#This Row],[Day of Date]]-1)),Table2[[Lookup]:[checkins]],4,FALSE),0)+Table2[[#This Row],[checkins]]</f>
        <v>1</v>
      </c>
      <c r="H1494">
        <f>IFERROR(VLOOKUP(_xlfn.CONCAT(Table2[[#This Row],[LocationID]],"-",SUM(Table2[[#This Row],[Day of Date]]-2)),Table2[[Lookup]:[checkins]],4,FALSE),0)+Table2[[#This Row],[checkins-1]]</f>
        <v>1</v>
      </c>
      <c r="I1494">
        <f>IFERROR(VLOOKUP(_xlfn.CONCAT(Table2[[#This Row],[LocationID]],"-",SUM(Table2[[#This Row],[Day of Date]]-3)),Table2[[Lookup]:[checkins]],4,FALSE),0)+Table2[[#This Row],[checkins-2]]</f>
        <v>1</v>
      </c>
      <c r="J1494">
        <f>IFERROR(VLOOKUP(_xlfn.CONCAT(Table2[[#This Row],[LocationID]],"-",SUM(Table2[[#This Row],[Day of Date]]-4)),Table2[[Lookup]:[checkins]],4,FALSE),0)+Table2[[#This Row],[checkins-3]]</f>
        <v>1</v>
      </c>
      <c r="K1494">
        <f>IFERROR(VLOOKUP(_xlfn.CONCAT(Table2[[#This Row],[LocationID]],"-",SUM(Table2[[#This Row],[Day of Date]]-5)),Table2[[Lookup]:[checkins]],4,FALSE),0)+Table2[[#This Row],[checkins-4]]</f>
        <v>1</v>
      </c>
      <c r="L1494">
        <f>IFERROR(VLOOKUP(_xlfn.CONCAT(Table2[[#This Row],[LocationID]],"-",SUM(Table2[[#This Row],[Day of Date]]-6)),Table2[[Lookup]:[checkins]],4,FALSE),0)+Table2[[#This Row],[checkins-5]]</f>
        <v>1</v>
      </c>
    </row>
    <row r="1495" spans="1:15" x14ac:dyDescent="0.25">
      <c r="A1495" t="s">
        <v>544</v>
      </c>
      <c r="B1495" t="s">
        <v>618</v>
      </c>
      <c r="C1495" t="str">
        <f>_xlfn.CONCAT(Table2[[#This Row],[LocationID]],"-",Table2[[#This Row],[Day of Date]])</f>
        <v>30359-42880</v>
      </c>
      <c r="D1495">
        <v>30359</v>
      </c>
      <c r="E1495" s="1">
        <v>42880</v>
      </c>
      <c r="F1495">
        <v>1</v>
      </c>
      <c r="G1495">
        <f>IFERROR(VLOOKUP(_xlfn.CONCAT(Table2[[#This Row],[LocationID]],"-",SUM(Table2[[#This Row],[Day of Date]]-1)),Table2[[Lookup]:[checkins]],4,FALSE),0)+Table2[[#This Row],[checkins]]</f>
        <v>1</v>
      </c>
      <c r="H1495">
        <f>IFERROR(VLOOKUP(_xlfn.CONCAT(Table2[[#This Row],[LocationID]],"-",SUM(Table2[[#This Row],[Day of Date]]-2)),Table2[[Lookup]:[checkins]],4,FALSE),0)+Table2[[#This Row],[checkins-1]]</f>
        <v>1</v>
      </c>
      <c r="I1495">
        <f>IFERROR(VLOOKUP(_xlfn.CONCAT(Table2[[#This Row],[LocationID]],"-",SUM(Table2[[#This Row],[Day of Date]]-3)),Table2[[Lookup]:[checkins]],4,FALSE),0)+Table2[[#This Row],[checkins-2]]</f>
        <v>1</v>
      </c>
      <c r="J1495">
        <f>IFERROR(VLOOKUP(_xlfn.CONCAT(Table2[[#This Row],[LocationID]],"-",SUM(Table2[[#This Row],[Day of Date]]-4)),Table2[[Lookup]:[checkins]],4,FALSE),0)+Table2[[#This Row],[checkins-3]]</f>
        <v>1</v>
      </c>
      <c r="K1495">
        <f>IFERROR(VLOOKUP(_xlfn.CONCAT(Table2[[#This Row],[LocationID]],"-",SUM(Table2[[#This Row],[Day of Date]]-5)),Table2[[Lookup]:[checkins]],4,FALSE),0)+Table2[[#This Row],[checkins-4]]</f>
        <v>1</v>
      </c>
      <c r="L1495">
        <f>IFERROR(VLOOKUP(_xlfn.CONCAT(Table2[[#This Row],[LocationID]],"-",SUM(Table2[[#This Row],[Day of Date]]-6)),Table2[[Lookup]:[checkins]],4,FALSE),0)+Table2[[#This Row],[checkins-5]]</f>
        <v>1</v>
      </c>
    </row>
    <row r="1496" spans="1:15" x14ac:dyDescent="0.25">
      <c r="A1496" t="s">
        <v>544</v>
      </c>
      <c r="B1496" t="s">
        <v>618</v>
      </c>
      <c r="C1496" t="str">
        <f>_xlfn.CONCAT(Table2[[#This Row],[LocationID]],"-",Table2[[#This Row],[Day of Date]])</f>
        <v>30481-42858</v>
      </c>
      <c r="D1496">
        <v>30481</v>
      </c>
      <c r="E1496" s="1">
        <v>42858</v>
      </c>
      <c r="F1496">
        <v>1</v>
      </c>
      <c r="G1496">
        <f>IFERROR(VLOOKUP(_xlfn.CONCAT(Table2[[#This Row],[LocationID]],"-",SUM(Table2[[#This Row],[Day of Date]]-1)),Table2[[Lookup]:[checkins]],4,FALSE),0)+Table2[[#This Row],[checkins]]</f>
        <v>1</v>
      </c>
      <c r="H1496">
        <f>IFERROR(VLOOKUP(_xlfn.CONCAT(Table2[[#This Row],[LocationID]],"-",SUM(Table2[[#This Row],[Day of Date]]-2)),Table2[[Lookup]:[checkins]],4,FALSE),0)+Table2[[#This Row],[checkins-1]]</f>
        <v>1</v>
      </c>
      <c r="I1496">
        <f>IFERROR(VLOOKUP(_xlfn.CONCAT(Table2[[#This Row],[LocationID]],"-",SUM(Table2[[#This Row],[Day of Date]]-3)),Table2[[Lookup]:[checkins]],4,FALSE),0)+Table2[[#This Row],[checkins-2]]</f>
        <v>1</v>
      </c>
      <c r="J1496">
        <f>IFERROR(VLOOKUP(_xlfn.CONCAT(Table2[[#This Row],[LocationID]],"-",SUM(Table2[[#This Row],[Day of Date]]-4)),Table2[[Lookup]:[checkins]],4,FALSE),0)+Table2[[#This Row],[checkins-3]]</f>
        <v>1</v>
      </c>
      <c r="K1496">
        <f>IFERROR(VLOOKUP(_xlfn.CONCAT(Table2[[#This Row],[LocationID]],"-",SUM(Table2[[#This Row],[Day of Date]]-5)),Table2[[Lookup]:[checkins]],4,FALSE),0)+Table2[[#This Row],[checkins-4]]</f>
        <v>1</v>
      </c>
      <c r="L1496">
        <f>IFERROR(VLOOKUP(_xlfn.CONCAT(Table2[[#This Row],[LocationID]],"-",SUM(Table2[[#This Row],[Day of Date]]-6)),Table2[[Lookup]:[checkins]],4,FALSE),0)+Table2[[#This Row],[checkins-5]]</f>
        <v>1</v>
      </c>
      <c r="O1496">
        <v>1</v>
      </c>
    </row>
    <row r="1497" spans="1:15" x14ac:dyDescent="0.25">
      <c r="A1497" t="s">
        <v>544</v>
      </c>
      <c r="B1497" t="s">
        <v>618</v>
      </c>
      <c r="C1497" t="str">
        <f>_xlfn.CONCAT(Table2[[#This Row],[LocationID]],"-",Table2[[#This Row],[Day of Date]])</f>
        <v>30481-42860</v>
      </c>
      <c r="D1497">
        <v>30481</v>
      </c>
      <c r="E1497" s="1">
        <v>42860</v>
      </c>
      <c r="F1497">
        <v>1</v>
      </c>
      <c r="G1497">
        <f>IFERROR(VLOOKUP(_xlfn.CONCAT(Table2[[#This Row],[LocationID]],"-",SUM(Table2[[#This Row],[Day of Date]]-1)),Table2[[Lookup]:[checkins]],4,FALSE),0)+Table2[[#This Row],[checkins]]</f>
        <v>1</v>
      </c>
      <c r="H1497">
        <f>IFERROR(VLOOKUP(_xlfn.CONCAT(Table2[[#This Row],[LocationID]],"-",SUM(Table2[[#This Row],[Day of Date]]-2)),Table2[[Lookup]:[checkins]],4,FALSE),0)+Table2[[#This Row],[checkins-1]]</f>
        <v>2</v>
      </c>
      <c r="I1497">
        <f>IFERROR(VLOOKUP(_xlfn.CONCAT(Table2[[#This Row],[LocationID]],"-",SUM(Table2[[#This Row],[Day of Date]]-3)),Table2[[Lookup]:[checkins]],4,FALSE),0)+Table2[[#This Row],[checkins-2]]</f>
        <v>2</v>
      </c>
      <c r="J1497">
        <f>IFERROR(VLOOKUP(_xlfn.CONCAT(Table2[[#This Row],[LocationID]],"-",SUM(Table2[[#This Row],[Day of Date]]-4)),Table2[[Lookup]:[checkins]],4,FALSE),0)+Table2[[#This Row],[checkins-3]]</f>
        <v>2</v>
      </c>
      <c r="K1497">
        <f>IFERROR(VLOOKUP(_xlfn.CONCAT(Table2[[#This Row],[LocationID]],"-",SUM(Table2[[#This Row],[Day of Date]]-5)),Table2[[Lookup]:[checkins]],4,FALSE),0)+Table2[[#This Row],[checkins-4]]</f>
        <v>2</v>
      </c>
      <c r="L1497">
        <f>IFERROR(VLOOKUP(_xlfn.CONCAT(Table2[[#This Row],[LocationID]],"-",SUM(Table2[[#This Row],[Day of Date]]-6)),Table2[[Lookup]:[checkins]],4,FALSE),0)+Table2[[#This Row],[checkins-5]]</f>
        <v>2</v>
      </c>
      <c r="N1497">
        <v>2</v>
      </c>
    </row>
    <row r="1498" spans="1:15" x14ac:dyDescent="0.25">
      <c r="A1498" t="s">
        <v>544</v>
      </c>
      <c r="B1498" t="s">
        <v>618</v>
      </c>
      <c r="C1498" t="str">
        <f>_xlfn.CONCAT(Table2[[#This Row],[LocationID]],"-",Table2[[#This Row],[Day of Date]])</f>
        <v>30481-42872</v>
      </c>
      <c r="D1498">
        <v>30481</v>
      </c>
      <c r="E1498" s="1">
        <v>42872</v>
      </c>
      <c r="F1498">
        <v>1</v>
      </c>
      <c r="G1498">
        <f>IFERROR(VLOOKUP(_xlfn.CONCAT(Table2[[#This Row],[LocationID]],"-",SUM(Table2[[#This Row],[Day of Date]]-1)),Table2[[Lookup]:[checkins]],4,FALSE),0)+Table2[[#This Row],[checkins]]</f>
        <v>1</v>
      </c>
      <c r="H1498">
        <f>IFERROR(VLOOKUP(_xlfn.CONCAT(Table2[[#This Row],[LocationID]],"-",SUM(Table2[[#This Row],[Day of Date]]-2)),Table2[[Lookup]:[checkins]],4,FALSE),0)+Table2[[#This Row],[checkins-1]]</f>
        <v>1</v>
      </c>
      <c r="I1498">
        <f>IFERROR(VLOOKUP(_xlfn.CONCAT(Table2[[#This Row],[LocationID]],"-",SUM(Table2[[#This Row],[Day of Date]]-3)),Table2[[Lookup]:[checkins]],4,FALSE),0)+Table2[[#This Row],[checkins-2]]</f>
        <v>1</v>
      </c>
      <c r="J1498">
        <f>IFERROR(VLOOKUP(_xlfn.CONCAT(Table2[[#This Row],[LocationID]],"-",SUM(Table2[[#This Row],[Day of Date]]-4)),Table2[[Lookup]:[checkins]],4,FALSE),0)+Table2[[#This Row],[checkins-3]]</f>
        <v>1</v>
      </c>
      <c r="K1498">
        <f>IFERROR(VLOOKUP(_xlfn.CONCAT(Table2[[#This Row],[LocationID]],"-",SUM(Table2[[#This Row],[Day of Date]]-5)),Table2[[Lookup]:[checkins]],4,FALSE),0)+Table2[[#This Row],[checkins-4]]</f>
        <v>1</v>
      </c>
      <c r="L1498">
        <f>IFERROR(VLOOKUP(_xlfn.CONCAT(Table2[[#This Row],[LocationID]],"-",SUM(Table2[[#This Row],[Day of Date]]-6)),Table2[[Lookup]:[checkins]],4,FALSE),0)+Table2[[#This Row],[checkins-5]]</f>
        <v>1</v>
      </c>
    </row>
    <row r="1499" spans="1:15" x14ac:dyDescent="0.25">
      <c r="A1499" t="s">
        <v>544</v>
      </c>
      <c r="B1499" t="s">
        <v>618</v>
      </c>
      <c r="C1499" t="str">
        <f>_xlfn.CONCAT(Table2[[#This Row],[LocationID]],"-",Table2[[#This Row],[Day of Date]])</f>
        <v>30481-42885</v>
      </c>
      <c r="D1499">
        <v>30481</v>
      </c>
      <c r="E1499" s="1">
        <v>42885</v>
      </c>
      <c r="F1499">
        <v>1</v>
      </c>
      <c r="G1499">
        <f>IFERROR(VLOOKUP(_xlfn.CONCAT(Table2[[#This Row],[LocationID]],"-",SUM(Table2[[#This Row],[Day of Date]]-1)),Table2[[Lookup]:[checkins]],4,FALSE),0)+Table2[[#This Row],[checkins]]</f>
        <v>1</v>
      </c>
      <c r="H1499">
        <f>IFERROR(VLOOKUP(_xlfn.CONCAT(Table2[[#This Row],[LocationID]],"-",SUM(Table2[[#This Row],[Day of Date]]-2)),Table2[[Lookup]:[checkins]],4,FALSE),0)+Table2[[#This Row],[checkins-1]]</f>
        <v>1</v>
      </c>
      <c r="I1499">
        <f>IFERROR(VLOOKUP(_xlfn.CONCAT(Table2[[#This Row],[LocationID]],"-",SUM(Table2[[#This Row],[Day of Date]]-3)),Table2[[Lookup]:[checkins]],4,FALSE),0)+Table2[[#This Row],[checkins-2]]</f>
        <v>1</v>
      </c>
      <c r="J1499">
        <f>IFERROR(VLOOKUP(_xlfn.CONCAT(Table2[[#This Row],[LocationID]],"-",SUM(Table2[[#This Row],[Day of Date]]-4)),Table2[[Lookup]:[checkins]],4,FALSE),0)+Table2[[#This Row],[checkins-3]]</f>
        <v>1</v>
      </c>
      <c r="K1499">
        <f>IFERROR(VLOOKUP(_xlfn.CONCAT(Table2[[#This Row],[LocationID]],"-",SUM(Table2[[#This Row],[Day of Date]]-5)),Table2[[Lookup]:[checkins]],4,FALSE),0)+Table2[[#This Row],[checkins-4]]</f>
        <v>1</v>
      </c>
      <c r="L1499">
        <f>IFERROR(VLOOKUP(_xlfn.CONCAT(Table2[[#This Row],[LocationID]],"-",SUM(Table2[[#This Row],[Day of Date]]-6)),Table2[[Lookup]:[checkins]],4,FALSE),0)+Table2[[#This Row],[checkins-5]]</f>
        <v>1</v>
      </c>
      <c r="O1499">
        <v>1</v>
      </c>
    </row>
    <row r="1500" spans="1:15" x14ac:dyDescent="0.25">
      <c r="A1500" t="s">
        <v>544</v>
      </c>
      <c r="B1500" t="s">
        <v>618</v>
      </c>
      <c r="C1500" t="str">
        <f>_xlfn.CONCAT(Table2[[#This Row],[LocationID]],"-",Table2[[#This Row],[Day of Date]])</f>
        <v>30481-43224</v>
      </c>
      <c r="D1500">
        <v>30481</v>
      </c>
      <c r="E1500" s="1">
        <v>43224</v>
      </c>
      <c r="F1500">
        <v>1</v>
      </c>
      <c r="G1500">
        <f>IFERROR(VLOOKUP(_xlfn.CONCAT(Table2[[#This Row],[LocationID]],"-",SUM(Table2[[#This Row],[Day of Date]]-1)),Table2[[Lookup]:[checkins]],4,FALSE),0)+Table2[[#This Row],[checkins]]</f>
        <v>1</v>
      </c>
      <c r="H1500">
        <f>IFERROR(VLOOKUP(_xlfn.CONCAT(Table2[[#This Row],[LocationID]],"-",SUM(Table2[[#This Row],[Day of Date]]-2)),Table2[[Lookup]:[checkins]],4,FALSE),0)+Table2[[#This Row],[checkins-1]]</f>
        <v>1</v>
      </c>
      <c r="I1500">
        <f>IFERROR(VLOOKUP(_xlfn.CONCAT(Table2[[#This Row],[LocationID]],"-",SUM(Table2[[#This Row],[Day of Date]]-3)),Table2[[Lookup]:[checkins]],4,FALSE),0)+Table2[[#This Row],[checkins-2]]</f>
        <v>1</v>
      </c>
      <c r="J1500">
        <f>IFERROR(VLOOKUP(_xlfn.CONCAT(Table2[[#This Row],[LocationID]],"-",SUM(Table2[[#This Row],[Day of Date]]-4)),Table2[[Lookup]:[checkins]],4,FALSE),0)+Table2[[#This Row],[checkins-3]]</f>
        <v>1</v>
      </c>
      <c r="K1500">
        <f>IFERROR(VLOOKUP(_xlfn.CONCAT(Table2[[#This Row],[LocationID]],"-",SUM(Table2[[#This Row],[Day of Date]]-5)),Table2[[Lookup]:[checkins]],4,FALSE),0)+Table2[[#This Row],[checkins-4]]</f>
        <v>1</v>
      </c>
      <c r="L1500">
        <f>IFERROR(VLOOKUP(_xlfn.CONCAT(Table2[[#This Row],[LocationID]],"-",SUM(Table2[[#This Row],[Day of Date]]-6)),Table2[[Lookup]:[checkins]],4,FALSE),0)+Table2[[#This Row],[checkins-5]]</f>
        <v>1</v>
      </c>
    </row>
    <row r="1501" spans="1:15" x14ac:dyDescent="0.25">
      <c r="A1501" t="s">
        <v>544</v>
      </c>
      <c r="B1501" t="s">
        <v>618</v>
      </c>
      <c r="C1501" t="str">
        <f>_xlfn.CONCAT(Table2[[#This Row],[LocationID]],"-",Table2[[#This Row],[Day of Date]])</f>
        <v>30489-42860</v>
      </c>
      <c r="D1501">
        <v>30489</v>
      </c>
      <c r="E1501" s="1">
        <v>42860</v>
      </c>
      <c r="F1501">
        <v>1</v>
      </c>
      <c r="G1501">
        <f>IFERROR(VLOOKUP(_xlfn.CONCAT(Table2[[#This Row],[LocationID]],"-",SUM(Table2[[#This Row],[Day of Date]]-1)),Table2[[Lookup]:[checkins]],4,FALSE),0)+Table2[[#This Row],[checkins]]</f>
        <v>1</v>
      </c>
      <c r="H1501">
        <f>IFERROR(VLOOKUP(_xlfn.CONCAT(Table2[[#This Row],[LocationID]],"-",SUM(Table2[[#This Row],[Day of Date]]-2)),Table2[[Lookup]:[checkins]],4,FALSE),0)+Table2[[#This Row],[checkins-1]]</f>
        <v>1</v>
      </c>
      <c r="I1501">
        <f>IFERROR(VLOOKUP(_xlfn.CONCAT(Table2[[#This Row],[LocationID]],"-",SUM(Table2[[#This Row],[Day of Date]]-3)),Table2[[Lookup]:[checkins]],4,FALSE),0)+Table2[[#This Row],[checkins-2]]</f>
        <v>1</v>
      </c>
      <c r="J1501">
        <f>IFERROR(VLOOKUP(_xlfn.CONCAT(Table2[[#This Row],[LocationID]],"-",SUM(Table2[[#This Row],[Day of Date]]-4)),Table2[[Lookup]:[checkins]],4,FALSE),0)+Table2[[#This Row],[checkins-3]]</f>
        <v>1</v>
      </c>
      <c r="K1501">
        <f>IFERROR(VLOOKUP(_xlfn.CONCAT(Table2[[#This Row],[LocationID]],"-",SUM(Table2[[#This Row],[Day of Date]]-5)),Table2[[Lookup]:[checkins]],4,FALSE),0)+Table2[[#This Row],[checkins-4]]</f>
        <v>1</v>
      </c>
      <c r="L1501">
        <f>IFERROR(VLOOKUP(_xlfn.CONCAT(Table2[[#This Row],[LocationID]],"-",SUM(Table2[[#This Row],[Day of Date]]-6)),Table2[[Lookup]:[checkins]],4,FALSE),0)+Table2[[#This Row],[checkins-5]]</f>
        <v>1</v>
      </c>
      <c r="M1501">
        <v>1</v>
      </c>
      <c r="N1501">
        <v>4</v>
      </c>
    </row>
    <row r="1502" spans="1:15" x14ac:dyDescent="0.25">
      <c r="A1502" t="s">
        <v>544</v>
      </c>
      <c r="B1502" t="s">
        <v>618</v>
      </c>
      <c r="C1502" t="str">
        <f>_xlfn.CONCAT(Table2[[#This Row],[LocationID]],"-",Table2[[#This Row],[Day of Date]])</f>
        <v>30489-42878</v>
      </c>
      <c r="D1502">
        <v>30489</v>
      </c>
      <c r="E1502" s="1">
        <v>42878</v>
      </c>
      <c r="F1502">
        <v>1</v>
      </c>
      <c r="G1502">
        <f>IFERROR(VLOOKUP(_xlfn.CONCAT(Table2[[#This Row],[LocationID]],"-",SUM(Table2[[#This Row],[Day of Date]]-1)),Table2[[Lookup]:[checkins]],4,FALSE),0)+Table2[[#This Row],[checkins]]</f>
        <v>1</v>
      </c>
      <c r="H1502">
        <f>IFERROR(VLOOKUP(_xlfn.CONCAT(Table2[[#This Row],[LocationID]],"-",SUM(Table2[[#This Row],[Day of Date]]-2)),Table2[[Lookup]:[checkins]],4,FALSE),0)+Table2[[#This Row],[checkins-1]]</f>
        <v>1</v>
      </c>
      <c r="I1502">
        <f>IFERROR(VLOOKUP(_xlfn.CONCAT(Table2[[#This Row],[LocationID]],"-",SUM(Table2[[#This Row],[Day of Date]]-3)),Table2[[Lookup]:[checkins]],4,FALSE),0)+Table2[[#This Row],[checkins-2]]</f>
        <v>1</v>
      </c>
      <c r="J1502">
        <f>IFERROR(VLOOKUP(_xlfn.CONCAT(Table2[[#This Row],[LocationID]],"-",SUM(Table2[[#This Row],[Day of Date]]-4)),Table2[[Lookup]:[checkins]],4,FALSE),0)+Table2[[#This Row],[checkins-3]]</f>
        <v>1</v>
      </c>
      <c r="K1502">
        <f>IFERROR(VLOOKUP(_xlfn.CONCAT(Table2[[#This Row],[LocationID]],"-",SUM(Table2[[#This Row],[Day of Date]]-5)),Table2[[Lookup]:[checkins]],4,FALSE),0)+Table2[[#This Row],[checkins-4]]</f>
        <v>1</v>
      </c>
      <c r="L1502">
        <f>IFERROR(VLOOKUP(_xlfn.CONCAT(Table2[[#This Row],[LocationID]],"-",SUM(Table2[[#This Row],[Day of Date]]-6)),Table2[[Lookup]:[checkins]],4,FALSE),0)+Table2[[#This Row],[checkins-5]]</f>
        <v>1</v>
      </c>
      <c r="N1502">
        <v>2</v>
      </c>
      <c r="O1502">
        <v>1</v>
      </c>
    </row>
    <row r="1503" spans="1:15" x14ac:dyDescent="0.25">
      <c r="A1503" t="s">
        <v>544</v>
      </c>
      <c r="B1503" t="s">
        <v>618</v>
      </c>
      <c r="C1503" t="str">
        <f>_xlfn.CONCAT(Table2[[#This Row],[LocationID]],"-",Table2[[#This Row],[Day of Date]])</f>
        <v>30489-43241</v>
      </c>
      <c r="D1503">
        <v>30489</v>
      </c>
      <c r="E1503" s="1">
        <v>43241</v>
      </c>
      <c r="F1503">
        <v>1</v>
      </c>
      <c r="G1503">
        <f>IFERROR(VLOOKUP(_xlfn.CONCAT(Table2[[#This Row],[LocationID]],"-",SUM(Table2[[#This Row],[Day of Date]]-1)),Table2[[Lookup]:[checkins]],4,FALSE),0)+Table2[[#This Row],[checkins]]</f>
        <v>1</v>
      </c>
      <c r="H1503">
        <f>IFERROR(VLOOKUP(_xlfn.CONCAT(Table2[[#This Row],[LocationID]],"-",SUM(Table2[[#This Row],[Day of Date]]-2)),Table2[[Lookup]:[checkins]],4,FALSE),0)+Table2[[#This Row],[checkins-1]]</f>
        <v>1</v>
      </c>
      <c r="I1503">
        <f>IFERROR(VLOOKUP(_xlfn.CONCAT(Table2[[#This Row],[LocationID]],"-",SUM(Table2[[#This Row],[Day of Date]]-3)),Table2[[Lookup]:[checkins]],4,FALSE),0)+Table2[[#This Row],[checkins-2]]</f>
        <v>1</v>
      </c>
      <c r="J1503">
        <f>IFERROR(VLOOKUP(_xlfn.CONCAT(Table2[[#This Row],[LocationID]],"-",SUM(Table2[[#This Row],[Day of Date]]-4)),Table2[[Lookup]:[checkins]],4,FALSE),0)+Table2[[#This Row],[checkins-3]]</f>
        <v>1</v>
      </c>
      <c r="K1503">
        <f>IFERROR(VLOOKUP(_xlfn.CONCAT(Table2[[#This Row],[LocationID]],"-",SUM(Table2[[#This Row],[Day of Date]]-5)),Table2[[Lookup]:[checkins]],4,FALSE),0)+Table2[[#This Row],[checkins-4]]</f>
        <v>1</v>
      </c>
      <c r="L1503">
        <f>IFERROR(VLOOKUP(_xlfn.CONCAT(Table2[[#This Row],[LocationID]],"-",SUM(Table2[[#This Row],[Day of Date]]-6)),Table2[[Lookup]:[checkins]],4,FALSE),0)+Table2[[#This Row],[checkins-5]]</f>
        <v>1</v>
      </c>
    </row>
    <row r="1504" spans="1:15" x14ac:dyDescent="0.25">
      <c r="A1504" t="s">
        <v>544</v>
      </c>
      <c r="B1504" t="s">
        <v>618</v>
      </c>
      <c r="C1504" t="str">
        <f>_xlfn.CONCAT(Table2[[#This Row],[LocationID]],"-",Table2[[#This Row],[Day of Date]])</f>
        <v>30489-43247</v>
      </c>
      <c r="D1504">
        <v>30489</v>
      </c>
      <c r="E1504" s="1">
        <v>43247</v>
      </c>
      <c r="F1504">
        <v>1</v>
      </c>
      <c r="G1504">
        <f>IFERROR(VLOOKUP(_xlfn.CONCAT(Table2[[#This Row],[LocationID]],"-",SUM(Table2[[#This Row],[Day of Date]]-1)),Table2[[Lookup]:[checkins]],4,FALSE),0)+Table2[[#This Row],[checkins]]</f>
        <v>1</v>
      </c>
      <c r="H1504">
        <f>IFERROR(VLOOKUP(_xlfn.CONCAT(Table2[[#This Row],[LocationID]],"-",SUM(Table2[[#This Row],[Day of Date]]-2)),Table2[[Lookup]:[checkins]],4,FALSE),0)+Table2[[#This Row],[checkins-1]]</f>
        <v>1</v>
      </c>
      <c r="I1504">
        <f>IFERROR(VLOOKUP(_xlfn.CONCAT(Table2[[#This Row],[LocationID]],"-",SUM(Table2[[#This Row],[Day of Date]]-3)),Table2[[Lookup]:[checkins]],4,FALSE),0)+Table2[[#This Row],[checkins-2]]</f>
        <v>1</v>
      </c>
      <c r="J1504">
        <f>IFERROR(VLOOKUP(_xlfn.CONCAT(Table2[[#This Row],[LocationID]],"-",SUM(Table2[[#This Row],[Day of Date]]-4)),Table2[[Lookup]:[checkins]],4,FALSE),0)+Table2[[#This Row],[checkins-3]]</f>
        <v>1</v>
      </c>
      <c r="K1504">
        <f>IFERROR(VLOOKUP(_xlfn.CONCAT(Table2[[#This Row],[LocationID]],"-",SUM(Table2[[#This Row],[Day of Date]]-5)),Table2[[Lookup]:[checkins]],4,FALSE),0)+Table2[[#This Row],[checkins-4]]</f>
        <v>1</v>
      </c>
      <c r="L1504">
        <f>IFERROR(VLOOKUP(_xlfn.CONCAT(Table2[[#This Row],[LocationID]],"-",SUM(Table2[[#This Row],[Day of Date]]-6)),Table2[[Lookup]:[checkins]],4,FALSE),0)+Table2[[#This Row],[checkins-5]]</f>
        <v>2</v>
      </c>
    </row>
    <row r="1505" spans="1:15" x14ac:dyDescent="0.25">
      <c r="A1505" t="s">
        <v>544</v>
      </c>
      <c r="B1505" t="s">
        <v>618</v>
      </c>
      <c r="C1505" t="str">
        <f>_xlfn.CONCAT(Table2[[#This Row],[LocationID]],"-",Table2[[#This Row],[Day of Date]])</f>
        <v>30496-42865</v>
      </c>
      <c r="D1505">
        <v>30496</v>
      </c>
      <c r="E1505" s="1">
        <v>42865</v>
      </c>
      <c r="F1505">
        <v>1</v>
      </c>
      <c r="G1505">
        <f>IFERROR(VLOOKUP(_xlfn.CONCAT(Table2[[#This Row],[LocationID]],"-",SUM(Table2[[#This Row],[Day of Date]]-1)),Table2[[Lookup]:[checkins]],4,FALSE),0)+Table2[[#This Row],[checkins]]</f>
        <v>1</v>
      </c>
      <c r="H1505">
        <f>IFERROR(VLOOKUP(_xlfn.CONCAT(Table2[[#This Row],[LocationID]],"-",SUM(Table2[[#This Row],[Day of Date]]-2)),Table2[[Lookup]:[checkins]],4,FALSE),0)+Table2[[#This Row],[checkins-1]]</f>
        <v>1</v>
      </c>
      <c r="I1505">
        <f>IFERROR(VLOOKUP(_xlfn.CONCAT(Table2[[#This Row],[LocationID]],"-",SUM(Table2[[#This Row],[Day of Date]]-3)),Table2[[Lookup]:[checkins]],4,FALSE),0)+Table2[[#This Row],[checkins-2]]</f>
        <v>1</v>
      </c>
      <c r="J1505">
        <f>IFERROR(VLOOKUP(_xlfn.CONCAT(Table2[[#This Row],[LocationID]],"-",SUM(Table2[[#This Row],[Day of Date]]-4)),Table2[[Lookup]:[checkins]],4,FALSE),0)+Table2[[#This Row],[checkins-3]]</f>
        <v>1</v>
      </c>
      <c r="K1505">
        <f>IFERROR(VLOOKUP(_xlfn.CONCAT(Table2[[#This Row],[LocationID]],"-",SUM(Table2[[#This Row],[Day of Date]]-5)),Table2[[Lookup]:[checkins]],4,FALSE),0)+Table2[[#This Row],[checkins-4]]</f>
        <v>1</v>
      </c>
      <c r="L1505">
        <f>IFERROR(VLOOKUP(_xlfn.CONCAT(Table2[[#This Row],[LocationID]],"-",SUM(Table2[[#This Row],[Day of Date]]-6)),Table2[[Lookup]:[checkins]],4,FALSE),0)+Table2[[#This Row],[checkins-5]]</f>
        <v>1</v>
      </c>
      <c r="N1505">
        <v>2</v>
      </c>
    </row>
    <row r="1506" spans="1:15" x14ac:dyDescent="0.25">
      <c r="A1506" t="s">
        <v>544</v>
      </c>
      <c r="B1506" t="s">
        <v>618</v>
      </c>
      <c r="C1506" t="str">
        <f>_xlfn.CONCAT(Table2[[#This Row],[LocationID]],"-",Table2[[#This Row],[Day of Date]])</f>
        <v>30496-42885</v>
      </c>
      <c r="D1506">
        <v>30496</v>
      </c>
      <c r="E1506" s="1">
        <v>42885</v>
      </c>
      <c r="F1506">
        <v>1</v>
      </c>
      <c r="G1506">
        <f>IFERROR(VLOOKUP(_xlfn.CONCAT(Table2[[#This Row],[LocationID]],"-",SUM(Table2[[#This Row],[Day of Date]]-1)),Table2[[Lookup]:[checkins]],4,FALSE),0)+Table2[[#This Row],[checkins]]</f>
        <v>1</v>
      </c>
      <c r="H1506">
        <f>IFERROR(VLOOKUP(_xlfn.CONCAT(Table2[[#This Row],[LocationID]],"-",SUM(Table2[[#This Row],[Day of Date]]-2)),Table2[[Lookup]:[checkins]],4,FALSE),0)+Table2[[#This Row],[checkins-1]]</f>
        <v>1</v>
      </c>
      <c r="I1506">
        <f>IFERROR(VLOOKUP(_xlfn.CONCAT(Table2[[#This Row],[LocationID]],"-",SUM(Table2[[#This Row],[Day of Date]]-3)),Table2[[Lookup]:[checkins]],4,FALSE),0)+Table2[[#This Row],[checkins-2]]</f>
        <v>1</v>
      </c>
      <c r="J1506">
        <f>IFERROR(VLOOKUP(_xlfn.CONCAT(Table2[[#This Row],[LocationID]],"-",SUM(Table2[[#This Row],[Day of Date]]-4)),Table2[[Lookup]:[checkins]],4,FALSE),0)+Table2[[#This Row],[checkins-3]]</f>
        <v>1</v>
      </c>
      <c r="K1506">
        <f>IFERROR(VLOOKUP(_xlfn.CONCAT(Table2[[#This Row],[LocationID]],"-",SUM(Table2[[#This Row],[Day of Date]]-5)),Table2[[Lookup]:[checkins]],4,FALSE),0)+Table2[[#This Row],[checkins-4]]</f>
        <v>1</v>
      </c>
      <c r="L1506">
        <f>IFERROR(VLOOKUP(_xlfn.CONCAT(Table2[[#This Row],[LocationID]],"-",SUM(Table2[[#This Row],[Day of Date]]-6)),Table2[[Lookup]:[checkins]],4,FALSE),0)+Table2[[#This Row],[checkins-5]]</f>
        <v>1</v>
      </c>
    </row>
    <row r="1507" spans="1:15" x14ac:dyDescent="0.25">
      <c r="A1507" t="s">
        <v>544</v>
      </c>
      <c r="B1507" t="s">
        <v>618</v>
      </c>
      <c r="C1507" t="str">
        <f>_xlfn.CONCAT(Table2[[#This Row],[LocationID]],"-",Table2[[#This Row],[Day of Date]])</f>
        <v>30496-43230</v>
      </c>
      <c r="D1507">
        <v>30496</v>
      </c>
      <c r="E1507" s="1">
        <v>43230</v>
      </c>
      <c r="F1507">
        <v>1</v>
      </c>
      <c r="G1507">
        <f>IFERROR(VLOOKUP(_xlfn.CONCAT(Table2[[#This Row],[LocationID]],"-",SUM(Table2[[#This Row],[Day of Date]]-1)),Table2[[Lookup]:[checkins]],4,FALSE),0)+Table2[[#This Row],[checkins]]</f>
        <v>1</v>
      </c>
      <c r="H1507">
        <f>IFERROR(VLOOKUP(_xlfn.CONCAT(Table2[[#This Row],[LocationID]],"-",SUM(Table2[[#This Row],[Day of Date]]-2)),Table2[[Lookup]:[checkins]],4,FALSE),0)+Table2[[#This Row],[checkins-1]]</f>
        <v>1</v>
      </c>
      <c r="I1507">
        <f>IFERROR(VLOOKUP(_xlfn.CONCAT(Table2[[#This Row],[LocationID]],"-",SUM(Table2[[#This Row],[Day of Date]]-3)),Table2[[Lookup]:[checkins]],4,FALSE),0)+Table2[[#This Row],[checkins-2]]</f>
        <v>1</v>
      </c>
      <c r="J1507">
        <f>IFERROR(VLOOKUP(_xlfn.CONCAT(Table2[[#This Row],[LocationID]],"-",SUM(Table2[[#This Row],[Day of Date]]-4)),Table2[[Lookup]:[checkins]],4,FALSE),0)+Table2[[#This Row],[checkins-3]]</f>
        <v>1</v>
      </c>
      <c r="K1507">
        <f>IFERROR(VLOOKUP(_xlfn.CONCAT(Table2[[#This Row],[LocationID]],"-",SUM(Table2[[#This Row],[Day of Date]]-5)),Table2[[Lookup]:[checkins]],4,FALSE),0)+Table2[[#This Row],[checkins-4]]</f>
        <v>1</v>
      </c>
      <c r="L1507">
        <f>IFERROR(VLOOKUP(_xlfn.CONCAT(Table2[[#This Row],[LocationID]],"-",SUM(Table2[[#This Row],[Day of Date]]-6)),Table2[[Lookup]:[checkins]],4,FALSE),0)+Table2[[#This Row],[checkins-5]]</f>
        <v>1</v>
      </c>
      <c r="M1507">
        <v>1</v>
      </c>
      <c r="N1507">
        <v>7</v>
      </c>
      <c r="O1507">
        <v>1</v>
      </c>
    </row>
    <row r="1508" spans="1:15" x14ac:dyDescent="0.25">
      <c r="A1508" t="s">
        <v>544</v>
      </c>
      <c r="B1508" t="s">
        <v>618</v>
      </c>
      <c r="C1508" t="str">
        <f>_xlfn.CONCAT(Table2[[#This Row],[LocationID]],"-",Table2[[#This Row],[Day of Date]])</f>
        <v>30496-43243</v>
      </c>
      <c r="D1508">
        <v>30496</v>
      </c>
      <c r="E1508" s="1">
        <v>43243</v>
      </c>
      <c r="F1508">
        <v>1</v>
      </c>
      <c r="G1508">
        <f>IFERROR(VLOOKUP(_xlfn.CONCAT(Table2[[#This Row],[LocationID]],"-",SUM(Table2[[#This Row],[Day of Date]]-1)),Table2[[Lookup]:[checkins]],4,FALSE),0)+Table2[[#This Row],[checkins]]</f>
        <v>1</v>
      </c>
      <c r="H1508">
        <f>IFERROR(VLOOKUP(_xlfn.CONCAT(Table2[[#This Row],[LocationID]],"-",SUM(Table2[[#This Row],[Day of Date]]-2)),Table2[[Lookup]:[checkins]],4,FALSE),0)+Table2[[#This Row],[checkins-1]]</f>
        <v>1</v>
      </c>
      <c r="I1508">
        <f>IFERROR(VLOOKUP(_xlfn.CONCAT(Table2[[#This Row],[LocationID]],"-",SUM(Table2[[#This Row],[Day of Date]]-3)),Table2[[Lookup]:[checkins]],4,FALSE),0)+Table2[[#This Row],[checkins-2]]</f>
        <v>1</v>
      </c>
      <c r="J1508">
        <f>IFERROR(VLOOKUP(_xlfn.CONCAT(Table2[[#This Row],[LocationID]],"-",SUM(Table2[[#This Row],[Day of Date]]-4)),Table2[[Lookup]:[checkins]],4,FALSE),0)+Table2[[#This Row],[checkins-3]]</f>
        <v>1</v>
      </c>
      <c r="K1508">
        <f>IFERROR(VLOOKUP(_xlfn.CONCAT(Table2[[#This Row],[LocationID]],"-",SUM(Table2[[#This Row],[Day of Date]]-5)),Table2[[Lookup]:[checkins]],4,FALSE),0)+Table2[[#This Row],[checkins-4]]</f>
        <v>1</v>
      </c>
      <c r="L1508">
        <f>IFERROR(VLOOKUP(_xlfn.CONCAT(Table2[[#This Row],[LocationID]],"-",SUM(Table2[[#This Row],[Day of Date]]-6)),Table2[[Lookup]:[checkins]],4,FALSE),0)+Table2[[#This Row],[checkins-5]]</f>
        <v>1</v>
      </c>
    </row>
    <row r="1509" spans="1:15" x14ac:dyDescent="0.25">
      <c r="A1509" t="s">
        <v>544</v>
      </c>
      <c r="B1509" t="s">
        <v>618</v>
      </c>
      <c r="C1509" t="str">
        <f>_xlfn.CONCAT(Table2[[#This Row],[LocationID]],"-",Table2[[#This Row],[Day of Date]])</f>
        <v>30496-43249</v>
      </c>
      <c r="D1509">
        <v>30496</v>
      </c>
      <c r="E1509" s="1">
        <v>43249</v>
      </c>
      <c r="F1509">
        <v>1</v>
      </c>
      <c r="G1509">
        <f>IFERROR(VLOOKUP(_xlfn.CONCAT(Table2[[#This Row],[LocationID]],"-",SUM(Table2[[#This Row],[Day of Date]]-1)),Table2[[Lookup]:[checkins]],4,FALSE),0)+Table2[[#This Row],[checkins]]</f>
        <v>1</v>
      </c>
      <c r="H1509">
        <f>IFERROR(VLOOKUP(_xlfn.CONCAT(Table2[[#This Row],[LocationID]],"-",SUM(Table2[[#This Row],[Day of Date]]-2)),Table2[[Lookup]:[checkins]],4,FALSE),0)+Table2[[#This Row],[checkins-1]]</f>
        <v>1</v>
      </c>
      <c r="I1509">
        <f>IFERROR(VLOOKUP(_xlfn.CONCAT(Table2[[#This Row],[LocationID]],"-",SUM(Table2[[#This Row],[Day of Date]]-3)),Table2[[Lookup]:[checkins]],4,FALSE),0)+Table2[[#This Row],[checkins-2]]</f>
        <v>1</v>
      </c>
      <c r="J1509">
        <f>IFERROR(VLOOKUP(_xlfn.CONCAT(Table2[[#This Row],[LocationID]],"-",SUM(Table2[[#This Row],[Day of Date]]-4)),Table2[[Lookup]:[checkins]],4,FALSE),0)+Table2[[#This Row],[checkins-3]]</f>
        <v>1</v>
      </c>
      <c r="K1509">
        <f>IFERROR(VLOOKUP(_xlfn.CONCAT(Table2[[#This Row],[LocationID]],"-",SUM(Table2[[#This Row],[Day of Date]]-5)),Table2[[Lookup]:[checkins]],4,FALSE),0)+Table2[[#This Row],[checkins-4]]</f>
        <v>1</v>
      </c>
      <c r="L1509">
        <f>IFERROR(VLOOKUP(_xlfn.CONCAT(Table2[[#This Row],[LocationID]],"-",SUM(Table2[[#This Row],[Day of Date]]-6)),Table2[[Lookup]:[checkins]],4,FALSE),0)+Table2[[#This Row],[checkins-5]]</f>
        <v>2</v>
      </c>
    </row>
    <row r="1510" spans="1:15" x14ac:dyDescent="0.25">
      <c r="A1510" t="s">
        <v>544</v>
      </c>
      <c r="B1510" t="s">
        <v>618</v>
      </c>
      <c r="C1510" t="str">
        <f>_xlfn.CONCAT(Table2[[#This Row],[LocationID]],"-",Table2[[#This Row],[Day of Date]])</f>
        <v>30502-42867</v>
      </c>
      <c r="D1510">
        <v>30502</v>
      </c>
      <c r="E1510" s="1">
        <v>42867</v>
      </c>
      <c r="F1510">
        <v>1</v>
      </c>
      <c r="G1510">
        <f>IFERROR(VLOOKUP(_xlfn.CONCAT(Table2[[#This Row],[LocationID]],"-",SUM(Table2[[#This Row],[Day of Date]]-1)),Table2[[Lookup]:[checkins]],4,FALSE),0)+Table2[[#This Row],[checkins]]</f>
        <v>1</v>
      </c>
      <c r="H1510">
        <f>IFERROR(VLOOKUP(_xlfn.CONCAT(Table2[[#This Row],[LocationID]],"-",SUM(Table2[[#This Row],[Day of Date]]-2)),Table2[[Lookup]:[checkins]],4,FALSE),0)+Table2[[#This Row],[checkins-1]]</f>
        <v>1</v>
      </c>
      <c r="I1510">
        <f>IFERROR(VLOOKUP(_xlfn.CONCAT(Table2[[#This Row],[LocationID]],"-",SUM(Table2[[#This Row],[Day of Date]]-3)),Table2[[Lookup]:[checkins]],4,FALSE),0)+Table2[[#This Row],[checkins-2]]</f>
        <v>1</v>
      </c>
      <c r="J1510">
        <f>IFERROR(VLOOKUP(_xlfn.CONCAT(Table2[[#This Row],[LocationID]],"-",SUM(Table2[[#This Row],[Day of Date]]-4)),Table2[[Lookup]:[checkins]],4,FALSE),0)+Table2[[#This Row],[checkins-3]]</f>
        <v>1</v>
      </c>
      <c r="K1510">
        <f>IFERROR(VLOOKUP(_xlfn.CONCAT(Table2[[#This Row],[LocationID]],"-",SUM(Table2[[#This Row],[Day of Date]]-5)),Table2[[Lookup]:[checkins]],4,FALSE),0)+Table2[[#This Row],[checkins-4]]</f>
        <v>1</v>
      </c>
      <c r="L1510">
        <f>IFERROR(VLOOKUP(_xlfn.CONCAT(Table2[[#This Row],[LocationID]],"-",SUM(Table2[[#This Row],[Day of Date]]-6)),Table2[[Lookup]:[checkins]],4,FALSE),0)+Table2[[#This Row],[checkins-5]]</f>
        <v>1</v>
      </c>
      <c r="M1510">
        <v>2</v>
      </c>
      <c r="O1510">
        <v>1</v>
      </c>
    </row>
    <row r="1511" spans="1:15" x14ac:dyDescent="0.25">
      <c r="A1511" t="s">
        <v>544</v>
      </c>
      <c r="B1511" t="s">
        <v>618</v>
      </c>
      <c r="C1511" t="str">
        <f>_xlfn.CONCAT(Table2[[#This Row],[LocationID]],"-",Table2[[#This Row],[Day of Date]])</f>
        <v>30502-42885</v>
      </c>
      <c r="D1511">
        <v>30502</v>
      </c>
      <c r="E1511" s="1">
        <v>42885</v>
      </c>
      <c r="F1511">
        <v>1</v>
      </c>
      <c r="G1511">
        <f>IFERROR(VLOOKUP(_xlfn.CONCAT(Table2[[#This Row],[LocationID]],"-",SUM(Table2[[#This Row],[Day of Date]]-1)),Table2[[Lookup]:[checkins]],4,FALSE),0)+Table2[[#This Row],[checkins]]</f>
        <v>1</v>
      </c>
      <c r="H1511">
        <f>IFERROR(VLOOKUP(_xlfn.CONCAT(Table2[[#This Row],[LocationID]],"-",SUM(Table2[[#This Row],[Day of Date]]-2)),Table2[[Lookup]:[checkins]],4,FALSE),0)+Table2[[#This Row],[checkins-1]]</f>
        <v>1</v>
      </c>
      <c r="I1511">
        <f>IFERROR(VLOOKUP(_xlfn.CONCAT(Table2[[#This Row],[LocationID]],"-",SUM(Table2[[#This Row],[Day of Date]]-3)),Table2[[Lookup]:[checkins]],4,FALSE),0)+Table2[[#This Row],[checkins-2]]</f>
        <v>1</v>
      </c>
      <c r="J1511">
        <f>IFERROR(VLOOKUP(_xlfn.CONCAT(Table2[[#This Row],[LocationID]],"-",SUM(Table2[[#This Row],[Day of Date]]-4)),Table2[[Lookup]:[checkins]],4,FALSE),0)+Table2[[#This Row],[checkins-3]]</f>
        <v>1</v>
      </c>
      <c r="K1511">
        <f>IFERROR(VLOOKUP(_xlfn.CONCAT(Table2[[#This Row],[LocationID]],"-",SUM(Table2[[#This Row],[Day of Date]]-5)),Table2[[Lookup]:[checkins]],4,FALSE),0)+Table2[[#This Row],[checkins-4]]</f>
        <v>1</v>
      </c>
      <c r="L1511">
        <f>IFERROR(VLOOKUP(_xlfn.CONCAT(Table2[[#This Row],[LocationID]],"-",SUM(Table2[[#This Row],[Day of Date]]-6)),Table2[[Lookup]:[checkins]],4,FALSE),0)+Table2[[#This Row],[checkins-5]]</f>
        <v>1</v>
      </c>
    </row>
    <row r="1512" spans="1:15" x14ac:dyDescent="0.25">
      <c r="A1512" t="s">
        <v>544</v>
      </c>
      <c r="B1512" t="s">
        <v>618</v>
      </c>
      <c r="C1512" t="str">
        <f>_xlfn.CONCAT(Table2[[#This Row],[LocationID]],"-",Table2[[#This Row],[Day of Date]])</f>
        <v>30502-43241</v>
      </c>
      <c r="D1512">
        <v>30502</v>
      </c>
      <c r="E1512" s="1">
        <v>43241</v>
      </c>
      <c r="F1512">
        <v>1</v>
      </c>
      <c r="G1512">
        <f>IFERROR(VLOOKUP(_xlfn.CONCAT(Table2[[#This Row],[LocationID]],"-",SUM(Table2[[#This Row],[Day of Date]]-1)),Table2[[Lookup]:[checkins]],4,FALSE),0)+Table2[[#This Row],[checkins]]</f>
        <v>1</v>
      </c>
      <c r="H1512">
        <f>IFERROR(VLOOKUP(_xlfn.CONCAT(Table2[[#This Row],[LocationID]],"-",SUM(Table2[[#This Row],[Day of Date]]-2)),Table2[[Lookup]:[checkins]],4,FALSE),0)+Table2[[#This Row],[checkins-1]]</f>
        <v>1</v>
      </c>
      <c r="I1512">
        <f>IFERROR(VLOOKUP(_xlfn.CONCAT(Table2[[#This Row],[LocationID]],"-",SUM(Table2[[#This Row],[Day of Date]]-3)),Table2[[Lookup]:[checkins]],4,FALSE),0)+Table2[[#This Row],[checkins-2]]</f>
        <v>1</v>
      </c>
      <c r="J1512">
        <f>IFERROR(VLOOKUP(_xlfn.CONCAT(Table2[[#This Row],[LocationID]],"-",SUM(Table2[[#This Row],[Day of Date]]-4)),Table2[[Lookup]:[checkins]],4,FALSE),0)+Table2[[#This Row],[checkins-3]]</f>
        <v>1</v>
      </c>
      <c r="K1512">
        <f>IFERROR(VLOOKUP(_xlfn.CONCAT(Table2[[#This Row],[LocationID]],"-",SUM(Table2[[#This Row],[Day of Date]]-5)),Table2[[Lookup]:[checkins]],4,FALSE),0)+Table2[[#This Row],[checkins-4]]</f>
        <v>1</v>
      </c>
      <c r="L1512">
        <f>IFERROR(VLOOKUP(_xlfn.CONCAT(Table2[[#This Row],[LocationID]],"-",SUM(Table2[[#This Row],[Day of Date]]-6)),Table2[[Lookup]:[checkins]],4,FALSE),0)+Table2[[#This Row],[checkins-5]]</f>
        <v>1</v>
      </c>
      <c r="O1512">
        <v>1</v>
      </c>
    </row>
    <row r="1513" spans="1:15" x14ac:dyDescent="0.25">
      <c r="A1513" t="s">
        <v>544</v>
      </c>
      <c r="B1513" t="s">
        <v>618</v>
      </c>
      <c r="C1513" t="str">
        <f>_xlfn.CONCAT(Table2[[#This Row],[LocationID]],"-",Table2[[#This Row],[Day of Date]])</f>
        <v>30566-42865</v>
      </c>
      <c r="D1513">
        <v>30566</v>
      </c>
      <c r="E1513" s="1">
        <v>42865</v>
      </c>
      <c r="F1513">
        <v>1</v>
      </c>
      <c r="G1513">
        <f>IFERROR(VLOOKUP(_xlfn.CONCAT(Table2[[#This Row],[LocationID]],"-",SUM(Table2[[#This Row],[Day of Date]]-1)),Table2[[Lookup]:[checkins]],4,FALSE),0)+Table2[[#This Row],[checkins]]</f>
        <v>1</v>
      </c>
      <c r="H1513">
        <f>IFERROR(VLOOKUP(_xlfn.CONCAT(Table2[[#This Row],[LocationID]],"-",SUM(Table2[[#This Row],[Day of Date]]-2)),Table2[[Lookup]:[checkins]],4,FALSE),0)+Table2[[#This Row],[checkins-1]]</f>
        <v>1</v>
      </c>
      <c r="I1513">
        <f>IFERROR(VLOOKUP(_xlfn.CONCAT(Table2[[#This Row],[LocationID]],"-",SUM(Table2[[#This Row],[Day of Date]]-3)),Table2[[Lookup]:[checkins]],4,FALSE),0)+Table2[[#This Row],[checkins-2]]</f>
        <v>1</v>
      </c>
      <c r="J1513">
        <f>IFERROR(VLOOKUP(_xlfn.CONCAT(Table2[[#This Row],[LocationID]],"-",SUM(Table2[[#This Row],[Day of Date]]-4)),Table2[[Lookup]:[checkins]],4,FALSE),0)+Table2[[#This Row],[checkins-3]]</f>
        <v>1</v>
      </c>
      <c r="K1513">
        <f>IFERROR(VLOOKUP(_xlfn.CONCAT(Table2[[#This Row],[LocationID]],"-",SUM(Table2[[#This Row],[Day of Date]]-5)),Table2[[Lookup]:[checkins]],4,FALSE),0)+Table2[[#This Row],[checkins-4]]</f>
        <v>1</v>
      </c>
      <c r="L1513">
        <f>IFERROR(VLOOKUP(_xlfn.CONCAT(Table2[[#This Row],[LocationID]],"-",SUM(Table2[[#This Row],[Day of Date]]-6)),Table2[[Lookup]:[checkins]],4,FALSE),0)+Table2[[#This Row],[checkins-5]]</f>
        <v>1</v>
      </c>
      <c r="N1513">
        <v>1</v>
      </c>
    </row>
    <row r="1514" spans="1:15" x14ac:dyDescent="0.25">
      <c r="A1514" t="s">
        <v>544</v>
      </c>
      <c r="B1514" t="s">
        <v>618</v>
      </c>
      <c r="C1514" t="str">
        <f>_xlfn.CONCAT(Table2[[#This Row],[LocationID]],"-",Table2[[#This Row],[Day of Date]])</f>
        <v>30566-42871</v>
      </c>
      <c r="D1514">
        <v>30566</v>
      </c>
      <c r="E1514" s="1">
        <v>42871</v>
      </c>
      <c r="F1514">
        <v>1</v>
      </c>
      <c r="G1514">
        <f>IFERROR(VLOOKUP(_xlfn.CONCAT(Table2[[#This Row],[LocationID]],"-",SUM(Table2[[#This Row],[Day of Date]]-1)),Table2[[Lookup]:[checkins]],4,FALSE),0)+Table2[[#This Row],[checkins]]</f>
        <v>1</v>
      </c>
      <c r="H1514">
        <f>IFERROR(VLOOKUP(_xlfn.CONCAT(Table2[[#This Row],[LocationID]],"-",SUM(Table2[[#This Row],[Day of Date]]-2)),Table2[[Lookup]:[checkins]],4,FALSE),0)+Table2[[#This Row],[checkins-1]]</f>
        <v>1</v>
      </c>
      <c r="I1514">
        <f>IFERROR(VLOOKUP(_xlfn.CONCAT(Table2[[#This Row],[LocationID]],"-",SUM(Table2[[#This Row],[Day of Date]]-3)),Table2[[Lookup]:[checkins]],4,FALSE),0)+Table2[[#This Row],[checkins-2]]</f>
        <v>1</v>
      </c>
      <c r="J1514">
        <f>IFERROR(VLOOKUP(_xlfn.CONCAT(Table2[[#This Row],[LocationID]],"-",SUM(Table2[[#This Row],[Day of Date]]-4)),Table2[[Lookup]:[checkins]],4,FALSE),0)+Table2[[#This Row],[checkins-3]]</f>
        <v>1</v>
      </c>
      <c r="K1514">
        <f>IFERROR(VLOOKUP(_xlfn.CONCAT(Table2[[#This Row],[LocationID]],"-",SUM(Table2[[#This Row],[Day of Date]]-5)),Table2[[Lookup]:[checkins]],4,FALSE),0)+Table2[[#This Row],[checkins-4]]</f>
        <v>1</v>
      </c>
      <c r="L1514">
        <f>IFERROR(VLOOKUP(_xlfn.CONCAT(Table2[[#This Row],[LocationID]],"-",SUM(Table2[[#This Row],[Day of Date]]-6)),Table2[[Lookup]:[checkins]],4,FALSE),0)+Table2[[#This Row],[checkins-5]]</f>
        <v>2</v>
      </c>
    </row>
    <row r="1515" spans="1:15" x14ac:dyDescent="0.25">
      <c r="A1515" t="s">
        <v>544</v>
      </c>
      <c r="B1515" t="s">
        <v>618</v>
      </c>
      <c r="C1515" t="str">
        <f>_xlfn.CONCAT(Table2[[#This Row],[LocationID]],"-",Table2[[#This Row],[Day of Date]])</f>
        <v>30566-43242</v>
      </c>
      <c r="D1515">
        <v>30566</v>
      </c>
      <c r="E1515" s="1">
        <v>43242</v>
      </c>
      <c r="F1515">
        <v>1</v>
      </c>
      <c r="G1515">
        <f>IFERROR(VLOOKUP(_xlfn.CONCAT(Table2[[#This Row],[LocationID]],"-",SUM(Table2[[#This Row],[Day of Date]]-1)),Table2[[Lookup]:[checkins]],4,FALSE),0)+Table2[[#This Row],[checkins]]</f>
        <v>1</v>
      </c>
      <c r="H1515">
        <f>IFERROR(VLOOKUP(_xlfn.CONCAT(Table2[[#This Row],[LocationID]],"-",SUM(Table2[[#This Row],[Day of Date]]-2)),Table2[[Lookup]:[checkins]],4,FALSE),0)+Table2[[#This Row],[checkins-1]]</f>
        <v>1</v>
      </c>
      <c r="I1515">
        <f>IFERROR(VLOOKUP(_xlfn.CONCAT(Table2[[#This Row],[LocationID]],"-",SUM(Table2[[#This Row],[Day of Date]]-3)),Table2[[Lookup]:[checkins]],4,FALSE),0)+Table2[[#This Row],[checkins-2]]</f>
        <v>1</v>
      </c>
      <c r="J1515">
        <f>IFERROR(VLOOKUP(_xlfn.CONCAT(Table2[[#This Row],[LocationID]],"-",SUM(Table2[[#This Row],[Day of Date]]-4)),Table2[[Lookup]:[checkins]],4,FALSE),0)+Table2[[#This Row],[checkins-3]]</f>
        <v>1</v>
      </c>
      <c r="K1515">
        <f>IFERROR(VLOOKUP(_xlfn.CONCAT(Table2[[#This Row],[LocationID]],"-",SUM(Table2[[#This Row],[Day of Date]]-5)),Table2[[Lookup]:[checkins]],4,FALSE),0)+Table2[[#This Row],[checkins-4]]</f>
        <v>1</v>
      </c>
      <c r="L1515">
        <f>IFERROR(VLOOKUP(_xlfn.CONCAT(Table2[[#This Row],[LocationID]],"-",SUM(Table2[[#This Row],[Day of Date]]-6)),Table2[[Lookup]:[checkins]],4,FALSE),0)+Table2[[#This Row],[checkins-5]]</f>
        <v>1</v>
      </c>
    </row>
    <row r="1516" spans="1:15" x14ac:dyDescent="0.25">
      <c r="A1516" t="s">
        <v>544</v>
      </c>
      <c r="B1516" t="s">
        <v>618</v>
      </c>
      <c r="C1516" t="str">
        <f>_xlfn.CONCAT(Table2[[#This Row],[LocationID]],"-",Table2[[#This Row],[Day of Date]])</f>
        <v>30569-42864</v>
      </c>
      <c r="D1516">
        <v>30569</v>
      </c>
      <c r="E1516" s="1">
        <v>42864</v>
      </c>
      <c r="F1516">
        <v>1</v>
      </c>
      <c r="G1516">
        <f>IFERROR(VLOOKUP(_xlfn.CONCAT(Table2[[#This Row],[LocationID]],"-",SUM(Table2[[#This Row],[Day of Date]]-1)),Table2[[Lookup]:[checkins]],4,FALSE),0)+Table2[[#This Row],[checkins]]</f>
        <v>1</v>
      </c>
      <c r="H1516">
        <f>IFERROR(VLOOKUP(_xlfn.CONCAT(Table2[[#This Row],[LocationID]],"-",SUM(Table2[[#This Row],[Day of Date]]-2)),Table2[[Lookup]:[checkins]],4,FALSE),0)+Table2[[#This Row],[checkins-1]]</f>
        <v>1</v>
      </c>
      <c r="I1516">
        <f>IFERROR(VLOOKUP(_xlfn.CONCAT(Table2[[#This Row],[LocationID]],"-",SUM(Table2[[#This Row],[Day of Date]]-3)),Table2[[Lookup]:[checkins]],4,FALSE),0)+Table2[[#This Row],[checkins-2]]</f>
        <v>1</v>
      </c>
      <c r="J1516">
        <f>IFERROR(VLOOKUP(_xlfn.CONCAT(Table2[[#This Row],[LocationID]],"-",SUM(Table2[[#This Row],[Day of Date]]-4)),Table2[[Lookup]:[checkins]],4,FALSE),0)+Table2[[#This Row],[checkins-3]]</f>
        <v>1</v>
      </c>
      <c r="K1516">
        <f>IFERROR(VLOOKUP(_xlfn.CONCAT(Table2[[#This Row],[LocationID]],"-",SUM(Table2[[#This Row],[Day of Date]]-5)),Table2[[Lookup]:[checkins]],4,FALSE),0)+Table2[[#This Row],[checkins-4]]</f>
        <v>1</v>
      </c>
      <c r="L1516">
        <f>IFERROR(VLOOKUP(_xlfn.CONCAT(Table2[[#This Row],[LocationID]],"-",SUM(Table2[[#This Row],[Day of Date]]-6)),Table2[[Lookup]:[checkins]],4,FALSE),0)+Table2[[#This Row],[checkins-5]]</f>
        <v>1</v>
      </c>
      <c r="M1516">
        <v>1</v>
      </c>
    </row>
    <row r="1517" spans="1:15" x14ac:dyDescent="0.25">
      <c r="A1517" t="s">
        <v>544</v>
      </c>
      <c r="B1517" t="s">
        <v>618</v>
      </c>
      <c r="C1517" t="str">
        <f>_xlfn.CONCAT(Table2[[#This Row],[LocationID]],"-",Table2[[#This Row],[Day of Date]])</f>
        <v>30569-43234</v>
      </c>
      <c r="D1517">
        <v>30569</v>
      </c>
      <c r="E1517" s="1">
        <v>43234</v>
      </c>
      <c r="F1517">
        <v>1</v>
      </c>
      <c r="G1517">
        <f>IFERROR(VLOOKUP(_xlfn.CONCAT(Table2[[#This Row],[LocationID]],"-",SUM(Table2[[#This Row],[Day of Date]]-1)),Table2[[Lookup]:[checkins]],4,FALSE),0)+Table2[[#This Row],[checkins]]</f>
        <v>1</v>
      </c>
      <c r="H1517">
        <f>IFERROR(VLOOKUP(_xlfn.CONCAT(Table2[[#This Row],[LocationID]],"-",SUM(Table2[[#This Row],[Day of Date]]-2)),Table2[[Lookup]:[checkins]],4,FALSE),0)+Table2[[#This Row],[checkins-1]]</f>
        <v>1</v>
      </c>
      <c r="I1517">
        <f>IFERROR(VLOOKUP(_xlfn.CONCAT(Table2[[#This Row],[LocationID]],"-",SUM(Table2[[#This Row],[Day of Date]]-3)),Table2[[Lookup]:[checkins]],4,FALSE),0)+Table2[[#This Row],[checkins-2]]</f>
        <v>1</v>
      </c>
      <c r="J1517">
        <f>IFERROR(VLOOKUP(_xlfn.CONCAT(Table2[[#This Row],[LocationID]],"-",SUM(Table2[[#This Row],[Day of Date]]-4)),Table2[[Lookup]:[checkins]],4,FALSE),0)+Table2[[#This Row],[checkins-3]]</f>
        <v>1</v>
      </c>
      <c r="K1517">
        <f>IFERROR(VLOOKUP(_xlfn.CONCAT(Table2[[#This Row],[LocationID]],"-",SUM(Table2[[#This Row],[Day of Date]]-5)),Table2[[Lookup]:[checkins]],4,FALSE),0)+Table2[[#This Row],[checkins-4]]</f>
        <v>1</v>
      </c>
      <c r="L1517">
        <f>IFERROR(VLOOKUP(_xlfn.CONCAT(Table2[[#This Row],[LocationID]],"-",SUM(Table2[[#This Row],[Day of Date]]-6)),Table2[[Lookup]:[checkins]],4,FALSE),0)+Table2[[#This Row],[checkins-5]]</f>
        <v>1</v>
      </c>
      <c r="O1517">
        <v>1</v>
      </c>
    </row>
    <row r="1518" spans="1:15" x14ac:dyDescent="0.25">
      <c r="A1518" t="s">
        <v>544</v>
      </c>
      <c r="B1518" t="s">
        <v>618</v>
      </c>
      <c r="C1518" t="str">
        <f>_xlfn.CONCAT(Table2[[#This Row],[LocationID]],"-",Table2[[#This Row],[Day of Date]])</f>
        <v>30569-43245</v>
      </c>
      <c r="D1518">
        <v>30569</v>
      </c>
      <c r="E1518" s="1">
        <v>43245</v>
      </c>
      <c r="F1518">
        <v>1</v>
      </c>
      <c r="G1518">
        <f>IFERROR(VLOOKUP(_xlfn.CONCAT(Table2[[#This Row],[LocationID]],"-",SUM(Table2[[#This Row],[Day of Date]]-1)),Table2[[Lookup]:[checkins]],4,FALSE),0)+Table2[[#This Row],[checkins]]</f>
        <v>1</v>
      </c>
      <c r="H1518">
        <f>IFERROR(VLOOKUP(_xlfn.CONCAT(Table2[[#This Row],[LocationID]],"-",SUM(Table2[[#This Row],[Day of Date]]-2)),Table2[[Lookup]:[checkins]],4,FALSE),0)+Table2[[#This Row],[checkins-1]]</f>
        <v>1</v>
      </c>
      <c r="I1518">
        <f>IFERROR(VLOOKUP(_xlfn.CONCAT(Table2[[#This Row],[LocationID]],"-",SUM(Table2[[#This Row],[Day of Date]]-3)),Table2[[Lookup]:[checkins]],4,FALSE),0)+Table2[[#This Row],[checkins-2]]</f>
        <v>1</v>
      </c>
      <c r="J1518">
        <f>IFERROR(VLOOKUP(_xlfn.CONCAT(Table2[[#This Row],[LocationID]],"-",SUM(Table2[[#This Row],[Day of Date]]-4)),Table2[[Lookup]:[checkins]],4,FALSE),0)+Table2[[#This Row],[checkins-3]]</f>
        <v>1</v>
      </c>
      <c r="K1518">
        <f>IFERROR(VLOOKUP(_xlfn.CONCAT(Table2[[#This Row],[LocationID]],"-",SUM(Table2[[#This Row],[Day of Date]]-5)),Table2[[Lookup]:[checkins]],4,FALSE),0)+Table2[[#This Row],[checkins-4]]</f>
        <v>1</v>
      </c>
      <c r="L1518">
        <f>IFERROR(VLOOKUP(_xlfn.CONCAT(Table2[[#This Row],[LocationID]],"-",SUM(Table2[[#This Row],[Day of Date]]-6)),Table2[[Lookup]:[checkins]],4,FALSE),0)+Table2[[#This Row],[checkins-5]]</f>
        <v>1</v>
      </c>
    </row>
    <row r="1519" spans="1:15" x14ac:dyDescent="0.25">
      <c r="A1519" t="s">
        <v>544</v>
      </c>
      <c r="B1519" t="s">
        <v>618</v>
      </c>
      <c r="C1519" t="str">
        <f>_xlfn.CONCAT(Table2[[#This Row],[LocationID]],"-",Table2[[#This Row],[Day of Date]])</f>
        <v>30601-42860</v>
      </c>
      <c r="D1519">
        <v>30601</v>
      </c>
      <c r="E1519" s="1">
        <v>42860</v>
      </c>
      <c r="F1519">
        <v>1</v>
      </c>
      <c r="G1519">
        <f>IFERROR(VLOOKUP(_xlfn.CONCAT(Table2[[#This Row],[LocationID]],"-",SUM(Table2[[#This Row],[Day of Date]]-1)),Table2[[Lookup]:[checkins]],4,FALSE),0)+Table2[[#This Row],[checkins]]</f>
        <v>1</v>
      </c>
      <c r="H1519">
        <f>IFERROR(VLOOKUP(_xlfn.CONCAT(Table2[[#This Row],[LocationID]],"-",SUM(Table2[[#This Row],[Day of Date]]-2)),Table2[[Lookup]:[checkins]],4,FALSE),0)+Table2[[#This Row],[checkins-1]]</f>
        <v>1</v>
      </c>
      <c r="I1519">
        <f>IFERROR(VLOOKUP(_xlfn.CONCAT(Table2[[#This Row],[LocationID]],"-",SUM(Table2[[#This Row],[Day of Date]]-3)),Table2[[Lookup]:[checkins]],4,FALSE),0)+Table2[[#This Row],[checkins-2]]</f>
        <v>1</v>
      </c>
      <c r="J1519">
        <f>IFERROR(VLOOKUP(_xlfn.CONCAT(Table2[[#This Row],[LocationID]],"-",SUM(Table2[[#This Row],[Day of Date]]-4)),Table2[[Lookup]:[checkins]],4,FALSE),0)+Table2[[#This Row],[checkins-3]]</f>
        <v>1</v>
      </c>
      <c r="K1519">
        <f>IFERROR(VLOOKUP(_xlfn.CONCAT(Table2[[#This Row],[LocationID]],"-",SUM(Table2[[#This Row],[Day of Date]]-5)),Table2[[Lookup]:[checkins]],4,FALSE),0)+Table2[[#This Row],[checkins-4]]</f>
        <v>1</v>
      </c>
      <c r="L1519">
        <f>IFERROR(VLOOKUP(_xlfn.CONCAT(Table2[[#This Row],[LocationID]],"-",SUM(Table2[[#This Row],[Day of Date]]-6)),Table2[[Lookup]:[checkins]],4,FALSE),0)+Table2[[#This Row],[checkins-5]]</f>
        <v>1</v>
      </c>
      <c r="M1519">
        <v>1</v>
      </c>
      <c r="N1519">
        <v>2</v>
      </c>
    </row>
    <row r="1520" spans="1:15" x14ac:dyDescent="0.25">
      <c r="A1520" t="s">
        <v>544</v>
      </c>
      <c r="B1520" t="s">
        <v>618</v>
      </c>
      <c r="C1520" t="str">
        <f>_xlfn.CONCAT(Table2[[#This Row],[LocationID]],"-",Table2[[#This Row],[Day of Date]])</f>
        <v>30601-42878</v>
      </c>
      <c r="D1520">
        <v>30601</v>
      </c>
      <c r="E1520" s="1">
        <v>42878</v>
      </c>
      <c r="F1520">
        <v>1</v>
      </c>
      <c r="G1520">
        <f>IFERROR(VLOOKUP(_xlfn.CONCAT(Table2[[#This Row],[LocationID]],"-",SUM(Table2[[#This Row],[Day of Date]]-1)),Table2[[Lookup]:[checkins]],4,FALSE),0)+Table2[[#This Row],[checkins]]</f>
        <v>1</v>
      </c>
      <c r="H1520">
        <f>IFERROR(VLOOKUP(_xlfn.CONCAT(Table2[[#This Row],[LocationID]],"-",SUM(Table2[[#This Row],[Day of Date]]-2)),Table2[[Lookup]:[checkins]],4,FALSE),0)+Table2[[#This Row],[checkins-1]]</f>
        <v>1</v>
      </c>
      <c r="I1520">
        <f>IFERROR(VLOOKUP(_xlfn.CONCAT(Table2[[#This Row],[LocationID]],"-",SUM(Table2[[#This Row],[Day of Date]]-3)),Table2[[Lookup]:[checkins]],4,FALSE),0)+Table2[[#This Row],[checkins-2]]</f>
        <v>1</v>
      </c>
      <c r="J1520">
        <f>IFERROR(VLOOKUP(_xlfn.CONCAT(Table2[[#This Row],[LocationID]],"-",SUM(Table2[[#This Row],[Day of Date]]-4)),Table2[[Lookup]:[checkins]],4,FALSE),0)+Table2[[#This Row],[checkins-3]]</f>
        <v>1</v>
      </c>
      <c r="K1520">
        <f>IFERROR(VLOOKUP(_xlfn.CONCAT(Table2[[#This Row],[LocationID]],"-",SUM(Table2[[#This Row],[Day of Date]]-5)),Table2[[Lookup]:[checkins]],4,FALSE),0)+Table2[[#This Row],[checkins-4]]</f>
        <v>1</v>
      </c>
      <c r="L1520">
        <f>IFERROR(VLOOKUP(_xlfn.CONCAT(Table2[[#This Row],[LocationID]],"-",SUM(Table2[[#This Row],[Day of Date]]-6)),Table2[[Lookup]:[checkins]],4,FALSE),0)+Table2[[#This Row],[checkins-5]]</f>
        <v>1</v>
      </c>
      <c r="N1520">
        <v>4</v>
      </c>
      <c r="O1520">
        <v>1</v>
      </c>
    </row>
    <row r="1521" spans="1:15" x14ac:dyDescent="0.25">
      <c r="A1521" t="s">
        <v>544</v>
      </c>
      <c r="B1521" t="s">
        <v>618</v>
      </c>
      <c r="C1521" t="str">
        <f>_xlfn.CONCAT(Table2[[#This Row],[LocationID]],"-",Table2[[#This Row],[Day of Date]])</f>
        <v>30601-43247</v>
      </c>
      <c r="D1521">
        <v>30601</v>
      </c>
      <c r="E1521" s="1">
        <v>43247</v>
      </c>
      <c r="F1521">
        <v>1</v>
      </c>
      <c r="G1521">
        <f>IFERROR(VLOOKUP(_xlfn.CONCAT(Table2[[#This Row],[LocationID]],"-",SUM(Table2[[#This Row],[Day of Date]]-1)),Table2[[Lookup]:[checkins]],4,FALSE),0)+Table2[[#This Row],[checkins]]</f>
        <v>1</v>
      </c>
      <c r="H1521">
        <f>IFERROR(VLOOKUP(_xlfn.CONCAT(Table2[[#This Row],[LocationID]],"-",SUM(Table2[[#This Row],[Day of Date]]-2)),Table2[[Lookup]:[checkins]],4,FALSE),0)+Table2[[#This Row],[checkins-1]]</f>
        <v>1</v>
      </c>
      <c r="I1521">
        <f>IFERROR(VLOOKUP(_xlfn.CONCAT(Table2[[#This Row],[LocationID]],"-",SUM(Table2[[#This Row],[Day of Date]]-3)),Table2[[Lookup]:[checkins]],4,FALSE),0)+Table2[[#This Row],[checkins-2]]</f>
        <v>1</v>
      </c>
      <c r="J1521">
        <f>IFERROR(VLOOKUP(_xlfn.CONCAT(Table2[[#This Row],[LocationID]],"-",SUM(Table2[[#This Row],[Day of Date]]-4)),Table2[[Lookup]:[checkins]],4,FALSE),0)+Table2[[#This Row],[checkins-3]]</f>
        <v>1</v>
      </c>
      <c r="K1521">
        <f>IFERROR(VLOOKUP(_xlfn.CONCAT(Table2[[#This Row],[LocationID]],"-",SUM(Table2[[#This Row],[Day of Date]]-5)),Table2[[Lookup]:[checkins]],4,FALSE),0)+Table2[[#This Row],[checkins-4]]</f>
        <v>1</v>
      </c>
      <c r="L1521">
        <f>IFERROR(VLOOKUP(_xlfn.CONCAT(Table2[[#This Row],[LocationID]],"-",SUM(Table2[[#This Row],[Day of Date]]-6)),Table2[[Lookup]:[checkins]],4,FALSE),0)+Table2[[#This Row],[checkins-5]]</f>
        <v>1</v>
      </c>
    </row>
    <row r="1522" spans="1:15" x14ac:dyDescent="0.25">
      <c r="A1522" t="s">
        <v>544</v>
      </c>
      <c r="B1522" t="s">
        <v>618</v>
      </c>
      <c r="C1522" t="str">
        <f>_xlfn.CONCAT(Table2[[#This Row],[LocationID]],"-",Table2[[#This Row],[Day of Date]])</f>
        <v>30624-42859</v>
      </c>
      <c r="D1522">
        <v>30624</v>
      </c>
      <c r="E1522" s="1">
        <v>42859</v>
      </c>
      <c r="F1522">
        <v>1</v>
      </c>
      <c r="G1522">
        <f>IFERROR(VLOOKUP(_xlfn.CONCAT(Table2[[#This Row],[LocationID]],"-",SUM(Table2[[#This Row],[Day of Date]]-1)),Table2[[Lookup]:[checkins]],4,FALSE),0)+Table2[[#This Row],[checkins]]</f>
        <v>1</v>
      </c>
      <c r="H1522">
        <f>IFERROR(VLOOKUP(_xlfn.CONCAT(Table2[[#This Row],[LocationID]],"-",SUM(Table2[[#This Row],[Day of Date]]-2)),Table2[[Lookup]:[checkins]],4,FALSE),0)+Table2[[#This Row],[checkins-1]]</f>
        <v>1</v>
      </c>
      <c r="I1522">
        <f>IFERROR(VLOOKUP(_xlfn.CONCAT(Table2[[#This Row],[LocationID]],"-",SUM(Table2[[#This Row],[Day of Date]]-3)),Table2[[Lookup]:[checkins]],4,FALSE),0)+Table2[[#This Row],[checkins-2]]</f>
        <v>1</v>
      </c>
      <c r="J1522">
        <f>IFERROR(VLOOKUP(_xlfn.CONCAT(Table2[[#This Row],[LocationID]],"-",SUM(Table2[[#This Row],[Day of Date]]-4)),Table2[[Lookup]:[checkins]],4,FALSE),0)+Table2[[#This Row],[checkins-3]]</f>
        <v>1</v>
      </c>
      <c r="K1522">
        <f>IFERROR(VLOOKUP(_xlfn.CONCAT(Table2[[#This Row],[LocationID]],"-",SUM(Table2[[#This Row],[Day of Date]]-5)),Table2[[Lookup]:[checkins]],4,FALSE),0)+Table2[[#This Row],[checkins-4]]</f>
        <v>1</v>
      </c>
      <c r="L1522">
        <f>IFERROR(VLOOKUP(_xlfn.CONCAT(Table2[[#This Row],[LocationID]],"-",SUM(Table2[[#This Row],[Day of Date]]-6)),Table2[[Lookup]:[checkins]],4,FALSE),0)+Table2[[#This Row],[checkins-5]]</f>
        <v>1</v>
      </c>
      <c r="M1522">
        <v>1</v>
      </c>
      <c r="O1522">
        <v>1</v>
      </c>
    </row>
    <row r="1523" spans="1:15" x14ac:dyDescent="0.25">
      <c r="A1523" t="s">
        <v>544</v>
      </c>
      <c r="B1523" t="s">
        <v>618</v>
      </c>
      <c r="C1523" t="str">
        <f>_xlfn.CONCAT(Table2[[#This Row],[LocationID]],"-",Table2[[#This Row],[Day of Date]])</f>
        <v>30624-42861</v>
      </c>
      <c r="D1523">
        <v>30624</v>
      </c>
      <c r="E1523" s="1">
        <v>42861</v>
      </c>
      <c r="F1523">
        <v>1</v>
      </c>
      <c r="G1523">
        <f>IFERROR(VLOOKUP(_xlfn.CONCAT(Table2[[#This Row],[LocationID]],"-",SUM(Table2[[#This Row],[Day of Date]]-1)),Table2[[Lookup]:[checkins]],4,FALSE),0)+Table2[[#This Row],[checkins]]</f>
        <v>1</v>
      </c>
      <c r="H1523">
        <f>IFERROR(VLOOKUP(_xlfn.CONCAT(Table2[[#This Row],[LocationID]],"-",SUM(Table2[[#This Row],[Day of Date]]-2)),Table2[[Lookup]:[checkins]],4,FALSE),0)+Table2[[#This Row],[checkins-1]]</f>
        <v>2</v>
      </c>
      <c r="I1523">
        <f>IFERROR(VLOOKUP(_xlfn.CONCAT(Table2[[#This Row],[LocationID]],"-",SUM(Table2[[#This Row],[Day of Date]]-3)),Table2[[Lookup]:[checkins]],4,FALSE),0)+Table2[[#This Row],[checkins-2]]</f>
        <v>2</v>
      </c>
      <c r="J1523">
        <f>IFERROR(VLOOKUP(_xlfn.CONCAT(Table2[[#This Row],[LocationID]],"-",SUM(Table2[[#This Row],[Day of Date]]-4)),Table2[[Lookup]:[checkins]],4,FALSE),0)+Table2[[#This Row],[checkins-3]]</f>
        <v>2</v>
      </c>
      <c r="K1523">
        <f>IFERROR(VLOOKUP(_xlfn.CONCAT(Table2[[#This Row],[LocationID]],"-",SUM(Table2[[#This Row],[Day of Date]]-5)),Table2[[Lookup]:[checkins]],4,FALSE),0)+Table2[[#This Row],[checkins-4]]</f>
        <v>2</v>
      </c>
      <c r="L1523">
        <f>IFERROR(VLOOKUP(_xlfn.CONCAT(Table2[[#This Row],[LocationID]],"-",SUM(Table2[[#This Row],[Day of Date]]-6)),Table2[[Lookup]:[checkins]],4,FALSE),0)+Table2[[#This Row],[checkins-5]]</f>
        <v>2</v>
      </c>
      <c r="N1523">
        <v>1</v>
      </c>
      <c r="O1523">
        <v>1</v>
      </c>
    </row>
    <row r="1524" spans="1:15" x14ac:dyDescent="0.25">
      <c r="A1524" t="s">
        <v>544</v>
      </c>
      <c r="B1524" t="s">
        <v>618</v>
      </c>
      <c r="C1524" t="str">
        <f>_xlfn.CONCAT(Table2[[#This Row],[LocationID]],"-",Table2[[#This Row],[Day of Date]])</f>
        <v>30624-42863</v>
      </c>
      <c r="D1524">
        <v>30624</v>
      </c>
      <c r="E1524" s="1">
        <v>42863</v>
      </c>
      <c r="F1524">
        <v>1</v>
      </c>
      <c r="G1524">
        <f>IFERROR(VLOOKUP(_xlfn.CONCAT(Table2[[#This Row],[LocationID]],"-",SUM(Table2[[#This Row],[Day of Date]]-1)),Table2[[Lookup]:[checkins]],4,FALSE),0)+Table2[[#This Row],[checkins]]</f>
        <v>1</v>
      </c>
      <c r="H1524">
        <f>IFERROR(VLOOKUP(_xlfn.CONCAT(Table2[[#This Row],[LocationID]],"-",SUM(Table2[[#This Row],[Day of Date]]-2)),Table2[[Lookup]:[checkins]],4,FALSE),0)+Table2[[#This Row],[checkins-1]]</f>
        <v>2</v>
      </c>
      <c r="I1524">
        <f>IFERROR(VLOOKUP(_xlfn.CONCAT(Table2[[#This Row],[LocationID]],"-",SUM(Table2[[#This Row],[Day of Date]]-3)),Table2[[Lookup]:[checkins]],4,FALSE),0)+Table2[[#This Row],[checkins-2]]</f>
        <v>2</v>
      </c>
      <c r="J1524">
        <f>IFERROR(VLOOKUP(_xlfn.CONCAT(Table2[[#This Row],[LocationID]],"-",SUM(Table2[[#This Row],[Day of Date]]-4)),Table2[[Lookup]:[checkins]],4,FALSE),0)+Table2[[#This Row],[checkins-3]]</f>
        <v>3</v>
      </c>
      <c r="K1524">
        <f>IFERROR(VLOOKUP(_xlfn.CONCAT(Table2[[#This Row],[LocationID]],"-",SUM(Table2[[#This Row],[Day of Date]]-5)),Table2[[Lookup]:[checkins]],4,FALSE),0)+Table2[[#This Row],[checkins-4]]</f>
        <v>3</v>
      </c>
      <c r="L1524">
        <f>IFERROR(VLOOKUP(_xlfn.CONCAT(Table2[[#This Row],[LocationID]],"-",SUM(Table2[[#This Row],[Day of Date]]-6)),Table2[[Lookup]:[checkins]],4,FALSE),0)+Table2[[#This Row],[checkins-5]]</f>
        <v>3</v>
      </c>
      <c r="N1524">
        <v>1</v>
      </c>
      <c r="O1524">
        <v>1</v>
      </c>
    </row>
    <row r="1525" spans="1:15" x14ac:dyDescent="0.25">
      <c r="A1525" t="s">
        <v>544</v>
      </c>
      <c r="B1525" t="s">
        <v>618</v>
      </c>
      <c r="C1525" t="str">
        <f>_xlfn.CONCAT(Table2[[#This Row],[LocationID]],"-",Table2[[#This Row],[Day of Date]])</f>
        <v>30624-42865</v>
      </c>
      <c r="D1525">
        <v>30624</v>
      </c>
      <c r="E1525" s="1">
        <v>42865</v>
      </c>
      <c r="F1525">
        <f ca="1">IFERROR(VLOOKUP(_xlfn.CONCAT(Table2[[#This Row],[LocationID]],"-",SUM(Table2[[#This Row],[Day of Date]]-1)),Table2[[Lookup]:[checkins]],4,FALSE),0)+Table2[[#This Row],[checkins]]</f>
        <v>0</v>
      </c>
      <c r="G1525">
        <f ca="1">IFERROR(VLOOKUP(_xlfn.CONCAT(Table2[[#This Row],[LocationID]],"-",SUM(Table2[[#This Row],[Day of Date]]-1)),Table2[[Lookup]:[checkins]],4,FALSE),0)+Table2[[#This Row],[checkins]]</f>
        <v>0</v>
      </c>
      <c r="H1525">
        <f ca="1">IFERROR(VLOOKUP(_xlfn.CONCAT(Table2[[#This Row],[LocationID]],"-",SUM(Table2[[#This Row],[Day of Date]]-2)),Table2[[Lookup]:[checkins]],4,FALSE),0)+Table2[[#This Row],[checkins-1]]</f>
        <v>1</v>
      </c>
      <c r="I1525">
        <f ca="1">IFERROR(VLOOKUP(_xlfn.CONCAT(Table2[[#This Row],[LocationID]],"-",SUM(Table2[[#This Row],[Day of Date]]-3)),Table2[[Lookup]:[checkins]],4,FALSE),0)+Table2[[#This Row],[checkins-2]]</f>
        <v>1</v>
      </c>
      <c r="J1525">
        <f ca="1">IFERROR(VLOOKUP(_xlfn.CONCAT(Table2[[#This Row],[LocationID]],"-",SUM(Table2[[#This Row],[Day of Date]]-4)),Table2[[Lookup]:[checkins]],4,FALSE),0)+Table2[[#This Row],[checkins-3]]</f>
        <v>2</v>
      </c>
      <c r="K1525">
        <f ca="1">IFERROR(VLOOKUP(_xlfn.CONCAT(Table2[[#This Row],[LocationID]],"-",SUM(Table2[[#This Row],[Day of Date]]-5)),Table2[[Lookup]:[checkins]],4,FALSE),0)+Table2[[#This Row],[checkins-4]]</f>
        <v>2</v>
      </c>
      <c r="L1525">
        <f ca="1">IFERROR(VLOOKUP(_xlfn.CONCAT(Table2[[#This Row],[LocationID]],"-",SUM(Table2[[#This Row],[Day of Date]]-6)),Table2[[Lookup]:[checkins]],4,FALSE),0)+Table2[[#This Row],[checkins-5]]</f>
        <v>3</v>
      </c>
      <c r="N1525">
        <v>4</v>
      </c>
    </row>
    <row r="1526" spans="1:15" x14ac:dyDescent="0.25">
      <c r="A1526" t="s">
        <v>544</v>
      </c>
      <c r="B1526" t="s">
        <v>618</v>
      </c>
      <c r="C1526" t="str">
        <f>_xlfn.CONCAT(Table2[[#This Row],[LocationID]],"-",Table2[[#This Row],[Day of Date]])</f>
        <v>30624-42879</v>
      </c>
      <c r="D1526">
        <v>30624</v>
      </c>
      <c r="E1526" s="1">
        <v>42879</v>
      </c>
      <c r="F1526">
        <v>1</v>
      </c>
      <c r="G1526">
        <f>IFERROR(VLOOKUP(_xlfn.CONCAT(Table2[[#This Row],[LocationID]],"-",SUM(Table2[[#This Row],[Day of Date]]-1)),Table2[[Lookup]:[checkins]],4,FALSE),0)+Table2[[#This Row],[checkins]]</f>
        <v>1</v>
      </c>
      <c r="H1526">
        <f>IFERROR(VLOOKUP(_xlfn.CONCAT(Table2[[#This Row],[LocationID]],"-",SUM(Table2[[#This Row],[Day of Date]]-2)),Table2[[Lookup]:[checkins]],4,FALSE),0)+Table2[[#This Row],[checkins-1]]</f>
        <v>1</v>
      </c>
      <c r="I1526">
        <f>IFERROR(VLOOKUP(_xlfn.CONCAT(Table2[[#This Row],[LocationID]],"-",SUM(Table2[[#This Row],[Day of Date]]-3)),Table2[[Lookup]:[checkins]],4,FALSE),0)+Table2[[#This Row],[checkins-2]]</f>
        <v>1</v>
      </c>
      <c r="J1526">
        <f>IFERROR(VLOOKUP(_xlfn.CONCAT(Table2[[#This Row],[LocationID]],"-",SUM(Table2[[#This Row],[Day of Date]]-4)),Table2[[Lookup]:[checkins]],4,FALSE),0)+Table2[[#This Row],[checkins-3]]</f>
        <v>1</v>
      </c>
      <c r="K1526">
        <f>IFERROR(VLOOKUP(_xlfn.CONCAT(Table2[[#This Row],[LocationID]],"-",SUM(Table2[[#This Row],[Day of Date]]-5)),Table2[[Lookup]:[checkins]],4,FALSE),0)+Table2[[#This Row],[checkins-4]]</f>
        <v>1</v>
      </c>
      <c r="L1526">
        <f>IFERROR(VLOOKUP(_xlfn.CONCAT(Table2[[#This Row],[LocationID]],"-",SUM(Table2[[#This Row],[Day of Date]]-6)),Table2[[Lookup]:[checkins]],4,FALSE),0)+Table2[[#This Row],[checkins-5]]</f>
        <v>1</v>
      </c>
    </row>
    <row r="1527" spans="1:15" x14ac:dyDescent="0.25">
      <c r="A1527" t="s">
        <v>544</v>
      </c>
      <c r="B1527" t="s">
        <v>618</v>
      </c>
      <c r="C1527" t="str">
        <f>_xlfn.CONCAT(Table2[[#This Row],[LocationID]],"-",Table2[[#This Row],[Day of Date]])</f>
        <v>30624-42886</v>
      </c>
      <c r="D1527">
        <v>30624</v>
      </c>
      <c r="E1527" s="1">
        <v>42886</v>
      </c>
      <c r="F1527">
        <v>1</v>
      </c>
      <c r="G1527">
        <f>IFERROR(VLOOKUP(_xlfn.CONCAT(Table2[[#This Row],[LocationID]],"-",SUM(Table2[[#This Row],[Day of Date]]-1)),Table2[[Lookup]:[checkins]],4,FALSE),0)+Table2[[#This Row],[checkins]]</f>
        <v>1</v>
      </c>
      <c r="H1527">
        <f>IFERROR(VLOOKUP(_xlfn.CONCAT(Table2[[#This Row],[LocationID]],"-",SUM(Table2[[#This Row],[Day of Date]]-2)),Table2[[Lookup]:[checkins]],4,FALSE),0)+Table2[[#This Row],[checkins-1]]</f>
        <v>1</v>
      </c>
      <c r="I1527">
        <f>IFERROR(VLOOKUP(_xlfn.CONCAT(Table2[[#This Row],[LocationID]],"-",SUM(Table2[[#This Row],[Day of Date]]-3)),Table2[[Lookup]:[checkins]],4,FALSE),0)+Table2[[#This Row],[checkins-2]]</f>
        <v>1</v>
      </c>
      <c r="J1527">
        <f>IFERROR(VLOOKUP(_xlfn.CONCAT(Table2[[#This Row],[LocationID]],"-",SUM(Table2[[#This Row],[Day of Date]]-4)),Table2[[Lookup]:[checkins]],4,FALSE),0)+Table2[[#This Row],[checkins-3]]</f>
        <v>1</v>
      </c>
      <c r="K1527">
        <f>IFERROR(VLOOKUP(_xlfn.CONCAT(Table2[[#This Row],[LocationID]],"-",SUM(Table2[[#This Row],[Day of Date]]-5)),Table2[[Lookup]:[checkins]],4,FALSE),0)+Table2[[#This Row],[checkins-4]]</f>
        <v>1</v>
      </c>
      <c r="L1527">
        <f>IFERROR(VLOOKUP(_xlfn.CONCAT(Table2[[#This Row],[LocationID]],"-",SUM(Table2[[#This Row],[Day of Date]]-6)),Table2[[Lookup]:[checkins]],4,FALSE),0)+Table2[[#This Row],[checkins-5]]</f>
        <v>1</v>
      </c>
    </row>
    <row r="1528" spans="1:15" x14ac:dyDescent="0.25">
      <c r="A1528" t="s">
        <v>544</v>
      </c>
      <c r="B1528" t="s">
        <v>618</v>
      </c>
      <c r="C1528" t="str">
        <f>_xlfn.CONCAT(Table2[[#This Row],[LocationID]],"-",Table2[[#This Row],[Day of Date]])</f>
        <v>30624-43227</v>
      </c>
      <c r="D1528">
        <v>30624</v>
      </c>
      <c r="E1528" s="1">
        <v>43227</v>
      </c>
      <c r="F1528">
        <v>1</v>
      </c>
      <c r="G1528">
        <f>IFERROR(VLOOKUP(_xlfn.CONCAT(Table2[[#This Row],[LocationID]],"-",SUM(Table2[[#This Row],[Day of Date]]-1)),Table2[[Lookup]:[checkins]],4,FALSE),0)+Table2[[#This Row],[checkins]]</f>
        <v>1</v>
      </c>
      <c r="H1528">
        <f>IFERROR(VLOOKUP(_xlfn.CONCAT(Table2[[#This Row],[LocationID]],"-",SUM(Table2[[#This Row],[Day of Date]]-2)),Table2[[Lookup]:[checkins]],4,FALSE),0)+Table2[[#This Row],[checkins-1]]</f>
        <v>1</v>
      </c>
      <c r="I1528">
        <f>IFERROR(VLOOKUP(_xlfn.CONCAT(Table2[[#This Row],[LocationID]],"-",SUM(Table2[[#This Row],[Day of Date]]-3)),Table2[[Lookup]:[checkins]],4,FALSE),0)+Table2[[#This Row],[checkins-2]]</f>
        <v>1</v>
      </c>
      <c r="J1528">
        <f>IFERROR(VLOOKUP(_xlfn.CONCAT(Table2[[#This Row],[LocationID]],"-",SUM(Table2[[#This Row],[Day of Date]]-4)),Table2[[Lookup]:[checkins]],4,FALSE),0)+Table2[[#This Row],[checkins-3]]</f>
        <v>1</v>
      </c>
      <c r="K1528">
        <f>IFERROR(VLOOKUP(_xlfn.CONCAT(Table2[[#This Row],[LocationID]],"-",SUM(Table2[[#This Row],[Day of Date]]-5)),Table2[[Lookup]:[checkins]],4,FALSE),0)+Table2[[#This Row],[checkins-4]]</f>
        <v>1</v>
      </c>
      <c r="L1528">
        <f>IFERROR(VLOOKUP(_xlfn.CONCAT(Table2[[#This Row],[LocationID]],"-",SUM(Table2[[#This Row],[Day of Date]]-6)),Table2[[Lookup]:[checkins]],4,FALSE),0)+Table2[[#This Row],[checkins-5]]</f>
        <v>1</v>
      </c>
    </row>
    <row r="1529" spans="1:15" x14ac:dyDescent="0.25">
      <c r="A1529" t="s">
        <v>544</v>
      </c>
      <c r="B1529" t="s">
        <v>618</v>
      </c>
      <c r="C1529" t="str">
        <f>_xlfn.CONCAT(Table2[[#This Row],[LocationID]],"-",Table2[[#This Row],[Day of Date]])</f>
        <v>30624-43235</v>
      </c>
      <c r="D1529">
        <v>30624</v>
      </c>
      <c r="E1529" s="1">
        <v>43235</v>
      </c>
      <c r="F1529">
        <v>1</v>
      </c>
      <c r="G1529">
        <f>IFERROR(VLOOKUP(_xlfn.CONCAT(Table2[[#This Row],[LocationID]],"-",SUM(Table2[[#This Row],[Day of Date]]-1)),Table2[[Lookup]:[checkins]],4,FALSE),0)+Table2[[#This Row],[checkins]]</f>
        <v>1</v>
      </c>
      <c r="H1529">
        <f>IFERROR(VLOOKUP(_xlfn.CONCAT(Table2[[#This Row],[LocationID]],"-",SUM(Table2[[#This Row],[Day of Date]]-2)),Table2[[Lookup]:[checkins]],4,FALSE),0)+Table2[[#This Row],[checkins-1]]</f>
        <v>1</v>
      </c>
      <c r="I1529">
        <f>IFERROR(VLOOKUP(_xlfn.CONCAT(Table2[[#This Row],[LocationID]],"-",SUM(Table2[[#This Row],[Day of Date]]-3)),Table2[[Lookup]:[checkins]],4,FALSE),0)+Table2[[#This Row],[checkins-2]]</f>
        <v>1</v>
      </c>
      <c r="J1529">
        <f>IFERROR(VLOOKUP(_xlfn.CONCAT(Table2[[#This Row],[LocationID]],"-",SUM(Table2[[#This Row],[Day of Date]]-4)),Table2[[Lookup]:[checkins]],4,FALSE),0)+Table2[[#This Row],[checkins-3]]</f>
        <v>1</v>
      </c>
      <c r="K1529">
        <f>IFERROR(VLOOKUP(_xlfn.CONCAT(Table2[[#This Row],[LocationID]],"-",SUM(Table2[[#This Row],[Day of Date]]-5)),Table2[[Lookup]:[checkins]],4,FALSE),0)+Table2[[#This Row],[checkins-4]]</f>
        <v>1</v>
      </c>
      <c r="L1529">
        <f>IFERROR(VLOOKUP(_xlfn.CONCAT(Table2[[#This Row],[LocationID]],"-",SUM(Table2[[#This Row],[Day of Date]]-6)),Table2[[Lookup]:[checkins]],4,FALSE),0)+Table2[[#This Row],[checkins-5]]</f>
        <v>1</v>
      </c>
    </row>
    <row r="1530" spans="1:15" x14ac:dyDescent="0.25">
      <c r="A1530" t="s">
        <v>544</v>
      </c>
      <c r="B1530" t="s">
        <v>618</v>
      </c>
      <c r="C1530" t="str">
        <f>_xlfn.CONCAT(Table2[[#This Row],[LocationID]],"-",Table2[[#This Row],[Day of Date]])</f>
        <v>30624-43241</v>
      </c>
      <c r="D1530">
        <v>30624</v>
      </c>
      <c r="E1530" s="1">
        <v>43241</v>
      </c>
      <c r="F1530">
        <v>1</v>
      </c>
      <c r="G1530">
        <f>IFERROR(VLOOKUP(_xlfn.CONCAT(Table2[[#This Row],[LocationID]],"-",SUM(Table2[[#This Row],[Day of Date]]-1)),Table2[[Lookup]:[checkins]],4,FALSE),0)+Table2[[#This Row],[checkins]]</f>
        <v>1</v>
      </c>
      <c r="H1530">
        <f>IFERROR(VLOOKUP(_xlfn.CONCAT(Table2[[#This Row],[LocationID]],"-",SUM(Table2[[#This Row],[Day of Date]]-2)),Table2[[Lookup]:[checkins]],4,FALSE),0)+Table2[[#This Row],[checkins-1]]</f>
        <v>1</v>
      </c>
      <c r="I1530">
        <f>IFERROR(VLOOKUP(_xlfn.CONCAT(Table2[[#This Row],[LocationID]],"-",SUM(Table2[[#This Row],[Day of Date]]-3)),Table2[[Lookup]:[checkins]],4,FALSE),0)+Table2[[#This Row],[checkins-2]]</f>
        <v>1</v>
      </c>
      <c r="J1530">
        <f>IFERROR(VLOOKUP(_xlfn.CONCAT(Table2[[#This Row],[LocationID]],"-",SUM(Table2[[#This Row],[Day of Date]]-4)),Table2[[Lookup]:[checkins]],4,FALSE),0)+Table2[[#This Row],[checkins-3]]</f>
        <v>1</v>
      </c>
      <c r="K1530">
        <f>IFERROR(VLOOKUP(_xlfn.CONCAT(Table2[[#This Row],[LocationID]],"-",SUM(Table2[[#This Row],[Day of Date]]-5)),Table2[[Lookup]:[checkins]],4,FALSE),0)+Table2[[#This Row],[checkins-4]]</f>
        <v>1</v>
      </c>
      <c r="L1530">
        <f>IFERROR(VLOOKUP(_xlfn.CONCAT(Table2[[#This Row],[LocationID]],"-",SUM(Table2[[#This Row],[Day of Date]]-6)),Table2[[Lookup]:[checkins]],4,FALSE),0)+Table2[[#This Row],[checkins-5]]</f>
        <v>2</v>
      </c>
    </row>
    <row r="1531" spans="1:15" x14ac:dyDescent="0.25">
      <c r="A1531" t="s">
        <v>544</v>
      </c>
      <c r="B1531" t="s">
        <v>618</v>
      </c>
      <c r="C1531" t="str">
        <f>_xlfn.CONCAT(Table2[[#This Row],[LocationID]],"-",Table2[[#This Row],[Day of Date]])</f>
        <v>30624-43249</v>
      </c>
      <c r="D1531">
        <v>30624</v>
      </c>
      <c r="E1531" s="1">
        <v>43249</v>
      </c>
      <c r="F1531">
        <v>1</v>
      </c>
      <c r="G1531">
        <f>IFERROR(VLOOKUP(_xlfn.CONCAT(Table2[[#This Row],[LocationID]],"-",SUM(Table2[[#This Row],[Day of Date]]-1)),Table2[[Lookup]:[checkins]],4,FALSE),0)+Table2[[#This Row],[checkins]]</f>
        <v>1</v>
      </c>
      <c r="H1531">
        <f>IFERROR(VLOOKUP(_xlfn.CONCAT(Table2[[#This Row],[LocationID]],"-",SUM(Table2[[#This Row],[Day of Date]]-2)),Table2[[Lookup]:[checkins]],4,FALSE),0)+Table2[[#This Row],[checkins-1]]</f>
        <v>1</v>
      </c>
      <c r="I1531">
        <f>IFERROR(VLOOKUP(_xlfn.CONCAT(Table2[[#This Row],[LocationID]],"-",SUM(Table2[[#This Row],[Day of Date]]-3)),Table2[[Lookup]:[checkins]],4,FALSE),0)+Table2[[#This Row],[checkins-2]]</f>
        <v>1</v>
      </c>
      <c r="J1531">
        <f>IFERROR(VLOOKUP(_xlfn.CONCAT(Table2[[#This Row],[LocationID]],"-",SUM(Table2[[#This Row],[Day of Date]]-4)),Table2[[Lookup]:[checkins]],4,FALSE),0)+Table2[[#This Row],[checkins-3]]</f>
        <v>1</v>
      </c>
      <c r="K1531">
        <f>IFERROR(VLOOKUP(_xlfn.CONCAT(Table2[[#This Row],[LocationID]],"-",SUM(Table2[[#This Row],[Day of Date]]-5)),Table2[[Lookup]:[checkins]],4,FALSE),0)+Table2[[#This Row],[checkins-4]]</f>
        <v>1</v>
      </c>
      <c r="L1531">
        <f>IFERROR(VLOOKUP(_xlfn.CONCAT(Table2[[#This Row],[LocationID]],"-",SUM(Table2[[#This Row],[Day of Date]]-6)),Table2[[Lookup]:[checkins]],4,FALSE),0)+Table2[[#This Row],[checkins-5]]</f>
        <v>1</v>
      </c>
    </row>
    <row r="1532" spans="1:15" x14ac:dyDescent="0.25">
      <c r="A1532" t="s">
        <v>544</v>
      </c>
      <c r="B1532" t="s">
        <v>618</v>
      </c>
      <c r="C1532" t="str">
        <f>_xlfn.CONCAT(Table2[[#This Row],[LocationID]],"-",Table2[[#This Row],[Day of Date]])</f>
        <v>30630-42861</v>
      </c>
      <c r="D1532">
        <v>30630</v>
      </c>
      <c r="E1532" s="1">
        <v>42861</v>
      </c>
      <c r="F1532">
        <v>1</v>
      </c>
      <c r="G1532">
        <f>IFERROR(VLOOKUP(_xlfn.CONCAT(Table2[[#This Row],[LocationID]],"-",SUM(Table2[[#This Row],[Day of Date]]-1)),Table2[[Lookup]:[checkins]],4,FALSE),0)+Table2[[#This Row],[checkins]]</f>
        <v>1</v>
      </c>
      <c r="H1532">
        <f>IFERROR(VLOOKUP(_xlfn.CONCAT(Table2[[#This Row],[LocationID]],"-",SUM(Table2[[#This Row],[Day of Date]]-2)),Table2[[Lookup]:[checkins]],4,FALSE),0)+Table2[[#This Row],[checkins-1]]</f>
        <v>1</v>
      </c>
      <c r="I1532">
        <f>IFERROR(VLOOKUP(_xlfn.CONCAT(Table2[[#This Row],[LocationID]],"-",SUM(Table2[[#This Row],[Day of Date]]-3)),Table2[[Lookup]:[checkins]],4,FALSE),0)+Table2[[#This Row],[checkins-2]]</f>
        <v>1</v>
      </c>
      <c r="J1532">
        <f>IFERROR(VLOOKUP(_xlfn.CONCAT(Table2[[#This Row],[LocationID]],"-",SUM(Table2[[#This Row],[Day of Date]]-4)),Table2[[Lookup]:[checkins]],4,FALSE),0)+Table2[[#This Row],[checkins-3]]</f>
        <v>1</v>
      </c>
      <c r="K1532">
        <f>IFERROR(VLOOKUP(_xlfn.CONCAT(Table2[[#This Row],[LocationID]],"-",SUM(Table2[[#This Row],[Day of Date]]-5)),Table2[[Lookup]:[checkins]],4,FALSE),0)+Table2[[#This Row],[checkins-4]]</f>
        <v>1</v>
      </c>
      <c r="L1532">
        <f>IFERROR(VLOOKUP(_xlfn.CONCAT(Table2[[#This Row],[LocationID]],"-",SUM(Table2[[#This Row],[Day of Date]]-6)),Table2[[Lookup]:[checkins]],4,FALSE),0)+Table2[[#This Row],[checkins-5]]</f>
        <v>1</v>
      </c>
      <c r="O1532">
        <v>1</v>
      </c>
    </row>
    <row r="1533" spans="1:15" x14ac:dyDescent="0.25">
      <c r="A1533" t="s">
        <v>544</v>
      </c>
      <c r="B1533" t="s">
        <v>618</v>
      </c>
      <c r="C1533" t="str">
        <f>_xlfn.CONCAT(Table2[[#This Row],[LocationID]],"-",Table2[[#This Row],[Day of Date]])</f>
        <v>30630-42881</v>
      </c>
      <c r="D1533">
        <v>30630</v>
      </c>
      <c r="E1533" s="1">
        <v>42881</v>
      </c>
      <c r="F1533">
        <v>1</v>
      </c>
      <c r="G1533">
        <f>IFERROR(VLOOKUP(_xlfn.CONCAT(Table2[[#This Row],[LocationID]],"-",SUM(Table2[[#This Row],[Day of Date]]-1)),Table2[[Lookup]:[checkins]],4,FALSE),0)+Table2[[#This Row],[checkins]]</f>
        <v>1</v>
      </c>
      <c r="H1533">
        <f>IFERROR(VLOOKUP(_xlfn.CONCAT(Table2[[#This Row],[LocationID]],"-",SUM(Table2[[#This Row],[Day of Date]]-2)),Table2[[Lookup]:[checkins]],4,FALSE),0)+Table2[[#This Row],[checkins-1]]</f>
        <v>1</v>
      </c>
      <c r="I1533">
        <f>IFERROR(VLOOKUP(_xlfn.CONCAT(Table2[[#This Row],[LocationID]],"-",SUM(Table2[[#This Row],[Day of Date]]-3)),Table2[[Lookup]:[checkins]],4,FALSE),0)+Table2[[#This Row],[checkins-2]]</f>
        <v>1</v>
      </c>
      <c r="J1533">
        <f>IFERROR(VLOOKUP(_xlfn.CONCAT(Table2[[#This Row],[LocationID]],"-",SUM(Table2[[#This Row],[Day of Date]]-4)),Table2[[Lookup]:[checkins]],4,FALSE),0)+Table2[[#This Row],[checkins-3]]</f>
        <v>1</v>
      </c>
      <c r="K1533">
        <f>IFERROR(VLOOKUP(_xlfn.CONCAT(Table2[[#This Row],[LocationID]],"-",SUM(Table2[[#This Row],[Day of Date]]-5)),Table2[[Lookup]:[checkins]],4,FALSE),0)+Table2[[#This Row],[checkins-4]]</f>
        <v>1</v>
      </c>
      <c r="L1533">
        <f>IFERROR(VLOOKUP(_xlfn.CONCAT(Table2[[#This Row],[LocationID]],"-",SUM(Table2[[#This Row],[Day of Date]]-6)),Table2[[Lookup]:[checkins]],4,FALSE),0)+Table2[[#This Row],[checkins-5]]</f>
        <v>1</v>
      </c>
      <c r="O1533">
        <v>1</v>
      </c>
    </row>
    <row r="1534" spans="1:15" x14ac:dyDescent="0.25">
      <c r="A1534" t="s">
        <v>544</v>
      </c>
      <c r="B1534" t="s">
        <v>618</v>
      </c>
      <c r="C1534" t="str">
        <f>_xlfn.CONCAT(Table2[[#This Row],[LocationID]],"-",Table2[[#This Row],[Day of Date]])</f>
        <v>30630-43235</v>
      </c>
      <c r="D1534">
        <v>30630</v>
      </c>
      <c r="E1534" s="1">
        <v>43235</v>
      </c>
      <c r="F1534">
        <v>1</v>
      </c>
      <c r="G1534">
        <f>IFERROR(VLOOKUP(_xlfn.CONCAT(Table2[[#This Row],[LocationID]],"-",SUM(Table2[[#This Row],[Day of Date]]-1)),Table2[[Lookup]:[checkins]],4,FALSE),0)+Table2[[#This Row],[checkins]]</f>
        <v>1</v>
      </c>
      <c r="H1534">
        <f>IFERROR(VLOOKUP(_xlfn.CONCAT(Table2[[#This Row],[LocationID]],"-",SUM(Table2[[#This Row],[Day of Date]]-2)),Table2[[Lookup]:[checkins]],4,FALSE),0)+Table2[[#This Row],[checkins-1]]</f>
        <v>1</v>
      </c>
      <c r="I1534">
        <f>IFERROR(VLOOKUP(_xlfn.CONCAT(Table2[[#This Row],[LocationID]],"-",SUM(Table2[[#This Row],[Day of Date]]-3)),Table2[[Lookup]:[checkins]],4,FALSE),0)+Table2[[#This Row],[checkins-2]]</f>
        <v>1</v>
      </c>
      <c r="J1534">
        <f>IFERROR(VLOOKUP(_xlfn.CONCAT(Table2[[#This Row],[LocationID]],"-",SUM(Table2[[#This Row],[Day of Date]]-4)),Table2[[Lookup]:[checkins]],4,FALSE),0)+Table2[[#This Row],[checkins-3]]</f>
        <v>1</v>
      </c>
      <c r="K1534">
        <f>IFERROR(VLOOKUP(_xlfn.CONCAT(Table2[[#This Row],[LocationID]],"-",SUM(Table2[[#This Row],[Day of Date]]-5)),Table2[[Lookup]:[checkins]],4,FALSE),0)+Table2[[#This Row],[checkins-4]]</f>
        <v>1</v>
      </c>
      <c r="L1534">
        <f>IFERROR(VLOOKUP(_xlfn.CONCAT(Table2[[#This Row],[LocationID]],"-",SUM(Table2[[#This Row],[Day of Date]]-6)),Table2[[Lookup]:[checkins]],4,FALSE),0)+Table2[[#This Row],[checkins-5]]</f>
        <v>1</v>
      </c>
    </row>
    <row r="1535" spans="1:15" x14ac:dyDescent="0.25">
      <c r="A1535" t="s">
        <v>544</v>
      </c>
      <c r="B1535" t="s">
        <v>618</v>
      </c>
      <c r="C1535" t="str">
        <f>_xlfn.CONCAT(Table2[[#This Row],[LocationID]],"-",Table2[[#This Row],[Day of Date]])</f>
        <v>30630-43249</v>
      </c>
      <c r="D1535">
        <v>30630</v>
      </c>
      <c r="E1535" s="1">
        <v>43249</v>
      </c>
      <c r="F1535">
        <v>1</v>
      </c>
      <c r="G1535">
        <f>IFERROR(VLOOKUP(_xlfn.CONCAT(Table2[[#This Row],[LocationID]],"-",SUM(Table2[[#This Row],[Day of Date]]-1)),Table2[[Lookup]:[checkins]],4,FALSE),0)+Table2[[#This Row],[checkins]]</f>
        <v>1</v>
      </c>
      <c r="H1535">
        <f>IFERROR(VLOOKUP(_xlfn.CONCAT(Table2[[#This Row],[LocationID]],"-",SUM(Table2[[#This Row],[Day of Date]]-2)),Table2[[Lookup]:[checkins]],4,FALSE),0)+Table2[[#This Row],[checkins-1]]</f>
        <v>1</v>
      </c>
      <c r="I1535">
        <f>IFERROR(VLOOKUP(_xlfn.CONCAT(Table2[[#This Row],[LocationID]],"-",SUM(Table2[[#This Row],[Day of Date]]-3)),Table2[[Lookup]:[checkins]],4,FALSE),0)+Table2[[#This Row],[checkins-2]]</f>
        <v>1</v>
      </c>
      <c r="J1535">
        <f>IFERROR(VLOOKUP(_xlfn.CONCAT(Table2[[#This Row],[LocationID]],"-",SUM(Table2[[#This Row],[Day of Date]]-4)),Table2[[Lookup]:[checkins]],4,FALSE),0)+Table2[[#This Row],[checkins-3]]</f>
        <v>1</v>
      </c>
      <c r="K1535">
        <f>IFERROR(VLOOKUP(_xlfn.CONCAT(Table2[[#This Row],[LocationID]],"-",SUM(Table2[[#This Row],[Day of Date]]-5)),Table2[[Lookup]:[checkins]],4,FALSE),0)+Table2[[#This Row],[checkins-4]]</f>
        <v>1</v>
      </c>
      <c r="L1535">
        <f>IFERROR(VLOOKUP(_xlfn.CONCAT(Table2[[#This Row],[LocationID]],"-",SUM(Table2[[#This Row],[Day of Date]]-6)),Table2[[Lookup]:[checkins]],4,FALSE),0)+Table2[[#This Row],[checkins-5]]</f>
        <v>1</v>
      </c>
    </row>
    <row r="1536" spans="1:15" x14ac:dyDescent="0.25">
      <c r="A1536" t="s">
        <v>544</v>
      </c>
      <c r="B1536" t="s">
        <v>618</v>
      </c>
      <c r="C1536" t="str">
        <f>_xlfn.CONCAT(Table2[[#This Row],[LocationID]],"-",Table2[[#This Row],[Day of Date]])</f>
        <v>30640-42864</v>
      </c>
      <c r="D1536">
        <v>30640</v>
      </c>
      <c r="E1536" s="1">
        <v>42864</v>
      </c>
      <c r="F1536">
        <v>1</v>
      </c>
      <c r="G1536">
        <f>IFERROR(VLOOKUP(_xlfn.CONCAT(Table2[[#This Row],[LocationID]],"-",SUM(Table2[[#This Row],[Day of Date]]-1)),Table2[[Lookup]:[checkins]],4,FALSE),0)+Table2[[#This Row],[checkins]]</f>
        <v>1</v>
      </c>
      <c r="H1536">
        <f>IFERROR(VLOOKUP(_xlfn.CONCAT(Table2[[#This Row],[LocationID]],"-",SUM(Table2[[#This Row],[Day of Date]]-2)),Table2[[Lookup]:[checkins]],4,FALSE),0)+Table2[[#This Row],[checkins-1]]</f>
        <v>1</v>
      </c>
      <c r="I1536">
        <f>IFERROR(VLOOKUP(_xlfn.CONCAT(Table2[[#This Row],[LocationID]],"-",SUM(Table2[[#This Row],[Day of Date]]-3)),Table2[[Lookup]:[checkins]],4,FALSE),0)+Table2[[#This Row],[checkins-2]]</f>
        <v>1</v>
      </c>
      <c r="J1536">
        <f>IFERROR(VLOOKUP(_xlfn.CONCAT(Table2[[#This Row],[LocationID]],"-",SUM(Table2[[#This Row],[Day of Date]]-4)),Table2[[Lookup]:[checkins]],4,FALSE),0)+Table2[[#This Row],[checkins-3]]</f>
        <v>1</v>
      </c>
      <c r="K1536">
        <f>IFERROR(VLOOKUP(_xlfn.CONCAT(Table2[[#This Row],[LocationID]],"-",SUM(Table2[[#This Row],[Day of Date]]-5)),Table2[[Lookup]:[checkins]],4,FALSE),0)+Table2[[#This Row],[checkins-4]]</f>
        <v>1</v>
      </c>
      <c r="L1536">
        <f>IFERROR(VLOOKUP(_xlfn.CONCAT(Table2[[#This Row],[LocationID]],"-",SUM(Table2[[#This Row],[Day of Date]]-6)),Table2[[Lookup]:[checkins]],4,FALSE),0)+Table2[[#This Row],[checkins-5]]</f>
        <v>1</v>
      </c>
      <c r="M1536">
        <v>1</v>
      </c>
      <c r="N1536">
        <v>1</v>
      </c>
      <c r="O1536">
        <v>1</v>
      </c>
    </row>
    <row r="1537" spans="1:15" x14ac:dyDescent="0.25">
      <c r="A1537" t="s">
        <v>544</v>
      </c>
      <c r="B1537" t="s">
        <v>618</v>
      </c>
      <c r="C1537" t="str">
        <f>_xlfn.CONCAT(Table2[[#This Row],[LocationID]],"-",Table2[[#This Row],[Day of Date]])</f>
        <v>30640-43245</v>
      </c>
      <c r="D1537">
        <v>30640</v>
      </c>
      <c r="E1537" s="1">
        <v>43245</v>
      </c>
      <c r="F1537">
        <v>1</v>
      </c>
      <c r="G1537">
        <f>IFERROR(VLOOKUP(_xlfn.CONCAT(Table2[[#This Row],[LocationID]],"-",SUM(Table2[[#This Row],[Day of Date]]-1)),Table2[[Lookup]:[checkins]],4,FALSE),0)+Table2[[#This Row],[checkins]]</f>
        <v>1</v>
      </c>
      <c r="H1537">
        <f>IFERROR(VLOOKUP(_xlfn.CONCAT(Table2[[#This Row],[LocationID]],"-",SUM(Table2[[#This Row],[Day of Date]]-2)),Table2[[Lookup]:[checkins]],4,FALSE),0)+Table2[[#This Row],[checkins-1]]</f>
        <v>1</v>
      </c>
      <c r="I1537">
        <f>IFERROR(VLOOKUP(_xlfn.CONCAT(Table2[[#This Row],[LocationID]],"-",SUM(Table2[[#This Row],[Day of Date]]-3)),Table2[[Lookup]:[checkins]],4,FALSE),0)+Table2[[#This Row],[checkins-2]]</f>
        <v>1</v>
      </c>
      <c r="J1537">
        <f>IFERROR(VLOOKUP(_xlfn.CONCAT(Table2[[#This Row],[LocationID]],"-",SUM(Table2[[#This Row],[Day of Date]]-4)),Table2[[Lookup]:[checkins]],4,FALSE),0)+Table2[[#This Row],[checkins-3]]</f>
        <v>1</v>
      </c>
      <c r="K1537">
        <f>IFERROR(VLOOKUP(_xlfn.CONCAT(Table2[[#This Row],[LocationID]],"-",SUM(Table2[[#This Row],[Day of Date]]-5)),Table2[[Lookup]:[checkins]],4,FALSE),0)+Table2[[#This Row],[checkins-4]]</f>
        <v>1</v>
      </c>
      <c r="L1537">
        <f>IFERROR(VLOOKUP(_xlfn.CONCAT(Table2[[#This Row],[LocationID]],"-",SUM(Table2[[#This Row],[Day of Date]]-6)),Table2[[Lookup]:[checkins]],4,FALSE),0)+Table2[[#This Row],[checkins-5]]</f>
        <v>1</v>
      </c>
    </row>
    <row r="1538" spans="1:15" x14ac:dyDescent="0.25">
      <c r="A1538" t="s">
        <v>544</v>
      </c>
      <c r="B1538" t="s">
        <v>618</v>
      </c>
      <c r="C1538" t="str">
        <f>_xlfn.CONCAT(Table2[[#This Row],[LocationID]],"-",Table2[[#This Row],[Day of Date]])</f>
        <v>30673-42862</v>
      </c>
      <c r="D1538">
        <v>30673</v>
      </c>
      <c r="E1538" s="1">
        <v>42862</v>
      </c>
      <c r="F1538">
        <v>1</v>
      </c>
      <c r="G1538">
        <f>IFERROR(VLOOKUP(_xlfn.CONCAT(Table2[[#This Row],[LocationID]],"-",SUM(Table2[[#This Row],[Day of Date]]-1)),Table2[[Lookup]:[checkins]],4,FALSE),0)+Table2[[#This Row],[checkins]]</f>
        <v>1</v>
      </c>
      <c r="H1538">
        <f>IFERROR(VLOOKUP(_xlfn.CONCAT(Table2[[#This Row],[LocationID]],"-",SUM(Table2[[#This Row],[Day of Date]]-2)),Table2[[Lookup]:[checkins]],4,FALSE),0)+Table2[[#This Row],[checkins-1]]</f>
        <v>1</v>
      </c>
      <c r="I1538">
        <f>IFERROR(VLOOKUP(_xlfn.CONCAT(Table2[[#This Row],[LocationID]],"-",SUM(Table2[[#This Row],[Day of Date]]-3)),Table2[[Lookup]:[checkins]],4,FALSE),0)+Table2[[#This Row],[checkins-2]]</f>
        <v>1</v>
      </c>
      <c r="J1538">
        <f>IFERROR(VLOOKUP(_xlfn.CONCAT(Table2[[#This Row],[LocationID]],"-",SUM(Table2[[#This Row],[Day of Date]]-4)),Table2[[Lookup]:[checkins]],4,FALSE),0)+Table2[[#This Row],[checkins-3]]</f>
        <v>1</v>
      </c>
      <c r="K1538">
        <f>IFERROR(VLOOKUP(_xlfn.CONCAT(Table2[[#This Row],[LocationID]],"-",SUM(Table2[[#This Row],[Day of Date]]-5)),Table2[[Lookup]:[checkins]],4,FALSE),0)+Table2[[#This Row],[checkins-4]]</f>
        <v>1</v>
      </c>
      <c r="L1538">
        <f>IFERROR(VLOOKUP(_xlfn.CONCAT(Table2[[#This Row],[LocationID]],"-",SUM(Table2[[#This Row],[Day of Date]]-6)),Table2[[Lookup]:[checkins]],4,FALSE),0)+Table2[[#This Row],[checkins-5]]</f>
        <v>1</v>
      </c>
      <c r="N1538">
        <v>3</v>
      </c>
      <c r="O1538">
        <v>1</v>
      </c>
    </row>
    <row r="1539" spans="1:15" x14ac:dyDescent="0.25">
      <c r="A1539" t="s">
        <v>544</v>
      </c>
      <c r="B1539" t="s">
        <v>618</v>
      </c>
      <c r="C1539" t="str">
        <f>_xlfn.CONCAT(Table2[[#This Row],[LocationID]],"-",Table2[[#This Row],[Day of Date]])</f>
        <v>30673-42865</v>
      </c>
      <c r="D1539">
        <v>30673</v>
      </c>
      <c r="E1539" s="1">
        <v>42865</v>
      </c>
      <c r="F1539">
        <v>1</v>
      </c>
      <c r="G1539">
        <f>IFERROR(VLOOKUP(_xlfn.CONCAT(Table2[[#This Row],[LocationID]],"-",SUM(Table2[[#This Row],[Day of Date]]-1)),Table2[[Lookup]:[checkins]],4,FALSE),0)+Table2[[#This Row],[checkins]]</f>
        <v>1</v>
      </c>
      <c r="H1539">
        <f>IFERROR(VLOOKUP(_xlfn.CONCAT(Table2[[#This Row],[LocationID]],"-",SUM(Table2[[#This Row],[Day of Date]]-2)),Table2[[Lookup]:[checkins]],4,FALSE),0)+Table2[[#This Row],[checkins-1]]</f>
        <v>1</v>
      </c>
      <c r="I1539">
        <f>IFERROR(VLOOKUP(_xlfn.CONCAT(Table2[[#This Row],[LocationID]],"-",SUM(Table2[[#This Row],[Day of Date]]-3)),Table2[[Lookup]:[checkins]],4,FALSE),0)+Table2[[#This Row],[checkins-2]]</f>
        <v>2</v>
      </c>
      <c r="J1539">
        <f>IFERROR(VLOOKUP(_xlfn.CONCAT(Table2[[#This Row],[LocationID]],"-",SUM(Table2[[#This Row],[Day of Date]]-4)),Table2[[Lookup]:[checkins]],4,FALSE),0)+Table2[[#This Row],[checkins-3]]</f>
        <v>2</v>
      </c>
      <c r="K1539">
        <f>IFERROR(VLOOKUP(_xlfn.CONCAT(Table2[[#This Row],[LocationID]],"-",SUM(Table2[[#This Row],[Day of Date]]-5)),Table2[[Lookup]:[checkins]],4,FALSE),0)+Table2[[#This Row],[checkins-4]]</f>
        <v>2</v>
      </c>
      <c r="L1539">
        <f>IFERROR(VLOOKUP(_xlfn.CONCAT(Table2[[#This Row],[LocationID]],"-",SUM(Table2[[#This Row],[Day of Date]]-6)),Table2[[Lookup]:[checkins]],4,FALSE),0)+Table2[[#This Row],[checkins-5]]</f>
        <v>2</v>
      </c>
      <c r="N1539">
        <v>2</v>
      </c>
      <c r="O1539">
        <v>1</v>
      </c>
    </row>
    <row r="1540" spans="1:15" x14ac:dyDescent="0.25">
      <c r="A1540" t="s">
        <v>544</v>
      </c>
      <c r="B1540" t="s">
        <v>618</v>
      </c>
      <c r="C1540" t="str">
        <f>_xlfn.CONCAT(Table2[[#This Row],[LocationID]],"-",Table2[[#This Row],[Day of Date]])</f>
        <v>30673-42867</v>
      </c>
      <c r="D1540">
        <v>30673</v>
      </c>
      <c r="E1540" s="1">
        <v>42867</v>
      </c>
      <c r="F1540">
        <v>1</v>
      </c>
      <c r="G1540">
        <f>IFERROR(VLOOKUP(_xlfn.CONCAT(Table2[[#This Row],[LocationID]],"-",SUM(Table2[[#This Row],[Day of Date]]-1)),Table2[[Lookup]:[checkins]],4,FALSE),0)+Table2[[#This Row],[checkins]]</f>
        <v>1</v>
      </c>
      <c r="H1540">
        <f>IFERROR(VLOOKUP(_xlfn.CONCAT(Table2[[#This Row],[LocationID]],"-",SUM(Table2[[#This Row],[Day of Date]]-2)),Table2[[Lookup]:[checkins]],4,FALSE),0)+Table2[[#This Row],[checkins-1]]</f>
        <v>2</v>
      </c>
      <c r="I1540">
        <f>IFERROR(VLOOKUP(_xlfn.CONCAT(Table2[[#This Row],[LocationID]],"-",SUM(Table2[[#This Row],[Day of Date]]-3)),Table2[[Lookup]:[checkins]],4,FALSE),0)+Table2[[#This Row],[checkins-2]]</f>
        <v>2</v>
      </c>
      <c r="J1540">
        <f>IFERROR(VLOOKUP(_xlfn.CONCAT(Table2[[#This Row],[LocationID]],"-",SUM(Table2[[#This Row],[Day of Date]]-4)),Table2[[Lookup]:[checkins]],4,FALSE),0)+Table2[[#This Row],[checkins-3]]</f>
        <v>2</v>
      </c>
      <c r="K1540">
        <f>IFERROR(VLOOKUP(_xlfn.CONCAT(Table2[[#This Row],[LocationID]],"-",SUM(Table2[[#This Row],[Day of Date]]-5)),Table2[[Lookup]:[checkins]],4,FALSE),0)+Table2[[#This Row],[checkins-4]]</f>
        <v>3</v>
      </c>
      <c r="L1540">
        <f>IFERROR(VLOOKUP(_xlfn.CONCAT(Table2[[#This Row],[LocationID]],"-",SUM(Table2[[#This Row],[Day of Date]]-6)),Table2[[Lookup]:[checkins]],4,FALSE),0)+Table2[[#This Row],[checkins-5]]</f>
        <v>3</v>
      </c>
      <c r="M1540">
        <v>1</v>
      </c>
    </row>
    <row r="1541" spans="1:15" x14ac:dyDescent="0.25">
      <c r="A1541" t="s">
        <v>544</v>
      </c>
      <c r="B1541" t="s">
        <v>618</v>
      </c>
      <c r="C1541" t="str">
        <f>_xlfn.CONCAT(Table2[[#This Row],[LocationID]],"-",Table2[[#This Row],[Day of Date]])</f>
        <v>30673-43230</v>
      </c>
      <c r="D1541">
        <v>30673</v>
      </c>
      <c r="E1541" s="1">
        <v>43230</v>
      </c>
      <c r="F1541">
        <v>1</v>
      </c>
      <c r="G1541">
        <f>IFERROR(VLOOKUP(_xlfn.CONCAT(Table2[[#This Row],[LocationID]],"-",SUM(Table2[[#This Row],[Day of Date]]-1)),Table2[[Lookup]:[checkins]],4,FALSE),0)+Table2[[#This Row],[checkins]]</f>
        <v>1</v>
      </c>
      <c r="H1541">
        <f>IFERROR(VLOOKUP(_xlfn.CONCAT(Table2[[#This Row],[LocationID]],"-",SUM(Table2[[#This Row],[Day of Date]]-2)),Table2[[Lookup]:[checkins]],4,FALSE),0)+Table2[[#This Row],[checkins-1]]</f>
        <v>1</v>
      </c>
      <c r="I1541">
        <f>IFERROR(VLOOKUP(_xlfn.CONCAT(Table2[[#This Row],[LocationID]],"-",SUM(Table2[[#This Row],[Day of Date]]-3)),Table2[[Lookup]:[checkins]],4,FALSE),0)+Table2[[#This Row],[checkins-2]]</f>
        <v>1</v>
      </c>
      <c r="J1541">
        <f>IFERROR(VLOOKUP(_xlfn.CONCAT(Table2[[#This Row],[LocationID]],"-",SUM(Table2[[#This Row],[Day of Date]]-4)),Table2[[Lookup]:[checkins]],4,FALSE),0)+Table2[[#This Row],[checkins-3]]</f>
        <v>1</v>
      </c>
      <c r="K1541">
        <f>IFERROR(VLOOKUP(_xlfn.CONCAT(Table2[[#This Row],[LocationID]],"-",SUM(Table2[[#This Row],[Day of Date]]-5)),Table2[[Lookup]:[checkins]],4,FALSE),0)+Table2[[#This Row],[checkins-4]]</f>
        <v>1</v>
      </c>
      <c r="L1541">
        <f>IFERROR(VLOOKUP(_xlfn.CONCAT(Table2[[#This Row],[LocationID]],"-",SUM(Table2[[#This Row],[Day of Date]]-6)),Table2[[Lookup]:[checkins]],4,FALSE),0)+Table2[[#This Row],[checkins-5]]</f>
        <v>1</v>
      </c>
      <c r="N1541">
        <v>5</v>
      </c>
      <c r="O1541">
        <v>1</v>
      </c>
    </row>
    <row r="1542" spans="1:15" x14ac:dyDescent="0.25">
      <c r="A1542" t="s">
        <v>544</v>
      </c>
      <c r="B1542" t="s">
        <v>618</v>
      </c>
      <c r="C1542" t="str">
        <f>_xlfn.CONCAT(Table2[[#This Row],[LocationID]],"-",Table2[[#This Row],[Day of Date]])</f>
        <v>30673-43241</v>
      </c>
      <c r="D1542">
        <v>30673</v>
      </c>
      <c r="E1542" s="1">
        <v>43241</v>
      </c>
      <c r="F1542">
        <v>1</v>
      </c>
      <c r="G1542">
        <f>IFERROR(VLOOKUP(_xlfn.CONCAT(Table2[[#This Row],[LocationID]],"-",SUM(Table2[[#This Row],[Day of Date]]-1)),Table2[[Lookup]:[checkins]],4,FALSE),0)+Table2[[#This Row],[checkins]]</f>
        <v>1</v>
      </c>
      <c r="H1542">
        <f>IFERROR(VLOOKUP(_xlfn.CONCAT(Table2[[#This Row],[LocationID]],"-",SUM(Table2[[#This Row],[Day of Date]]-2)),Table2[[Lookup]:[checkins]],4,FALSE),0)+Table2[[#This Row],[checkins-1]]</f>
        <v>1</v>
      </c>
      <c r="I1542">
        <f>IFERROR(VLOOKUP(_xlfn.CONCAT(Table2[[#This Row],[LocationID]],"-",SUM(Table2[[#This Row],[Day of Date]]-3)),Table2[[Lookup]:[checkins]],4,FALSE),0)+Table2[[#This Row],[checkins-2]]</f>
        <v>1</v>
      </c>
      <c r="J1542">
        <f>IFERROR(VLOOKUP(_xlfn.CONCAT(Table2[[#This Row],[LocationID]],"-",SUM(Table2[[#This Row],[Day of Date]]-4)),Table2[[Lookup]:[checkins]],4,FALSE),0)+Table2[[#This Row],[checkins-3]]</f>
        <v>1</v>
      </c>
      <c r="K1542">
        <f>IFERROR(VLOOKUP(_xlfn.CONCAT(Table2[[#This Row],[LocationID]],"-",SUM(Table2[[#This Row],[Day of Date]]-5)),Table2[[Lookup]:[checkins]],4,FALSE),0)+Table2[[#This Row],[checkins-4]]</f>
        <v>1</v>
      </c>
      <c r="L1542">
        <f>IFERROR(VLOOKUP(_xlfn.CONCAT(Table2[[#This Row],[LocationID]],"-",SUM(Table2[[#This Row],[Day of Date]]-6)),Table2[[Lookup]:[checkins]],4,FALSE),0)+Table2[[#This Row],[checkins-5]]</f>
        <v>1</v>
      </c>
      <c r="N1542">
        <v>9</v>
      </c>
      <c r="O1542">
        <v>1</v>
      </c>
    </row>
    <row r="1543" spans="1:15" x14ac:dyDescent="0.25">
      <c r="A1543" t="s">
        <v>544</v>
      </c>
      <c r="B1543" t="s">
        <v>618</v>
      </c>
      <c r="C1543" t="str">
        <f>_xlfn.CONCAT(Table2[[#This Row],[LocationID]],"-",Table2[[#This Row],[Day of Date]])</f>
        <v>30681-42856</v>
      </c>
      <c r="D1543">
        <v>30681</v>
      </c>
      <c r="E1543" s="1">
        <v>42856</v>
      </c>
      <c r="F1543">
        <v>2</v>
      </c>
      <c r="G1543">
        <f>IFERROR(VLOOKUP(_xlfn.CONCAT(Table2[[#This Row],[LocationID]],"-",SUM(Table2[[#This Row],[Day of Date]]-1)),Table2[[Lookup]:[checkins]],4,FALSE),0)+Table2[[#This Row],[checkins]]</f>
        <v>2</v>
      </c>
      <c r="H1543">
        <f>IFERROR(VLOOKUP(_xlfn.CONCAT(Table2[[#This Row],[LocationID]],"-",SUM(Table2[[#This Row],[Day of Date]]-2)),Table2[[Lookup]:[checkins]],4,FALSE),0)+Table2[[#This Row],[checkins-1]]</f>
        <v>2</v>
      </c>
      <c r="I1543">
        <f>IFERROR(VLOOKUP(_xlfn.CONCAT(Table2[[#This Row],[LocationID]],"-",SUM(Table2[[#This Row],[Day of Date]]-3)),Table2[[Lookup]:[checkins]],4,FALSE),0)+Table2[[#This Row],[checkins-2]]</f>
        <v>2</v>
      </c>
      <c r="J1543">
        <f>IFERROR(VLOOKUP(_xlfn.CONCAT(Table2[[#This Row],[LocationID]],"-",SUM(Table2[[#This Row],[Day of Date]]-4)),Table2[[Lookup]:[checkins]],4,FALSE),0)+Table2[[#This Row],[checkins-3]]</f>
        <v>2</v>
      </c>
      <c r="K1543">
        <f>IFERROR(VLOOKUP(_xlfn.CONCAT(Table2[[#This Row],[LocationID]],"-",SUM(Table2[[#This Row],[Day of Date]]-5)),Table2[[Lookup]:[checkins]],4,FALSE),0)+Table2[[#This Row],[checkins-4]]</f>
        <v>2</v>
      </c>
      <c r="L1543">
        <f>IFERROR(VLOOKUP(_xlfn.CONCAT(Table2[[#This Row],[LocationID]],"-",SUM(Table2[[#This Row],[Day of Date]]-6)),Table2[[Lookup]:[checkins]],4,FALSE),0)+Table2[[#This Row],[checkins-5]]</f>
        <v>2</v>
      </c>
      <c r="M1543">
        <v>4</v>
      </c>
      <c r="N1543">
        <v>5</v>
      </c>
      <c r="O1543">
        <v>1</v>
      </c>
    </row>
    <row r="1544" spans="1:15" x14ac:dyDescent="0.25">
      <c r="A1544" t="s">
        <v>544</v>
      </c>
      <c r="B1544" t="s">
        <v>618</v>
      </c>
      <c r="C1544" t="str">
        <f>_xlfn.CONCAT(Table2[[#This Row],[LocationID]],"-",Table2[[#This Row],[Day of Date]])</f>
        <v>30681-42857</v>
      </c>
      <c r="D1544">
        <v>30681</v>
      </c>
      <c r="E1544" s="1">
        <v>42857</v>
      </c>
      <c r="F1544">
        <f ca="1">IFERROR(VLOOKUP(_xlfn.CONCAT(Table2[[#This Row],[LocationID]],"-",SUM(Table2[[#This Row],[Day of Date]]-1)),Table2[[Lookup]:[checkins]],4,FALSE),0)+Table2[[#This Row],[checkins]]</f>
        <v>0</v>
      </c>
      <c r="G1544">
        <f ca="1">IFERROR(VLOOKUP(_xlfn.CONCAT(Table2[[#This Row],[LocationID]],"-",SUM(Table2[[#This Row],[Day of Date]]-1)),Table2[[Lookup]:[checkins]],4,FALSE),0)+Table2[[#This Row],[checkins]]</f>
        <v>2</v>
      </c>
      <c r="H1544">
        <f ca="1">IFERROR(VLOOKUP(_xlfn.CONCAT(Table2[[#This Row],[LocationID]],"-",SUM(Table2[[#This Row],[Day of Date]]-2)),Table2[[Lookup]:[checkins]],4,FALSE),0)+Table2[[#This Row],[checkins-1]]</f>
        <v>2</v>
      </c>
      <c r="I1544">
        <f ca="1">IFERROR(VLOOKUP(_xlfn.CONCAT(Table2[[#This Row],[LocationID]],"-",SUM(Table2[[#This Row],[Day of Date]]-3)),Table2[[Lookup]:[checkins]],4,FALSE),0)+Table2[[#This Row],[checkins-2]]</f>
        <v>2</v>
      </c>
      <c r="J1544">
        <f ca="1">IFERROR(VLOOKUP(_xlfn.CONCAT(Table2[[#This Row],[LocationID]],"-",SUM(Table2[[#This Row],[Day of Date]]-4)),Table2[[Lookup]:[checkins]],4,FALSE),0)+Table2[[#This Row],[checkins-3]]</f>
        <v>2</v>
      </c>
      <c r="K1544">
        <f ca="1">IFERROR(VLOOKUP(_xlfn.CONCAT(Table2[[#This Row],[LocationID]],"-",SUM(Table2[[#This Row],[Day of Date]]-5)),Table2[[Lookup]:[checkins]],4,FALSE),0)+Table2[[#This Row],[checkins-4]]</f>
        <v>2</v>
      </c>
      <c r="L1544">
        <f ca="1">IFERROR(VLOOKUP(_xlfn.CONCAT(Table2[[#This Row],[LocationID]],"-",SUM(Table2[[#This Row],[Day of Date]]-6)),Table2[[Lookup]:[checkins]],4,FALSE),0)+Table2[[#This Row],[checkins-5]]</f>
        <v>2</v>
      </c>
      <c r="N1544">
        <v>6</v>
      </c>
    </row>
    <row r="1545" spans="1:15" x14ac:dyDescent="0.25">
      <c r="A1545" t="s">
        <v>544</v>
      </c>
      <c r="B1545" t="s">
        <v>618</v>
      </c>
      <c r="C1545" t="str">
        <f>_xlfn.CONCAT(Table2[[#This Row],[LocationID]],"-",Table2[[#This Row],[Day of Date]])</f>
        <v>30681-42874</v>
      </c>
      <c r="D1545">
        <v>30681</v>
      </c>
      <c r="E1545" s="1">
        <v>42874</v>
      </c>
      <c r="F1545">
        <f ca="1">IFERROR(VLOOKUP(_xlfn.CONCAT(Table2[[#This Row],[LocationID]],"-",SUM(Table2[[#This Row],[Day of Date]]-1)),Table2[[Lookup]:[checkins]],4,FALSE),0)+Table2[[#This Row],[checkins]]</f>
        <v>0</v>
      </c>
      <c r="G1545">
        <f ca="1">IFERROR(VLOOKUP(_xlfn.CONCAT(Table2[[#This Row],[LocationID]],"-",SUM(Table2[[#This Row],[Day of Date]]-1)),Table2[[Lookup]:[checkins]],4,FALSE),0)+Table2[[#This Row],[checkins]]</f>
        <v>0</v>
      </c>
      <c r="H1545">
        <f ca="1">IFERROR(VLOOKUP(_xlfn.CONCAT(Table2[[#This Row],[LocationID]],"-",SUM(Table2[[#This Row],[Day of Date]]-2)),Table2[[Lookup]:[checkins]],4,FALSE),0)+Table2[[#This Row],[checkins-1]]</f>
        <v>0</v>
      </c>
      <c r="I1545">
        <f ca="1">IFERROR(VLOOKUP(_xlfn.CONCAT(Table2[[#This Row],[LocationID]],"-",SUM(Table2[[#This Row],[Day of Date]]-3)),Table2[[Lookup]:[checkins]],4,FALSE),0)+Table2[[#This Row],[checkins-2]]</f>
        <v>0</v>
      </c>
      <c r="J1545">
        <f ca="1">IFERROR(VLOOKUP(_xlfn.CONCAT(Table2[[#This Row],[LocationID]],"-",SUM(Table2[[#This Row],[Day of Date]]-4)),Table2[[Lookup]:[checkins]],4,FALSE),0)+Table2[[#This Row],[checkins-3]]</f>
        <v>0</v>
      </c>
      <c r="K1545">
        <f ca="1">IFERROR(VLOOKUP(_xlfn.CONCAT(Table2[[#This Row],[LocationID]],"-",SUM(Table2[[#This Row],[Day of Date]]-5)),Table2[[Lookup]:[checkins]],4,FALSE),0)+Table2[[#This Row],[checkins-4]]</f>
        <v>0</v>
      </c>
      <c r="L1545">
        <f ca="1">IFERROR(VLOOKUP(_xlfn.CONCAT(Table2[[#This Row],[LocationID]],"-",SUM(Table2[[#This Row],[Day of Date]]-6)),Table2[[Lookup]:[checkins]],4,FALSE),0)+Table2[[#This Row],[checkins-5]]</f>
        <v>0</v>
      </c>
      <c r="O1545">
        <v>1</v>
      </c>
    </row>
    <row r="1546" spans="1:15" x14ac:dyDescent="0.25">
      <c r="A1546" t="s">
        <v>544</v>
      </c>
      <c r="B1546" t="s">
        <v>618</v>
      </c>
      <c r="C1546" t="str">
        <f>_xlfn.CONCAT(Table2[[#This Row],[LocationID]],"-",Table2[[#This Row],[Day of Date]])</f>
        <v>30681-42877</v>
      </c>
      <c r="D1546">
        <v>30681</v>
      </c>
      <c r="E1546" s="1">
        <v>42877</v>
      </c>
      <c r="F1546">
        <v>1</v>
      </c>
      <c r="G1546">
        <f>IFERROR(VLOOKUP(_xlfn.CONCAT(Table2[[#This Row],[LocationID]],"-",SUM(Table2[[#This Row],[Day of Date]]-1)),Table2[[Lookup]:[checkins]],4,FALSE),0)+Table2[[#This Row],[checkins]]</f>
        <v>1</v>
      </c>
      <c r="H1546">
        <f>IFERROR(VLOOKUP(_xlfn.CONCAT(Table2[[#This Row],[LocationID]],"-",SUM(Table2[[#This Row],[Day of Date]]-2)),Table2[[Lookup]:[checkins]],4,FALSE),0)+Table2[[#This Row],[checkins-1]]</f>
        <v>1</v>
      </c>
      <c r="I1546">
        <f ca="1">IFERROR(VLOOKUP(_xlfn.CONCAT(Table2[[#This Row],[LocationID]],"-",SUM(Table2[[#This Row],[Day of Date]]-3)),Table2[[Lookup]:[checkins]],4,FALSE),0)+Table2[[#This Row],[checkins-2]]</f>
        <v>1</v>
      </c>
      <c r="J1546">
        <f ca="1">IFERROR(VLOOKUP(_xlfn.CONCAT(Table2[[#This Row],[LocationID]],"-",SUM(Table2[[#This Row],[Day of Date]]-4)),Table2[[Lookup]:[checkins]],4,FALSE),0)+Table2[[#This Row],[checkins-3]]</f>
        <v>1</v>
      </c>
      <c r="K1546">
        <f ca="1">IFERROR(VLOOKUP(_xlfn.CONCAT(Table2[[#This Row],[LocationID]],"-",SUM(Table2[[#This Row],[Day of Date]]-5)),Table2[[Lookup]:[checkins]],4,FALSE),0)+Table2[[#This Row],[checkins-4]]</f>
        <v>1</v>
      </c>
      <c r="L1546">
        <f ca="1">IFERROR(VLOOKUP(_xlfn.CONCAT(Table2[[#This Row],[LocationID]],"-",SUM(Table2[[#This Row],[Day of Date]]-6)),Table2[[Lookup]:[checkins]],4,FALSE),0)+Table2[[#This Row],[checkins-5]]</f>
        <v>1</v>
      </c>
      <c r="N1546">
        <v>7</v>
      </c>
      <c r="O1546">
        <v>1</v>
      </c>
    </row>
    <row r="1547" spans="1:15" x14ac:dyDescent="0.25">
      <c r="A1547" t="s">
        <v>544</v>
      </c>
      <c r="B1547" t="s">
        <v>618</v>
      </c>
      <c r="C1547" t="str">
        <f>_xlfn.CONCAT(Table2[[#This Row],[LocationID]],"-",Table2[[#This Row],[Day of Date]])</f>
        <v>30681-43221</v>
      </c>
      <c r="D1547">
        <v>30681</v>
      </c>
      <c r="E1547" s="1">
        <v>43221</v>
      </c>
      <c r="F1547">
        <v>2</v>
      </c>
      <c r="G1547">
        <f>IFERROR(VLOOKUP(_xlfn.CONCAT(Table2[[#This Row],[LocationID]],"-",SUM(Table2[[#This Row],[Day of Date]]-1)),Table2[[Lookup]:[checkins]],4,FALSE),0)+Table2[[#This Row],[checkins]]</f>
        <v>2</v>
      </c>
      <c r="H1547">
        <f>IFERROR(VLOOKUP(_xlfn.CONCAT(Table2[[#This Row],[LocationID]],"-",SUM(Table2[[#This Row],[Day of Date]]-2)),Table2[[Lookup]:[checkins]],4,FALSE),0)+Table2[[#This Row],[checkins-1]]</f>
        <v>2</v>
      </c>
      <c r="I1547">
        <f>IFERROR(VLOOKUP(_xlfn.CONCAT(Table2[[#This Row],[LocationID]],"-",SUM(Table2[[#This Row],[Day of Date]]-3)),Table2[[Lookup]:[checkins]],4,FALSE),0)+Table2[[#This Row],[checkins-2]]</f>
        <v>2</v>
      </c>
      <c r="J1547">
        <f>IFERROR(VLOOKUP(_xlfn.CONCAT(Table2[[#This Row],[LocationID]],"-",SUM(Table2[[#This Row],[Day of Date]]-4)),Table2[[Lookup]:[checkins]],4,FALSE),0)+Table2[[#This Row],[checkins-3]]</f>
        <v>2</v>
      </c>
      <c r="K1547">
        <f>IFERROR(VLOOKUP(_xlfn.CONCAT(Table2[[#This Row],[LocationID]],"-",SUM(Table2[[#This Row],[Day of Date]]-5)),Table2[[Lookup]:[checkins]],4,FALSE),0)+Table2[[#This Row],[checkins-4]]</f>
        <v>2</v>
      </c>
      <c r="L1547">
        <f>IFERROR(VLOOKUP(_xlfn.CONCAT(Table2[[#This Row],[LocationID]],"-",SUM(Table2[[#This Row],[Day of Date]]-6)),Table2[[Lookup]:[checkins]],4,FALSE),0)+Table2[[#This Row],[checkins-5]]</f>
        <v>2</v>
      </c>
    </row>
    <row r="1548" spans="1:15" x14ac:dyDescent="0.25">
      <c r="A1548" t="s">
        <v>544</v>
      </c>
      <c r="B1548" t="s">
        <v>618</v>
      </c>
      <c r="C1548" t="str">
        <f>_xlfn.CONCAT(Table2[[#This Row],[LocationID]],"-",Table2[[#This Row],[Day of Date]])</f>
        <v>30681-43242</v>
      </c>
      <c r="D1548">
        <v>30681</v>
      </c>
      <c r="E1548" s="1">
        <v>43242</v>
      </c>
      <c r="F1548">
        <v>1</v>
      </c>
      <c r="G1548">
        <f>IFERROR(VLOOKUP(_xlfn.CONCAT(Table2[[#This Row],[LocationID]],"-",SUM(Table2[[#This Row],[Day of Date]]-1)),Table2[[Lookup]:[checkins]],4,FALSE),0)+Table2[[#This Row],[checkins]]</f>
        <v>1</v>
      </c>
      <c r="H1548">
        <f>IFERROR(VLOOKUP(_xlfn.CONCAT(Table2[[#This Row],[LocationID]],"-",SUM(Table2[[#This Row],[Day of Date]]-2)),Table2[[Lookup]:[checkins]],4,FALSE),0)+Table2[[#This Row],[checkins-1]]</f>
        <v>1</v>
      </c>
      <c r="I1548">
        <f>IFERROR(VLOOKUP(_xlfn.CONCAT(Table2[[#This Row],[LocationID]],"-",SUM(Table2[[#This Row],[Day of Date]]-3)),Table2[[Lookup]:[checkins]],4,FALSE),0)+Table2[[#This Row],[checkins-2]]</f>
        <v>1</v>
      </c>
      <c r="J1548">
        <f>IFERROR(VLOOKUP(_xlfn.CONCAT(Table2[[#This Row],[LocationID]],"-",SUM(Table2[[#This Row],[Day of Date]]-4)),Table2[[Lookup]:[checkins]],4,FALSE),0)+Table2[[#This Row],[checkins-3]]</f>
        <v>1</v>
      </c>
      <c r="K1548">
        <f>IFERROR(VLOOKUP(_xlfn.CONCAT(Table2[[#This Row],[LocationID]],"-",SUM(Table2[[#This Row],[Day of Date]]-5)),Table2[[Lookup]:[checkins]],4,FALSE),0)+Table2[[#This Row],[checkins-4]]</f>
        <v>1</v>
      </c>
      <c r="L1548">
        <f>IFERROR(VLOOKUP(_xlfn.CONCAT(Table2[[#This Row],[LocationID]],"-",SUM(Table2[[#This Row],[Day of Date]]-6)),Table2[[Lookup]:[checkins]],4,FALSE),0)+Table2[[#This Row],[checkins-5]]</f>
        <v>1</v>
      </c>
      <c r="N1548">
        <v>26</v>
      </c>
      <c r="O1548">
        <v>1</v>
      </c>
    </row>
    <row r="1549" spans="1:15" x14ac:dyDescent="0.25">
      <c r="A1549" t="s">
        <v>544</v>
      </c>
      <c r="B1549" t="s">
        <v>618</v>
      </c>
      <c r="C1549" t="str">
        <f>_xlfn.CONCAT(Table2[[#This Row],[LocationID]],"-",Table2[[#This Row],[Day of Date]])</f>
        <v>30699-42857</v>
      </c>
      <c r="D1549">
        <v>30699</v>
      </c>
      <c r="E1549" s="1">
        <v>42857</v>
      </c>
      <c r="F1549">
        <v>1</v>
      </c>
      <c r="G1549">
        <f>IFERROR(VLOOKUP(_xlfn.CONCAT(Table2[[#This Row],[LocationID]],"-",SUM(Table2[[#This Row],[Day of Date]]-1)),Table2[[Lookup]:[checkins]],4,FALSE),0)+Table2[[#This Row],[checkins]]</f>
        <v>1</v>
      </c>
      <c r="H1549">
        <f>IFERROR(VLOOKUP(_xlfn.CONCAT(Table2[[#This Row],[LocationID]],"-",SUM(Table2[[#This Row],[Day of Date]]-2)),Table2[[Lookup]:[checkins]],4,FALSE),0)+Table2[[#This Row],[checkins-1]]</f>
        <v>1</v>
      </c>
      <c r="I1549">
        <f>IFERROR(VLOOKUP(_xlfn.CONCAT(Table2[[#This Row],[LocationID]],"-",SUM(Table2[[#This Row],[Day of Date]]-3)),Table2[[Lookup]:[checkins]],4,FALSE),0)+Table2[[#This Row],[checkins-2]]</f>
        <v>1</v>
      </c>
      <c r="J1549">
        <f>IFERROR(VLOOKUP(_xlfn.CONCAT(Table2[[#This Row],[LocationID]],"-",SUM(Table2[[#This Row],[Day of Date]]-4)),Table2[[Lookup]:[checkins]],4,FALSE),0)+Table2[[#This Row],[checkins-3]]</f>
        <v>1</v>
      </c>
      <c r="K1549">
        <f>IFERROR(VLOOKUP(_xlfn.CONCAT(Table2[[#This Row],[LocationID]],"-",SUM(Table2[[#This Row],[Day of Date]]-5)),Table2[[Lookup]:[checkins]],4,FALSE),0)+Table2[[#This Row],[checkins-4]]</f>
        <v>1</v>
      </c>
      <c r="L1549">
        <f>IFERROR(VLOOKUP(_xlfn.CONCAT(Table2[[#This Row],[LocationID]],"-",SUM(Table2[[#This Row],[Day of Date]]-6)),Table2[[Lookup]:[checkins]],4,FALSE),0)+Table2[[#This Row],[checkins-5]]</f>
        <v>1</v>
      </c>
      <c r="M1549">
        <v>4</v>
      </c>
      <c r="N1549">
        <v>4</v>
      </c>
      <c r="O1549">
        <v>1</v>
      </c>
    </row>
    <row r="1550" spans="1:15" x14ac:dyDescent="0.25">
      <c r="A1550" t="s">
        <v>544</v>
      </c>
      <c r="B1550" t="s">
        <v>618</v>
      </c>
      <c r="C1550" t="str">
        <f>_xlfn.CONCAT(Table2[[#This Row],[LocationID]],"-",Table2[[#This Row],[Day of Date]])</f>
        <v>30699-42864</v>
      </c>
      <c r="D1550">
        <v>30699</v>
      </c>
      <c r="E1550" s="1">
        <v>42864</v>
      </c>
      <c r="F1550">
        <v>1</v>
      </c>
      <c r="G1550">
        <f>IFERROR(VLOOKUP(_xlfn.CONCAT(Table2[[#This Row],[LocationID]],"-",SUM(Table2[[#This Row],[Day of Date]]-1)),Table2[[Lookup]:[checkins]],4,FALSE),0)+Table2[[#This Row],[checkins]]</f>
        <v>1</v>
      </c>
      <c r="H1550">
        <f>IFERROR(VLOOKUP(_xlfn.CONCAT(Table2[[#This Row],[LocationID]],"-",SUM(Table2[[#This Row],[Day of Date]]-2)),Table2[[Lookup]:[checkins]],4,FALSE),0)+Table2[[#This Row],[checkins-1]]</f>
        <v>1</v>
      </c>
      <c r="I1550">
        <f>IFERROR(VLOOKUP(_xlfn.CONCAT(Table2[[#This Row],[LocationID]],"-",SUM(Table2[[#This Row],[Day of Date]]-3)),Table2[[Lookup]:[checkins]],4,FALSE),0)+Table2[[#This Row],[checkins-2]]</f>
        <v>1</v>
      </c>
      <c r="J1550">
        <f>IFERROR(VLOOKUP(_xlfn.CONCAT(Table2[[#This Row],[LocationID]],"-",SUM(Table2[[#This Row],[Day of Date]]-4)),Table2[[Lookup]:[checkins]],4,FALSE),0)+Table2[[#This Row],[checkins-3]]</f>
        <v>1</v>
      </c>
      <c r="K1550">
        <f>IFERROR(VLOOKUP(_xlfn.CONCAT(Table2[[#This Row],[LocationID]],"-",SUM(Table2[[#This Row],[Day of Date]]-5)),Table2[[Lookup]:[checkins]],4,FALSE),0)+Table2[[#This Row],[checkins-4]]</f>
        <v>1</v>
      </c>
      <c r="L1550">
        <f>IFERROR(VLOOKUP(_xlfn.CONCAT(Table2[[#This Row],[LocationID]],"-",SUM(Table2[[#This Row],[Day of Date]]-6)),Table2[[Lookup]:[checkins]],4,FALSE),0)+Table2[[#This Row],[checkins-5]]</f>
        <v>1</v>
      </c>
    </row>
    <row r="1551" spans="1:15" x14ac:dyDescent="0.25">
      <c r="A1551" t="s">
        <v>544</v>
      </c>
      <c r="B1551" t="s">
        <v>618</v>
      </c>
      <c r="C1551" t="str">
        <f>_xlfn.CONCAT(Table2[[#This Row],[LocationID]],"-",Table2[[#This Row],[Day of Date]])</f>
        <v>30699-43245</v>
      </c>
      <c r="D1551">
        <v>30699</v>
      </c>
      <c r="E1551" s="1">
        <v>43245</v>
      </c>
      <c r="F1551">
        <v>1</v>
      </c>
      <c r="G1551">
        <f>IFERROR(VLOOKUP(_xlfn.CONCAT(Table2[[#This Row],[LocationID]],"-",SUM(Table2[[#This Row],[Day of Date]]-1)),Table2[[Lookup]:[checkins]],4,FALSE),0)+Table2[[#This Row],[checkins]]</f>
        <v>1</v>
      </c>
      <c r="H1551">
        <f>IFERROR(VLOOKUP(_xlfn.CONCAT(Table2[[#This Row],[LocationID]],"-",SUM(Table2[[#This Row],[Day of Date]]-2)),Table2[[Lookup]:[checkins]],4,FALSE),0)+Table2[[#This Row],[checkins-1]]</f>
        <v>1</v>
      </c>
      <c r="I1551">
        <f>IFERROR(VLOOKUP(_xlfn.CONCAT(Table2[[#This Row],[LocationID]],"-",SUM(Table2[[#This Row],[Day of Date]]-3)),Table2[[Lookup]:[checkins]],4,FALSE),0)+Table2[[#This Row],[checkins-2]]</f>
        <v>1</v>
      </c>
      <c r="J1551">
        <f>IFERROR(VLOOKUP(_xlfn.CONCAT(Table2[[#This Row],[LocationID]],"-",SUM(Table2[[#This Row],[Day of Date]]-4)),Table2[[Lookup]:[checkins]],4,FALSE),0)+Table2[[#This Row],[checkins-3]]</f>
        <v>1</v>
      </c>
      <c r="K1551">
        <f>IFERROR(VLOOKUP(_xlfn.CONCAT(Table2[[#This Row],[LocationID]],"-",SUM(Table2[[#This Row],[Day of Date]]-5)),Table2[[Lookup]:[checkins]],4,FALSE),0)+Table2[[#This Row],[checkins-4]]</f>
        <v>1</v>
      </c>
      <c r="L1551">
        <f>IFERROR(VLOOKUP(_xlfn.CONCAT(Table2[[#This Row],[LocationID]],"-",SUM(Table2[[#This Row],[Day of Date]]-6)),Table2[[Lookup]:[checkins]],4,FALSE),0)+Table2[[#This Row],[checkins-5]]</f>
        <v>1</v>
      </c>
    </row>
    <row r="1552" spans="1:15" x14ac:dyDescent="0.25">
      <c r="A1552" t="s">
        <v>544</v>
      </c>
      <c r="B1552" t="s">
        <v>618</v>
      </c>
      <c r="C1552" t="str">
        <f>_xlfn.CONCAT(Table2[[#This Row],[LocationID]],"-",Table2[[#This Row],[Day of Date]])</f>
        <v>673648-42861</v>
      </c>
      <c r="D1552">
        <v>673648</v>
      </c>
      <c r="E1552" s="1">
        <v>42861</v>
      </c>
      <c r="F1552">
        <v>1</v>
      </c>
      <c r="G1552">
        <f>IFERROR(VLOOKUP(_xlfn.CONCAT(Table2[[#This Row],[LocationID]],"-",SUM(Table2[[#This Row],[Day of Date]]-1)),Table2[[Lookup]:[checkins]],4,FALSE),0)+Table2[[#This Row],[checkins]]</f>
        <v>1</v>
      </c>
      <c r="H1552">
        <f>IFERROR(VLOOKUP(_xlfn.CONCAT(Table2[[#This Row],[LocationID]],"-",SUM(Table2[[#This Row],[Day of Date]]-2)),Table2[[Lookup]:[checkins]],4,FALSE),0)+Table2[[#This Row],[checkins-1]]</f>
        <v>1</v>
      </c>
      <c r="I1552">
        <f>IFERROR(VLOOKUP(_xlfn.CONCAT(Table2[[#This Row],[LocationID]],"-",SUM(Table2[[#This Row],[Day of Date]]-3)),Table2[[Lookup]:[checkins]],4,FALSE),0)+Table2[[#This Row],[checkins-2]]</f>
        <v>1</v>
      </c>
      <c r="J1552">
        <f>IFERROR(VLOOKUP(_xlfn.CONCAT(Table2[[#This Row],[LocationID]],"-",SUM(Table2[[#This Row],[Day of Date]]-4)),Table2[[Lookup]:[checkins]],4,FALSE),0)+Table2[[#This Row],[checkins-3]]</f>
        <v>1</v>
      </c>
      <c r="K1552">
        <f>IFERROR(VLOOKUP(_xlfn.CONCAT(Table2[[#This Row],[LocationID]],"-",SUM(Table2[[#This Row],[Day of Date]]-5)),Table2[[Lookup]:[checkins]],4,FALSE),0)+Table2[[#This Row],[checkins-4]]</f>
        <v>1</v>
      </c>
      <c r="L1552">
        <f>IFERROR(VLOOKUP(_xlfn.CONCAT(Table2[[#This Row],[LocationID]],"-",SUM(Table2[[#This Row],[Day of Date]]-6)),Table2[[Lookup]:[checkins]],4,FALSE),0)+Table2[[#This Row],[checkins-5]]</f>
        <v>1</v>
      </c>
    </row>
    <row r="1553" spans="1:15" x14ac:dyDescent="0.25">
      <c r="A1553" t="s">
        <v>544</v>
      </c>
      <c r="B1553" t="s">
        <v>618</v>
      </c>
      <c r="C1553" t="str">
        <f>_xlfn.CONCAT(Table2[[#This Row],[LocationID]],"-",Table2[[#This Row],[Day of Date]])</f>
        <v>673648-42871</v>
      </c>
      <c r="D1553">
        <v>673648</v>
      </c>
      <c r="E1553" s="1">
        <v>42871</v>
      </c>
      <c r="F1553">
        <v>1</v>
      </c>
      <c r="G1553">
        <f>IFERROR(VLOOKUP(_xlfn.CONCAT(Table2[[#This Row],[LocationID]],"-",SUM(Table2[[#This Row],[Day of Date]]-1)),Table2[[Lookup]:[checkins]],4,FALSE),0)+Table2[[#This Row],[checkins]]</f>
        <v>1</v>
      </c>
      <c r="H1553">
        <f>IFERROR(VLOOKUP(_xlfn.CONCAT(Table2[[#This Row],[LocationID]],"-",SUM(Table2[[#This Row],[Day of Date]]-2)),Table2[[Lookup]:[checkins]],4,FALSE),0)+Table2[[#This Row],[checkins-1]]</f>
        <v>1</v>
      </c>
      <c r="I1553">
        <f>IFERROR(VLOOKUP(_xlfn.CONCAT(Table2[[#This Row],[LocationID]],"-",SUM(Table2[[#This Row],[Day of Date]]-3)),Table2[[Lookup]:[checkins]],4,FALSE),0)+Table2[[#This Row],[checkins-2]]</f>
        <v>1</v>
      </c>
      <c r="J1553">
        <f>IFERROR(VLOOKUP(_xlfn.CONCAT(Table2[[#This Row],[LocationID]],"-",SUM(Table2[[#This Row],[Day of Date]]-4)),Table2[[Lookup]:[checkins]],4,FALSE),0)+Table2[[#This Row],[checkins-3]]</f>
        <v>1</v>
      </c>
      <c r="K1553">
        <f>IFERROR(VLOOKUP(_xlfn.CONCAT(Table2[[#This Row],[LocationID]],"-",SUM(Table2[[#This Row],[Day of Date]]-5)),Table2[[Lookup]:[checkins]],4,FALSE),0)+Table2[[#This Row],[checkins-4]]</f>
        <v>1</v>
      </c>
      <c r="L1553">
        <f>IFERROR(VLOOKUP(_xlfn.CONCAT(Table2[[#This Row],[LocationID]],"-",SUM(Table2[[#This Row],[Day of Date]]-6)),Table2[[Lookup]:[checkins]],4,FALSE),0)+Table2[[#This Row],[checkins-5]]</f>
        <v>1</v>
      </c>
      <c r="M1553">
        <v>1</v>
      </c>
      <c r="O1553">
        <v>1</v>
      </c>
    </row>
    <row r="1554" spans="1:15" x14ac:dyDescent="0.25">
      <c r="A1554" t="s">
        <v>544</v>
      </c>
      <c r="B1554" t="s">
        <v>618</v>
      </c>
      <c r="C1554" t="str">
        <f>_xlfn.CONCAT(Table2[[#This Row],[LocationID]],"-",Table2[[#This Row],[Day of Date]])</f>
        <v>673648-42874</v>
      </c>
      <c r="D1554">
        <v>673648</v>
      </c>
      <c r="E1554" s="1">
        <v>42874</v>
      </c>
      <c r="F1554">
        <v>1</v>
      </c>
      <c r="G1554">
        <f>IFERROR(VLOOKUP(_xlfn.CONCAT(Table2[[#This Row],[LocationID]],"-",SUM(Table2[[#This Row],[Day of Date]]-1)),Table2[[Lookup]:[checkins]],4,FALSE),0)+Table2[[#This Row],[checkins]]</f>
        <v>1</v>
      </c>
      <c r="H1554">
        <f>IFERROR(VLOOKUP(_xlfn.CONCAT(Table2[[#This Row],[LocationID]],"-",SUM(Table2[[#This Row],[Day of Date]]-2)),Table2[[Lookup]:[checkins]],4,FALSE),0)+Table2[[#This Row],[checkins-1]]</f>
        <v>1</v>
      </c>
      <c r="I1554">
        <f>IFERROR(VLOOKUP(_xlfn.CONCAT(Table2[[#This Row],[LocationID]],"-",SUM(Table2[[#This Row],[Day of Date]]-3)),Table2[[Lookup]:[checkins]],4,FALSE),0)+Table2[[#This Row],[checkins-2]]</f>
        <v>2</v>
      </c>
      <c r="J1554">
        <f>IFERROR(VLOOKUP(_xlfn.CONCAT(Table2[[#This Row],[LocationID]],"-",SUM(Table2[[#This Row],[Day of Date]]-4)),Table2[[Lookup]:[checkins]],4,FALSE),0)+Table2[[#This Row],[checkins-3]]</f>
        <v>2</v>
      </c>
      <c r="K1554">
        <f>IFERROR(VLOOKUP(_xlfn.CONCAT(Table2[[#This Row],[LocationID]],"-",SUM(Table2[[#This Row],[Day of Date]]-5)),Table2[[Lookup]:[checkins]],4,FALSE),0)+Table2[[#This Row],[checkins-4]]</f>
        <v>2</v>
      </c>
      <c r="L1554">
        <f>IFERROR(VLOOKUP(_xlfn.CONCAT(Table2[[#This Row],[LocationID]],"-",SUM(Table2[[#This Row],[Day of Date]]-6)),Table2[[Lookup]:[checkins]],4,FALSE),0)+Table2[[#This Row],[checkins-5]]</f>
        <v>2</v>
      </c>
    </row>
    <row r="1555" spans="1:15" x14ac:dyDescent="0.25">
      <c r="A1555" t="s">
        <v>544</v>
      </c>
      <c r="B1555" t="s">
        <v>618</v>
      </c>
      <c r="C1555" t="str">
        <f>_xlfn.CONCAT(Table2[[#This Row],[LocationID]],"-",Table2[[#This Row],[Day of Date]])</f>
        <v>673648-42880</v>
      </c>
      <c r="D1555">
        <v>673648</v>
      </c>
      <c r="E1555" s="1">
        <v>42880</v>
      </c>
      <c r="F1555">
        <v>1</v>
      </c>
      <c r="G1555">
        <f>IFERROR(VLOOKUP(_xlfn.CONCAT(Table2[[#This Row],[LocationID]],"-",SUM(Table2[[#This Row],[Day of Date]]-1)),Table2[[Lookup]:[checkins]],4,FALSE),0)+Table2[[#This Row],[checkins]]</f>
        <v>1</v>
      </c>
      <c r="H1555">
        <f>IFERROR(VLOOKUP(_xlfn.CONCAT(Table2[[#This Row],[LocationID]],"-",SUM(Table2[[#This Row],[Day of Date]]-2)),Table2[[Lookup]:[checkins]],4,FALSE),0)+Table2[[#This Row],[checkins-1]]</f>
        <v>1</v>
      </c>
      <c r="I1555">
        <f>IFERROR(VLOOKUP(_xlfn.CONCAT(Table2[[#This Row],[LocationID]],"-",SUM(Table2[[#This Row],[Day of Date]]-3)),Table2[[Lookup]:[checkins]],4,FALSE),0)+Table2[[#This Row],[checkins-2]]</f>
        <v>1</v>
      </c>
      <c r="J1555">
        <f>IFERROR(VLOOKUP(_xlfn.CONCAT(Table2[[#This Row],[LocationID]],"-",SUM(Table2[[#This Row],[Day of Date]]-4)),Table2[[Lookup]:[checkins]],4,FALSE),0)+Table2[[#This Row],[checkins-3]]</f>
        <v>1</v>
      </c>
      <c r="K1555">
        <f>IFERROR(VLOOKUP(_xlfn.CONCAT(Table2[[#This Row],[LocationID]],"-",SUM(Table2[[#This Row],[Day of Date]]-5)),Table2[[Lookup]:[checkins]],4,FALSE),0)+Table2[[#This Row],[checkins-4]]</f>
        <v>1</v>
      </c>
      <c r="L1555">
        <f>IFERROR(VLOOKUP(_xlfn.CONCAT(Table2[[#This Row],[LocationID]],"-",SUM(Table2[[#This Row],[Day of Date]]-6)),Table2[[Lookup]:[checkins]],4,FALSE),0)+Table2[[#This Row],[checkins-5]]</f>
        <v>2</v>
      </c>
      <c r="N1555">
        <v>1</v>
      </c>
    </row>
    <row r="1556" spans="1:15" x14ac:dyDescent="0.25">
      <c r="A1556" t="s">
        <v>544</v>
      </c>
      <c r="B1556" t="s">
        <v>619</v>
      </c>
      <c r="C1556" t="str">
        <f>_xlfn.CONCAT(Table2[[#This Row],[LocationID]],"-",Table2[[#This Row],[Day of Date]])</f>
        <v>30266-42877</v>
      </c>
      <c r="D1556">
        <v>30266</v>
      </c>
      <c r="E1556" s="1">
        <v>42877</v>
      </c>
      <c r="F1556">
        <v>1</v>
      </c>
      <c r="G1556">
        <f>IFERROR(VLOOKUP(_xlfn.CONCAT(Table2[[#This Row],[LocationID]],"-",SUM(Table2[[#This Row],[Day of Date]]-1)),Table2[[Lookup]:[checkins]],4,FALSE),0)+Table2[[#This Row],[checkins]]</f>
        <v>1</v>
      </c>
      <c r="H1556">
        <f>IFERROR(VLOOKUP(_xlfn.CONCAT(Table2[[#This Row],[LocationID]],"-",SUM(Table2[[#This Row],[Day of Date]]-2)),Table2[[Lookup]:[checkins]],4,FALSE),0)+Table2[[#This Row],[checkins-1]]</f>
        <v>1</v>
      </c>
      <c r="I1556">
        <f>IFERROR(VLOOKUP(_xlfn.CONCAT(Table2[[#This Row],[LocationID]],"-",SUM(Table2[[#This Row],[Day of Date]]-3)),Table2[[Lookup]:[checkins]],4,FALSE),0)+Table2[[#This Row],[checkins-2]]</f>
        <v>1</v>
      </c>
      <c r="J1556">
        <f>IFERROR(VLOOKUP(_xlfn.CONCAT(Table2[[#This Row],[LocationID]],"-",SUM(Table2[[#This Row],[Day of Date]]-4)),Table2[[Lookup]:[checkins]],4,FALSE),0)+Table2[[#This Row],[checkins-3]]</f>
        <v>1</v>
      </c>
      <c r="K1556">
        <f>IFERROR(VLOOKUP(_xlfn.CONCAT(Table2[[#This Row],[LocationID]],"-",SUM(Table2[[#This Row],[Day of Date]]-5)),Table2[[Lookup]:[checkins]],4,FALSE),0)+Table2[[#This Row],[checkins-4]]</f>
        <v>1</v>
      </c>
      <c r="L1556">
        <f>IFERROR(VLOOKUP(_xlfn.CONCAT(Table2[[#This Row],[LocationID]],"-",SUM(Table2[[#This Row],[Day of Date]]-6)),Table2[[Lookup]:[checkins]],4,FALSE),0)+Table2[[#This Row],[checkins-5]]</f>
        <v>1</v>
      </c>
    </row>
    <row r="1557" spans="1:15" x14ac:dyDescent="0.25">
      <c r="A1557" t="s">
        <v>544</v>
      </c>
      <c r="B1557" t="s">
        <v>619</v>
      </c>
      <c r="C1557" t="str">
        <f>_xlfn.CONCAT(Table2[[#This Row],[LocationID]],"-",Table2[[#This Row],[Day of Date]])</f>
        <v>30514-42867</v>
      </c>
      <c r="D1557">
        <v>30514</v>
      </c>
      <c r="E1557" s="1">
        <v>42867</v>
      </c>
      <c r="F1557">
        <v>1</v>
      </c>
      <c r="G1557">
        <f>IFERROR(VLOOKUP(_xlfn.CONCAT(Table2[[#This Row],[LocationID]],"-",SUM(Table2[[#This Row],[Day of Date]]-1)),Table2[[Lookup]:[checkins]],4,FALSE),0)+Table2[[#This Row],[checkins]]</f>
        <v>1</v>
      </c>
      <c r="H1557">
        <f>IFERROR(VLOOKUP(_xlfn.CONCAT(Table2[[#This Row],[LocationID]],"-",SUM(Table2[[#This Row],[Day of Date]]-2)),Table2[[Lookup]:[checkins]],4,FALSE),0)+Table2[[#This Row],[checkins-1]]</f>
        <v>1</v>
      </c>
      <c r="I1557">
        <f>IFERROR(VLOOKUP(_xlfn.CONCAT(Table2[[#This Row],[LocationID]],"-",SUM(Table2[[#This Row],[Day of Date]]-3)),Table2[[Lookup]:[checkins]],4,FALSE),0)+Table2[[#This Row],[checkins-2]]</f>
        <v>1</v>
      </c>
      <c r="J1557">
        <f>IFERROR(VLOOKUP(_xlfn.CONCAT(Table2[[#This Row],[LocationID]],"-",SUM(Table2[[#This Row],[Day of Date]]-4)),Table2[[Lookup]:[checkins]],4,FALSE),0)+Table2[[#This Row],[checkins-3]]</f>
        <v>1</v>
      </c>
      <c r="K1557">
        <f>IFERROR(VLOOKUP(_xlfn.CONCAT(Table2[[#This Row],[LocationID]],"-",SUM(Table2[[#This Row],[Day of Date]]-5)),Table2[[Lookup]:[checkins]],4,FALSE),0)+Table2[[#This Row],[checkins-4]]</f>
        <v>1</v>
      </c>
      <c r="L1557">
        <f>IFERROR(VLOOKUP(_xlfn.CONCAT(Table2[[#This Row],[LocationID]],"-",SUM(Table2[[#This Row],[Day of Date]]-6)),Table2[[Lookup]:[checkins]],4,FALSE),0)+Table2[[#This Row],[checkins-5]]</f>
        <v>1</v>
      </c>
      <c r="N1557">
        <v>1</v>
      </c>
    </row>
    <row r="1558" spans="1:15" x14ac:dyDescent="0.25">
      <c r="A1558" t="s">
        <v>544</v>
      </c>
      <c r="B1558" t="s">
        <v>619</v>
      </c>
      <c r="C1558" t="str">
        <f>_xlfn.CONCAT(Table2[[#This Row],[LocationID]],"-",Table2[[#This Row],[Day of Date]])</f>
        <v>30579-42866</v>
      </c>
      <c r="D1558">
        <v>30579</v>
      </c>
      <c r="E1558" s="1">
        <v>42866</v>
      </c>
      <c r="F1558">
        <v>1</v>
      </c>
      <c r="G1558">
        <f>IFERROR(VLOOKUP(_xlfn.CONCAT(Table2[[#This Row],[LocationID]],"-",SUM(Table2[[#This Row],[Day of Date]]-1)),Table2[[Lookup]:[checkins]],4,FALSE),0)+Table2[[#This Row],[checkins]]</f>
        <v>1</v>
      </c>
      <c r="H1558">
        <f>IFERROR(VLOOKUP(_xlfn.CONCAT(Table2[[#This Row],[LocationID]],"-",SUM(Table2[[#This Row],[Day of Date]]-2)),Table2[[Lookup]:[checkins]],4,FALSE),0)+Table2[[#This Row],[checkins-1]]</f>
        <v>1</v>
      </c>
      <c r="I1558">
        <f>IFERROR(VLOOKUP(_xlfn.CONCAT(Table2[[#This Row],[LocationID]],"-",SUM(Table2[[#This Row],[Day of Date]]-3)),Table2[[Lookup]:[checkins]],4,FALSE),0)+Table2[[#This Row],[checkins-2]]</f>
        <v>1</v>
      </c>
      <c r="J1558">
        <f>IFERROR(VLOOKUP(_xlfn.CONCAT(Table2[[#This Row],[LocationID]],"-",SUM(Table2[[#This Row],[Day of Date]]-4)),Table2[[Lookup]:[checkins]],4,FALSE),0)+Table2[[#This Row],[checkins-3]]</f>
        <v>1</v>
      </c>
      <c r="K1558">
        <f>IFERROR(VLOOKUP(_xlfn.CONCAT(Table2[[#This Row],[LocationID]],"-",SUM(Table2[[#This Row],[Day of Date]]-5)),Table2[[Lookup]:[checkins]],4,FALSE),0)+Table2[[#This Row],[checkins-4]]</f>
        <v>1</v>
      </c>
      <c r="L1558">
        <f>IFERROR(VLOOKUP(_xlfn.CONCAT(Table2[[#This Row],[LocationID]],"-",SUM(Table2[[#This Row],[Day of Date]]-6)),Table2[[Lookup]:[checkins]],4,FALSE),0)+Table2[[#This Row],[checkins-5]]</f>
        <v>1</v>
      </c>
      <c r="O1558">
        <v>1</v>
      </c>
    </row>
    <row r="1559" spans="1:15" x14ac:dyDescent="0.25">
      <c r="A1559" t="s">
        <v>544</v>
      </c>
      <c r="B1559" t="s">
        <v>619</v>
      </c>
      <c r="C1559" t="str">
        <f>_xlfn.CONCAT(Table2[[#This Row],[LocationID]],"-",Table2[[#This Row],[Day of Date]])</f>
        <v>30579-42868</v>
      </c>
      <c r="D1559">
        <v>30579</v>
      </c>
      <c r="E1559" s="1">
        <v>42868</v>
      </c>
      <c r="F1559">
        <v>1</v>
      </c>
      <c r="G1559">
        <f>IFERROR(VLOOKUP(_xlfn.CONCAT(Table2[[#This Row],[LocationID]],"-",SUM(Table2[[#This Row],[Day of Date]]-1)),Table2[[Lookup]:[checkins]],4,FALSE),0)+Table2[[#This Row],[checkins]]</f>
        <v>1</v>
      </c>
      <c r="H1559">
        <f>IFERROR(VLOOKUP(_xlfn.CONCAT(Table2[[#This Row],[LocationID]],"-",SUM(Table2[[#This Row],[Day of Date]]-2)),Table2[[Lookup]:[checkins]],4,FALSE),0)+Table2[[#This Row],[checkins-1]]</f>
        <v>2</v>
      </c>
      <c r="I1559">
        <f>IFERROR(VLOOKUP(_xlfn.CONCAT(Table2[[#This Row],[LocationID]],"-",SUM(Table2[[#This Row],[Day of Date]]-3)),Table2[[Lookup]:[checkins]],4,FALSE),0)+Table2[[#This Row],[checkins-2]]</f>
        <v>2</v>
      </c>
      <c r="J1559">
        <f>IFERROR(VLOOKUP(_xlfn.CONCAT(Table2[[#This Row],[LocationID]],"-",SUM(Table2[[#This Row],[Day of Date]]-4)),Table2[[Lookup]:[checkins]],4,FALSE),0)+Table2[[#This Row],[checkins-3]]</f>
        <v>2</v>
      </c>
      <c r="K1559">
        <f>IFERROR(VLOOKUP(_xlfn.CONCAT(Table2[[#This Row],[LocationID]],"-",SUM(Table2[[#This Row],[Day of Date]]-5)),Table2[[Lookup]:[checkins]],4,FALSE),0)+Table2[[#This Row],[checkins-4]]</f>
        <v>2</v>
      </c>
      <c r="L1559">
        <f>IFERROR(VLOOKUP(_xlfn.CONCAT(Table2[[#This Row],[LocationID]],"-",SUM(Table2[[#This Row],[Day of Date]]-6)),Table2[[Lookup]:[checkins]],4,FALSE),0)+Table2[[#This Row],[checkins-5]]</f>
        <v>2</v>
      </c>
      <c r="N1559">
        <v>2</v>
      </c>
      <c r="O1559">
        <v>1</v>
      </c>
    </row>
    <row r="1560" spans="1:15" x14ac:dyDescent="0.25">
      <c r="A1560" t="s">
        <v>544</v>
      </c>
      <c r="B1560" t="s">
        <v>619</v>
      </c>
      <c r="C1560" t="str">
        <f>_xlfn.CONCAT(Table2[[#This Row],[LocationID]],"-",Table2[[#This Row],[Day of Date]])</f>
        <v>30579-42872</v>
      </c>
      <c r="D1560">
        <v>30579</v>
      </c>
      <c r="E1560" s="1">
        <v>42872</v>
      </c>
      <c r="F1560">
        <v>1</v>
      </c>
      <c r="G1560">
        <f>IFERROR(VLOOKUP(_xlfn.CONCAT(Table2[[#This Row],[LocationID]],"-",SUM(Table2[[#This Row],[Day of Date]]-1)),Table2[[Lookup]:[checkins]],4,FALSE),0)+Table2[[#This Row],[checkins]]</f>
        <v>1</v>
      </c>
      <c r="H1560">
        <f>IFERROR(VLOOKUP(_xlfn.CONCAT(Table2[[#This Row],[LocationID]],"-",SUM(Table2[[#This Row],[Day of Date]]-2)),Table2[[Lookup]:[checkins]],4,FALSE),0)+Table2[[#This Row],[checkins-1]]</f>
        <v>1</v>
      </c>
      <c r="I1560">
        <f>IFERROR(VLOOKUP(_xlfn.CONCAT(Table2[[#This Row],[LocationID]],"-",SUM(Table2[[#This Row],[Day of Date]]-3)),Table2[[Lookup]:[checkins]],4,FALSE),0)+Table2[[#This Row],[checkins-2]]</f>
        <v>1</v>
      </c>
      <c r="J1560">
        <f>IFERROR(VLOOKUP(_xlfn.CONCAT(Table2[[#This Row],[LocationID]],"-",SUM(Table2[[#This Row],[Day of Date]]-4)),Table2[[Lookup]:[checkins]],4,FALSE),0)+Table2[[#This Row],[checkins-3]]</f>
        <v>2</v>
      </c>
      <c r="K1560">
        <f>IFERROR(VLOOKUP(_xlfn.CONCAT(Table2[[#This Row],[LocationID]],"-",SUM(Table2[[#This Row],[Day of Date]]-5)),Table2[[Lookup]:[checkins]],4,FALSE),0)+Table2[[#This Row],[checkins-4]]</f>
        <v>2</v>
      </c>
      <c r="L1560">
        <f>IFERROR(VLOOKUP(_xlfn.CONCAT(Table2[[#This Row],[LocationID]],"-",SUM(Table2[[#This Row],[Day of Date]]-6)),Table2[[Lookup]:[checkins]],4,FALSE),0)+Table2[[#This Row],[checkins-5]]</f>
        <v>3</v>
      </c>
      <c r="O1560">
        <v>1</v>
      </c>
    </row>
    <row r="1561" spans="1:15" x14ac:dyDescent="0.25">
      <c r="A1561" t="s">
        <v>544</v>
      </c>
      <c r="B1561" t="s">
        <v>619</v>
      </c>
      <c r="C1561" t="str">
        <f>_xlfn.CONCAT(Table2[[#This Row],[LocationID]],"-",Table2[[#This Row],[Day of Date]])</f>
        <v>30579-42881</v>
      </c>
      <c r="D1561">
        <v>30579</v>
      </c>
      <c r="E1561" s="1">
        <v>42881</v>
      </c>
      <c r="F1561">
        <v>1</v>
      </c>
      <c r="G1561">
        <f>IFERROR(VLOOKUP(_xlfn.CONCAT(Table2[[#This Row],[LocationID]],"-",SUM(Table2[[#This Row],[Day of Date]]-1)),Table2[[Lookup]:[checkins]],4,FALSE),0)+Table2[[#This Row],[checkins]]</f>
        <v>1</v>
      </c>
      <c r="H1561">
        <f>IFERROR(VLOOKUP(_xlfn.CONCAT(Table2[[#This Row],[LocationID]],"-",SUM(Table2[[#This Row],[Day of Date]]-2)),Table2[[Lookup]:[checkins]],4,FALSE),0)+Table2[[#This Row],[checkins-1]]</f>
        <v>1</v>
      </c>
      <c r="I1561">
        <f>IFERROR(VLOOKUP(_xlfn.CONCAT(Table2[[#This Row],[LocationID]],"-",SUM(Table2[[#This Row],[Day of Date]]-3)),Table2[[Lookup]:[checkins]],4,FALSE),0)+Table2[[#This Row],[checkins-2]]</f>
        <v>1</v>
      </c>
      <c r="J1561">
        <f>IFERROR(VLOOKUP(_xlfn.CONCAT(Table2[[#This Row],[LocationID]],"-",SUM(Table2[[#This Row],[Day of Date]]-4)),Table2[[Lookup]:[checkins]],4,FALSE),0)+Table2[[#This Row],[checkins-3]]</f>
        <v>1</v>
      </c>
      <c r="K1561">
        <f>IFERROR(VLOOKUP(_xlfn.CONCAT(Table2[[#This Row],[LocationID]],"-",SUM(Table2[[#This Row],[Day of Date]]-5)),Table2[[Lookup]:[checkins]],4,FALSE),0)+Table2[[#This Row],[checkins-4]]</f>
        <v>1</v>
      </c>
      <c r="L1561">
        <f>IFERROR(VLOOKUP(_xlfn.CONCAT(Table2[[#This Row],[LocationID]],"-",SUM(Table2[[#This Row],[Day of Date]]-6)),Table2[[Lookup]:[checkins]],4,FALSE),0)+Table2[[#This Row],[checkins-5]]</f>
        <v>1</v>
      </c>
      <c r="O1561">
        <v>1</v>
      </c>
    </row>
    <row r="1562" spans="1:15" x14ac:dyDescent="0.25">
      <c r="A1562" t="s">
        <v>544</v>
      </c>
      <c r="B1562" t="s">
        <v>619</v>
      </c>
      <c r="C1562" t="str">
        <f>_xlfn.CONCAT(Table2[[#This Row],[LocationID]],"-",Table2[[#This Row],[Day of Date]])</f>
        <v>30579-42886</v>
      </c>
      <c r="D1562">
        <v>30579</v>
      </c>
      <c r="E1562" s="1">
        <v>42886</v>
      </c>
      <c r="F1562">
        <v>1</v>
      </c>
      <c r="G1562">
        <f>IFERROR(VLOOKUP(_xlfn.CONCAT(Table2[[#This Row],[LocationID]],"-",SUM(Table2[[#This Row],[Day of Date]]-1)),Table2[[Lookup]:[checkins]],4,FALSE),0)+Table2[[#This Row],[checkins]]</f>
        <v>1</v>
      </c>
      <c r="H1562">
        <f>IFERROR(VLOOKUP(_xlfn.CONCAT(Table2[[#This Row],[LocationID]],"-",SUM(Table2[[#This Row],[Day of Date]]-2)),Table2[[Lookup]:[checkins]],4,FALSE),0)+Table2[[#This Row],[checkins-1]]</f>
        <v>1</v>
      </c>
      <c r="I1562">
        <f>IFERROR(VLOOKUP(_xlfn.CONCAT(Table2[[#This Row],[LocationID]],"-",SUM(Table2[[#This Row],[Day of Date]]-3)),Table2[[Lookup]:[checkins]],4,FALSE),0)+Table2[[#This Row],[checkins-2]]</f>
        <v>1</v>
      </c>
      <c r="J1562">
        <f>IFERROR(VLOOKUP(_xlfn.CONCAT(Table2[[#This Row],[LocationID]],"-",SUM(Table2[[#This Row],[Day of Date]]-4)),Table2[[Lookup]:[checkins]],4,FALSE),0)+Table2[[#This Row],[checkins-3]]</f>
        <v>1</v>
      </c>
      <c r="K1562">
        <f>IFERROR(VLOOKUP(_xlfn.CONCAT(Table2[[#This Row],[LocationID]],"-",SUM(Table2[[#This Row],[Day of Date]]-5)),Table2[[Lookup]:[checkins]],4,FALSE),0)+Table2[[#This Row],[checkins-4]]</f>
        <v>2</v>
      </c>
      <c r="L1562">
        <f>IFERROR(VLOOKUP(_xlfn.CONCAT(Table2[[#This Row],[LocationID]],"-",SUM(Table2[[#This Row],[Day of Date]]-6)),Table2[[Lookup]:[checkins]],4,FALSE),0)+Table2[[#This Row],[checkins-5]]</f>
        <v>2</v>
      </c>
      <c r="O1562">
        <v>1</v>
      </c>
    </row>
    <row r="1563" spans="1:15" x14ac:dyDescent="0.25">
      <c r="A1563" t="s">
        <v>544</v>
      </c>
      <c r="B1563" t="s">
        <v>619</v>
      </c>
      <c r="C1563" t="str">
        <f>_xlfn.CONCAT(Table2[[#This Row],[LocationID]],"-",Table2[[#This Row],[Day of Date]])</f>
        <v>30579-43241</v>
      </c>
      <c r="D1563">
        <v>30579</v>
      </c>
      <c r="E1563" s="1">
        <v>43241</v>
      </c>
      <c r="F1563">
        <v>1</v>
      </c>
      <c r="G1563">
        <f>IFERROR(VLOOKUP(_xlfn.CONCAT(Table2[[#This Row],[LocationID]],"-",SUM(Table2[[#This Row],[Day of Date]]-1)),Table2[[Lookup]:[checkins]],4,FALSE),0)+Table2[[#This Row],[checkins]]</f>
        <v>1</v>
      </c>
      <c r="H1563">
        <f>IFERROR(VLOOKUP(_xlfn.CONCAT(Table2[[#This Row],[LocationID]],"-",SUM(Table2[[#This Row],[Day of Date]]-2)),Table2[[Lookup]:[checkins]],4,FALSE),0)+Table2[[#This Row],[checkins-1]]</f>
        <v>1</v>
      </c>
      <c r="I1563">
        <f>IFERROR(VLOOKUP(_xlfn.CONCAT(Table2[[#This Row],[LocationID]],"-",SUM(Table2[[#This Row],[Day of Date]]-3)),Table2[[Lookup]:[checkins]],4,FALSE),0)+Table2[[#This Row],[checkins-2]]</f>
        <v>1</v>
      </c>
      <c r="J1563">
        <f>IFERROR(VLOOKUP(_xlfn.CONCAT(Table2[[#This Row],[LocationID]],"-",SUM(Table2[[#This Row],[Day of Date]]-4)),Table2[[Lookup]:[checkins]],4,FALSE),0)+Table2[[#This Row],[checkins-3]]</f>
        <v>1</v>
      </c>
      <c r="K1563">
        <f>IFERROR(VLOOKUP(_xlfn.CONCAT(Table2[[#This Row],[LocationID]],"-",SUM(Table2[[#This Row],[Day of Date]]-5)),Table2[[Lookup]:[checkins]],4,FALSE),0)+Table2[[#This Row],[checkins-4]]</f>
        <v>1</v>
      </c>
      <c r="L1563">
        <f>IFERROR(VLOOKUP(_xlfn.CONCAT(Table2[[#This Row],[LocationID]],"-",SUM(Table2[[#This Row],[Day of Date]]-6)),Table2[[Lookup]:[checkins]],4,FALSE),0)+Table2[[#This Row],[checkins-5]]</f>
        <v>1</v>
      </c>
      <c r="O1563">
        <v>1</v>
      </c>
    </row>
    <row r="1564" spans="1:15" x14ac:dyDescent="0.25">
      <c r="A1564" t="s">
        <v>544</v>
      </c>
      <c r="B1564" t="s">
        <v>619</v>
      </c>
      <c r="C1564" t="str">
        <f>_xlfn.CONCAT(Table2[[#This Row],[LocationID]],"-",Table2[[#This Row],[Day of Date]])</f>
        <v>30629-43228</v>
      </c>
      <c r="D1564">
        <v>30629</v>
      </c>
      <c r="E1564" s="1">
        <v>43228</v>
      </c>
      <c r="F1564">
        <v>1</v>
      </c>
      <c r="G1564">
        <f>IFERROR(VLOOKUP(_xlfn.CONCAT(Table2[[#This Row],[LocationID]],"-",SUM(Table2[[#This Row],[Day of Date]]-1)),Table2[[Lookup]:[checkins]],4,FALSE),0)+Table2[[#This Row],[checkins]]</f>
        <v>1</v>
      </c>
      <c r="H1564">
        <f>IFERROR(VLOOKUP(_xlfn.CONCAT(Table2[[#This Row],[LocationID]],"-",SUM(Table2[[#This Row],[Day of Date]]-2)),Table2[[Lookup]:[checkins]],4,FALSE),0)+Table2[[#This Row],[checkins-1]]</f>
        <v>1</v>
      </c>
      <c r="I1564">
        <f>IFERROR(VLOOKUP(_xlfn.CONCAT(Table2[[#This Row],[LocationID]],"-",SUM(Table2[[#This Row],[Day of Date]]-3)),Table2[[Lookup]:[checkins]],4,FALSE),0)+Table2[[#This Row],[checkins-2]]</f>
        <v>1</v>
      </c>
      <c r="J1564">
        <f>IFERROR(VLOOKUP(_xlfn.CONCAT(Table2[[#This Row],[LocationID]],"-",SUM(Table2[[#This Row],[Day of Date]]-4)),Table2[[Lookup]:[checkins]],4,FALSE),0)+Table2[[#This Row],[checkins-3]]</f>
        <v>1</v>
      </c>
      <c r="K1564">
        <f>IFERROR(VLOOKUP(_xlfn.CONCAT(Table2[[#This Row],[LocationID]],"-",SUM(Table2[[#This Row],[Day of Date]]-5)),Table2[[Lookup]:[checkins]],4,FALSE),0)+Table2[[#This Row],[checkins-4]]</f>
        <v>1</v>
      </c>
      <c r="L1564">
        <f>IFERROR(VLOOKUP(_xlfn.CONCAT(Table2[[#This Row],[LocationID]],"-",SUM(Table2[[#This Row],[Day of Date]]-6)),Table2[[Lookup]:[checkins]],4,FALSE),0)+Table2[[#This Row],[checkins-5]]</f>
        <v>1</v>
      </c>
    </row>
    <row r="1565" spans="1:15" x14ac:dyDescent="0.25">
      <c r="A1565" t="s">
        <v>544</v>
      </c>
      <c r="B1565" t="s">
        <v>619</v>
      </c>
      <c r="C1565" t="str">
        <f>_xlfn.CONCAT(Table2[[#This Row],[LocationID]],"-",Table2[[#This Row],[Day of Date]])</f>
        <v>30701-42874</v>
      </c>
      <c r="D1565">
        <v>30701</v>
      </c>
      <c r="E1565" s="1">
        <v>42874</v>
      </c>
      <c r="F1565">
        <v>1</v>
      </c>
      <c r="G1565">
        <f>IFERROR(VLOOKUP(_xlfn.CONCAT(Table2[[#This Row],[LocationID]],"-",SUM(Table2[[#This Row],[Day of Date]]-1)),Table2[[Lookup]:[checkins]],4,FALSE),0)+Table2[[#This Row],[checkins]]</f>
        <v>1</v>
      </c>
      <c r="H1565">
        <f>IFERROR(VLOOKUP(_xlfn.CONCAT(Table2[[#This Row],[LocationID]],"-",SUM(Table2[[#This Row],[Day of Date]]-2)),Table2[[Lookup]:[checkins]],4,FALSE),0)+Table2[[#This Row],[checkins-1]]</f>
        <v>1</v>
      </c>
      <c r="I1565">
        <f>IFERROR(VLOOKUP(_xlfn.CONCAT(Table2[[#This Row],[LocationID]],"-",SUM(Table2[[#This Row],[Day of Date]]-3)),Table2[[Lookup]:[checkins]],4,FALSE),0)+Table2[[#This Row],[checkins-2]]</f>
        <v>1</v>
      </c>
      <c r="J1565">
        <f>IFERROR(VLOOKUP(_xlfn.CONCAT(Table2[[#This Row],[LocationID]],"-",SUM(Table2[[#This Row],[Day of Date]]-4)),Table2[[Lookup]:[checkins]],4,FALSE),0)+Table2[[#This Row],[checkins-3]]</f>
        <v>1</v>
      </c>
      <c r="K1565">
        <f>IFERROR(VLOOKUP(_xlfn.CONCAT(Table2[[#This Row],[LocationID]],"-",SUM(Table2[[#This Row],[Day of Date]]-5)),Table2[[Lookup]:[checkins]],4,FALSE),0)+Table2[[#This Row],[checkins-4]]</f>
        <v>1</v>
      </c>
      <c r="L1565">
        <f>IFERROR(VLOOKUP(_xlfn.CONCAT(Table2[[#This Row],[LocationID]],"-",SUM(Table2[[#This Row],[Day of Date]]-6)),Table2[[Lookup]:[checkins]],4,FALSE),0)+Table2[[#This Row],[checkins-5]]</f>
        <v>1</v>
      </c>
      <c r="N1565">
        <v>5</v>
      </c>
    </row>
    <row r="1566" spans="1:15" x14ac:dyDescent="0.25">
      <c r="A1566" t="s">
        <v>544</v>
      </c>
      <c r="B1566" t="s">
        <v>620</v>
      </c>
      <c r="C1566" t="str">
        <f>_xlfn.CONCAT(Table2[[#This Row],[LocationID]],"-",Table2[[#This Row],[Day of Date]])</f>
        <v>30596-42856</v>
      </c>
      <c r="D1566">
        <v>30596</v>
      </c>
      <c r="E1566" s="1">
        <v>42856</v>
      </c>
      <c r="F1566">
        <f ca="1">IFERROR(VLOOKUP(_xlfn.CONCAT(Table2[[#This Row],[LocationID]],"-",SUM(Table2[[#This Row],[Day of Date]]-1)),Table2[[Lookup]:[checkins]],4,FALSE),0)+Table2[[#This Row],[checkins]]</f>
        <v>0</v>
      </c>
      <c r="G1566">
        <f ca="1">IFERROR(VLOOKUP(_xlfn.CONCAT(Table2[[#This Row],[LocationID]],"-",SUM(Table2[[#This Row],[Day of Date]]-1)),Table2[[Lookup]:[checkins]],4,FALSE),0)+Table2[[#This Row],[checkins]]</f>
        <v>0</v>
      </c>
      <c r="H1566">
        <f ca="1">IFERROR(VLOOKUP(_xlfn.CONCAT(Table2[[#This Row],[LocationID]],"-",SUM(Table2[[#This Row],[Day of Date]]-2)),Table2[[Lookup]:[checkins]],4,FALSE),0)+Table2[[#This Row],[checkins-1]]</f>
        <v>0</v>
      </c>
      <c r="I1566">
        <f ca="1">IFERROR(VLOOKUP(_xlfn.CONCAT(Table2[[#This Row],[LocationID]],"-",SUM(Table2[[#This Row],[Day of Date]]-3)),Table2[[Lookup]:[checkins]],4,FALSE),0)+Table2[[#This Row],[checkins-2]]</f>
        <v>0</v>
      </c>
      <c r="J1566">
        <f ca="1">IFERROR(VLOOKUP(_xlfn.CONCAT(Table2[[#This Row],[LocationID]],"-",SUM(Table2[[#This Row],[Day of Date]]-4)),Table2[[Lookup]:[checkins]],4,FALSE),0)+Table2[[#This Row],[checkins-3]]</f>
        <v>0</v>
      </c>
      <c r="K1566">
        <f ca="1">IFERROR(VLOOKUP(_xlfn.CONCAT(Table2[[#This Row],[LocationID]],"-",SUM(Table2[[#This Row],[Day of Date]]-5)),Table2[[Lookup]:[checkins]],4,FALSE),0)+Table2[[#This Row],[checkins-4]]</f>
        <v>0</v>
      </c>
      <c r="L1566">
        <f ca="1">IFERROR(VLOOKUP(_xlfn.CONCAT(Table2[[#This Row],[LocationID]],"-",SUM(Table2[[#This Row],[Day of Date]]-6)),Table2[[Lookup]:[checkins]],4,FALSE),0)+Table2[[#This Row],[checkins-5]]</f>
        <v>0</v>
      </c>
      <c r="O1566">
        <v>1</v>
      </c>
    </row>
    <row r="1567" spans="1:15" x14ac:dyDescent="0.25">
      <c r="A1567" t="s">
        <v>544</v>
      </c>
      <c r="B1567" t="s">
        <v>620</v>
      </c>
      <c r="C1567" t="str">
        <f>_xlfn.CONCAT(Table2[[#This Row],[LocationID]],"-",Table2[[#This Row],[Day of Date]])</f>
        <v>30596-42864</v>
      </c>
      <c r="D1567">
        <v>30596</v>
      </c>
      <c r="E1567" s="1">
        <v>42864</v>
      </c>
      <c r="F1567">
        <v>1</v>
      </c>
      <c r="G1567">
        <f>IFERROR(VLOOKUP(_xlfn.CONCAT(Table2[[#This Row],[LocationID]],"-",SUM(Table2[[#This Row],[Day of Date]]-1)),Table2[[Lookup]:[checkins]],4,FALSE),0)+Table2[[#This Row],[checkins]]</f>
        <v>1</v>
      </c>
      <c r="H1567">
        <f>IFERROR(VLOOKUP(_xlfn.CONCAT(Table2[[#This Row],[LocationID]],"-",SUM(Table2[[#This Row],[Day of Date]]-2)),Table2[[Lookup]:[checkins]],4,FALSE),0)+Table2[[#This Row],[checkins-1]]</f>
        <v>1</v>
      </c>
      <c r="I1567">
        <f>IFERROR(VLOOKUP(_xlfn.CONCAT(Table2[[#This Row],[LocationID]],"-",SUM(Table2[[#This Row],[Day of Date]]-3)),Table2[[Lookup]:[checkins]],4,FALSE),0)+Table2[[#This Row],[checkins-2]]</f>
        <v>1</v>
      </c>
      <c r="J1567">
        <f>IFERROR(VLOOKUP(_xlfn.CONCAT(Table2[[#This Row],[LocationID]],"-",SUM(Table2[[#This Row],[Day of Date]]-4)),Table2[[Lookup]:[checkins]],4,FALSE),0)+Table2[[#This Row],[checkins-3]]</f>
        <v>1</v>
      </c>
      <c r="K1567">
        <f>IFERROR(VLOOKUP(_xlfn.CONCAT(Table2[[#This Row],[LocationID]],"-",SUM(Table2[[#This Row],[Day of Date]]-5)),Table2[[Lookup]:[checkins]],4,FALSE),0)+Table2[[#This Row],[checkins-4]]</f>
        <v>1</v>
      </c>
      <c r="L1567">
        <f>IFERROR(VLOOKUP(_xlfn.CONCAT(Table2[[#This Row],[LocationID]],"-",SUM(Table2[[#This Row],[Day of Date]]-6)),Table2[[Lookup]:[checkins]],4,FALSE),0)+Table2[[#This Row],[checkins-5]]</f>
        <v>1</v>
      </c>
      <c r="O1567">
        <v>1</v>
      </c>
    </row>
    <row r="1568" spans="1:15" x14ac:dyDescent="0.25">
      <c r="A1568" t="s">
        <v>544</v>
      </c>
      <c r="B1568" t="s">
        <v>620</v>
      </c>
      <c r="C1568" t="str">
        <f>_xlfn.CONCAT(Table2[[#This Row],[LocationID]],"-",Table2[[#This Row],[Day of Date]])</f>
        <v>30596-42870</v>
      </c>
      <c r="D1568">
        <v>30596</v>
      </c>
      <c r="E1568" s="1">
        <v>42870</v>
      </c>
      <c r="F1568">
        <v>1</v>
      </c>
      <c r="G1568">
        <f>IFERROR(VLOOKUP(_xlfn.CONCAT(Table2[[#This Row],[LocationID]],"-",SUM(Table2[[#This Row],[Day of Date]]-1)),Table2[[Lookup]:[checkins]],4,FALSE),0)+Table2[[#This Row],[checkins]]</f>
        <v>1</v>
      </c>
      <c r="H1568">
        <f>IFERROR(VLOOKUP(_xlfn.CONCAT(Table2[[#This Row],[LocationID]],"-",SUM(Table2[[#This Row],[Day of Date]]-2)),Table2[[Lookup]:[checkins]],4,FALSE),0)+Table2[[#This Row],[checkins-1]]</f>
        <v>1</v>
      </c>
      <c r="I1568">
        <f>IFERROR(VLOOKUP(_xlfn.CONCAT(Table2[[#This Row],[LocationID]],"-",SUM(Table2[[#This Row],[Day of Date]]-3)),Table2[[Lookup]:[checkins]],4,FALSE),0)+Table2[[#This Row],[checkins-2]]</f>
        <v>1</v>
      </c>
      <c r="J1568">
        <f>IFERROR(VLOOKUP(_xlfn.CONCAT(Table2[[#This Row],[LocationID]],"-",SUM(Table2[[#This Row],[Day of Date]]-4)),Table2[[Lookup]:[checkins]],4,FALSE),0)+Table2[[#This Row],[checkins-3]]</f>
        <v>1</v>
      </c>
      <c r="K1568">
        <f>IFERROR(VLOOKUP(_xlfn.CONCAT(Table2[[#This Row],[LocationID]],"-",SUM(Table2[[#This Row],[Day of Date]]-5)),Table2[[Lookup]:[checkins]],4,FALSE),0)+Table2[[#This Row],[checkins-4]]</f>
        <v>1</v>
      </c>
      <c r="L1568">
        <f>IFERROR(VLOOKUP(_xlfn.CONCAT(Table2[[#This Row],[LocationID]],"-",SUM(Table2[[#This Row],[Day of Date]]-6)),Table2[[Lookup]:[checkins]],4,FALSE),0)+Table2[[#This Row],[checkins-5]]</f>
        <v>2</v>
      </c>
      <c r="N1568">
        <v>5</v>
      </c>
      <c r="O1568">
        <v>1</v>
      </c>
    </row>
    <row r="1569" spans="1:15" x14ac:dyDescent="0.25">
      <c r="A1569" t="s">
        <v>544</v>
      </c>
      <c r="B1569" t="s">
        <v>620</v>
      </c>
      <c r="C1569" t="str">
        <f>_xlfn.CONCAT(Table2[[#This Row],[LocationID]],"-",Table2[[#This Row],[Day of Date]])</f>
        <v>30596-43229</v>
      </c>
      <c r="D1569">
        <v>30596</v>
      </c>
      <c r="E1569" s="1">
        <v>43229</v>
      </c>
      <c r="F1569">
        <v>1</v>
      </c>
      <c r="G1569">
        <f>IFERROR(VLOOKUP(_xlfn.CONCAT(Table2[[#This Row],[LocationID]],"-",SUM(Table2[[#This Row],[Day of Date]]-1)),Table2[[Lookup]:[checkins]],4,FALSE),0)+Table2[[#This Row],[checkins]]</f>
        <v>1</v>
      </c>
      <c r="H1569">
        <f>IFERROR(VLOOKUP(_xlfn.CONCAT(Table2[[#This Row],[LocationID]],"-",SUM(Table2[[#This Row],[Day of Date]]-2)),Table2[[Lookup]:[checkins]],4,FALSE),0)+Table2[[#This Row],[checkins-1]]</f>
        <v>1</v>
      </c>
      <c r="I1569">
        <f>IFERROR(VLOOKUP(_xlfn.CONCAT(Table2[[#This Row],[LocationID]],"-",SUM(Table2[[#This Row],[Day of Date]]-3)),Table2[[Lookup]:[checkins]],4,FALSE),0)+Table2[[#This Row],[checkins-2]]</f>
        <v>1</v>
      </c>
      <c r="J1569">
        <f>IFERROR(VLOOKUP(_xlfn.CONCAT(Table2[[#This Row],[LocationID]],"-",SUM(Table2[[#This Row],[Day of Date]]-4)),Table2[[Lookup]:[checkins]],4,FALSE),0)+Table2[[#This Row],[checkins-3]]</f>
        <v>1</v>
      </c>
      <c r="K1569">
        <f>IFERROR(VLOOKUP(_xlfn.CONCAT(Table2[[#This Row],[LocationID]],"-",SUM(Table2[[#This Row],[Day of Date]]-5)),Table2[[Lookup]:[checkins]],4,FALSE),0)+Table2[[#This Row],[checkins-4]]</f>
        <v>1</v>
      </c>
      <c r="L1569">
        <f>IFERROR(VLOOKUP(_xlfn.CONCAT(Table2[[#This Row],[LocationID]],"-",SUM(Table2[[#This Row],[Day of Date]]-6)),Table2[[Lookup]:[checkins]],4,FALSE),0)+Table2[[#This Row],[checkins-5]]</f>
        <v>1</v>
      </c>
      <c r="N1569">
        <v>6</v>
      </c>
      <c r="O1569">
        <v>1</v>
      </c>
    </row>
    <row r="1570" spans="1:15" x14ac:dyDescent="0.25">
      <c r="A1570" t="s">
        <v>544</v>
      </c>
      <c r="B1570" t="s">
        <v>620</v>
      </c>
      <c r="C1570" t="str">
        <f>_xlfn.CONCAT(Table2[[#This Row],[LocationID]],"-",Table2[[#This Row],[Day of Date]])</f>
        <v>30596-43241</v>
      </c>
      <c r="D1570">
        <v>30596</v>
      </c>
      <c r="E1570" s="1">
        <v>43241</v>
      </c>
      <c r="F1570">
        <v>1</v>
      </c>
      <c r="G1570">
        <f>IFERROR(VLOOKUP(_xlfn.CONCAT(Table2[[#This Row],[LocationID]],"-",SUM(Table2[[#This Row],[Day of Date]]-1)),Table2[[Lookup]:[checkins]],4,FALSE),0)+Table2[[#This Row],[checkins]]</f>
        <v>1</v>
      </c>
      <c r="H1570">
        <f>IFERROR(VLOOKUP(_xlfn.CONCAT(Table2[[#This Row],[LocationID]],"-",SUM(Table2[[#This Row],[Day of Date]]-2)),Table2[[Lookup]:[checkins]],4,FALSE),0)+Table2[[#This Row],[checkins-1]]</f>
        <v>1</v>
      </c>
      <c r="I1570">
        <f>IFERROR(VLOOKUP(_xlfn.CONCAT(Table2[[#This Row],[LocationID]],"-",SUM(Table2[[#This Row],[Day of Date]]-3)),Table2[[Lookup]:[checkins]],4,FALSE),0)+Table2[[#This Row],[checkins-2]]</f>
        <v>1</v>
      </c>
      <c r="J1570">
        <f>IFERROR(VLOOKUP(_xlfn.CONCAT(Table2[[#This Row],[LocationID]],"-",SUM(Table2[[#This Row],[Day of Date]]-4)),Table2[[Lookup]:[checkins]],4,FALSE),0)+Table2[[#This Row],[checkins-3]]</f>
        <v>1</v>
      </c>
      <c r="K1570">
        <f>IFERROR(VLOOKUP(_xlfn.CONCAT(Table2[[#This Row],[LocationID]],"-",SUM(Table2[[#This Row],[Day of Date]]-5)),Table2[[Lookup]:[checkins]],4,FALSE),0)+Table2[[#This Row],[checkins-4]]</f>
        <v>1</v>
      </c>
      <c r="L1570">
        <f>IFERROR(VLOOKUP(_xlfn.CONCAT(Table2[[#This Row],[LocationID]],"-",SUM(Table2[[#This Row],[Day of Date]]-6)),Table2[[Lookup]:[checkins]],4,FALSE),0)+Table2[[#This Row],[checkins-5]]</f>
        <v>1</v>
      </c>
      <c r="O1570">
        <v>1</v>
      </c>
    </row>
    <row r="1571" spans="1:15" x14ac:dyDescent="0.25">
      <c r="A1571" t="s">
        <v>544</v>
      </c>
      <c r="B1571" t="s">
        <v>620</v>
      </c>
      <c r="C1571" t="str">
        <f>_xlfn.CONCAT(Table2[[#This Row],[LocationID]],"-",Table2[[#This Row],[Day of Date]])</f>
        <v>30600-42856</v>
      </c>
      <c r="D1571">
        <v>30600</v>
      </c>
      <c r="E1571" s="1">
        <v>42856</v>
      </c>
      <c r="F1571">
        <f ca="1">IFERROR(VLOOKUP(_xlfn.CONCAT(Table2[[#This Row],[LocationID]],"-",SUM(Table2[[#This Row],[Day of Date]]-1)),Table2[[Lookup]:[checkins]],4,FALSE),0)+Table2[[#This Row],[checkins]]</f>
        <v>0</v>
      </c>
      <c r="G1571">
        <f ca="1">IFERROR(VLOOKUP(_xlfn.CONCAT(Table2[[#This Row],[LocationID]],"-",SUM(Table2[[#This Row],[Day of Date]]-1)),Table2[[Lookup]:[checkins]],4,FALSE),0)+Table2[[#This Row],[checkins]]</f>
        <v>0</v>
      </c>
      <c r="H1571">
        <f ca="1">IFERROR(VLOOKUP(_xlfn.CONCAT(Table2[[#This Row],[LocationID]],"-",SUM(Table2[[#This Row],[Day of Date]]-2)),Table2[[Lookup]:[checkins]],4,FALSE),0)+Table2[[#This Row],[checkins-1]]</f>
        <v>0</v>
      </c>
      <c r="I1571">
        <f ca="1">IFERROR(VLOOKUP(_xlfn.CONCAT(Table2[[#This Row],[LocationID]],"-",SUM(Table2[[#This Row],[Day of Date]]-3)),Table2[[Lookup]:[checkins]],4,FALSE),0)+Table2[[#This Row],[checkins-2]]</f>
        <v>0</v>
      </c>
      <c r="J1571">
        <f ca="1">IFERROR(VLOOKUP(_xlfn.CONCAT(Table2[[#This Row],[LocationID]],"-",SUM(Table2[[#This Row],[Day of Date]]-4)),Table2[[Lookup]:[checkins]],4,FALSE),0)+Table2[[#This Row],[checkins-3]]</f>
        <v>0</v>
      </c>
      <c r="K1571">
        <f ca="1">IFERROR(VLOOKUP(_xlfn.CONCAT(Table2[[#This Row],[LocationID]],"-",SUM(Table2[[#This Row],[Day of Date]]-5)),Table2[[Lookup]:[checkins]],4,FALSE),0)+Table2[[#This Row],[checkins-4]]</f>
        <v>0</v>
      </c>
      <c r="L1571">
        <f ca="1">IFERROR(VLOOKUP(_xlfn.CONCAT(Table2[[#This Row],[LocationID]],"-",SUM(Table2[[#This Row],[Day of Date]]-6)),Table2[[Lookup]:[checkins]],4,FALSE),0)+Table2[[#This Row],[checkins-5]]</f>
        <v>0</v>
      </c>
      <c r="O1571">
        <v>1</v>
      </c>
    </row>
    <row r="1572" spans="1:15" x14ac:dyDescent="0.25">
      <c r="A1572" t="s">
        <v>544</v>
      </c>
      <c r="B1572" t="s">
        <v>620</v>
      </c>
      <c r="C1572" t="str">
        <f>_xlfn.CONCAT(Table2[[#This Row],[LocationID]],"-",Table2[[#This Row],[Day of Date]])</f>
        <v>30600-42870</v>
      </c>
      <c r="D1572">
        <v>30600</v>
      </c>
      <c r="E1572" s="1">
        <v>42870</v>
      </c>
      <c r="F1572">
        <v>1</v>
      </c>
      <c r="G1572">
        <f>IFERROR(VLOOKUP(_xlfn.CONCAT(Table2[[#This Row],[LocationID]],"-",SUM(Table2[[#This Row],[Day of Date]]-1)),Table2[[Lookup]:[checkins]],4,FALSE),0)+Table2[[#This Row],[checkins]]</f>
        <v>1</v>
      </c>
      <c r="H1572">
        <f>IFERROR(VLOOKUP(_xlfn.CONCAT(Table2[[#This Row],[LocationID]],"-",SUM(Table2[[#This Row],[Day of Date]]-2)),Table2[[Lookup]:[checkins]],4,FALSE),0)+Table2[[#This Row],[checkins-1]]</f>
        <v>1</v>
      </c>
      <c r="I1572">
        <f>IFERROR(VLOOKUP(_xlfn.CONCAT(Table2[[#This Row],[LocationID]],"-",SUM(Table2[[#This Row],[Day of Date]]-3)),Table2[[Lookup]:[checkins]],4,FALSE),0)+Table2[[#This Row],[checkins-2]]</f>
        <v>1</v>
      </c>
      <c r="J1572">
        <f>IFERROR(VLOOKUP(_xlfn.CONCAT(Table2[[#This Row],[LocationID]],"-",SUM(Table2[[#This Row],[Day of Date]]-4)),Table2[[Lookup]:[checkins]],4,FALSE),0)+Table2[[#This Row],[checkins-3]]</f>
        <v>1</v>
      </c>
      <c r="K1572">
        <f>IFERROR(VLOOKUP(_xlfn.CONCAT(Table2[[#This Row],[LocationID]],"-",SUM(Table2[[#This Row],[Day of Date]]-5)),Table2[[Lookup]:[checkins]],4,FALSE),0)+Table2[[#This Row],[checkins-4]]</f>
        <v>1</v>
      </c>
      <c r="L1572">
        <f>IFERROR(VLOOKUP(_xlfn.CONCAT(Table2[[#This Row],[LocationID]],"-",SUM(Table2[[#This Row],[Day of Date]]-6)),Table2[[Lookup]:[checkins]],4,FALSE),0)+Table2[[#This Row],[checkins-5]]</f>
        <v>1</v>
      </c>
      <c r="N1572">
        <v>9</v>
      </c>
      <c r="O1572">
        <v>1</v>
      </c>
    </row>
    <row r="1573" spans="1:15" x14ac:dyDescent="0.25">
      <c r="A1573" t="s">
        <v>544</v>
      </c>
      <c r="B1573" t="s">
        <v>620</v>
      </c>
      <c r="C1573" t="str">
        <f>_xlfn.CONCAT(Table2[[#This Row],[LocationID]],"-",Table2[[#This Row],[Day of Date]])</f>
        <v>30600-43229</v>
      </c>
      <c r="D1573">
        <v>30600</v>
      </c>
      <c r="E1573" s="1">
        <v>43229</v>
      </c>
      <c r="F1573">
        <v>1</v>
      </c>
      <c r="G1573">
        <f>IFERROR(VLOOKUP(_xlfn.CONCAT(Table2[[#This Row],[LocationID]],"-",SUM(Table2[[#This Row],[Day of Date]]-1)),Table2[[Lookup]:[checkins]],4,FALSE),0)+Table2[[#This Row],[checkins]]</f>
        <v>1</v>
      </c>
      <c r="H1573">
        <f>IFERROR(VLOOKUP(_xlfn.CONCAT(Table2[[#This Row],[LocationID]],"-",SUM(Table2[[#This Row],[Day of Date]]-2)),Table2[[Lookup]:[checkins]],4,FALSE),0)+Table2[[#This Row],[checkins-1]]</f>
        <v>1</v>
      </c>
      <c r="I1573">
        <f>IFERROR(VLOOKUP(_xlfn.CONCAT(Table2[[#This Row],[LocationID]],"-",SUM(Table2[[#This Row],[Day of Date]]-3)),Table2[[Lookup]:[checkins]],4,FALSE),0)+Table2[[#This Row],[checkins-2]]</f>
        <v>1</v>
      </c>
      <c r="J1573">
        <f>IFERROR(VLOOKUP(_xlfn.CONCAT(Table2[[#This Row],[LocationID]],"-",SUM(Table2[[#This Row],[Day of Date]]-4)),Table2[[Lookup]:[checkins]],4,FALSE),0)+Table2[[#This Row],[checkins-3]]</f>
        <v>1</v>
      </c>
      <c r="K1573">
        <f>IFERROR(VLOOKUP(_xlfn.CONCAT(Table2[[#This Row],[LocationID]],"-",SUM(Table2[[#This Row],[Day of Date]]-5)),Table2[[Lookup]:[checkins]],4,FALSE),0)+Table2[[#This Row],[checkins-4]]</f>
        <v>1</v>
      </c>
      <c r="L1573">
        <f>IFERROR(VLOOKUP(_xlfn.CONCAT(Table2[[#This Row],[LocationID]],"-",SUM(Table2[[#This Row],[Day of Date]]-6)),Table2[[Lookup]:[checkins]],4,FALSE),0)+Table2[[#This Row],[checkins-5]]</f>
        <v>1</v>
      </c>
      <c r="N1573">
        <v>7</v>
      </c>
      <c r="O1573">
        <v>1</v>
      </c>
    </row>
    <row r="1574" spans="1:15" x14ac:dyDescent="0.25">
      <c r="A1574" t="s">
        <v>544</v>
      </c>
      <c r="B1574" t="s">
        <v>620</v>
      </c>
      <c r="C1574" t="str">
        <f>_xlfn.CONCAT(Table2[[#This Row],[LocationID]],"-",Table2[[#This Row],[Day of Date]])</f>
        <v>30600-43241</v>
      </c>
      <c r="D1574">
        <v>30600</v>
      </c>
      <c r="E1574" s="1">
        <v>43241</v>
      </c>
      <c r="F1574">
        <v>1</v>
      </c>
      <c r="G1574">
        <f>IFERROR(VLOOKUP(_xlfn.CONCAT(Table2[[#This Row],[LocationID]],"-",SUM(Table2[[#This Row],[Day of Date]]-1)),Table2[[Lookup]:[checkins]],4,FALSE),0)+Table2[[#This Row],[checkins]]</f>
        <v>1</v>
      </c>
      <c r="H1574">
        <f>IFERROR(VLOOKUP(_xlfn.CONCAT(Table2[[#This Row],[LocationID]],"-",SUM(Table2[[#This Row],[Day of Date]]-2)),Table2[[Lookup]:[checkins]],4,FALSE),0)+Table2[[#This Row],[checkins-1]]</f>
        <v>1</v>
      </c>
      <c r="I1574">
        <f>IFERROR(VLOOKUP(_xlfn.CONCAT(Table2[[#This Row],[LocationID]],"-",SUM(Table2[[#This Row],[Day of Date]]-3)),Table2[[Lookup]:[checkins]],4,FALSE),0)+Table2[[#This Row],[checkins-2]]</f>
        <v>1</v>
      </c>
      <c r="J1574">
        <f>IFERROR(VLOOKUP(_xlfn.CONCAT(Table2[[#This Row],[LocationID]],"-",SUM(Table2[[#This Row],[Day of Date]]-4)),Table2[[Lookup]:[checkins]],4,FALSE),0)+Table2[[#This Row],[checkins-3]]</f>
        <v>1</v>
      </c>
      <c r="K1574">
        <f>IFERROR(VLOOKUP(_xlfn.CONCAT(Table2[[#This Row],[LocationID]],"-",SUM(Table2[[#This Row],[Day of Date]]-5)),Table2[[Lookup]:[checkins]],4,FALSE),0)+Table2[[#This Row],[checkins-4]]</f>
        <v>1</v>
      </c>
      <c r="L1574">
        <f>IFERROR(VLOOKUP(_xlfn.CONCAT(Table2[[#This Row],[LocationID]],"-",SUM(Table2[[#This Row],[Day of Date]]-6)),Table2[[Lookup]:[checkins]],4,FALSE),0)+Table2[[#This Row],[checkins-5]]</f>
        <v>1</v>
      </c>
      <c r="O1574">
        <v>1</v>
      </c>
    </row>
    <row r="1575" spans="1:15" x14ac:dyDescent="0.25">
      <c r="A1575" t="s">
        <v>544</v>
      </c>
      <c r="B1575" t="s">
        <v>620</v>
      </c>
      <c r="C1575" t="str">
        <f>_xlfn.CONCAT(Table2[[#This Row],[LocationID]],"-",Table2[[#This Row],[Day of Date]])</f>
        <v>30664-43236</v>
      </c>
      <c r="D1575">
        <v>30664</v>
      </c>
      <c r="E1575" s="1">
        <v>43236</v>
      </c>
      <c r="F1575">
        <v>1</v>
      </c>
      <c r="G1575">
        <f>IFERROR(VLOOKUP(_xlfn.CONCAT(Table2[[#This Row],[LocationID]],"-",SUM(Table2[[#This Row],[Day of Date]]-1)),Table2[[Lookup]:[checkins]],4,FALSE),0)+Table2[[#This Row],[checkins]]</f>
        <v>1</v>
      </c>
      <c r="H1575">
        <f>IFERROR(VLOOKUP(_xlfn.CONCAT(Table2[[#This Row],[LocationID]],"-",SUM(Table2[[#This Row],[Day of Date]]-2)),Table2[[Lookup]:[checkins]],4,FALSE),0)+Table2[[#This Row],[checkins-1]]</f>
        <v>1</v>
      </c>
      <c r="I1575">
        <f>IFERROR(VLOOKUP(_xlfn.CONCAT(Table2[[#This Row],[LocationID]],"-",SUM(Table2[[#This Row],[Day of Date]]-3)),Table2[[Lookup]:[checkins]],4,FALSE),0)+Table2[[#This Row],[checkins-2]]</f>
        <v>1</v>
      </c>
      <c r="J1575">
        <f>IFERROR(VLOOKUP(_xlfn.CONCAT(Table2[[#This Row],[LocationID]],"-",SUM(Table2[[#This Row],[Day of Date]]-4)),Table2[[Lookup]:[checkins]],4,FALSE),0)+Table2[[#This Row],[checkins-3]]</f>
        <v>1</v>
      </c>
      <c r="K1575">
        <f>IFERROR(VLOOKUP(_xlfn.CONCAT(Table2[[#This Row],[LocationID]],"-",SUM(Table2[[#This Row],[Day of Date]]-5)),Table2[[Lookup]:[checkins]],4,FALSE),0)+Table2[[#This Row],[checkins-4]]</f>
        <v>1</v>
      </c>
      <c r="L1575">
        <f>IFERROR(VLOOKUP(_xlfn.CONCAT(Table2[[#This Row],[LocationID]],"-",SUM(Table2[[#This Row],[Day of Date]]-6)),Table2[[Lookup]:[checkins]],4,FALSE),0)+Table2[[#This Row],[checkins-5]]</f>
        <v>1</v>
      </c>
      <c r="O1575">
        <v>1</v>
      </c>
    </row>
    <row r="1576" spans="1:15" x14ac:dyDescent="0.25">
      <c r="A1576" t="s">
        <v>544</v>
      </c>
      <c r="B1576" t="s">
        <v>620</v>
      </c>
      <c r="C1576" t="str">
        <f>_xlfn.CONCAT(Table2[[#This Row],[LocationID]],"-",Table2[[#This Row],[Day of Date]])</f>
        <v>30676-42856</v>
      </c>
      <c r="D1576">
        <v>30676</v>
      </c>
      <c r="E1576" s="1">
        <v>42856</v>
      </c>
      <c r="F1576">
        <f ca="1">IFERROR(VLOOKUP(_xlfn.CONCAT(Table2[[#This Row],[LocationID]],"-",SUM(Table2[[#This Row],[Day of Date]]-1)),Table2[[Lookup]:[checkins]],4,FALSE),0)+Table2[[#This Row],[checkins]]</f>
        <v>0</v>
      </c>
      <c r="G1576">
        <f ca="1">IFERROR(VLOOKUP(_xlfn.CONCAT(Table2[[#This Row],[LocationID]],"-",SUM(Table2[[#This Row],[Day of Date]]-1)),Table2[[Lookup]:[checkins]],4,FALSE),0)+Table2[[#This Row],[checkins]]</f>
        <v>0</v>
      </c>
      <c r="H1576">
        <f ca="1">IFERROR(VLOOKUP(_xlfn.CONCAT(Table2[[#This Row],[LocationID]],"-",SUM(Table2[[#This Row],[Day of Date]]-2)),Table2[[Lookup]:[checkins]],4,FALSE),0)+Table2[[#This Row],[checkins-1]]</f>
        <v>0</v>
      </c>
      <c r="I1576">
        <f ca="1">IFERROR(VLOOKUP(_xlfn.CONCAT(Table2[[#This Row],[LocationID]],"-",SUM(Table2[[#This Row],[Day of Date]]-3)),Table2[[Lookup]:[checkins]],4,FALSE),0)+Table2[[#This Row],[checkins-2]]</f>
        <v>0</v>
      </c>
      <c r="J1576">
        <f ca="1">IFERROR(VLOOKUP(_xlfn.CONCAT(Table2[[#This Row],[LocationID]],"-",SUM(Table2[[#This Row],[Day of Date]]-4)),Table2[[Lookup]:[checkins]],4,FALSE),0)+Table2[[#This Row],[checkins-3]]</f>
        <v>0</v>
      </c>
      <c r="K1576">
        <f ca="1">IFERROR(VLOOKUP(_xlfn.CONCAT(Table2[[#This Row],[LocationID]],"-",SUM(Table2[[#This Row],[Day of Date]]-5)),Table2[[Lookup]:[checkins]],4,FALSE),0)+Table2[[#This Row],[checkins-4]]</f>
        <v>0</v>
      </c>
      <c r="L1576">
        <f ca="1">IFERROR(VLOOKUP(_xlfn.CONCAT(Table2[[#This Row],[LocationID]],"-",SUM(Table2[[#This Row],[Day of Date]]-6)),Table2[[Lookup]:[checkins]],4,FALSE),0)+Table2[[#This Row],[checkins-5]]</f>
        <v>0</v>
      </c>
      <c r="O1576">
        <v>1</v>
      </c>
    </row>
    <row r="1577" spans="1:15" x14ac:dyDescent="0.25">
      <c r="A1577" t="s">
        <v>544</v>
      </c>
      <c r="B1577" t="s">
        <v>620</v>
      </c>
      <c r="C1577" t="str">
        <f>_xlfn.CONCAT(Table2[[#This Row],[LocationID]],"-",Table2[[#This Row],[Day of Date]])</f>
        <v>30676-42870</v>
      </c>
      <c r="D1577">
        <v>30676</v>
      </c>
      <c r="E1577" s="1">
        <v>42870</v>
      </c>
      <c r="F1577">
        <v>1</v>
      </c>
      <c r="G1577">
        <f>IFERROR(VLOOKUP(_xlfn.CONCAT(Table2[[#This Row],[LocationID]],"-",SUM(Table2[[#This Row],[Day of Date]]-1)),Table2[[Lookup]:[checkins]],4,FALSE),0)+Table2[[#This Row],[checkins]]</f>
        <v>1</v>
      </c>
      <c r="H1577">
        <f>IFERROR(VLOOKUP(_xlfn.CONCAT(Table2[[#This Row],[LocationID]],"-",SUM(Table2[[#This Row],[Day of Date]]-2)),Table2[[Lookup]:[checkins]],4,FALSE),0)+Table2[[#This Row],[checkins-1]]</f>
        <v>1</v>
      </c>
      <c r="I1577">
        <f>IFERROR(VLOOKUP(_xlfn.CONCAT(Table2[[#This Row],[LocationID]],"-",SUM(Table2[[#This Row],[Day of Date]]-3)),Table2[[Lookup]:[checkins]],4,FALSE),0)+Table2[[#This Row],[checkins-2]]</f>
        <v>1</v>
      </c>
      <c r="J1577">
        <f>IFERROR(VLOOKUP(_xlfn.CONCAT(Table2[[#This Row],[LocationID]],"-",SUM(Table2[[#This Row],[Day of Date]]-4)),Table2[[Lookup]:[checkins]],4,FALSE),0)+Table2[[#This Row],[checkins-3]]</f>
        <v>1</v>
      </c>
      <c r="K1577">
        <f>IFERROR(VLOOKUP(_xlfn.CONCAT(Table2[[#This Row],[LocationID]],"-",SUM(Table2[[#This Row],[Day of Date]]-5)),Table2[[Lookup]:[checkins]],4,FALSE),0)+Table2[[#This Row],[checkins-4]]</f>
        <v>1</v>
      </c>
      <c r="L1577">
        <f>IFERROR(VLOOKUP(_xlfn.CONCAT(Table2[[#This Row],[LocationID]],"-",SUM(Table2[[#This Row],[Day of Date]]-6)),Table2[[Lookup]:[checkins]],4,FALSE),0)+Table2[[#This Row],[checkins-5]]</f>
        <v>1</v>
      </c>
      <c r="N1577">
        <v>5</v>
      </c>
      <c r="O1577">
        <v>1</v>
      </c>
    </row>
    <row r="1578" spans="1:15" x14ac:dyDescent="0.25">
      <c r="A1578" t="s">
        <v>544</v>
      </c>
      <c r="B1578" t="s">
        <v>620</v>
      </c>
      <c r="C1578" t="str">
        <f>_xlfn.CONCAT(Table2[[#This Row],[LocationID]],"-",Table2[[#This Row],[Day of Date]])</f>
        <v>30676-42875</v>
      </c>
      <c r="D1578">
        <v>30676</v>
      </c>
      <c r="E1578" s="1">
        <v>42875</v>
      </c>
      <c r="F1578">
        <v>1</v>
      </c>
      <c r="G1578">
        <f>IFERROR(VLOOKUP(_xlfn.CONCAT(Table2[[#This Row],[LocationID]],"-",SUM(Table2[[#This Row],[Day of Date]]-1)),Table2[[Lookup]:[checkins]],4,FALSE),0)+Table2[[#This Row],[checkins]]</f>
        <v>1</v>
      </c>
      <c r="H1578">
        <f>IFERROR(VLOOKUP(_xlfn.CONCAT(Table2[[#This Row],[LocationID]],"-",SUM(Table2[[#This Row],[Day of Date]]-2)),Table2[[Lookup]:[checkins]],4,FALSE),0)+Table2[[#This Row],[checkins-1]]</f>
        <v>1</v>
      </c>
      <c r="I1578">
        <f>IFERROR(VLOOKUP(_xlfn.CONCAT(Table2[[#This Row],[LocationID]],"-",SUM(Table2[[#This Row],[Day of Date]]-3)),Table2[[Lookup]:[checkins]],4,FALSE),0)+Table2[[#This Row],[checkins-2]]</f>
        <v>1</v>
      </c>
      <c r="J1578">
        <f>IFERROR(VLOOKUP(_xlfn.CONCAT(Table2[[#This Row],[LocationID]],"-",SUM(Table2[[#This Row],[Day of Date]]-4)),Table2[[Lookup]:[checkins]],4,FALSE),0)+Table2[[#This Row],[checkins-3]]</f>
        <v>1</v>
      </c>
      <c r="K1578">
        <f>IFERROR(VLOOKUP(_xlfn.CONCAT(Table2[[#This Row],[LocationID]],"-",SUM(Table2[[#This Row],[Day of Date]]-5)),Table2[[Lookup]:[checkins]],4,FALSE),0)+Table2[[#This Row],[checkins-4]]</f>
        <v>2</v>
      </c>
      <c r="L1578">
        <f>IFERROR(VLOOKUP(_xlfn.CONCAT(Table2[[#This Row],[LocationID]],"-",SUM(Table2[[#This Row],[Day of Date]]-6)),Table2[[Lookup]:[checkins]],4,FALSE),0)+Table2[[#This Row],[checkins-5]]</f>
        <v>2</v>
      </c>
      <c r="O1578">
        <v>1</v>
      </c>
    </row>
    <row r="1579" spans="1:15" x14ac:dyDescent="0.25">
      <c r="A1579" t="s">
        <v>544</v>
      </c>
      <c r="B1579" t="s">
        <v>620</v>
      </c>
      <c r="C1579" t="str">
        <f>_xlfn.CONCAT(Table2[[#This Row],[LocationID]],"-",Table2[[#This Row],[Day of Date]])</f>
        <v>30676-43229</v>
      </c>
      <c r="D1579">
        <v>30676</v>
      </c>
      <c r="E1579" s="1">
        <v>43229</v>
      </c>
      <c r="F1579">
        <v>1</v>
      </c>
      <c r="G1579">
        <f>IFERROR(VLOOKUP(_xlfn.CONCAT(Table2[[#This Row],[LocationID]],"-",SUM(Table2[[#This Row],[Day of Date]]-1)),Table2[[Lookup]:[checkins]],4,FALSE),0)+Table2[[#This Row],[checkins]]</f>
        <v>1</v>
      </c>
      <c r="H1579">
        <f>IFERROR(VLOOKUP(_xlfn.CONCAT(Table2[[#This Row],[LocationID]],"-",SUM(Table2[[#This Row],[Day of Date]]-2)),Table2[[Lookup]:[checkins]],4,FALSE),0)+Table2[[#This Row],[checkins-1]]</f>
        <v>1</v>
      </c>
      <c r="I1579">
        <f>IFERROR(VLOOKUP(_xlfn.CONCAT(Table2[[#This Row],[LocationID]],"-",SUM(Table2[[#This Row],[Day of Date]]-3)),Table2[[Lookup]:[checkins]],4,FALSE),0)+Table2[[#This Row],[checkins-2]]</f>
        <v>1</v>
      </c>
      <c r="J1579">
        <f>IFERROR(VLOOKUP(_xlfn.CONCAT(Table2[[#This Row],[LocationID]],"-",SUM(Table2[[#This Row],[Day of Date]]-4)),Table2[[Lookup]:[checkins]],4,FALSE),0)+Table2[[#This Row],[checkins-3]]</f>
        <v>1</v>
      </c>
      <c r="K1579">
        <f>IFERROR(VLOOKUP(_xlfn.CONCAT(Table2[[#This Row],[LocationID]],"-",SUM(Table2[[#This Row],[Day of Date]]-5)),Table2[[Lookup]:[checkins]],4,FALSE),0)+Table2[[#This Row],[checkins-4]]</f>
        <v>1</v>
      </c>
      <c r="L1579">
        <f>IFERROR(VLOOKUP(_xlfn.CONCAT(Table2[[#This Row],[LocationID]],"-",SUM(Table2[[#This Row],[Day of Date]]-6)),Table2[[Lookup]:[checkins]],4,FALSE),0)+Table2[[#This Row],[checkins-5]]</f>
        <v>1</v>
      </c>
      <c r="N1579">
        <v>4</v>
      </c>
      <c r="O1579">
        <v>2</v>
      </c>
    </row>
    <row r="1580" spans="1:15" x14ac:dyDescent="0.25">
      <c r="A1580" t="s">
        <v>544</v>
      </c>
      <c r="B1580" t="s">
        <v>620</v>
      </c>
      <c r="C1580" t="str">
        <f>_xlfn.CONCAT(Table2[[#This Row],[LocationID]],"-",Table2[[#This Row],[Day of Date]])</f>
        <v>30676-43241</v>
      </c>
      <c r="D1580">
        <v>30676</v>
      </c>
      <c r="E1580" s="1">
        <v>43241</v>
      </c>
      <c r="F1580">
        <v>1</v>
      </c>
      <c r="G1580">
        <f>IFERROR(VLOOKUP(_xlfn.CONCAT(Table2[[#This Row],[LocationID]],"-",SUM(Table2[[#This Row],[Day of Date]]-1)),Table2[[Lookup]:[checkins]],4,FALSE),0)+Table2[[#This Row],[checkins]]</f>
        <v>1</v>
      </c>
      <c r="H1580">
        <f>IFERROR(VLOOKUP(_xlfn.CONCAT(Table2[[#This Row],[LocationID]],"-",SUM(Table2[[#This Row],[Day of Date]]-2)),Table2[[Lookup]:[checkins]],4,FALSE),0)+Table2[[#This Row],[checkins-1]]</f>
        <v>1</v>
      </c>
      <c r="I1580">
        <f>IFERROR(VLOOKUP(_xlfn.CONCAT(Table2[[#This Row],[LocationID]],"-",SUM(Table2[[#This Row],[Day of Date]]-3)),Table2[[Lookup]:[checkins]],4,FALSE),0)+Table2[[#This Row],[checkins-2]]</f>
        <v>1</v>
      </c>
      <c r="J1580">
        <f>IFERROR(VLOOKUP(_xlfn.CONCAT(Table2[[#This Row],[LocationID]],"-",SUM(Table2[[#This Row],[Day of Date]]-4)),Table2[[Lookup]:[checkins]],4,FALSE),0)+Table2[[#This Row],[checkins-3]]</f>
        <v>1</v>
      </c>
      <c r="K1580">
        <f>IFERROR(VLOOKUP(_xlfn.CONCAT(Table2[[#This Row],[LocationID]],"-",SUM(Table2[[#This Row],[Day of Date]]-5)),Table2[[Lookup]:[checkins]],4,FALSE),0)+Table2[[#This Row],[checkins-4]]</f>
        <v>1</v>
      </c>
      <c r="L1580">
        <f>IFERROR(VLOOKUP(_xlfn.CONCAT(Table2[[#This Row],[LocationID]],"-",SUM(Table2[[#This Row],[Day of Date]]-6)),Table2[[Lookup]:[checkins]],4,FALSE),0)+Table2[[#This Row],[checkins-5]]</f>
        <v>1</v>
      </c>
      <c r="O1580">
        <v>1</v>
      </c>
    </row>
    <row r="1581" spans="1:15" x14ac:dyDescent="0.25">
      <c r="A1581" t="s">
        <v>544</v>
      </c>
      <c r="B1581" t="s">
        <v>621</v>
      </c>
      <c r="C1581" t="str">
        <f>_xlfn.CONCAT(Table2[[#This Row],[LocationID]],"-",Table2[[#This Row],[Day of Date]])</f>
        <v>30274-42857</v>
      </c>
      <c r="D1581">
        <v>30274</v>
      </c>
      <c r="E1581" s="1">
        <v>42857</v>
      </c>
      <c r="F1581">
        <f ca="1">IFERROR(VLOOKUP(_xlfn.CONCAT(Table2[[#This Row],[LocationID]],"-",SUM(Table2[[#This Row],[Day of Date]]-1)),Table2[[Lookup]:[checkins]],4,FALSE),0)+Table2[[#This Row],[checkins]]</f>
        <v>0</v>
      </c>
      <c r="G1581">
        <f ca="1">IFERROR(VLOOKUP(_xlfn.CONCAT(Table2[[#This Row],[LocationID]],"-",SUM(Table2[[#This Row],[Day of Date]]-1)),Table2[[Lookup]:[checkins]],4,FALSE),0)+Table2[[#This Row],[checkins]]</f>
        <v>0</v>
      </c>
      <c r="H1581">
        <f ca="1">IFERROR(VLOOKUP(_xlfn.CONCAT(Table2[[#This Row],[LocationID]],"-",SUM(Table2[[#This Row],[Day of Date]]-2)),Table2[[Lookup]:[checkins]],4,FALSE),0)+Table2[[#This Row],[checkins-1]]</f>
        <v>0</v>
      </c>
      <c r="I1581">
        <f ca="1">IFERROR(VLOOKUP(_xlfn.CONCAT(Table2[[#This Row],[LocationID]],"-",SUM(Table2[[#This Row],[Day of Date]]-3)),Table2[[Lookup]:[checkins]],4,FALSE),0)+Table2[[#This Row],[checkins-2]]</f>
        <v>0</v>
      </c>
      <c r="J1581">
        <f ca="1">IFERROR(VLOOKUP(_xlfn.CONCAT(Table2[[#This Row],[LocationID]],"-",SUM(Table2[[#This Row],[Day of Date]]-4)),Table2[[Lookup]:[checkins]],4,FALSE),0)+Table2[[#This Row],[checkins-3]]</f>
        <v>0</v>
      </c>
      <c r="K1581">
        <f ca="1">IFERROR(VLOOKUP(_xlfn.CONCAT(Table2[[#This Row],[LocationID]],"-",SUM(Table2[[#This Row],[Day of Date]]-5)),Table2[[Lookup]:[checkins]],4,FALSE),0)+Table2[[#This Row],[checkins-4]]</f>
        <v>0</v>
      </c>
      <c r="L1581">
        <f ca="1">IFERROR(VLOOKUP(_xlfn.CONCAT(Table2[[#This Row],[LocationID]],"-",SUM(Table2[[#This Row],[Day of Date]]-6)),Table2[[Lookup]:[checkins]],4,FALSE),0)+Table2[[#This Row],[checkins-5]]</f>
        <v>0</v>
      </c>
      <c r="M1581">
        <v>1</v>
      </c>
    </row>
    <row r="1582" spans="1:15" x14ac:dyDescent="0.25">
      <c r="A1582" t="s">
        <v>544</v>
      </c>
      <c r="B1582" t="s">
        <v>621</v>
      </c>
      <c r="C1582" t="str">
        <f>_xlfn.CONCAT(Table2[[#This Row],[LocationID]],"-",Table2[[#This Row],[Day of Date]])</f>
        <v>30276-42857</v>
      </c>
      <c r="D1582">
        <v>30276</v>
      </c>
      <c r="E1582" s="1">
        <v>42857</v>
      </c>
      <c r="F1582">
        <f ca="1">IFERROR(VLOOKUP(_xlfn.CONCAT(Table2[[#This Row],[LocationID]],"-",SUM(Table2[[#This Row],[Day of Date]]-1)),Table2[[Lookup]:[checkins]],4,FALSE),0)+Table2[[#This Row],[checkins]]</f>
        <v>0</v>
      </c>
      <c r="G1582">
        <f ca="1">IFERROR(VLOOKUP(_xlfn.CONCAT(Table2[[#This Row],[LocationID]],"-",SUM(Table2[[#This Row],[Day of Date]]-1)),Table2[[Lookup]:[checkins]],4,FALSE),0)+Table2[[#This Row],[checkins]]</f>
        <v>0</v>
      </c>
      <c r="H1582">
        <f ca="1">IFERROR(VLOOKUP(_xlfn.CONCAT(Table2[[#This Row],[LocationID]],"-",SUM(Table2[[#This Row],[Day of Date]]-2)),Table2[[Lookup]:[checkins]],4,FALSE),0)+Table2[[#This Row],[checkins-1]]</f>
        <v>0</v>
      </c>
      <c r="I1582">
        <f ca="1">IFERROR(VLOOKUP(_xlfn.CONCAT(Table2[[#This Row],[LocationID]],"-",SUM(Table2[[#This Row],[Day of Date]]-3)),Table2[[Lookup]:[checkins]],4,FALSE),0)+Table2[[#This Row],[checkins-2]]</f>
        <v>0</v>
      </c>
      <c r="J1582">
        <f ca="1">IFERROR(VLOOKUP(_xlfn.CONCAT(Table2[[#This Row],[LocationID]],"-",SUM(Table2[[#This Row],[Day of Date]]-4)),Table2[[Lookup]:[checkins]],4,FALSE),0)+Table2[[#This Row],[checkins-3]]</f>
        <v>0</v>
      </c>
      <c r="K1582">
        <f ca="1">IFERROR(VLOOKUP(_xlfn.CONCAT(Table2[[#This Row],[LocationID]],"-",SUM(Table2[[#This Row],[Day of Date]]-5)),Table2[[Lookup]:[checkins]],4,FALSE),0)+Table2[[#This Row],[checkins-4]]</f>
        <v>0</v>
      </c>
      <c r="L1582">
        <f ca="1">IFERROR(VLOOKUP(_xlfn.CONCAT(Table2[[#This Row],[LocationID]],"-",SUM(Table2[[#This Row],[Day of Date]]-6)),Table2[[Lookup]:[checkins]],4,FALSE),0)+Table2[[#This Row],[checkins-5]]</f>
        <v>0</v>
      </c>
      <c r="M1582">
        <v>1</v>
      </c>
    </row>
    <row r="1583" spans="1:15" x14ac:dyDescent="0.25">
      <c r="A1583" t="s">
        <v>544</v>
      </c>
      <c r="B1583" t="s">
        <v>621</v>
      </c>
      <c r="C1583" t="str">
        <f>_xlfn.CONCAT(Table2[[#This Row],[LocationID]],"-",Table2[[#This Row],[Day of Date]])</f>
        <v>30276-43221</v>
      </c>
      <c r="D1583">
        <v>30276</v>
      </c>
      <c r="E1583" s="1">
        <v>43221</v>
      </c>
      <c r="F1583">
        <v>1</v>
      </c>
      <c r="G1583">
        <f>IFERROR(VLOOKUP(_xlfn.CONCAT(Table2[[#This Row],[LocationID]],"-",SUM(Table2[[#This Row],[Day of Date]]-1)),Table2[[Lookup]:[checkins]],4,FALSE),0)+Table2[[#This Row],[checkins]]</f>
        <v>1</v>
      </c>
      <c r="H1583">
        <f>IFERROR(VLOOKUP(_xlfn.CONCAT(Table2[[#This Row],[LocationID]],"-",SUM(Table2[[#This Row],[Day of Date]]-2)),Table2[[Lookup]:[checkins]],4,FALSE),0)+Table2[[#This Row],[checkins-1]]</f>
        <v>1</v>
      </c>
      <c r="I1583">
        <f>IFERROR(VLOOKUP(_xlfn.CONCAT(Table2[[#This Row],[LocationID]],"-",SUM(Table2[[#This Row],[Day of Date]]-3)),Table2[[Lookup]:[checkins]],4,FALSE),0)+Table2[[#This Row],[checkins-2]]</f>
        <v>1</v>
      </c>
      <c r="J1583">
        <f>IFERROR(VLOOKUP(_xlfn.CONCAT(Table2[[#This Row],[LocationID]],"-",SUM(Table2[[#This Row],[Day of Date]]-4)),Table2[[Lookup]:[checkins]],4,FALSE),0)+Table2[[#This Row],[checkins-3]]</f>
        <v>1</v>
      </c>
      <c r="K1583">
        <f>IFERROR(VLOOKUP(_xlfn.CONCAT(Table2[[#This Row],[LocationID]],"-",SUM(Table2[[#This Row],[Day of Date]]-5)),Table2[[Lookup]:[checkins]],4,FALSE),0)+Table2[[#This Row],[checkins-4]]</f>
        <v>1</v>
      </c>
      <c r="L1583">
        <f>IFERROR(VLOOKUP(_xlfn.CONCAT(Table2[[#This Row],[LocationID]],"-",SUM(Table2[[#This Row],[Day of Date]]-6)),Table2[[Lookup]:[checkins]],4,FALSE),0)+Table2[[#This Row],[checkins-5]]</f>
        <v>1</v>
      </c>
      <c r="N1583">
        <v>7</v>
      </c>
      <c r="O1583">
        <v>1</v>
      </c>
    </row>
    <row r="1584" spans="1:15" x14ac:dyDescent="0.25">
      <c r="A1584" t="s">
        <v>544</v>
      </c>
      <c r="B1584" t="s">
        <v>621</v>
      </c>
      <c r="C1584" t="str">
        <f>_xlfn.CONCAT(Table2[[#This Row],[LocationID]],"-",Table2[[#This Row],[Day of Date]])</f>
        <v>30276-43238</v>
      </c>
      <c r="D1584">
        <v>30276</v>
      </c>
      <c r="E1584" s="1">
        <v>43238</v>
      </c>
      <c r="F1584">
        <v>1</v>
      </c>
      <c r="G1584">
        <f>IFERROR(VLOOKUP(_xlfn.CONCAT(Table2[[#This Row],[LocationID]],"-",SUM(Table2[[#This Row],[Day of Date]]-1)),Table2[[Lookup]:[checkins]],4,FALSE),0)+Table2[[#This Row],[checkins]]</f>
        <v>1</v>
      </c>
      <c r="H1584">
        <f>IFERROR(VLOOKUP(_xlfn.CONCAT(Table2[[#This Row],[LocationID]],"-",SUM(Table2[[#This Row],[Day of Date]]-2)),Table2[[Lookup]:[checkins]],4,FALSE),0)+Table2[[#This Row],[checkins-1]]</f>
        <v>1</v>
      </c>
      <c r="I1584">
        <f>IFERROR(VLOOKUP(_xlfn.CONCAT(Table2[[#This Row],[LocationID]],"-",SUM(Table2[[#This Row],[Day of Date]]-3)),Table2[[Lookup]:[checkins]],4,FALSE),0)+Table2[[#This Row],[checkins-2]]</f>
        <v>1</v>
      </c>
      <c r="J1584">
        <f>IFERROR(VLOOKUP(_xlfn.CONCAT(Table2[[#This Row],[LocationID]],"-",SUM(Table2[[#This Row],[Day of Date]]-4)),Table2[[Lookup]:[checkins]],4,FALSE),0)+Table2[[#This Row],[checkins-3]]</f>
        <v>1</v>
      </c>
      <c r="K1584">
        <f>IFERROR(VLOOKUP(_xlfn.CONCAT(Table2[[#This Row],[LocationID]],"-",SUM(Table2[[#This Row],[Day of Date]]-5)),Table2[[Lookup]:[checkins]],4,FALSE),0)+Table2[[#This Row],[checkins-4]]</f>
        <v>1</v>
      </c>
      <c r="L1584">
        <f>IFERROR(VLOOKUP(_xlfn.CONCAT(Table2[[#This Row],[LocationID]],"-",SUM(Table2[[#This Row],[Day of Date]]-6)),Table2[[Lookup]:[checkins]],4,FALSE),0)+Table2[[#This Row],[checkins-5]]</f>
        <v>1</v>
      </c>
      <c r="O1584">
        <v>1</v>
      </c>
    </row>
    <row r="1585" spans="1:15" x14ac:dyDescent="0.25">
      <c r="A1585" t="s">
        <v>544</v>
      </c>
      <c r="B1585" t="s">
        <v>621</v>
      </c>
      <c r="C1585" t="str">
        <f>_xlfn.CONCAT(Table2[[#This Row],[LocationID]],"-",Table2[[#This Row],[Day of Date]])</f>
        <v>30460-42857</v>
      </c>
      <c r="D1585">
        <v>30460</v>
      </c>
      <c r="E1585" s="1">
        <v>42857</v>
      </c>
      <c r="F1585">
        <v>1</v>
      </c>
      <c r="G1585">
        <f>IFERROR(VLOOKUP(_xlfn.CONCAT(Table2[[#This Row],[LocationID]],"-",SUM(Table2[[#This Row],[Day of Date]]-1)),Table2[[Lookup]:[checkins]],4,FALSE),0)+Table2[[#This Row],[checkins]]</f>
        <v>1</v>
      </c>
      <c r="H1585">
        <f>IFERROR(VLOOKUP(_xlfn.CONCAT(Table2[[#This Row],[LocationID]],"-",SUM(Table2[[#This Row],[Day of Date]]-2)),Table2[[Lookup]:[checkins]],4,FALSE),0)+Table2[[#This Row],[checkins-1]]</f>
        <v>1</v>
      </c>
      <c r="I1585">
        <f>IFERROR(VLOOKUP(_xlfn.CONCAT(Table2[[#This Row],[LocationID]],"-",SUM(Table2[[#This Row],[Day of Date]]-3)),Table2[[Lookup]:[checkins]],4,FALSE),0)+Table2[[#This Row],[checkins-2]]</f>
        <v>1</v>
      </c>
      <c r="J1585">
        <f>IFERROR(VLOOKUP(_xlfn.CONCAT(Table2[[#This Row],[LocationID]],"-",SUM(Table2[[#This Row],[Day of Date]]-4)),Table2[[Lookup]:[checkins]],4,FALSE),0)+Table2[[#This Row],[checkins-3]]</f>
        <v>1</v>
      </c>
      <c r="K1585">
        <f>IFERROR(VLOOKUP(_xlfn.CONCAT(Table2[[#This Row],[LocationID]],"-",SUM(Table2[[#This Row],[Day of Date]]-5)),Table2[[Lookup]:[checkins]],4,FALSE),0)+Table2[[#This Row],[checkins-4]]</f>
        <v>1</v>
      </c>
      <c r="L1585">
        <f>IFERROR(VLOOKUP(_xlfn.CONCAT(Table2[[#This Row],[LocationID]],"-",SUM(Table2[[#This Row],[Day of Date]]-6)),Table2[[Lookup]:[checkins]],4,FALSE),0)+Table2[[#This Row],[checkins-5]]</f>
        <v>1</v>
      </c>
      <c r="M1585">
        <v>1</v>
      </c>
      <c r="O1585">
        <v>1</v>
      </c>
    </row>
    <row r="1586" spans="1:15" x14ac:dyDescent="0.25">
      <c r="A1586" t="s">
        <v>544</v>
      </c>
      <c r="B1586" t="s">
        <v>621</v>
      </c>
      <c r="C1586" t="str">
        <f>_xlfn.CONCAT(Table2[[#This Row],[LocationID]],"-",Table2[[#This Row],[Day of Date]])</f>
        <v>30460-42871</v>
      </c>
      <c r="D1586">
        <v>30460</v>
      </c>
      <c r="E1586" s="1">
        <v>42871</v>
      </c>
      <c r="F1586">
        <f ca="1">IFERROR(VLOOKUP(_xlfn.CONCAT(Table2[[#This Row],[LocationID]],"-",SUM(Table2[[#This Row],[Day of Date]]-1)),Table2[[Lookup]:[checkins]],4,FALSE),0)+Table2[[#This Row],[checkins]]</f>
        <v>0</v>
      </c>
      <c r="G1586">
        <f ca="1">IFERROR(VLOOKUP(_xlfn.CONCAT(Table2[[#This Row],[LocationID]],"-",SUM(Table2[[#This Row],[Day of Date]]-1)),Table2[[Lookup]:[checkins]],4,FALSE),0)+Table2[[#This Row],[checkins]]</f>
        <v>0</v>
      </c>
      <c r="H1586">
        <f ca="1">IFERROR(VLOOKUP(_xlfn.CONCAT(Table2[[#This Row],[LocationID]],"-",SUM(Table2[[#This Row],[Day of Date]]-2)),Table2[[Lookup]:[checkins]],4,FALSE),0)+Table2[[#This Row],[checkins-1]]</f>
        <v>0</v>
      </c>
      <c r="I1586">
        <f ca="1">IFERROR(VLOOKUP(_xlfn.CONCAT(Table2[[#This Row],[LocationID]],"-",SUM(Table2[[#This Row],[Day of Date]]-3)),Table2[[Lookup]:[checkins]],4,FALSE),0)+Table2[[#This Row],[checkins-2]]</f>
        <v>0</v>
      </c>
      <c r="J1586">
        <f ca="1">IFERROR(VLOOKUP(_xlfn.CONCAT(Table2[[#This Row],[LocationID]],"-",SUM(Table2[[#This Row],[Day of Date]]-4)),Table2[[Lookup]:[checkins]],4,FALSE),0)+Table2[[#This Row],[checkins-3]]</f>
        <v>0</v>
      </c>
      <c r="K1586">
        <f ca="1">IFERROR(VLOOKUP(_xlfn.CONCAT(Table2[[#This Row],[LocationID]],"-",SUM(Table2[[#This Row],[Day of Date]]-5)),Table2[[Lookup]:[checkins]],4,FALSE),0)+Table2[[#This Row],[checkins-4]]</f>
        <v>0</v>
      </c>
      <c r="L1586">
        <f ca="1">IFERROR(VLOOKUP(_xlfn.CONCAT(Table2[[#This Row],[LocationID]],"-",SUM(Table2[[#This Row],[Day of Date]]-6)),Table2[[Lookup]:[checkins]],4,FALSE),0)+Table2[[#This Row],[checkins-5]]</f>
        <v>0</v>
      </c>
      <c r="N1586">
        <v>2</v>
      </c>
      <c r="O1586">
        <v>1</v>
      </c>
    </row>
    <row r="1587" spans="1:15" x14ac:dyDescent="0.25">
      <c r="A1587" t="s">
        <v>544</v>
      </c>
      <c r="B1587" t="s">
        <v>621</v>
      </c>
      <c r="C1587" t="str">
        <f>_xlfn.CONCAT(Table2[[#This Row],[LocationID]],"-",Table2[[#This Row],[Day of Date]])</f>
        <v>30461-42857</v>
      </c>
      <c r="D1587">
        <v>30461</v>
      </c>
      <c r="E1587" s="1">
        <v>42857</v>
      </c>
      <c r="F1587">
        <v>1</v>
      </c>
      <c r="G1587">
        <f>IFERROR(VLOOKUP(_xlfn.CONCAT(Table2[[#This Row],[LocationID]],"-",SUM(Table2[[#This Row],[Day of Date]]-1)),Table2[[Lookup]:[checkins]],4,FALSE),0)+Table2[[#This Row],[checkins]]</f>
        <v>1</v>
      </c>
      <c r="H1587">
        <f>IFERROR(VLOOKUP(_xlfn.CONCAT(Table2[[#This Row],[LocationID]],"-",SUM(Table2[[#This Row],[Day of Date]]-2)),Table2[[Lookup]:[checkins]],4,FALSE),0)+Table2[[#This Row],[checkins-1]]</f>
        <v>1</v>
      </c>
      <c r="I1587">
        <f>IFERROR(VLOOKUP(_xlfn.CONCAT(Table2[[#This Row],[LocationID]],"-",SUM(Table2[[#This Row],[Day of Date]]-3)),Table2[[Lookup]:[checkins]],4,FALSE),0)+Table2[[#This Row],[checkins-2]]</f>
        <v>1</v>
      </c>
      <c r="J1587">
        <f>IFERROR(VLOOKUP(_xlfn.CONCAT(Table2[[#This Row],[LocationID]],"-",SUM(Table2[[#This Row],[Day of Date]]-4)),Table2[[Lookup]:[checkins]],4,FALSE),0)+Table2[[#This Row],[checkins-3]]</f>
        <v>1</v>
      </c>
      <c r="K1587">
        <f>IFERROR(VLOOKUP(_xlfn.CONCAT(Table2[[#This Row],[LocationID]],"-",SUM(Table2[[#This Row],[Day of Date]]-5)),Table2[[Lookup]:[checkins]],4,FALSE),0)+Table2[[#This Row],[checkins-4]]</f>
        <v>1</v>
      </c>
      <c r="L1587">
        <f>IFERROR(VLOOKUP(_xlfn.CONCAT(Table2[[#This Row],[LocationID]],"-",SUM(Table2[[#This Row],[Day of Date]]-6)),Table2[[Lookup]:[checkins]],4,FALSE),0)+Table2[[#This Row],[checkins-5]]</f>
        <v>1</v>
      </c>
      <c r="M1587">
        <v>1</v>
      </c>
      <c r="N1587">
        <v>4</v>
      </c>
      <c r="O1587">
        <v>1</v>
      </c>
    </row>
    <row r="1588" spans="1:15" x14ac:dyDescent="0.25">
      <c r="A1588" t="s">
        <v>544</v>
      </c>
      <c r="B1588" t="s">
        <v>621</v>
      </c>
      <c r="C1588" t="str">
        <f>_xlfn.CONCAT(Table2[[#This Row],[LocationID]],"-",Table2[[#This Row],[Day of Date]])</f>
        <v>30461-42873</v>
      </c>
      <c r="D1588">
        <v>30461</v>
      </c>
      <c r="E1588" s="1">
        <v>42873</v>
      </c>
      <c r="F1588">
        <v>1</v>
      </c>
      <c r="G1588">
        <f>IFERROR(VLOOKUP(_xlfn.CONCAT(Table2[[#This Row],[LocationID]],"-",SUM(Table2[[#This Row],[Day of Date]]-1)),Table2[[Lookup]:[checkins]],4,FALSE),0)+Table2[[#This Row],[checkins]]</f>
        <v>1</v>
      </c>
      <c r="H1588">
        <f>IFERROR(VLOOKUP(_xlfn.CONCAT(Table2[[#This Row],[LocationID]],"-",SUM(Table2[[#This Row],[Day of Date]]-2)),Table2[[Lookup]:[checkins]],4,FALSE),0)+Table2[[#This Row],[checkins-1]]</f>
        <v>1</v>
      </c>
      <c r="I1588">
        <f>IFERROR(VLOOKUP(_xlfn.CONCAT(Table2[[#This Row],[LocationID]],"-",SUM(Table2[[#This Row],[Day of Date]]-3)),Table2[[Lookup]:[checkins]],4,FALSE),0)+Table2[[#This Row],[checkins-2]]</f>
        <v>1</v>
      </c>
      <c r="J1588">
        <f>IFERROR(VLOOKUP(_xlfn.CONCAT(Table2[[#This Row],[LocationID]],"-",SUM(Table2[[#This Row],[Day of Date]]-4)),Table2[[Lookup]:[checkins]],4,FALSE),0)+Table2[[#This Row],[checkins-3]]</f>
        <v>1</v>
      </c>
      <c r="K1588">
        <f>IFERROR(VLOOKUP(_xlfn.CONCAT(Table2[[#This Row],[LocationID]],"-",SUM(Table2[[#This Row],[Day of Date]]-5)),Table2[[Lookup]:[checkins]],4,FALSE),0)+Table2[[#This Row],[checkins-4]]</f>
        <v>1</v>
      </c>
      <c r="L1588">
        <f>IFERROR(VLOOKUP(_xlfn.CONCAT(Table2[[#This Row],[LocationID]],"-",SUM(Table2[[#This Row],[Day of Date]]-6)),Table2[[Lookup]:[checkins]],4,FALSE),0)+Table2[[#This Row],[checkins-5]]</f>
        <v>1</v>
      </c>
      <c r="N1588">
        <v>1</v>
      </c>
      <c r="O1588">
        <v>1</v>
      </c>
    </row>
    <row r="1589" spans="1:15" x14ac:dyDescent="0.25">
      <c r="A1589" t="s">
        <v>544</v>
      </c>
      <c r="B1589" t="s">
        <v>621</v>
      </c>
      <c r="C1589" t="str">
        <f>_xlfn.CONCAT(Table2[[#This Row],[LocationID]],"-",Table2[[#This Row],[Day of Date]])</f>
        <v>30461-43237</v>
      </c>
      <c r="D1589">
        <v>30461</v>
      </c>
      <c r="E1589" s="1">
        <v>43237</v>
      </c>
      <c r="F1589">
        <v>1</v>
      </c>
      <c r="G1589">
        <f>IFERROR(VLOOKUP(_xlfn.CONCAT(Table2[[#This Row],[LocationID]],"-",SUM(Table2[[#This Row],[Day of Date]]-1)),Table2[[Lookup]:[checkins]],4,FALSE),0)+Table2[[#This Row],[checkins]]</f>
        <v>1</v>
      </c>
      <c r="H1589">
        <f>IFERROR(VLOOKUP(_xlfn.CONCAT(Table2[[#This Row],[LocationID]],"-",SUM(Table2[[#This Row],[Day of Date]]-2)),Table2[[Lookup]:[checkins]],4,FALSE),0)+Table2[[#This Row],[checkins-1]]</f>
        <v>1</v>
      </c>
      <c r="I1589">
        <f>IFERROR(VLOOKUP(_xlfn.CONCAT(Table2[[#This Row],[LocationID]],"-",SUM(Table2[[#This Row],[Day of Date]]-3)),Table2[[Lookup]:[checkins]],4,FALSE),0)+Table2[[#This Row],[checkins-2]]</f>
        <v>1</v>
      </c>
      <c r="J1589">
        <f>IFERROR(VLOOKUP(_xlfn.CONCAT(Table2[[#This Row],[LocationID]],"-",SUM(Table2[[#This Row],[Day of Date]]-4)),Table2[[Lookup]:[checkins]],4,FALSE),0)+Table2[[#This Row],[checkins-3]]</f>
        <v>1</v>
      </c>
      <c r="K1589">
        <f>IFERROR(VLOOKUP(_xlfn.CONCAT(Table2[[#This Row],[LocationID]],"-",SUM(Table2[[#This Row],[Day of Date]]-5)),Table2[[Lookup]:[checkins]],4,FALSE),0)+Table2[[#This Row],[checkins-4]]</f>
        <v>1</v>
      </c>
      <c r="L1589">
        <f>IFERROR(VLOOKUP(_xlfn.CONCAT(Table2[[#This Row],[LocationID]],"-",SUM(Table2[[#This Row],[Day of Date]]-6)),Table2[[Lookup]:[checkins]],4,FALSE),0)+Table2[[#This Row],[checkins-5]]</f>
        <v>1</v>
      </c>
      <c r="N1589">
        <v>2</v>
      </c>
      <c r="O1589">
        <v>1</v>
      </c>
    </row>
    <row r="1590" spans="1:15" x14ac:dyDescent="0.25">
      <c r="A1590" t="s">
        <v>544</v>
      </c>
      <c r="B1590" t="s">
        <v>621</v>
      </c>
      <c r="C1590" t="str">
        <f>_xlfn.CONCAT(Table2[[#This Row],[LocationID]],"-",Table2[[#This Row],[Day of Date]])</f>
        <v>30488-42857</v>
      </c>
      <c r="D1590">
        <v>30488</v>
      </c>
      <c r="E1590" s="1">
        <v>42857</v>
      </c>
      <c r="F1590">
        <f ca="1">IFERROR(VLOOKUP(_xlfn.CONCAT(Table2[[#This Row],[LocationID]],"-",SUM(Table2[[#This Row],[Day of Date]]-1)),Table2[[Lookup]:[checkins]],4,FALSE),0)+Table2[[#This Row],[checkins]]</f>
        <v>0</v>
      </c>
      <c r="G1590">
        <f ca="1">IFERROR(VLOOKUP(_xlfn.CONCAT(Table2[[#This Row],[LocationID]],"-",SUM(Table2[[#This Row],[Day of Date]]-1)),Table2[[Lookup]:[checkins]],4,FALSE),0)+Table2[[#This Row],[checkins]]</f>
        <v>0</v>
      </c>
      <c r="H1590">
        <f ca="1">IFERROR(VLOOKUP(_xlfn.CONCAT(Table2[[#This Row],[LocationID]],"-",SUM(Table2[[#This Row],[Day of Date]]-2)),Table2[[Lookup]:[checkins]],4,FALSE),0)+Table2[[#This Row],[checkins-1]]</f>
        <v>0</v>
      </c>
      <c r="I1590">
        <f ca="1">IFERROR(VLOOKUP(_xlfn.CONCAT(Table2[[#This Row],[LocationID]],"-",SUM(Table2[[#This Row],[Day of Date]]-3)),Table2[[Lookup]:[checkins]],4,FALSE),0)+Table2[[#This Row],[checkins-2]]</f>
        <v>0</v>
      </c>
      <c r="J1590">
        <f ca="1">IFERROR(VLOOKUP(_xlfn.CONCAT(Table2[[#This Row],[LocationID]],"-",SUM(Table2[[#This Row],[Day of Date]]-4)),Table2[[Lookup]:[checkins]],4,FALSE),0)+Table2[[#This Row],[checkins-3]]</f>
        <v>0</v>
      </c>
      <c r="K1590">
        <f ca="1">IFERROR(VLOOKUP(_xlfn.CONCAT(Table2[[#This Row],[LocationID]],"-",SUM(Table2[[#This Row],[Day of Date]]-5)),Table2[[Lookup]:[checkins]],4,FALSE),0)+Table2[[#This Row],[checkins-4]]</f>
        <v>0</v>
      </c>
      <c r="L1590">
        <f ca="1">IFERROR(VLOOKUP(_xlfn.CONCAT(Table2[[#This Row],[LocationID]],"-",SUM(Table2[[#This Row],[Day of Date]]-6)),Table2[[Lookup]:[checkins]],4,FALSE),0)+Table2[[#This Row],[checkins-5]]</f>
        <v>0</v>
      </c>
      <c r="M1590">
        <v>1</v>
      </c>
    </row>
    <row r="1591" spans="1:15" x14ac:dyDescent="0.25">
      <c r="A1591" t="s">
        <v>544</v>
      </c>
      <c r="B1591" t="s">
        <v>621</v>
      </c>
      <c r="C1591" t="str">
        <f>_xlfn.CONCAT(Table2[[#This Row],[LocationID]],"-",Table2[[#This Row],[Day of Date]])</f>
        <v>30488-43238</v>
      </c>
      <c r="D1591">
        <v>30488</v>
      </c>
      <c r="E1591" s="1">
        <v>43238</v>
      </c>
      <c r="F1591">
        <v>1</v>
      </c>
      <c r="G1591">
        <f>IFERROR(VLOOKUP(_xlfn.CONCAT(Table2[[#This Row],[LocationID]],"-",SUM(Table2[[#This Row],[Day of Date]]-1)),Table2[[Lookup]:[checkins]],4,FALSE),0)+Table2[[#This Row],[checkins]]</f>
        <v>1</v>
      </c>
      <c r="H1591">
        <f>IFERROR(VLOOKUP(_xlfn.CONCAT(Table2[[#This Row],[LocationID]],"-",SUM(Table2[[#This Row],[Day of Date]]-2)),Table2[[Lookup]:[checkins]],4,FALSE),0)+Table2[[#This Row],[checkins-1]]</f>
        <v>1</v>
      </c>
      <c r="I1591">
        <f>IFERROR(VLOOKUP(_xlfn.CONCAT(Table2[[#This Row],[LocationID]],"-",SUM(Table2[[#This Row],[Day of Date]]-3)),Table2[[Lookup]:[checkins]],4,FALSE),0)+Table2[[#This Row],[checkins-2]]</f>
        <v>1</v>
      </c>
      <c r="J1591">
        <f>IFERROR(VLOOKUP(_xlfn.CONCAT(Table2[[#This Row],[LocationID]],"-",SUM(Table2[[#This Row],[Day of Date]]-4)),Table2[[Lookup]:[checkins]],4,FALSE),0)+Table2[[#This Row],[checkins-3]]</f>
        <v>1</v>
      </c>
      <c r="K1591">
        <f>IFERROR(VLOOKUP(_xlfn.CONCAT(Table2[[#This Row],[LocationID]],"-",SUM(Table2[[#This Row],[Day of Date]]-5)),Table2[[Lookup]:[checkins]],4,FALSE),0)+Table2[[#This Row],[checkins-4]]</f>
        <v>1</v>
      </c>
      <c r="L1591">
        <f>IFERROR(VLOOKUP(_xlfn.CONCAT(Table2[[#This Row],[LocationID]],"-",SUM(Table2[[#This Row],[Day of Date]]-6)),Table2[[Lookup]:[checkins]],4,FALSE),0)+Table2[[#This Row],[checkins-5]]</f>
        <v>1</v>
      </c>
      <c r="O1591">
        <v>1</v>
      </c>
    </row>
    <row r="1592" spans="1:15" x14ac:dyDescent="0.25">
      <c r="A1592" t="s">
        <v>544</v>
      </c>
      <c r="B1592" t="s">
        <v>621</v>
      </c>
      <c r="C1592" t="str">
        <f>_xlfn.CONCAT(Table2[[#This Row],[LocationID]],"-",Table2[[#This Row],[Day of Date]])</f>
        <v>30493-42857</v>
      </c>
      <c r="D1592">
        <v>30493</v>
      </c>
      <c r="E1592" s="1">
        <v>42857</v>
      </c>
      <c r="F1592">
        <v>1</v>
      </c>
      <c r="G1592">
        <f>IFERROR(VLOOKUP(_xlfn.CONCAT(Table2[[#This Row],[LocationID]],"-",SUM(Table2[[#This Row],[Day of Date]]-1)),Table2[[Lookup]:[checkins]],4,FALSE),0)+Table2[[#This Row],[checkins]]</f>
        <v>1</v>
      </c>
      <c r="H1592">
        <f>IFERROR(VLOOKUP(_xlfn.CONCAT(Table2[[#This Row],[LocationID]],"-",SUM(Table2[[#This Row],[Day of Date]]-2)),Table2[[Lookup]:[checkins]],4,FALSE),0)+Table2[[#This Row],[checkins-1]]</f>
        <v>1</v>
      </c>
      <c r="I1592">
        <f>IFERROR(VLOOKUP(_xlfn.CONCAT(Table2[[#This Row],[LocationID]],"-",SUM(Table2[[#This Row],[Day of Date]]-3)),Table2[[Lookup]:[checkins]],4,FALSE),0)+Table2[[#This Row],[checkins-2]]</f>
        <v>1</v>
      </c>
      <c r="J1592">
        <f>IFERROR(VLOOKUP(_xlfn.CONCAT(Table2[[#This Row],[LocationID]],"-",SUM(Table2[[#This Row],[Day of Date]]-4)),Table2[[Lookup]:[checkins]],4,FALSE),0)+Table2[[#This Row],[checkins-3]]</f>
        <v>1</v>
      </c>
      <c r="K1592">
        <f>IFERROR(VLOOKUP(_xlfn.CONCAT(Table2[[#This Row],[LocationID]],"-",SUM(Table2[[#This Row],[Day of Date]]-5)),Table2[[Lookup]:[checkins]],4,FALSE),0)+Table2[[#This Row],[checkins-4]]</f>
        <v>1</v>
      </c>
      <c r="L1592">
        <f>IFERROR(VLOOKUP(_xlfn.CONCAT(Table2[[#This Row],[LocationID]],"-",SUM(Table2[[#This Row],[Day of Date]]-6)),Table2[[Lookup]:[checkins]],4,FALSE),0)+Table2[[#This Row],[checkins-5]]</f>
        <v>1</v>
      </c>
      <c r="M1592">
        <v>1</v>
      </c>
      <c r="N1592">
        <v>2</v>
      </c>
      <c r="O1592">
        <v>1</v>
      </c>
    </row>
    <row r="1593" spans="1:15" x14ac:dyDescent="0.25">
      <c r="A1593" t="s">
        <v>544</v>
      </c>
      <c r="B1593" t="s">
        <v>621</v>
      </c>
      <c r="C1593" t="str">
        <f>_xlfn.CONCAT(Table2[[#This Row],[LocationID]],"-",Table2[[#This Row],[Day of Date]])</f>
        <v>30493-42872</v>
      </c>
      <c r="D1593">
        <v>30493</v>
      </c>
      <c r="E1593" s="1">
        <v>42872</v>
      </c>
      <c r="F1593">
        <v>1</v>
      </c>
      <c r="G1593">
        <f>IFERROR(VLOOKUP(_xlfn.CONCAT(Table2[[#This Row],[LocationID]],"-",SUM(Table2[[#This Row],[Day of Date]]-1)),Table2[[Lookup]:[checkins]],4,FALSE),0)+Table2[[#This Row],[checkins]]</f>
        <v>1</v>
      </c>
      <c r="H1593">
        <f>IFERROR(VLOOKUP(_xlfn.CONCAT(Table2[[#This Row],[LocationID]],"-",SUM(Table2[[#This Row],[Day of Date]]-2)),Table2[[Lookup]:[checkins]],4,FALSE),0)+Table2[[#This Row],[checkins-1]]</f>
        <v>1</v>
      </c>
      <c r="I1593">
        <f>IFERROR(VLOOKUP(_xlfn.CONCAT(Table2[[#This Row],[LocationID]],"-",SUM(Table2[[#This Row],[Day of Date]]-3)),Table2[[Lookup]:[checkins]],4,FALSE),0)+Table2[[#This Row],[checkins-2]]</f>
        <v>1</v>
      </c>
      <c r="J1593">
        <f>IFERROR(VLOOKUP(_xlfn.CONCAT(Table2[[#This Row],[LocationID]],"-",SUM(Table2[[#This Row],[Day of Date]]-4)),Table2[[Lookup]:[checkins]],4,FALSE),0)+Table2[[#This Row],[checkins-3]]</f>
        <v>1</v>
      </c>
      <c r="K1593">
        <f>IFERROR(VLOOKUP(_xlfn.CONCAT(Table2[[#This Row],[LocationID]],"-",SUM(Table2[[#This Row],[Day of Date]]-5)),Table2[[Lookup]:[checkins]],4,FALSE),0)+Table2[[#This Row],[checkins-4]]</f>
        <v>1</v>
      </c>
      <c r="L1593">
        <f>IFERROR(VLOOKUP(_xlfn.CONCAT(Table2[[#This Row],[LocationID]],"-",SUM(Table2[[#This Row],[Day of Date]]-6)),Table2[[Lookup]:[checkins]],4,FALSE),0)+Table2[[#This Row],[checkins-5]]</f>
        <v>1</v>
      </c>
      <c r="O1593">
        <v>1</v>
      </c>
    </row>
    <row r="1594" spans="1:15" x14ac:dyDescent="0.25">
      <c r="A1594" t="s">
        <v>544</v>
      </c>
      <c r="B1594" t="s">
        <v>621</v>
      </c>
      <c r="C1594" t="str">
        <f>_xlfn.CONCAT(Table2[[#This Row],[LocationID]],"-",Table2[[#This Row],[Day of Date]])</f>
        <v>30493-43227</v>
      </c>
      <c r="D1594">
        <v>30493</v>
      </c>
      <c r="E1594" s="1">
        <v>43227</v>
      </c>
      <c r="F1594">
        <f ca="1">IFERROR(VLOOKUP(_xlfn.CONCAT(Table2[[#This Row],[LocationID]],"-",SUM(Table2[[#This Row],[Day of Date]]-1)),Table2[[Lookup]:[checkins]],4,FALSE),0)+Table2[[#This Row],[checkins]]</f>
        <v>0</v>
      </c>
      <c r="G1594">
        <f ca="1">IFERROR(VLOOKUP(_xlfn.CONCAT(Table2[[#This Row],[LocationID]],"-",SUM(Table2[[#This Row],[Day of Date]]-1)),Table2[[Lookup]:[checkins]],4,FALSE),0)+Table2[[#This Row],[checkins]]</f>
        <v>0</v>
      </c>
      <c r="H1594">
        <f ca="1">IFERROR(VLOOKUP(_xlfn.CONCAT(Table2[[#This Row],[LocationID]],"-",SUM(Table2[[#This Row],[Day of Date]]-2)),Table2[[Lookup]:[checkins]],4,FALSE),0)+Table2[[#This Row],[checkins-1]]</f>
        <v>0</v>
      </c>
      <c r="I1594">
        <f ca="1">IFERROR(VLOOKUP(_xlfn.CONCAT(Table2[[#This Row],[LocationID]],"-",SUM(Table2[[#This Row],[Day of Date]]-3)),Table2[[Lookup]:[checkins]],4,FALSE),0)+Table2[[#This Row],[checkins-2]]</f>
        <v>0</v>
      </c>
      <c r="J1594">
        <f ca="1">IFERROR(VLOOKUP(_xlfn.CONCAT(Table2[[#This Row],[LocationID]],"-",SUM(Table2[[#This Row],[Day of Date]]-4)),Table2[[Lookup]:[checkins]],4,FALSE),0)+Table2[[#This Row],[checkins-3]]</f>
        <v>0</v>
      </c>
      <c r="K1594">
        <f ca="1">IFERROR(VLOOKUP(_xlfn.CONCAT(Table2[[#This Row],[LocationID]],"-",SUM(Table2[[#This Row],[Day of Date]]-5)),Table2[[Lookup]:[checkins]],4,FALSE),0)+Table2[[#This Row],[checkins-4]]</f>
        <v>0</v>
      </c>
      <c r="L1594">
        <f ca="1">IFERROR(VLOOKUP(_xlfn.CONCAT(Table2[[#This Row],[LocationID]],"-",SUM(Table2[[#This Row],[Day of Date]]-6)),Table2[[Lookup]:[checkins]],4,FALSE),0)+Table2[[#This Row],[checkins-5]]</f>
        <v>0</v>
      </c>
      <c r="O1594">
        <v>1</v>
      </c>
    </row>
    <row r="1595" spans="1:15" x14ac:dyDescent="0.25">
      <c r="A1595" t="s">
        <v>544</v>
      </c>
      <c r="B1595" t="s">
        <v>621</v>
      </c>
      <c r="C1595" t="str">
        <f>_xlfn.CONCAT(Table2[[#This Row],[LocationID]],"-",Table2[[#This Row],[Day of Date]])</f>
        <v>30493-43241</v>
      </c>
      <c r="D1595">
        <v>30493</v>
      </c>
      <c r="E1595" s="1">
        <v>43241</v>
      </c>
      <c r="F1595">
        <v>1</v>
      </c>
      <c r="G1595">
        <f>IFERROR(VLOOKUP(_xlfn.CONCAT(Table2[[#This Row],[LocationID]],"-",SUM(Table2[[#This Row],[Day of Date]]-1)),Table2[[Lookup]:[checkins]],4,FALSE),0)+Table2[[#This Row],[checkins]]</f>
        <v>1</v>
      </c>
      <c r="H1595">
        <f>IFERROR(VLOOKUP(_xlfn.CONCAT(Table2[[#This Row],[LocationID]],"-",SUM(Table2[[#This Row],[Day of Date]]-2)),Table2[[Lookup]:[checkins]],4,FALSE),0)+Table2[[#This Row],[checkins-1]]</f>
        <v>1</v>
      </c>
      <c r="I1595">
        <f>IFERROR(VLOOKUP(_xlfn.CONCAT(Table2[[#This Row],[LocationID]],"-",SUM(Table2[[#This Row],[Day of Date]]-3)),Table2[[Lookup]:[checkins]],4,FALSE),0)+Table2[[#This Row],[checkins-2]]</f>
        <v>1</v>
      </c>
      <c r="J1595">
        <f>IFERROR(VLOOKUP(_xlfn.CONCAT(Table2[[#This Row],[LocationID]],"-",SUM(Table2[[#This Row],[Day of Date]]-4)),Table2[[Lookup]:[checkins]],4,FALSE),0)+Table2[[#This Row],[checkins-3]]</f>
        <v>1</v>
      </c>
      <c r="K1595">
        <f>IFERROR(VLOOKUP(_xlfn.CONCAT(Table2[[#This Row],[LocationID]],"-",SUM(Table2[[#This Row],[Day of Date]]-5)),Table2[[Lookup]:[checkins]],4,FALSE),0)+Table2[[#This Row],[checkins-4]]</f>
        <v>1</v>
      </c>
      <c r="L1595">
        <f>IFERROR(VLOOKUP(_xlfn.CONCAT(Table2[[#This Row],[LocationID]],"-",SUM(Table2[[#This Row],[Day of Date]]-6)),Table2[[Lookup]:[checkins]],4,FALSE),0)+Table2[[#This Row],[checkins-5]]</f>
        <v>1</v>
      </c>
      <c r="O1595">
        <v>1</v>
      </c>
    </row>
    <row r="1596" spans="1:15" x14ac:dyDescent="0.25">
      <c r="A1596" t="s">
        <v>544</v>
      </c>
      <c r="B1596" t="s">
        <v>621</v>
      </c>
      <c r="C1596" t="str">
        <f>_xlfn.CONCAT(Table2[[#This Row],[LocationID]],"-",Table2[[#This Row],[Day of Date]])</f>
        <v>30495-42857</v>
      </c>
      <c r="D1596">
        <v>30495</v>
      </c>
      <c r="E1596" s="1">
        <v>42857</v>
      </c>
      <c r="F1596">
        <f ca="1">IFERROR(VLOOKUP(_xlfn.CONCAT(Table2[[#This Row],[LocationID]],"-",SUM(Table2[[#This Row],[Day of Date]]-1)),Table2[[Lookup]:[checkins]],4,FALSE),0)+Table2[[#This Row],[checkins]]</f>
        <v>0</v>
      </c>
      <c r="G1596">
        <f ca="1">IFERROR(VLOOKUP(_xlfn.CONCAT(Table2[[#This Row],[LocationID]],"-",SUM(Table2[[#This Row],[Day of Date]]-1)),Table2[[Lookup]:[checkins]],4,FALSE),0)+Table2[[#This Row],[checkins]]</f>
        <v>0</v>
      </c>
      <c r="H1596">
        <f ca="1">IFERROR(VLOOKUP(_xlfn.CONCAT(Table2[[#This Row],[LocationID]],"-",SUM(Table2[[#This Row],[Day of Date]]-2)),Table2[[Lookup]:[checkins]],4,FALSE),0)+Table2[[#This Row],[checkins-1]]</f>
        <v>0</v>
      </c>
      <c r="I1596">
        <f ca="1">IFERROR(VLOOKUP(_xlfn.CONCAT(Table2[[#This Row],[LocationID]],"-",SUM(Table2[[#This Row],[Day of Date]]-3)),Table2[[Lookup]:[checkins]],4,FALSE),0)+Table2[[#This Row],[checkins-2]]</f>
        <v>0</v>
      </c>
      <c r="J1596">
        <f ca="1">IFERROR(VLOOKUP(_xlfn.CONCAT(Table2[[#This Row],[LocationID]],"-",SUM(Table2[[#This Row],[Day of Date]]-4)),Table2[[Lookup]:[checkins]],4,FALSE),0)+Table2[[#This Row],[checkins-3]]</f>
        <v>0</v>
      </c>
      <c r="K1596">
        <f ca="1">IFERROR(VLOOKUP(_xlfn.CONCAT(Table2[[#This Row],[LocationID]],"-",SUM(Table2[[#This Row],[Day of Date]]-5)),Table2[[Lookup]:[checkins]],4,FALSE),0)+Table2[[#This Row],[checkins-4]]</f>
        <v>0</v>
      </c>
      <c r="L1596">
        <f ca="1">IFERROR(VLOOKUP(_xlfn.CONCAT(Table2[[#This Row],[LocationID]],"-",SUM(Table2[[#This Row],[Day of Date]]-6)),Table2[[Lookup]:[checkins]],4,FALSE),0)+Table2[[#This Row],[checkins-5]]</f>
        <v>0</v>
      </c>
      <c r="M1596">
        <v>1</v>
      </c>
    </row>
    <row r="1597" spans="1:15" x14ac:dyDescent="0.25">
      <c r="A1597" t="s">
        <v>544</v>
      </c>
      <c r="B1597" t="s">
        <v>621</v>
      </c>
      <c r="C1597" t="str">
        <f>_xlfn.CONCAT(Table2[[#This Row],[LocationID]],"-",Table2[[#This Row],[Day of Date]])</f>
        <v>30495-43221</v>
      </c>
      <c r="D1597">
        <v>30495</v>
      </c>
      <c r="E1597" s="1">
        <v>43221</v>
      </c>
      <c r="F1597">
        <v>1</v>
      </c>
      <c r="G1597">
        <f>IFERROR(VLOOKUP(_xlfn.CONCAT(Table2[[#This Row],[LocationID]],"-",SUM(Table2[[#This Row],[Day of Date]]-1)),Table2[[Lookup]:[checkins]],4,FALSE),0)+Table2[[#This Row],[checkins]]</f>
        <v>1</v>
      </c>
      <c r="H1597">
        <f>IFERROR(VLOOKUP(_xlfn.CONCAT(Table2[[#This Row],[LocationID]],"-",SUM(Table2[[#This Row],[Day of Date]]-2)),Table2[[Lookup]:[checkins]],4,FALSE),0)+Table2[[#This Row],[checkins-1]]</f>
        <v>1</v>
      </c>
      <c r="I1597">
        <f>IFERROR(VLOOKUP(_xlfn.CONCAT(Table2[[#This Row],[LocationID]],"-",SUM(Table2[[#This Row],[Day of Date]]-3)),Table2[[Lookup]:[checkins]],4,FALSE),0)+Table2[[#This Row],[checkins-2]]</f>
        <v>1</v>
      </c>
      <c r="J1597">
        <f>IFERROR(VLOOKUP(_xlfn.CONCAT(Table2[[#This Row],[LocationID]],"-",SUM(Table2[[#This Row],[Day of Date]]-4)),Table2[[Lookup]:[checkins]],4,FALSE),0)+Table2[[#This Row],[checkins-3]]</f>
        <v>1</v>
      </c>
      <c r="K1597">
        <f>IFERROR(VLOOKUP(_xlfn.CONCAT(Table2[[#This Row],[LocationID]],"-",SUM(Table2[[#This Row],[Day of Date]]-5)),Table2[[Lookup]:[checkins]],4,FALSE),0)+Table2[[#This Row],[checkins-4]]</f>
        <v>1</v>
      </c>
      <c r="L1597">
        <f>IFERROR(VLOOKUP(_xlfn.CONCAT(Table2[[#This Row],[LocationID]],"-",SUM(Table2[[#This Row],[Day of Date]]-6)),Table2[[Lookup]:[checkins]],4,FALSE),0)+Table2[[#This Row],[checkins-5]]</f>
        <v>1</v>
      </c>
      <c r="O1597">
        <v>1</v>
      </c>
    </row>
    <row r="1598" spans="1:15" x14ac:dyDescent="0.25">
      <c r="A1598" t="s">
        <v>544</v>
      </c>
      <c r="B1598" t="s">
        <v>621</v>
      </c>
      <c r="C1598" t="str">
        <f>_xlfn.CONCAT(Table2[[#This Row],[LocationID]],"-",Table2[[#This Row],[Day of Date]])</f>
        <v>30495-43238</v>
      </c>
      <c r="D1598">
        <v>30495</v>
      </c>
      <c r="E1598" s="1">
        <v>43238</v>
      </c>
      <c r="F1598">
        <v>1</v>
      </c>
      <c r="G1598">
        <f>IFERROR(VLOOKUP(_xlfn.CONCAT(Table2[[#This Row],[LocationID]],"-",SUM(Table2[[#This Row],[Day of Date]]-1)),Table2[[Lookup]:[checkins]],4,FALSE),0)+Table2[[#This Row],[checkins]]</f>
        <v>1</v>
      </c>
      <c r="H1598">
        <f>IFERROR(VLOOKUP(_xlfn.CONCAT(Table2[[#This Row],[LocationID]],"-",SUM(Table2[[#This Row],[Day of Date]]-2)),Table2[[Lookup]:[checkins]],4,FALSE),0)+Table2[[#This Row],[checkins-1]]</f>
        <v>1</v>
      </c>
      <c r="I1598">
        <f>IFERROR(VLOOKUP(_xlfn.CONCAT(Table2[[#This Row],[LocationID]],"-",SUM(Table2[[#This Row],[Day of Date]]-3)),Table2[[Lookup]:[checkins]],4,FALSE),0)+Table2[[#This Row],[checkins-2]]</f>
        <v>1</v>
      </c>
      <c r="J1598">
        <f>IFERROR(VLOOKUP(_xlfn.CONCAT(Table2[[#This Row],[LocationID]],"-",SUM(Table2[[#This Row],[Day of Date]]-4)),Table2[[Lookup]:[checkins]],4,FALSE),0)+Table2[[#This Row],[checkins-3]]</f>
        <v>1</v>
      </c>
      <c r="K1598">
        <f>IFERROR(VLOOKUP(_xlfn.CONCAT(Table2[[#This Row],[LocationID]],"-",SUM(Table2[[#This Row],[Day of Date]]-5)),Table2[[Lookup]:[checkins]],4,FALSE),0)+Table2[[#This Row],[checkins-4]]</f>
        <v>1</v>
      </c>
      <c r="L1598">
        <f>IFERROR(VLOOKUP(_xlfn.CONCAT(Table2[[#This Row],[LocationID]],"-",SUM(Table2[[#This Row],[Day of Date]]-6)),Table2[[Lookup]:[checkins]],4,FALSE),0)+Table2[[#This Row],[checkins-5]]</f>
        <v>1</v>
      </c>
      <c r="N1598">
        <v>3</v>
      </c>
      <c r="O1598">
        <v>1</v>
      </c>
    </row>
    <row r="1599" spans="1:15" x14ac:dyDescent="0.25">
      <c r="A1599" t="s">
        <v>544</v>
      </c>
      <c r="B1599" t="s">
        <v>621</v>
      </c>
      <c r="C1599" t="str">
        <f>_xlfn.CONCAT(Table2[[#This Row],[LocationID]],"-",Table2[[#This Row],[Day of Date]])</f>
        <v>30500-42857</v>
      </c>
      <c r="D1599">
        <v>30500</v>
      </c>
      <c r="E1599" s="1">
        <v>42857</v>
      </c>
      <c r="F1599">
        <v>1</v>
      </c>
      <c r="G1599">
        <f>IFERROR(VLOOKUP(_xlfn.CONCAT(Table2[[#This Row],[LocationID]],"-",SUM(Table2[[#This Row],[Day of Date]]-1)),Table2[[Lookup]:[checkins]],4,FALSE),0)+Table2[[#This Row],[checkins]]</f>
        <v>1</v>
      </c>
      <c r="H1599">
        <f>IFERROR(VLOOKUP(_xlfn.CONCAT(Table2[[#This Row],[LocationID]],"-",SUM(Table2[[#This Row],[Day of Date]]-2)),Table2[[Lookup]:[checkins]],4,FALSE),0)+Table2[[#This Row],[checkins-1]]</f>
        <v>1</v>
      </c>
      <c r="I1599">
        <f>IFERROR(VLOOKUP(_xlfn.CONCAT(Table2[[#This Row],[LocationID]],"-",SUM(Table2[[#This Row],[Day of Date]]-3)),Table2[[Lookup]:[checkins]],4,FALSE),0)+Table2[[#This Row],[checkins-2]]</f>
        <v>1</v>
      </c>
      <c r="J1599">
        <f>IFERROR(VLOOKUP(_xlfn.CONCAT(Table2[[#This Row],[LocationID]],"-",SUM(Table2[[#This Row],[Day of Date]]-4)),Table2[[Lookup]:[checkins]],4,FALSE),0)+Table2[[#This Row],[checkins-3]]</f>
        <v>1</v>
      </c>
      <c r="K1599">
        <f>IFERROR(VLOOKUP(_xlfn.CONCAT(Table2[[#This Row],[LocationID]],"-",SUM(Table2[[#This Row],[Day of Date]]-5)),Table2[[Lookup]:[checkins]],4,FALSE),0)+Table2[[#This Row],[checkins-4]]</f>
        <v>1</v>
      </c>
      <c r="L1599">
        <f>IFERROR(VLOOKUP(_xlfn.CONCAT(Table2[[#This Row],[LocationID]],"-",SUM(Table2[[#This Row],[Day of Date]]-6)),Table2[[Lookup]:[checkins]],4,FALSE),0)+Table2[[#This Row],[checkins-5]]</f>
        <v>1</v>
      </c>
      <c r="M1599">
        <v>2</v>
      </c>
      <c r="N1599">
        <v>4</v>
      </c>
      <c r="O1599">
        <v>1</v>
      </c>
    </row>
    <row r="1600" spans="1:15" x14ac:dyDescent="0.25">
      <c r="A1600" t="s">
        <v>544</v>
      </c>
      <c r="B1600" t="s">
        <v>621</v>
      </c>
      <c r="C1600" t="str">
        <f>_xlfn.CONCAT(Table2[[#This Row],[LocationID]],"-",Table2[[#This Row],[Day of Date]])</f>
        <v>30500-42873</v>
      </c>
      <c r="D1600">
        <v>30500</v>
      </c>
      <c r="E1600" s="1">
        <v>42873</v>
      </c>
      <c r="F1600">
        <v>1</v>
      </c>
      <c r="G1600">
        <f>IFERROR(VLOOKUP(_xlfn.CONCAT(Table2[[#This Row],[LocationID]],"-",SUM(Table2[[#This Row],[Day of Date]]-1)),Table2[[Lookup]:[checkins]],4,FALSE),0)+Table2[[#This Row],[checkins]]</f>
        <v>1</v>
      </c>
      <c r="H1600">
        <f>IFERROR(VLOOKUP(_xlfn.CONCAT(Table2[[#This Row],[LocationID]],"-",SUM(Table2[[#This Row],[Day of Date]]-2)),Table2[[Lookup]:[checkins]],4,FALSE),0)+Table2[[#This Row],[checkins-1]]</f>
        <v>1</v>
      </c>
      <c r="I1600">
        <f>IFERROR(VLOOKUP(_xlfn.CONCAT(Table2[[#This Row],[LocationID]],"-",SUM(Table2[[#This Row],[Day of Date]]-3)),Table2[[Lookup]:[checkins]],4,FALSE),0)+Table2[[#This Row],[checkins-2]]</f>
        <v>1</v>
      </c>
      <c r="J1600">
        <f>IFERROR(VLOOKUP(_xlfn.CONCAT(Table2[[#This Row],[LocationID]],"-",SUM(Table2[[#This Row],[Day of Date]]-4)),Table2[[Lookup]:[checkins]],4,FALSE),0)+Table2[[#This Row],[checkins-3]]</f>
        <v>1</v>
      </c>
      <c r="K1600">
        <f>IFERROR(VLOOKUP(_xlfn.CONCAT(Table2[[#This Row],[LocationID]],"-",SUM(Table2[[#This Row],[Day of Date]]-5)),Table2[[Lookup]:[checkins]],4,FALSE),0)+Table2[[#This Row],[checkins-4]]</f>
        <v>1</v>
      </c>
      <c r="L1600">
        <f>IFERROR(VLOOKUP(_xlfn.CONCAT(Table2[[#This Row],[LocationID]],"-",SUM(Table2[[#This Row],[Day of Date]]-6)),Table2[[Lookup]:[checkins]],4,FALSE),0)+Table2[[#This Row],[checkins-5]]</f>
        <v>1</v>
      </c>
      <c r="N1600">
        <v>1</v>
      </c>
      <c r="O1600">
        <v>1</v>
      </c>
    </row>
    <row r="1601" spans="1:15" x14ac:dyDescent="0.25">
      <c r="A1601" t="s">
        <v>544</v>
      </c>
      <c r="B1601" t="s">
        <v>621</v>
      </c>
      <c r="C1601" t="str">
        <f>_xlfn.CONCAT(Table2[[#This Row],[LocationID]],"-",Table2[[#This Row],[Day of Date]])</f>
        <v>30500-43237</v>
      </c>
      <c r="D1601">
        <v>30500</v>
      </c>
      <c r="E1601" s="1">
        <v>43237</v>
      </c>
      <c r="F1601">
        <v>1</v>
      </c>
      <c r="G1601">
        <f>IFERROR(VLOOKUP(_xlfn.CONCAT(Table2[[#This Row],[LocationID]],"-",SUM(Table2[[#This Row],[Day of Date]]-1)),Table2[[Lookup]:[checkins]],4,FALSE),0)+Table2[[#This Row],[checkins]]</f>
        <v>1</v>
      </c>
      <c r="H1601">
        <f>IFERROR(VLOOKUP(_xlfn.CONCAT(Table2[[#This Row],[LocationID]],"-",SUM(Table2[[#This Row],[Day of Date]]-2)),Table2[[Lookup]:[checkins]],4,FALSE),0)+Table2[[#This Row],[checkins-1]]</f>
        <v>1</v>
      </c>
      <c r="I1601">
        <f>IFERROR(VLOOKUP(_xlfn.CONCAT(Table2[[#This Row],[LocationID]],"-",SUM(Table2[[#This Row],[Day of Date]]-3)),Table2[[Lookup]:[checkins]],4,FALSE),0)+Table2[[#This Row],[checkins-2]]</f>
        <v>1</v>
      </c>
      <c r="J1601">
        <f>IFERROR(VLOOKUP(_xlfn.CONCAT(Table2[[#This Row],[LocationID]],"-",SUM(Table2[[#This Row],[Day of Date]]-4)),Table2[[Lookup]:[checkins]],4,FALSE),0)+Table2[[#This Row],[checkins-3]]</f>
        <v>1</v>
      </c>
      <c r="K1601">
        <f>IFERROR(VLOOKUP(_xlfn.CONCAT(Table2[[#This Row],[LocationID]],"-",SUM(Table2[[#This Row],[Day of Date]]-5)),Table2[[Lookup]:[checkins]],4,FALSE),0)+Table2[[#This Row],[checkins-4]]</f>
        <v>1</v>
      </c>
      <c r="L1601">
        <f>IFERROR(VLOOKUP(_xlfn.CONCAT(Table2[[#This Row],[LocationID]],"-",SUM(Table2[[#This Row],[Day of Date]]-6)),Table2[[Lookup]:[checkins]],4,FALSE),0)+Table2[[#This Row],[checkins-5]]</f>
        <v>1</v>
      </c>
      <c r="N1601">
        <v>1</v>
      </c>
      <c r="O1601">
        <v>1</v>
      </c>
    </row>
    <row r="1602" spans="1:15" x14ac:dyDescent="0.25">
      <c r="A1602" t="s">
        <v>544</v>
      </c>
      <c r="B1602" t="s">
        <v>621</v>
      </c>
      <c r="C1602" t="str">
        <f>_xlfn.CONCAT(Table2[[#This Row],[LocationID]],"-",Table2[[#This Row],[Day of Date]])</f>
        <v>30513-42857</v>
      </c>
      <c r="D1602">
        <v>30513</v>
      </c>
      <c r="E1602" s="1">
        <v>42857</v>
      </c>
      <c r="F1602">
        <v>1</v>
      </c>
      <c r="G1602">
        <f>IFERROR(VLOOKUP(_xlfn.CONCAT(Table2[[#This Row],[LocationID]],"-",SUM(Table2[[#This Row],[Day of Date]]-1)),Table2[[Lookup]:[checkins]],4,FALSE),0)+Table2[[#This Row],[checkins]]</f>
        <v>1</v>
      </c>
      <c r="H1602">
        <f>IFERROR(VLOOKUP(_xlfn.CONCAT(Table2[[#This Row],[LocationID]],"-",SUM(Table2[[#This Row],[Day of Date]]-2)),Table2[[Lookup]:[checkins]],4,FALSE),0)+Table2[[#This Row],[checkins-1]]</f>
        <v>1</v>
      </c>
      <c r="I1602">
        <f>IFERROR(VLOOKUP(_xlfn.CONCAT(Table2[[#This Row],[LocationID]],"-",SUM(Table2[[#This Row],[Day of Date]]-3)),Table2[[Lookup]:[checkins]],4,FALSE),0)+Table2[[#This Row],[checkins-2]]</f>
        <v>1</v>
      </c>
      <c r="J1602">
        <f>IFERROR(VLOOKUP(_xlfn.CONCAT(Table2[[#This Row],[LocationID]],"-",SUM(Table2[[#This Row],[Day of Date]]-4)),Table2[[Lookup]:[checkins]],4,FALSE),0)+Table2[[#This Row],[checkins-3]]</f>
        <v>1</v>
      </c>
      <c r="K1602">
        <f>IFERROR(VLOOKUP(_xlfn.CONCAT(Table2[[#This Row],[LocationID]],"-",SUM(Table2[[#This Row],[Day of Date]]-5)),Table2[[Lookup]:[checkins]],4,FALSE),0)+Table2[[#This Row],[checkins-4]]</f>
        <v>1</v>
      </c>
      <c r="L1602">
        <f>IFERROR(VLOOKUP(_xlfn.CONCAT(Table2[[#This Row],[LocationID]],"-",SUM(Table2[[#This Row],[Day of Date]]-6)),Table2[[Lookup]:[checkins]],4,FALSE),0)+Table2[[#This Row],[checkins-5]]</f>
        <v>1</v>
      </c>
      <c r="M1602">
        <v>1</v>
      </c>
      <c r="N1602">
        <v>3</v>
      </c>
      <c r="O1602">
        <v>1</v>
      </c>
    </row>
    <row r="1603" spans="1:15" x14ac:dyDescent="0.25">
      <c r="A1603" t="s">
        <v>544</v>
      </c>
      <c r="B1603" t="s">
        <v>621</v>
      </c>
      <c r="C1603" t="str">
        <f>_xlfn.CONCAT(Table2[[#This Row],[LocationID]],"-",Table2[[#This Row],[Day of Date]])</f>
        <v>30513-42872</v>
      </c>
      <c r="D1603">
        <v>30513</v>
      </c>
      <c r="E1603" s="1">
        <v>42872</v>
      </c>
      <c r="F1603">
        <v>1</v>
      </c>
      <c r="G1603">
        <f>IFERROR(VLOOKUP(_xlfn.CONCAT(Table2[[#This Row],[LocationID]],"-",SUM(Table2[[#This Row],[Day of Date]]-1)),Table2[[Lookup]:[checkins]],4,FALSE),0)+Table2[[#This Row],[checkins]]</f>
        <v>1</v>
      </c>
      <c r="H1603">
        <f>IFERROR(VLOOKUP(_xlfn.CONCAT(Table2[[#This Row],[LocationID]],"-",SUM(Table2[[#This Row],[Day of Date]]-2)),Table2[[Lookup]:[checkins]],4,FALSE),0)+Table2[[#This Row],[checkins-1]]</f>
        <v>1</v>
      </c>
      <c r="I1603">
        <f>IFERROR(VLOOKUP(_xlfn.CONCAT(Table2[[#This Row],[LocationID]],"-",SUM(Table2[[#This Row],[Day of Date]]-3)),Table2[[Lookup]:[checkins]],4,FALSE),0)+Table2[[#This Row],[checkins-2]]</f>
        <v>1</v>
      </c>
      <c r="J1603">
        <f>IFERROR(VLOOKUP(_xlfn.CONCAT(Table2[[#This Row],[LocationID]],"-",SUM(Table2[[#This Row],[Day of Date]]-4)),Table2[[Lookup]:[checkins]],4,FALSE),0)+Table2[[#This Row],[checkins-3]]</f>
        <v>1</v>
      </c>
      <c r="K1603">
        <f>IFERROR(VLOOKUP(_xlfn.CONCAT(Table2[[#This Row],[LocationID]],"-",SUM(Table2[[#This Row],[Day of Date]]-5)),Table2[[Lookup]:[checkins]],4,FALSE),0)+Table2[[#This Row],[checkins-4]]</f>
        <v>1</v>
      </c>
      <c r="L1603">
        <f>IFERROR(VLOOKUP(_xlfn.CONCAT(Table2[[#This Row],[LocationID]],"-",SUM(Table2[[#This Row],[Day of Date]]-6)),Table2[[Lookup]:[checkins]],4,FALSE),0)+Table2[[#This Row],[checkins-5]]</f>
        <v>1</v>
      </c>
      <c r="N1603">
        <v>1</v>
      </c>
      <c r="O1603">
        <v>1</v>
      </c>
    </row>
    <row r="1604" spans="1:15" x14ac:dyDescent="0.25">
      <c r="A1604" t="s">
        <v>544</v>
      </c>
      <c r="B1604" t="s">
        <v>621</v>
      </c>
      <c r="C1604" t="str">
        <f>_xlfn.CONCAT(Table2[[#This Row],[LocationID]],"-",Table2[[#This Row],[Day of Date]])</f>
        <v>30513-43234</v>
      </c>
      <c r="D1604">
        <v>30513</v>
      </c>
      <c r="E1604" s="1">
        <v>43234</v>
      </c>
      <c r="F1604">
        <v>1</v>
      </c>
      <c r="G1604">
        <f>IFERROR(VLOOKUP(_xlfn.CONCAT(Table2[[#This Row],[LocationID]],"-",SUM(Table2[[#This Row],[Day of Date]]-1)),Table2[[Lookup]:[checkins]],4,FALSE),0)+Table2[[#This Row],[checkins]]</f>
        <v>1</v>
      </c>
      <c r="H1604">
        <f>IFERROR(VLOOKUP(_xlfn.CONCAT(Table2[[#This Row],[LocationID]],"-",SUM(Table2[[#This Row],[Day of Date]]-2)),Table2[[Lookup]:[checkins]],4,FALSE),0)+Table2[[#This Row],[checkins-1]]</f>
        <v>1</v>
      </c>
      <c r="I1604">
        <f>IFERROR(VLOOKUP(_xlfn.CONCAT(Table2[[#This Row],[LocationID]],"-",SUM(Table2[[#This Row],[Day of Date]]-3)),Table2[[Lookup]:[checkins]],4,FALSE),0)+Table2[[#This Row],[checkins-2]]</f>
        <v>1</v>
      </c>
      <c r="J1604">
        <f>IFERROR(VLOOKUP(_xlfn.CONCAT(Table2[[#This Row],[LocationID]],"-",SUM(Table2[[#This Row],[Day of Date]]-4)),Table2[[Lookup]:[checkins]],4,FALSE),0)+Table2[[#This Row],[checkins-3]]</f>
        <v>1</v>
      </c>
      <c r="K1604">
        <f>IFERROR(VLOOKUP(_xlfn.CONCAT(Table2[[#This Row],[LocationID]],"-",SUM(Table2[[#This Row],[Day of Date]]-5)),Table2[[Lookup]:[checkins]],4,FALSE),0)+Table2[[#This Row],[checkins-4]]</f>
        <v>1</v>
      </c>
      <c r="L1604">
        <f>IFERROR(VLOOKUP(_xlfn.CONCAT(Table2[[#This Row],[LocationID]],"-",SUM(Table2[[#This Row],[Day of Date]]-6)),Table2[[Lookup]:[checkins]],4,FALSE),0)+Table2[[#This Row],[checkins-5]]</f>
        <v>1</v>
      </c>
      <c r="O1604">
        <v>1</v>
      </c>
    </row>
    <row r="1605" spans="1:15" x14ac:dyDescent="0.25">
      <c r="A1605" t="s">
        <v>544</v>
      </c>
      <c r="B1605" t="s">
        <v>621</v>
      </c>
      <c r="C1605" t="str">
        <f>_xlfn.CONCAT(Table2[[#This Row],[LocationID]],"-",Table2[[#This Row],[Day of Date]])</f>
        <v>30518-42857</v>
      </c>
      <c r="D1605">
        <v>30518</v>
      </c>
      <c r="E1605" s="1">
        <v>42857</v>
      </c>
      <c r="F1605">
        <f ca="1">IFERROR(VLOOKUP(_xlfn.CONCAT(Table2[[#This Row],[LocationID]],"-",SUM(Table2[[#This Row],[Day of Date]]-1)),Table2[[Lookup]:[checkins]],4,FALSE),0)+Table2[[#This Row],[checkins]]</f>
        <v>0</v>
      </c>
      <c r="G1605">
        <f ca="1">IFERROR(VLOOKUP(_xlfn.CONCAT(Table2[[#This Row],[LocationID]],"-",SUM(Table2[[#This Row],[Day of Date]]-1)),Table2[[Lookup]:[checkins]],4,FALSE),0)+Table2[[#This Row],[checkins]]</f>
        <v>0</v>
      </c>
      <c r="H1605">
        <f ca="1">IFERROR(VLOOKUP(_xlfn.CONCAT(Table2[[#This Row],[LocationID]],"-",SUM(Table2[[#This Row],[Day of Date]]-2)),Table2[[Lookup]:[checkins]],4,FALSE),0)+Table2[[#This Row],[checkins-1]]</f>
        <v>0</v>
      </c>
      <c r="I1605">
        <f ca="1">IFERROR(VLOOKUP(_xlfn.CONCAT(Table2[[#This Row],[LocationID]],"-",SUM(Table2[[#This Row],[Day of Date]]-3)),Table2[[Lookup]:[checkins]],4,FALSE),0)+Table2[[#This Row],[checkins-2]]</f>
        <v>0</v>
      </c>
      <c r="J1605">
        <f ca="1">IFERROR(VLOOKUP(_xlfn.CONCAT(Table2[[#This Row],[LocationID]],"-",SUM(Table2[[#This Row],[Day of Date]]-4)),Table2[[Lookup]:[checkins]],4,FALSE),0)+Table2[[#This Row],[checkins-3]]</f>
        <v>0</v>
      </c>
      <c r="K1605">
        <f ca="1">IFERROR(VLOOKUP(_xlfn.CONCAT(Table2[[#This Row],[LocationID]],"-",SUM(Table2[[#This Row],[Day of Date]]-5)),Table2[[Lookup]:[checkins]],4,FALSE),0)+Table2[[#This Row],[checkins-4]]</f>
        <v>0</v>
      </c>
      <c r="L1605">
        <f ca="1">IFERROR(VLOOKUP(_xlfn.CONCAT(Table2[[#This Row],[LocationID]],"-",SUM(Table2[[#This Row],[Day of Date]]-6)),Table2[[Lookup]:[checkins]],4,FALSE),0)+Table2[[#This Row],[checkins-5]]</f>
        <v>0</v>
      </c>
      <c r="M1605">
        <v>1</v>
      </c>
    </row>
    <row r="1606" spans="1:15" x14ac:dyDescent="0.25">
      <c r="A1606" t="s">
        <v>544</v>
      </c>
      <c r="B1606" t="s">
        <v>621</v>
      </c>
      <c r="C1606" t="str">
        <f>_xlfn.CONCAT(Table2[[#This Row],[LocationID]],"-",Table2[[#This Row],[Day of Date]])</f>
        <v>30518-42859</v>
      </c>
      <c r="D1606">
        <v>30518</v>
      </c>
      <c r="E1606" s="1">
        <v>42859</v>
      </c>
      <c r="F1606">
        <v>1</v>
      </c>
      <c r="G1606">
        <f>IFERROR(VLOOKUP(_xlfn.CONCAT(Table2[[#This Row],[LocationID]],"-",SUM(Table2[[#This Row],[Day of Date]]-1)),Table2[[Lookup]:[checkins]],4,FALSE),0)+Table2[[#This Row],[checkins]]</f>
        <v>1</v>
      </c>
      <c r="H1606">
        <f ca="1">IFERROR(VLOOKUP(_xlfn.CONCAT(Table2[[#This Row],[LocationID]],"-",SUM(Table2[[#This Row],[Day of Date]]-2)),Table2[[Lookup]:[checkins]],4,FALSE),0)+Table2[[#This Row],[checkins-1]]</f>
        <v>1</v>
      </c>
      <c r="I1606">
        <f ca="1">IFERROR(VLOOKUP(_xlfn.CONCAT(Table2[[#This Row],[LocationID]],"-",SUM(Table2[[#This Row],[Day of Date]]-3)),Table2[[Lookup]:[checkins]],4,FALSE),0)+Table2[[#This Row],[checkins-2]]</f>
        <v>1</v>
      </c>
      <c r="J1606">
        <f ca="1">IFERROR(VLOOKUP(_xlfn.CONCAT(Table2[[#This Row],[LocationID]],"-",SUM(Table2[[#This Row],[Day of Date]]-4)),Table2[[Lookup]:[checkins]],4,FALSE),0)+Table2[[#This Row],[checkins-3]]</f>
        <v>1</v>
      </c>
      <c r="K1606">
        <f ca="1">IFERROR(VLOOKUP(_xlfn.CONCAT(Table2[[#This Row],[LocationID]],"-",SUM(Table2[[#This Row],[Day of Date]]-5)),Table2[[Lookup]:[checkins]],4,FALSE),0)+Table2[[#This Row],[checkins-4]]</f>
        <v>1</v>
      </c>
      <c r="L1606">
        <f ca="1">IFERROR(VLOOKUP(_xlfn.CONCAT(Table2[[#This Row],[LocationID]],"-",SUM(Table2[[#This Row],[Day of Date]]-6)),Table2[[Lookup]:[checkins]],4,FALSE),0)+Table2[[#This Row],[checkins-5]]</f>
        <v>1</v>
      </c>
      <c r="N1606">
        <v>1</v>
      </c>
      <c r="O1606">
        <v>1</v>
      </c>
    </row>
    <row r="1607" spans="1:15" x14ac:dyDescent="0.25">
      <c r="A1607" t="s">
        <v>544</v>
      </c>
      <c r="B1607" t="s">
        <v>621</v>
      </c>
      <c r="C1607" t="str">
        <f>_xlfn.CONCAT(Table2[[#This Row],[LocationID]],"-",Table2[[#This Row],[Day of Date]])</f>
        <v>30518-42871</v>
      </c>
      <c r="D1607">
        <v>30518</v>
      </c>
      <c r="E1607" s="1">
        <v>42871</v>
      </c>
      <c r="F1607">
        <v>1</v>
      </c>
      <c r="G1607">
        <f>IFERROR(VLOOKUP(_xlfn.CONCAT(Table2[[#This Row],[LocationID]],"-",SUM(Table2[[#This Row],[Day of Date]]-1)),Table2[[Lookup]:[checkins]],4,FALSE),0)+Table2[[#This Row],[checkins]]</f>
        <v>1</v>
      </c>
      <c r="H1607">
        <f>IFERROR(VLOOKUP(_xlfn.CONCAT(Table2[[#This Row],[LocationID]],"-",SUM(Table2[[#This Row],[Day of Date]]-2)),Table2[[Lookup]:[checkins]],4,FALSE),0)+Table2[[#This Row],[checkins-1]]</f>
        <v>1</v>
      </c>
      <c r="I1607">
        <f>IFERROR(VLOOKUP(_xlfn.CONCAT(Table2[[#This Row],[LocationID]],"-",SUM(Table2[[#This Row],[Day of Date]]-3)),Table2[[Lookup]:[checkins]],4,FALSE),0)+Table2[[#This Row],[checkins-2]]</f>
        <v>1</v>
      </c>
      <c r="J1607">
        <f>IFERROR(VLOOKUP(_xlfn.CONCAT(Table2[[#This Row],[LocationID]],"-",SUM(Table2[[#This Row],[Day of Date]]-4)),Table2[[Lookup]:[checkins]],4,FALSE),0)+Table2[[#This Row],[checkins-3]]</f>
        <v>1</v>
      </c>
      <c r="K1607">
        <f>IFERROR(VLOOKUP(_xlfn.CONCAT(Table2[[#This Row],[LocationID]],"-",SUM(Table2[[#This Row],[Day of Date]]-5)),Table2[[Lookup]:[checkins]],4,FALSE),0)+Table2[[#This Row],[checkins-4]]</f>
        <v>1</v>
      </c>
      <c r="L1607">
        <f>IFERROR(VLOOKUP(_xlfn.CONCAT(Table2[[#This Row],[LocationID]],"-",SUM(Table2[[#This Row],[Day of Date]]-6)),Table2[[Lookup]:[checkins]],4,FALSE),0)+Table2[[#This Row],[checkins-5]]</f>
        <v>1</v>
      </c>
      <c r="N1607">
        <v>1</v>
      </c>
      <c r="O1607">
        <v>1</v>
      </c>
    </row>
    <row r="1608" spans="1:15" x14ac:dyDescent="0.25">
      <c r="A1608" t="s">
        <v>544</v>
      </c>
      <c r="B1608" t="s">
        <v>621</v>
      </c>
      <c r="C1608" t="str">
        <f>_xlfn.CONCAT(Table2[[#This Row],[LocationID]],"-",Table2[[#This Row],[Day of Date]])</f>
        <v>30518-43238</v>
      </c>
      <c r="D1608">
        <v>30518</v>
      </c>
      <c r="E1608" s="1">
        <v>43238</v>
      </c>
      <c r="F1608">
        <v>1</v>
      </c>
      <c r="G1608">
        <f>IFERROR(VLOOKUP(_xlfn.CONCAT(Table2[[#This Row],[LocationID]],"-",SUM(Table2[[#This Row],[Day of Date]]-1)),Table2[[Lookup]:[checkins]],4,FALSE),0)+Table2[[#This Row],[checkins]]</f>
        <v>1</v>
      </c>
      <c r="H1608">
        <f>IFERROR(VLOOKUP(_xlfn.CONCAT(Table2[[#This Row],[LocationID]],"-",SUM(Table2[[#This Row],[Day of Date]]-2)),Table2[[Lookup]:[checkins]],4,FALSE),0)+Table2[[#This Row],[checkins-1]]</f>
        <v>1</v>
      </c>
      <c r="I1608">
        <f>IFERROR(VLOOKUP(_xlfn.CONCAT(Table2[[#This Row],[LocationID]],"-",SUM(Table2[[#This Row],[Day of Date]]-3)),Table2[[Lookup]:[checkins]],4,FALSE),0)+Table2[[#This Row],[checkins-2]]</f>
        <v>1</v>
      </c>
      <c r="J1608">
        <f>IFERROR(VLOOKUP(_xlfn.CONCAT(Table2[[#This Row],[LocationID]],"-",SUM(Table2[[#This Row],[Day of Date]]-4)),Table2[[Lookup]:[checkins]],4,FALSE),0)+Table2[[#This Row],[checkins-3]]</f>
        <v>1</v>
      </c>
      <c r="K1608">
        <f>IFERROR(VLOOKUP(_xlfn.CONCAT(Table2[[#This Row],[LocationID]],"-",SUM(Table2[[#This Row],[Day of Date]]-5)),Table2[[Lookup]:[checkins]],4,FALSE),0)+Table2[[#This Row],[checkins-4]]</f>
        <v>1</v>
      </c>
      <c r="L1608">
        <f>IFERROR(VLOOKUP(_xlfn.CONCAT(Table2[[#This Row],[LocationID]],"-",SUM(Table2[[#This Row],[Day of Date]]-6)),Table2[[Lookup]:[checkins]],4,FALSE),0)+Table2[[#This Row],[checkins-5]]</f>
        <v>1</v>
      </c>
      <c r="O1608">
        <v>1</v>
      </c>
    </row>
    <row r="1609" spans="1:15" x14ac:dyDescent="0.25">
      <c r="A1609" t="s">
        <v>544</v>
      </c>
      <c r="B1609" t="s">
        <v>621</v>
      </c>
      <c r="C1609" t="str">
        <f>_xlfn.CONCAT(Table2[[#This Row],[LocationID]],"-",Table2[[#This Row],[Day of Date]])</f>
        <v>30521-43238</v>
      </c>
      <c r="D1609">
        <v>30521</v>
      </c>
      <c r="E1609" s="1">
        <v>43238</v>
      </c>
      <c r="F1609">
        <v>1</v>
      </c>
      <c r="G1609">
        <f>IFERROR(VLOOKUP(_xlfn.CONCAT(Table2[[#This Row],[LocationID]],"-",SUM(Table2[[#This Row],[Day of Date]]-1)),Table2[[Lookup]:[checkins]],4,FALSE),0)+Table2[[#This Row],[checkins]]</f>
        <v>1</v>
      </c>
      <c r="H1609">
        <f>IFERROR(VLOOKUP(_xlfn.CONCAT(Table2[[#This Row],[LocationID]],"-",SUM(Table2[[#This Row],[Day of Date]]-2)),Table2[[Lookup]:[checkins]],4,FALSE),0)+Table2[[#This Row],[checkins-1]]</f>
        <v>1</v>
      </c>
      <c r="I1609">
        <f>IFERROR(VLOOKUP(_xlfn.CONCAT(Table2[[#This Row],[LocationID]],"-",SUM(Table2[[#This Row],[Day of Date]]-3)),Table2[[Lookup]:[checkins]],4,FALSE),0)+Table2[[#This Row],[checkins-2]]</f>
        <v>1</v>
      </c>
      <c r="J1609">
        <f>IFERROR(VLOOKUP(_xlfn.CONCAT(Table2[[#This Row],[LocationID]],"-",SUM(Table2[[#This Row],[Day of Date]]-4)),Table2[[Lookup]:[checkins]],4,FALSE),0)+Table2[[#This Row],[checkins-3]]</f>
        <v>1</v>
      </c>
      <c r="K1609">
        <f>IFERROR(VLOOKUP(_xlfn.CONCAT(Table2[[#This Row],[LocationID]],"-",SUM(Table2[[#This Row],[Day of Date]]-5)),Table2[[Lookup]:[checkins]],4,FALSE),0)+Table2[[#This Row],[checkins-4]]</f>
        <v>1</v>
      </c>
      <c r="L1609">
        <f>IFERROR(VLOOKUP(_xlfn.CONCAT(Table2[[#This Row],[LocationID]],"-",SUM(Table2[[#This Row],[Day of Date]]-6)),Table2[[Lookup]:[checkins]],4,FALSE),0)+Table2[[#This Row],[checkins-5]]</f>
        <v>1</v>
      </c>
      <c r="N1609">
        <v>9</v>
      </c>
      <c r="O1609">
        <v>1</v>
      </c>
    </row>
    <row r="1610" spans="1:15" x14ac:dyDescent="0.25">
      <c r="A1610" t="s">
        <v>544</v>
      </c>
      <c r="B1610" t="s">
        <v>621</v>
      </c>
      <c r="C1610" t="str">
        <f>_xlfn.CONCAT(Table2[[#This Row],[LocationID]],"-",Table2[[#This Row],[Day of Date]])</f>
        <v>30528-42857</v>
      </c>
      <c r="D1610">
        <v>30528</v>
      </c>
      <c r="E1610" s="1">
        <v>42857</v>
      </c>
      <c r="F1610">
        <v>1</v>
      </c>
      <c r="G1610">
        <f>IFERROR(VLOOKUP(_xlfn.CONCAT(Table2[[#This Row],[LocationID]],"-",SUM(Table2[[#This Row],[Day of Date]]-1)),Table2[[Lookup]:[checkins]],4,FALSE),0)+Table2[[#This Row],[checkins]]</f>
        <v>1</v>
      </c>
      <c r="H1610">
        <f>IFERROR(VLOOKUP(_xlfn.CONCAT(Table2[[#This Row],[LocationID]],"-",SUM(Table2[[#This Row],[Day of Date]]-2)),Table2[[Lookup]:[checkins]],4,FALSE),0)+Table2[[#This Row],[checkins-1]]</f>
        <v>1</v>
      </c>
      <c r="I1610">
        <f>IFERROR(VLOOKUP(_xlfn.CONCAT(Table2[[#This Row],[LocationID]],"-",SUM(Table2[[#This Row],[Day of Date]]-3)),Table2[[Lookup]:[checkins]],4,FALSE),0)+Table2[[#This Row],[checkins-2]]</f>
        <v>1</v>
      </c>
      <c r="J1610">
        <f>IFERROR(VLOOKUP(_xlfn.CONCAT(Table2[[#This Row],[LocationID]],"-",SUM(Table2[[#This Row],[Day of Date]]-4)),Table2[[Lookup]:[checkins]],4,FALSE),0)+Table2[[#This Row],[checkins-3]]</f>
        <v>1</v>
      </c>
      <c r="K1610">
        <f>IFERROR(VLOOKUP(_xlfn.CONCAT(Table2[[#This Row],[LocationID]],"-",SUM(Table2[[#This Row],[Day of Date]]-5)),Table2[[Lookup]:[checkins]],4,FALSE),0)+Table2[[#This Row],[checkins-4]]</f>
        <v>1</v>
      </c>
      <c r="L1610">
        <f>IFERROR(VLOOKUP(_xlfn.CONCAT(Table2[[#This Row],[LocationID]],"-",SUM(Table2[[#This Row],[Day of Date]]-6)),Table2[[Lookup]:[checkins]],4,FALSE),0)+Table2[[#This Row],[checkins-5]]</f>
        <v>1</v>
      </c>
      <c r="M1610">
        <v>1</v>
      </c>
      <c r="O1610">
        <v>1</v>
      </c>
    </row>
    <row r="1611" spans="1:15" x14ac:dyDescent="0.25">
      <c r="A1611" t="s">
        <v>544</v>
      </c>
      <c r="B1611" t="s">
        <v>621</v>
      </c>
      <c r="C1611" t="str">
        <f>_xlfn.CONCAT(Table2[[#This Row],[LocationID]],"-",Table2[[#This Row],[Day of Date]])</f>
        <v>30528-42871</v>
      </c>
      <c r="D1611">
        <v>30528</v>
      </c>
      <c r="E1611" s="1">
        <v>42871</v>
      </c>
      <c r="F1611">
        <v>1</v>
      </c>
      <c r="G1611">
        <f>IFERROR(VLOOKUP(_xlfn.CONCAT(Table2[[#This Row],[LocationID]],"-",SUM(Table2[[#This Row],[Day of Date]]-1)),Table2[[Lookup]:[checkins]],4,FALSE),0)+Table2[[#This Row],[checkins]]</f>
        <v>1</v>
      </c>
      <c r="H1611">
        <f>IFERROR(VLOOKUP(_xlfn.CONCAT(Table2[[#This Row],[LocationID]],"-",SUM(Table2[[#This Row],[Day of Date]]-2)),Table2[[Lookup]:[checkins]],4,FALSE),0)+Table2[[#This Row],[checkins-1]]</f>
        <v>1</v>
      </c>
      <c r="I1611">
        <f>IFERROR(VLOOKUP(_xlfn.CONCAT(Table2[[#This Row],[LocationID]],"-",SUM(Table2[[#This Row],[Day of Date]]-3)),Table2[[Lookup]:[checkins]],4,FALSE),0)+Table2[[#This Row],[checkins-2]]</f>
        <v>1</v>
      </c>
      <c r="J1611">
        <f>IFERROR(VLOOKUP(_xlfn.CONCAT(Table2[[#This Row],[LocationID]],"-",SUM(Table2[[#This Row],[Day of Date]]-4)),Table2[[Lookup]:[checkins]],4,FALSE),0)+Table2[[#This Row],[checkins-3]]</f>
        <v>1</v>
      </c>
      <c r="K1611">
        <f>IFERROR(VLOOKUP(_xlfn.CONCAT(Table2[[#This Row],[LocationID]],"-",SUM(Table2[[#This Row],[Day of Date]]-5)),Table2[[Lookup]:[checkins]],4,FALSE),0)+Table2[[#This Row],[checkins-4]]</f>
        <v>1</v>
      </c>
      <c r="L1611">
        <f>IFERROR(VLOOKUP(_xlfn.CONCAT(Table2[[#This Row],[LocationID]],"-",SUM(Table2[[#This Row],[Day of Date]]-6)),Table2[[Lookup]:[checkins]],4,FALSE),0)+Table2[[#This Row],[checkins-5]]</f>
        <v>1</v>
      </c>
      <c r="N1611">
        <v>2</v>
      </c>
      <c r="O1611">
        <v>1</v>
      </c>
    </row>
    <row r="1612" spans="1:15" x14ac:dyDescent="0.25">
      <c r="A1612" t="s">
        <v>544</v>
      </c>
      <c r="B1612" t="s">
        <v>621</v>
      </c>
      <c r="C1612" t="str">
        <f>_xlfn.CONCAT(Table2[[#This Row],[LocationID]],"-",Table2[[#This Row],[Day of Date]])</f>
        <v>30616-43238</v>
      </c>
      <c r="D1612">
        <v>30616</v>
      </c>
      <c r="E1612" s="1">
        <v>43238</v>
      </c>
      <c r="F1612">
        <v>1</v>
      </c>
      <c r="G1612">
        <f>IFERROR(VLOOKUP(_xlfn.CONCAT(Table2[[#This Row],[LocationID]],"-",SUM(Table2[[#This Row],[Day of Date]]-1)),Table2[[Lookup]:[checkins]],4,FALSE),0)+Table2[[#This Row],[checkins]]</f>
        <v>1</v>
      </c>
      <c r="H1612">
        <f>IFERROR(VLOOKUP(_xlfn.CONCAT(Table2[[#This Row],[LocationID]],"-",SUM(Table2[[#This Row],[Day of Date]]-2)),Table2[[Lookup]:[checkins]],4,FALSE),0)+Table2[[#This Row],[checkins-1]]</f>
        <v>1</v>
      </c>
      <c r="I1612">
        <f>IFERROR(VLOOKUP(_xlfn.CONCAT(Table2[[#This Row],[LocationID]],"-",SUM(Table2[[#This Row],[Day of Date]]-3)),Table2[[Lookup]:[checkins]],4,FALSE),0)+Table2[[#This Row],[checkins-2]]</f>
        <v>1</v>
      </c>
      <c r="J1612">
        <f>IFERROR(VLOOKUP(_xlfn.CONCAT(Table2[[#This Row],[LocationID]],"-",SUM(Table2[[#This Row],[Day of Date]]-4)),Table2[[Lookup]:[checkins]],4,FALSE),0)+Table2[[#This Row],[checkins-3]]</f>
        <v>1</v>
      </c>
      <c r="K1612">
        <f>IFERROR(VLOOKUP(_xlfn.CONCAT(Table2[[#This Row],[LocationID]],"-",SUM(Table2[[#This Row],[Day of Date]]-5)),Table2[[Lookup]:[checkins]],4,FALSE),0)+Table2[[#This Row],[checkins-4]]</f>
        <v>1</v>
      </c>
      <c r="L1612">
        <f>IFERROR(VLOOKUP(_xlfn.CONCAT(Table2[[#This Row],[LocationID]],"-",SUM(Table2[[#This Row],[Day of Date]]-6)),Table2[[Lookup]:[checkins]],4,FALSE),0)+Table2[[#This Row],[checkins-5]]</f>
        <v>1</v>
      </c>
      <c r="N1612">
        <v>4</v>
      </c>
      <c r="O1612">
        <v>1</v>
      </c>
    </row>
    <row r="1613" spans="1:15" x14ac:dyDescent="0.25">
      <c r="A1613" t="s">
        <v>544</v>
      </c>
      <c r="B1613" t="s">
        <v>621</v>
      </c>
      <c r="C1613" t="str">
        <f>_xlfn.CONCAT(Table2[[#This Row],[LocationID]],"-",Table2[[#This Row],[Day of Date]])</f>
        <v>30634-42857</v>
      </c>
      <c r="D1613">
        <v>30634</v>
      </c>
      <c r="E1613" s="1">
        <v>42857</v>
      </c>
      <c r="F1613">
        <f ca="1">IFERROR(VLOOKUP(_xlfn.CONCAT(Table2[[#This Row],[LocationID]],"-",SUM(Table2[[#This Row],[Day of Date]]-1)),Table2[[Lookup]:[checkins]],4,FALSE),0)+Table2[[#This Row],[checkins]]</f>
        <v>0</v>
      </c>
      <c r="G1613">
        <f ca="1">IFERROR(VLOOKUP(_xlfn.CONCAT(Table2[[#This Row],[LocationID]],"-",SUM(Table2[[#This Row],[Day of Date]]-1)),Table2[[Lookup]:[checkins]],4,FALSE),0)+Table2[[#This Row],[checkins]]</f>
        <v>0</v>
      </c>
      <c r="H1613">
        <f ca="1">IFERROR(VLOOKUP(_xlfn.CONCAT(Table2[[#This Row],[LocationID]],"-",SUM(Table2[[#This Row],[Day of Date]]-2)),Table2[[Lookup]:[checkins]],4,FALSE),0)+Table2[[#This Row],[checkins-1]]</f>
        <v>0</v>
      </c>
      <c r="I1613">
        <f ca="1">IFERROR(VLOOKUP(_xlfn.CONCAT(Table2[[#This Row],[LocationID]],"-",SUM(Table2[[#This Row],[Day of Date]]-3)),Table2[[Lookup]:[checkins]],4,FALSE),0)+Table2[[#This Row],[checkins-2]]</f>
        <v>0</v>
      </c>
      <c r="J1613">
        <f ca="1">IFERROR(VLOOKUP(_xlfn.CONCAT(Table2[[#This Row],[LocationID]],"-",SUM(Table2[[#This Row],[Day of Date]]-4)),Table2[[Lookup]:[checkins]],4,FALSE),0)+Table2[[#This Row],[checkins-3]]</f>
        <v>0</v>
      </c>
      <c r="K1613">
        <f ca="1">IFERROR(VLOOKUP(_xlfn.CONCAT(Table2[[#This Row],[LocationID]],"-",SUM(Table2[[#This Row],[Day of Date]]-5)),Table2[[Lookup]:[checkins]],4,FALSE),0)+Table2[[#This Row],[checkins-4]]</f>
        <v>0</v>
      </c>
      <c r="L1613">
        <f ca="1">IFERROR(VLOOKUP(_xlfn.CONCAT(Table2[[#This Row],[LocationID]],"-",SUM(Table2[[#This Row],[Day of Date]]-6)),Table2[[Lookup]:[checkins]],4,FALSE),0)+Table2[[#This Row],[checkins-5]]</f>
        <v>0</v>
      </c>
      <c r="M1613">
        <v>1</v>
      </c>
    </row>
    <row r="1614" spans="1:15" x14ac:dyDescent="0.25">
      <c r="A1614" t="s">
        <v>544</v>
      </c>
      <c r="B1614" t="s">
        <v>621</v>
      </c>
      <c r="C1614" t="str">
        <f>_xlfn.CONCAT(Table2[[#This Row],[LocationID]],"-",Table2[[#This Row],[Day of Date]])</f>
        <v>30634-43226</v>
      </c>
      <c r="D1614">
        <v>30634</v>
      </c>
      <c r="E1614" s="1">
        <v>43226</v>
      </c>
      <c r="F1614">
        <f ca="1">IFERROR(VLOOKUP(_xlfn.CONCAT(Table2[[#This Row],[LocationID]],"-",SUM(Table2[[#This Row],[Day of Date]]-1)),Table2[[Lookup]:[checkins]],4,FALSE),0)+Table2[[#This Row],[checkins]]</f>
        <v>0</v>
      </c>
      <c r="G1614">
        <f ca="1">IFERROR(VLOOKUP(_xlfn.CONCAT(Table2[[#This Row],[LocationID]],"-",SUM(Table2[[#This Row],[Day of Date]]-1)),Table2[[Lookup]:[checkins]],4,FALSE),0)+Table2[[#This Row],[checkins]]</f>
        <v>0</v>
      </c>
      <c r="H1614">
        <f ca="1">IFERROR(VLOOKUP(_xlfn.CONCAT(Table2[[#This Row],[LocationID]],"-",SUM(Table2[[#This Row],[Day of Date]]-2)),Table2[[Lookup]:[checkins]],4,FALSE),0)+Table2[[#This Row],[checkins-1]]</f>
        <v>0</v>
      </c>
      <c r="I1614">
        <f ca="1">IFERROR(VLOOKUP(_xlfn.CONCAT(Table2[[#This Row],[LocationID]],"-",SUM(Table2[[#This Row],[Day of Date]]-3)),Table2[[Lookup]:[checkins]],4,FALSE),0)+Table2[[#This Row],[checkins-2]]</f>
        <v>0</v>
      </c>
      <c r="J1614">
        <f ca="1">IFERROR(VLOOKUP(_xlfn.CONCAT(Table2[[#This Row],[LocationID]],"-",SUM(Table2[[#This Row],[Day of Date]]-4)),Table2[[Lookup]:[checkins]],4,FALSE),0)+Table2[[#This Row],[checkins-3]]</f>
        <v>0</v>
      </c>
      <c r="K1614">
        <f ca="1">IFERROR(VLOOKUP(_xlfn.CONCAT(Table2[[#This Row],[LocationID]],"-",SUM(Table2[[#This Row],[Day of Date]]-5)),Table2[[Lookup]:[checkins]],4,FALSE),0)+Table2[[#This Row],[checkins-4]]</f>
        <v>0</v>
      </c>
      <c r="L1614">
        <f ca="1">IFERROR(VLOOKUP(_xlfn.CONCAT(Table2[[#This Row],[LocationID]],"-",SUM(Table2[[#This Row],[Day of Date]]-6)),Table2[[Lookup]:[checkins]],4,FALSE),0)+Table2[[#This Row],[checkins-5]]</f>
        <v>0</v>
      </c>
      <c r="N1614">
        <v>1</v>
      </c>
    </row>
    <row r="1615" spans="1:15" x14ac:dyDescent="0.25">
      <c r="A1615" t="s">
        <v>544</v>
      </c>
      <c r="B1615" t="s">
        <v>621</v>
      </c>
      <c r="C1615" t="str">
        <f>_xlfn.CONCAT(Table2[[#This Row],[LocationID]],"-",Table2[[#This Row],[Day of Date]])</f>
        <v>30639-42857</v>
      </c>
      <c r="D1615">
        <v>30639</v>
      </c>
      <c r="E1615" s="1">
        <v>42857</v>
      </c>
      <c r="F1615">
        <v>1</v>
      </c>
      <c r="G1615">
        <f>IFERROR(VLOOKUP(_xlfn.CONCAT(Table2[[#This Row],[LocationID]],"-",SUM(Table2[[#This Row],[Day of Date]]-1)),Table2[[Lookup]:[checkins]],4,FALSE),0)+Table2[[#This Row],[checkins]]</f>
        <v>1</v>
      </c>
      <c r="H1615">
        <f>IFERROR(VLOOKUP(_xlfn.CONCAT(Table2[[#This Row],[LocationID]],"-",SUM(Table2[[#This Row],[Day of Date]]-2)),Table2[[Lookup]:[checkins]],4,FALSE),0)+Table2[[#This Row],[checkins-1]]</f>
        <v>1</v>
      </c>
      <c r="I1615">
        <f>IFERROR(VLOOKUP(_xlfn.CONCAT(Table2[[#This Row],[LocationID]],"-",SUM(Table2[[#This Row],[Day of Date]]-3)),Table2[[Lookup]:[checkins]],4,FALSE),0)+Table2[[#This Row],[checkins-2]]</f>
        <v>1</v>
      </c>
      <c r="J1615">
        <f>IFERROR(VLOOKUP(_xlfn.CONCAT(Table2[[#This Row],[LocationID]],"-",SUM(Table2[[#This Row],[Day of Date]]-4)),Table2[[Lookup]:[checkins]],4,FALSE),0)+Table2[[#This Row],[checkins-3]]</f>
        <v>1</v>
      </c>
      <c r="K1615">
        <f>IFERROR(VLOOKUP(_xlfn.CONCAT(Table2[[#This Row],[LocationID]],"-",SUM(Table2[[#This Row],[Day of Date]]-5)),Table2[[Lookup]:[checkins]],4,FALSE),0)+Table2[[#This Row],[checkins-4]]</f>
        <v>1</v>
      </c>
      <c r="L1615">
        <f>IFERROR(VLOOKUP(_xlfn.CONCAT(Table2[[#This Row],[LocationID]],"-",SUM(Table2[[#This Row],[Day of Date]]-6)),Table2[[Lookup]:[checkins]],4,FALSE),0)+Table2[[#This Row],[checkins-5]]</f>
        <v>1</v>
      </c>
      <c r="M1615">
        <v>1</v>
      </c>
      <c r="N1615">
        <v>2</v>
      </c>
      <c r="O1615">
        <v>1</v>
      </c>
    </row>
    <row r="1616" spans="1:15" x14ac:dyDescent="0.25">
      <c r="A1616" t="s">
        <v>544</v>
      </c>
      <c r="B1616" t="s">
        <v>621</v>
      </c>
      <c r="C1616" t="str">
        <f>_xlfn.CONCAT(Table2[[#This Row],[LocationID]],"-",Table2[[#This Row],[Day of Date]])</f>
        <v>30639-42873</v>
      </c>
      <c r="D1616">
        <v>30639</v>
      </c>
      <c r="E1616" s="1">
        <v>42873</v>
      </c>
      <c r="F1616">
        <v>1</v>
      </c>
      <c r="G1616">
        <f>IFERROR(VLOOKUP(_xlfn.CONCAT(Table2[[#This Row],[LocationID]],"-",SUM(Table2[[#This Row],[Day of Date]]-1)),Table2[[Lookup]:[checkins]],4,FALSE),0)+Table2[[#This Row],[checkins]]</f>
        <v>1</v>
      </c>
      <c r="H1616">
        <f>IFERROR(VLOOKUP(_xlfn.CONCAT(Table2[[#This Row],[LocationID]],"-",SUM(Table2[[#This Row],[Day of Date]]-2)),Table2[[Lookup]:[checkins]],4,FALSE),0)+Table2[[#This Row],[checkins-1]]</f>
        <v>1</v>
      </c>
      <c r="I1616">
        <f>IFERROR(VLOOKUP(_xlfn.CONCAT(Table2[[#This Row],[LocationID]],"-",SUM(Table2[[#This Row],[Day of Date]]-3)),Table2[[Lookup]:[checkins]],4,FALSE),0)+Table2[[#This Row],[checkins-2]]</f>
        <v>1</v>
      </c>
      <c r="J1616">
        <f>IFERROR(VLOOKUP(_xlfn.CONCAT(Table2[[#This Row],[LocationID]],"-",SUM(Table2[[#This Row],[Day of Date]]-4)),Table2[[Lookup]:[checkins]],4,FALSE),0)+Table2[[#This Row],[checkins-3]]</f>
        <v>1</v>
      </c>
      <c r="K1616">
        <f>IFERROR(VLOOKUP(_xlfn.CONCAT(Table2[[#This Row],[LocationID]],"-",SUM(Table2[[#This Row],[Day of Date]]-5)),Table2[[Lookup]:[checkins]],4,FALSE),0)+Table2[[#This Row],[checkins-4]]</f>
        <v>1</v>
      </c>
      <c r="L1616">
        <f>IFERROR(VLOOKUP(_xlfn.CONCAT(Table2[[#This Row],[LocationID]],"-",SUM(Table2[[#This Row],[Day of Date]]-6)),Table2[[Lookup]:[checkins]],4,FALSE),0)+Table2[[#This Row],[checkins-5]]</f>
        <v>1</v>
      </c>
      <c r="O1616">
        <v>1</v>
      </c>
    </row>
    <row r="1617" spans="1:15" x14ac:dyDescent="0.25">
      <c r="A1617" t="s">
        <v>544</v>
      </c>
      <c r="B1617" t="s">
        <v>621</v>
      </c>
      <c r="C1617" t="str">
        <f>_xlfn.CONCAT(Table2[[#This Row],[LocationID]],"-",Table2[[#This Row],[Day of Date]])</f>
        <v>30639-43227</v>
      </c>
      <c r="D1617">
        <v>30639</v>
      </c>
      <c r="E1617" s="1">
        <v>43227</v>
      </c>
      <c r="F1617">
        <f ca="1">IFERROR(VLOOKUP(_xlfn.CONCAT(Table2[[#This Row],[LocationID]],"-",SUM(Table2[[#This Row],[Day of Date]]-1)),Table2[[Lookup]:[checkins]],4,FALSE),0)+Table2[[#This Row],[checkins]]</f>
        <v>0</v>
      </c>
      <c r="G1617">
        <f ca="1">IFERROR(VLOOKUP(_xlfn.CONCAT(Table2[[#This Row],[LocationID]],"-",SUM(Table2[[#This Row],[Day of Date]]-1)),Table2[[Lookup]:[checkins]],4,FALSE),0)+Table2[[#This Row],[checkins]]</f>
        <v>0</v>
      </c>
      <c r="H1617">
        <f ca="1">IFERROR(VLOOKUP(_xlfn.CONCAT(Table2[[#This Row],[LocationID]],"-",SUM(Table2[[#This Row],[Day of Date]]-2)),Table2[[Lookup]:[checkins]],4,FALSE),0)+Table2[[#This Row],[checkins-1]]</f>
        <v>0</v>
      </c>
      <c r="I1617">
        <f ca="1">IFERROR(VLOOKUP(_xlfn.CONCAT(Table2[[#This Row],[LocationID]],"-",SUM(Table2[[#This Row],[Day of Date]]-3)),Table2[[Lookup]:[checkins]],4,FALSE),0)+Table2[[#This Row],[checkins-2]]</f>
        <v>0</v>
      </c>
      <c r="J1617">
        <f ca="1">IFERROR(VLOOKUP(_xlfn.CONCAT(Table2[[#This Row],[LocationID]],"-",SUM(Table2[[#This Row],[Day of Date]]-4)),Table2[[Lookup]:[checkins]],4,FALSE),0)+Table2[[#This Row],[checkins-3]]</f>
        <v>0</v>
      </c>
      <c r="K1617">
        <f ca="1">IFERROR(VLOOKUP(_xlfn.CONCAT(Table2[[#This Row],[LocationID]],"-",SUM(Table2[[#This Row],[Day of Date]]-5)),Table2[[Lookup]:[checkins]],4,FALSE),0)+Table2[[#This Row],[checkins-4]]</f>
        <v>0</v>
      </c>
      <c r="L1617">
        <f ca="1">IFERROR(VLOOKUP(_xlfn.CONCAT(Table2[[#This Row],[LocationID]],"-",SUM(Table2[[#This Row],[Day of Date]]-6)),Table2[[Lookup]:[checkins]],4,FALSE),0)+Table2[[#This Row],[checkins-5]]</f>
        <v>0</v>
      </c>
      <c r="O1617">
        <v>1</v>
      </c>
    </row>
    <row r="1618" spans="1:15" x14ac:dyDescent="0.25">
      <c r="A1618" t="s">
        <v>544</v>
      </c>
      <c r="B1618" t="s">
        <v>621</v>
      </c>
      <c r="C1618" t="str">
        <f>_xlfn.CONCAT(Table2[[#This Row],[LocationID]],"-",Table2[[#This Row],[Day of Date]])</f>
        <v>30639-43238</v>
      </c>
      <c r="D1618">
        <v>30639</v>
      </c>
      <c r="E1618" s="1">
        <v>43238</v>
      </c>
      <c r="F1618">
        <v>1</v>
      </c>
      <c r="G1618">
        <f>IFERROR(VLOOKUP(_xlfn.CONCAT(Table2[[#This Row],[LocationID]],"-",SUM(Table2[[#This Row],[Day of Date]]-1)),Table2[[Lookup]:[checkins]],4,FALSE),0)+Table2[[#This Row],[checkins]]</f>
        <v>1</v>
      </c>
      <c r="H1618">
        <f>IFERROR(VLOOKUP(_xlfn.CONCAT(Table2[[#This Row],[LocationID]],"-",SUM(Table2[[#This Row],[Day of Date]]-2)),Table2[[Lookup]:[checkins]],4,FALSE),0)+Table2[[#This Row],[checkins-1]]</f>
        <v>1</v>
      </c>
      <c r="I1618">
        <f>IFERROR(VLOOKUP(_xlfn.CONCAT(Table2[[#This Row],[LocationID]],"-",SUM(Table2[[#This Row],[Day of Date]]-3)),Table2[[Lookup]:[checkins]],4,FALSE),0)+Table2[[#This Row],[checkins-2]]</f>
        <v>1</v>
      </c>
      <c r="J1618">
        <f>IFERROR(VLOOKUP(_xlfn.CONCAT(Table2[[#This Row],[LocationID]],"-",SUM(Table2[[#This Row],[Day of Date]]-4)),Table2[[Lookup]:[checkins]],4,FALSE),0)+Table2[[#This Row],[checkins-3]]</f>
        <v>1</v>
      </c>
      <c r="K1618">
        <f>IFERROR(VLOOKUP(_xlfn.CONCAT(Table2[[#This Row],[LocationID]],"-",SUM(Table2[[#This Row],[Day of Date]]-5)),Table2[[Lookup]:[checkins]],4,FALSE),0)+Table2[[#This Row],[checkins-4]]</f>
        <v>1</v>
      </c>
      <c r="L1618">
        <f>IFERROR(VLOOKUP(_xlfn.CONCAT(Table2[[#This Row],[LocationID]],"-",SUM(Table2[[#This Row],[Day of Date]]-6)),Table2[[Lookup]:[checkins]],4,FALSE),0)+Table2[[#This Row],[checkins-5]]</f>
        <v>1</v>
      </c>
      <c r="O1618">
        <v>1</v>
      </c>
    </row>
    <row r="1619" spans="1:15" x14ac:dyDescent="0.25">
      <c r="A1619" t="s">
        <v>544</v>
      </c>
      <c r="B1619" t="s">
        <v>621</v>
      </c>
      <c r="C1619" t="str">
        <f>_xlfn.CONCAT(Table2[[#This Row],[LocationID]],"-",Table2[[#This Row],[Day of Date]])</f>
        <v>30725-42857</v>
      </c>
      <c r="D1619">
        <v>30725</v>
      </c>
      <c r="E1619" s="1">
        <v>42857</v>
      </c>
      <c r="F1619">
        <f ca="1">IFERROR(VLOOKUP(_xlfn.CONCAT(Table2[[#This Row],[LocationID]],"-",SUM(Table2[[#This Row],[Day of Date]]-1)),Table2[[Lookup]:[checkins]],4,FALSE),0)+Table2[[#This Row],[checkins]]</f>
        <v>0</v>
      </c>
      <c r="G1619">
        <f ca="1">IFERROR(VLOOKUP(_xlfn.CONCAT(Table2[[#This Row],[LocationID]],"-",SUM(Table2[[#This Row],[Day of Date]]-1)),Table2[[Lookup]:[checkins]],4,FALSE),0)+Table2[[#This Row],[checkins]]</f>
        <v>0</v>
      </c>
      <c r="H1619">
        <f ca="1">IFERROR(VLOOKUP(_xlfn.CONCAT(Table2[[#This Row],[LocationID]],"-",SUM(Table2[[#This Row],[Day of Date]]-2)),Table2[[Lookup]:[checkins]],4,FALSE),0)+Table2[[#This Row],[checkins-1]]</f>
        <v>0</v>
      </c>
      <c r="I1619">
        <f ca="1">IFERROR(VLOOKUP(_xlfn.CONCAT(Table2[[#This Row],[LocationID]],"-",SUM(Table2[[#This Row],[Day of Date]]-3)),Table2[[Lookup]:[checkins]],4,FALSE),0)+Table2[[#This Row],[checkins-2]]</f>
        <v>0</v>
      </c>
      <c r="J1619">
        <f ca="1">IFERROR(VLOOKUP(_xlfn.CONCAT(Table2[[#This Row],[LocationID]],"-",SUM(Table2[[#This Row],[Day of Date]]-4)),Table2[[Lookup]:[checkins]],4,FALSE),0)+Table2[[#This Row],[checkins-3]]</f>
        <v>0</v>
      </c>
      <c r="K1619">
        <f ca="1">IFERROR(VLOOKUP(_xlfn.CONCAT(Table2[[#This Row],[LocationID]],"-",SUM(Table2[[#This Row],[Day of Date]]-5)),Table2[[Lookup]:[checkins]],4,FALSE),0)+Table2[[#This Row],[checkins-4]]</f>
        <v>0</v>
      </c>
      <c r="L1619">
        <f ca="1">IFERROR(VLOOKUP(_xlfn.CONCAT(Table2[[#This Row],[LocationID]],"-",SUM(Table2[[#This Row],[Day of Date]]-6)),Table2[[Lookup]:[checkins]],4,FALSE),0)+Table2[[#This Row],[checkins-5]]</f>
        <v>0</v>
      </c>
      <c r="M1619">
        <v>1</v>
      </c>
    </row>
    <row r="1620" spans="1:15" x14ac:dyDescent="0.25">
      <c r="A1620" t="s">
        <v>544</v>
      </c>
      <c r="B1620" t="s">
        <v>621</v>
      </c>
      <c r="C1620" t="str">
        <f>_xlfn.CONCAT(Table2[[#This Row],[LocationID]],"-",Table2[[#This Row],[Day of Date]])</f>
        <v>30725-43238</v>
      </c>
      <c r="D1620">
        <v>30725</v>
      </c>
      <c r="E1620" s="1">
        <v>43238</v>
      </c>
      <c r="F1620">
        <v>1</v>
      </c>
      <c r="G1620">
        <f>IFERROR(VLOOKUP(_xlfn.CONCAT(Table2[[#This Row],[LocationID]],"-",SUM(Table2[[#This Row],[Day of Date]]-1)),Table2[[Lookup]:[checkins]],4,FALSE),0)+Table2[[#This Row],[checkins]]</f>
        <v>1</v>
      </c>
      <c r="H1620">
        <f>IFERROR(VLOOKUP(_xlfn.CONCAT(Table2[[#This Row],[LocationID]],"-",SUM(Table2[[#This Row],[Day of Date]]-2)),Table2[[Lookup]:[checkins]],4,FALSE),0)+Table2[[#This Row],[checkins-1]]</f>
        <v>1</v>
      </c>
      <c r="I1620">
        <f>IFERROR(VLOOKUP(_xlfn.CONCAT(Table2[[#This Row],[LocationID]],"-",SUM(Table2[[#This Row],[Day of Date]]-3)),Table2[[Lookup]:[checkins]],4,FALSE),0)+Table2[[#This Row],[checkins-2]]</f>
        <v>1</v>
      </c>
      <c r="J1620">
        <f>IFERROR(VLOOKUP(_xlfn.CONCAT(Table2[[#This Row],[LocationID]],"-",SUM(Table2[[#This Row],[Day of Date]]-4)),Table2[[Lookup]:[checkins]],4,FALSE),0)+Table2[[#This Row],[checkins-3]]</f>
        <v>1</v>
      </c>
      <c r="K1620">
        <f>IFERROR(VLOOKUP(_xlfn.CONCAT(Table2[[#This Row],[LocationID]],"-",SUM(Table2[[#This Row],[Day of Date]]-5)),Table2[[Lookup]:[checkins]],4,FALSE),0)+Table2[[#This Row],[checkins-4]]</f>
        <v>1</v>
      </c>
      <c r="L1620">
        <f>IFERROR(VLOOKUP(_xlfn.CONCAT(Table2[[#This Row],[LocationID]],"-",SUM(Table2[[#This Row],[Day of Date]]-6)),Table2[[Lookup]:[checkins]],4,FALSE),0)+Table2[[#This Row],[checkins-5]]</f>
        <v>1</v>
      </c>
      <c r="N1620">
        <v>1</v>
      </c>
      <c r="O1620">
        <v>1</v>
      </c>
    </row>
    <row r="1621" spans="1:15" x14ac:dyDescent="0.25">
      <c r="A1621" t="s">
        <v>544</v>
      </c>
      <c r="B1621" t="s">
        <v>622</v>
      </c>
      <c r="C1621" t="str">
        <f>_xlfn.CONCAT(Table2[[#This Row],[LocationID]],"-",Table2[[#This Row],[Day of Date]])</f>
        <v>30226-42867</v>
      </c>
      <c r="D1621">
        <v>30226</v>
      </c>
      <c r="E1621" s="1">
        <v>42867</v>
      </c>
      <c r="F1621">
        <v>1</v>
      </c>
      <c r="G1621">
        <f>IFERROR(VLOOKUP(_xlfn.CONCAT(Table2[[#This Row],[LocationID]],"-",SUM(Table2[[#This Row],[Day of Date]]-1)),Table2[[Lookup]:[checkins]],4,FALSE),0)+Table2[[#This Row],[checkins]]</f>
        <v>1</v>
      </c>
      <c r="H1621">
        <f>IFERROR(VLOOKUP(_xlfn.CONCAT(Table2[[#This Row],[LocationID]],"-",SUM(Table2[[#This Row],[Day of Date]]-2)),Table2[[Lookup]:[checkins]],4,FALSE),0)+Table2[[#This Row],[checkins-1]]</f>
        <v>1</v>
      </c>
      <c r="I1621">
        <f>IFERROR(VLOOKUP(_xlfn.CONCAT(Table2[[#This Row],[LocationID]],"-",SUM(Table2[[#This Row],[Day of Date]]-3)),Table2[[Lookup]:[checkins]],4,FALSE),0)+Table2[[#This Row],[checkins-2]]</f>
        <v>1</v>
      </c>
      <c r="J1621">
        <f>IFERROR(VLOOKUP(_xlfn.CONCAT(Table2[[#This Row],[LocationID]],"-",SUM(Table2[[#This Row],[Day of Date]]-4)),Table2[[Lookup]:[checkins]],4,FALSE),0)+Table2[[#This Row],[checkins-3]]</f>
        <v>1</v>
      </c>
      <c r="K1621">
        <f>IFERROR(VLOOKUP(_xlfn.CONCAT(Table2[[#This Row],[LocationID]],"-",SUM(Table2[[#This Row],[Day of Date]]-5)),Table2[[Lookup]:[checkins]],4,FALSE),0)+Table2[[#This Row],[checkins-4]]</f>
        <v>1</v>
      </c>
      <c r="L1621">
        <f>IFERROR(VLOOKUP(_xlfn.CONCAT(Table2[[#This Row],[LocationID]],"-",SUM(Table2[[#This Row],[Day of Date]]-6)),Table2[[Lookup]:[checkins]],4,FALSE),0)+Table2[[#This Row],[checkins-5]]</f>
        <v>1</v>
      </c>
      <c r="M1621">
        <v>1</v>
      </c>
      <c r="N1621">
        <v>1</v>
      </c>
    </row>
    <row r="1622" spans="1:15" x14ac:dyDescent="0.25">
      <c r="A1622" t="s">
        <v>544</v>
      </c>
      <c r="B1622" t="s">
        <v>622</v>
      </c>
      <c r="C1622" t="str">
        <f>_xlfn.CONCAT(Table2[[#This Row],[LocationID]],"-",Table2[[#This Row],[Day of Date]])</f>
        <v>30226-43221</v>
      </c>
      <c r="D1622">
        <v>30226</v>
      </c>
      <c r="E1622" s="1">
        <v>43221</v>
      </c>
      <c r="F1622">
        <v>1</v>
      </c>
      <c r="G1622">
        <f>IFERROR(VLOOKUP(_xlfn.CONCAT(Table2[[#This Row],[LocationID]],"-",SUM(Table2[[#This Row],[Day of Date]]-1)),Table2[[Lookup]:[checkins]],4,FALSE),0)+Table2[[#This Row],[checkins]]</f>
        <v>1</v>
      </c>
      <c r="H1622">
        <f>IFERROR(VLOOKUP(_xlfn.CONCAT(Table2[[#This Row],[LocationID]],"-",SUM(Table2[[#This Row],[Day of Date]]-2)),Table2[[Lookup]:[checkins]],4,FALSE),0)+Table2[[#This Row],[checkins-1]]</f>
        <v>1</v>
      </c>
      <c r="I1622">
        <f>IFERROR(VLOOKUP(_xlfn.CONCAT(Table2[[#This Row],[LocationID]],"-",SUM(Table2[[#This Row],[Day of Date]]-3)),Table2[[Lookup]:[checkins]],4,FALSE),0)+Table2[[#This Row],[checkins-2]]</f>
        <v>1</v>
      </c>
      <c r="J1622">
        <f>IFERROR(VLOOKUP(_xlfn.CONCAT(Table2[[#This Row],[LocationID]],"-",SUM(Table2[[#This Row],[Day of Date]]-4)),Table2[[Lookup]:[checkins]],4,FALSE),0)+Table2[[#This Row],[checkins-3]]</f>
        <v>1</v>
      </c>
      <c r="K1622">
        <f>IFERROR(VLOOKUP(_xlfn.CONCAT(Table2[[#This Row],[LocationID]],"-",SUM(Table2[[#This Row],[Day of Date]]-5)),Table2[[Lookup]:[checkins]],4,FALSE),0)+Table2[[#This Row],[checkins-4]]</f>
        <v>1</v>
      </c>
      <c r="L1622">
        <f>IFERROR(VLOOKUP(_xlfn.CONCAT(Table2[[#This Row],[LocationID]],"-",SUM(Table2[[#This Row],[Day of Date]]-6)),Table2[[Lookup]:[checkins]],4,FALSE),0)+Table2[[#This Row],[checkins-5]]</f>
        <v>1</v>
      </c>
      <c r="N1622">
        <v>1</v>
      </c>
      <c r="O1622">
        <v>1</v>
      </c>
    </row>
    <row r="1623" spans="1:15" x14ac:dyDescent="0.25">
      <c r="A1623" t="s">
        <v>544</v>
      </c>
      <c r="B1623" t="s">
        <v>622</v>
      </c>
      <c r="C1623" t="str">
        <f>_xlfn.CONCAT(Table2[[#This Row],[LocationID]],"-",Table2[[#This Row],[Day of Date]])</f>
        <v>30226-43242</v>
      </c>
      <c r="D1623">
        <v>30226</v>
      </c>
      <c r="E1623" s="1">
        <v>43242</v>
      </c>
      <c r="F1623">
        <v>1</v>
      </c>
      <c r="G1623">
        <f>IFERROR(VLOOKUP(_xlfn.CONCAT(Table2[[#This Row],[LocationID]],"-",SUM(Table2[[#This Row],[Day of Date]]-1)),Table2[[Lookup]:[checkins]],4,FALSE),0)+Table2[[#This Row],[checkins]]</f>
        <v>1</v>
      </c>
      <c r="H1623">
        <f>IFERROR(VLOOKUP(_xlfn.CONCAT(Table2[[#This Row],[LocationID]],"-",SUM(Table2[[#This Row],[Day of Date]]-2)),Table2[[Lookup]:[checkins]],4,FALSE),0)+Table2[[#This Row],[checkins-1]]</f>
        <v>1</v>
      </c>
      <c r="I1623">
        <f>IFERROR(VLOOKUP(_xlfn.CONCAT(Table2[[#This Row],[LocationID]],"-",SUM(Table2[[#This Row],[Day of Date]]-3)),Table2[[Lookup]:[checkins]],4,FALSE),0)+Table2[[#This Row],[checkins-2]]</f>
        <v>1</v>
      </c>
      <c r="J1623">
        <f>IFERROR(VLOOKUP(_xlfn.CONCAT(Table2[[#This Row],[LocationID]],"-",SUM(Table2[[#This Row],[Day of Date]]-4)),Table2[[Lookup]:[checkins]],4,FALSE),0)+Table2[[#This Row],[checkins-3]]</f>
        <v>1</v>
      </c>
      <c r="K1623">
        <f>IFERROR(VLOOKUP(_xlfn.CONCAT(Table2[[#This Row],[LocationID]],"-",SUM(Table2[[#This Row],[Day of Date]]-5)),Table2[[Lookup]:[checkins]],4,FALSE),0)+Table2[[#This Row],[checkins-4]]</f>
        <v>1</v>
      </c>
      <c r="L1623">
        <f>IFERROR(VLOOKUP(_xlfn.CONCAT(Table2[[#This Row],[LocationID]],"-",SUM(Table2[[#This Row],[Day of Date]]-6)),Table2[[Lookup]:[checkins]],4,FALSE),0)+Table2[[#This Row],[checkins-5]]</f>
        <v>1</v>
      </c>
      <c r="N1623">
        <v>2</v>
      </c>
    </row>
    <row r="1624" spans="1:15" x14ac:dyDescent="0.25">
      <c r="A1624" t="s">
        <v>544</v>
      </c>
      <c r="B1624" t="s">
        <v>622</v>
      </c>
      <c r="C1624" t="str">
        <f>_xlfn.CONCAT(Table2[[#This Row],[LocationID]],"-",Table2[[#This Row],[Day of Date]])</f>
        <v>30236-42864</v>
      </c>
      <c r="D1624">
        <v>30236</v>
      </c>
      <c r="E1624" s="1">
        <v>42864</v>
      </c>
      <c r="F1624">
        <v>1</v>
      </c>
      <c r="G1624">
        <f>IFERROR(VLOOKUP(_xlfn.CONCAT(Table2[[#This Row],[LocationID]],"-",SUM(Table2[[#This Row],[Day of Date]]-1)),Table2[[Lookup]:[checkins]],4,FALSE),0)+Table2[[#This Row],[checkins]]</f>
        <v>1</v>
      </c>
      <c r="H1624">
        <f>IFERROR(VLOOKUP(_xlfn.CONCAT(Table2[[#This Row],[LocationID]],"-",SUM(Table2[[#This Row],[Day of Date]]-2)),Table2[[Lookup]:[checkins]],4,FALSE),0)+Table2[[#This Row],[checkins-1]]</f>
        <v>1</v>
      </c>
      <c r="I1624">
        <f>IFERROR(VLOOKUP(_xlfn.CONCAT(Table2[[#This Row],[LocationID]],"-",SUM(Table2[[#This Row],[Day of Date]]-3)),Table2[[Lookup]:[checkins]],4,FALSE),0)+Table2[[#This Row],[checkins-2]]</f>
        <v>1</v>
      </c>
      <c r="J1624">
        <f>IFERROR(VLOOKUP(_xlfn.CONCAT(Table2[[#This Row],[LocationID]],"-",SUM(Table2[[#This Row],[Day of Date]]-4)),Table2[[Lookup]:[checkins]],4,FALSE),0)+Table2[[#This Row],[checkins-3]]</f>
        <v>1</v>
      </c>
      <c r="K1624">
        <f>IFERROR(VLOOKUP(_xlfn.CONCAT(Table2[[#This Row],[LocationID]],"-",SUM(Table2[[#This Row],[Day of Date]]-5)),Table2[[Lookup]:[checkins]],4,FALSE),0)+Table2[[#This Row],[checkins-4]]</f>
        <v>1</v>
      </c>
      <c r="L1624">
        <f>IFERROR(VLOOKUP(_xlfn.CONCAT(Table2[[#This Row],[LocationID]],"-",SUM(Table2[[#This Row],[Day of Date]]-6)),Table2[[Lookup]:[checkins]],4,FALSE),0)+Table2[[#This Row],[checkins-5]]</f>
        <v>1</v>
      </c>
      <c r="N1624">
        <v>3</v>
      </c>
      <c r="O1624">
        <v>1</v>
      </c>
    </row>
    <row r="1625" spans="1:15" x14ac:dyDescent="0.25">
      <c r="A1625" t="s">
        <v>544</v>
      </c>
      <c r="B1625" t="s">
        <v>622</v>
      </c>
      <c r="C1625" t="str">
        <f>_xlfn.CONCAT(Table2[[#This Row],[LocationID]],"-",Table2[[#This Row],[Day of Date]])</f>
        <v>30236-42879</v>
      </c>
      <c r="D1625">
        <v>30236</v>
      </c>
      <c r="E1625" s="1">
        <v>42879</v>
      </c>
      <c r="F1625">
        <f ca="1">IFERROR(VLOOKUP(_xlfn.CONCAT(Table2[[#This Row],[LocationID]],"-",SUM(Table2[[#This Row],[Day of Date]]-1)),Table2[[Lookup]:[checkins]],4,FALSE),0)+Table2[[#This Row],[checkins]]</f>
        <v>0</v>
      </c>
      <c r="G1625">
        <f ca="1">IFERROR(VLOOKUP(_xlfn.CONCAT(Table2[[#This Row],[LocationID]],"-",SUM(Table2[[#This Row],[Day of Date]]-1)),Table2[[Lookup]:[checkins]],4,FALSE),0)+Table2[[#This Row],[checkins]]</f>
        <v>0</v>
      </c>
      <c r="H1625">
        <f ca="1">IFERROR(VLOOKUP(_xlfn.CONCAT(Table2[[#This Row],[LocationID]],"-",SUM(Table2[[#This Row],[Day of Date]]-2)),Table2[[Lookup]:[checkins]],4,FALSE),0)+Table2[[#This Row],[checkins-1]]</f>
        <v>0</v>
      </c>
      <c r="I1625">
        <f ca="1">IFERROR(VLOOKUP(_xlfn.CONCAT(Table2[[#This Row],[LocationID]],"-",SUM(Table2[[#This Row],[Day of Date]]-3)),Table2[[Lookup]:[checkins]],4,FALSE),0)+Table2[[#This Row],[checkins-2]]</f>
        <v>0</v>
      </c>
      <c r="J1625">
        <f ca="1">IFERROR(VLOOKUP(_xlfn.CONCAT(Table2[[#This Row],[LocationID]],"-",SUM(Table2[[#This Row],[Day of Date]]-4)),Table2[[Lookup]:[checkins]],4,FALSE),0)+Table2[[#This Row],[checkins-3]]</f>
        <v>0</v>
      </c>
      <c r="K1625">
        <f ca="1">IFERROR(VLOOKUP(_xlfn.CONCAT(Table2[[#This Row],[LocationID]],"-",SUM(Table2[[#This Row],[Day of Date]]-5)),Table2[[Lookup]:[checkins]],4,FALSE),0)+Table2[[#This Row],[checkins-4]]</f>
        <v>0</v>
      </c>
      <c r="L1625">
        <f ca="1">IFERROR(VLOOKUP(_xlfn.CONCAT(Table2[[#This Row],[LocationID]],"-",SUM(Table2[[#This Row],[Day of Date]]-6)),Table2[[Lookup]:[checkins]],4,FALSE),0)+Table2[[#This Row],[checkins-5]]</f>
        <v>0</v>
      </c>
      <c r="M1625">
        <v>1</v>
      </c>
    </row>
    <row r="1626" spans="1:15" x14ac:dyDescent="0.25">
      <c r="A1626" t="s">
        <v>544</v>
      </c>
      <c r="B1626" t="s">
        <v>622</v>
      </c>
      <c r="C1626" t="str">
        <f>_xlfn.CONCAT(Table2[[#This Row],[LocationID]],"-",Table2[[#This Row],[Day of Date]])</f>
        <v>30236-43221</v>
      </c>
      <c r="D1626">
        <v>30236</v>
      </c>
      <c r="E1626" s="1">
        <v>43221</v>
      </c>
      <c r="F1626">
        <v>1</v>
      </c>
      <c r="G1626">
        <f>IFERROR(VLOOKUP(_xlfn.CONCAT(Table2[[#This Row],[LocationID]],"-",SUM(Table2[[#This Row],[Day of Date]]-1)),Table2[[Lookup]:[checkins]],4,FALSE),0)+Table2[[#This Row],[checkins]]</f>
        <v>1</v>
      </c>
      <c r="H1626">
        <f>IFERROR(VLOOKUP(_xlfn.CONCAT(Table2[[#This Row],[LocationID]],"-",SUM(Table2[[#This Row],[Day of Date]]-2)),Table2[[Lookup]:[checkins]],4,FALSE),0)+Table2[[#This Row],[checkins-1]]</f>
        <v>1</v>
      </c>
      <c r="I1626">
        <f>IFERROR(VLOOKUP(_xlfn.CONCAT(Table2[[#This Row],[LocationID]],"-",SUM(Table2[[#This Row],[Day of Date]]-3)),Table2[[Lookup]:[checkins]],4,FALSE),0)+Table2[[#This Row],[checkins-2]]</f>
        <v>1</v>
      </c>
      <c r="J1626">
        <f>IFERROR(VLOOKUP(_xlfn.CONCAT(Table2[[#This Row],[LocationID]],"-",SUM(Table2[[#This Row],[Day of Date]]-4)),Table2[[Lookup]:[checkins]],4,FALSE),0)+Table2[[#This Row],[checkins-3]]</f>
        <v>1</v>
      </c>
      <c r="K1626">
        <f>IFERROR(VLOOKUP(_xlfn.CONCAT(Table2[[#This Row],[LocationID]],"-",SUM(Table2[[#This Row],[Day of Date]]-5)),Table2[[Lookup]:[checkins]],4,FALSE),0)+Table2[[#This Row],[checkins-4]]</f>
        <v>1</v>
      </c>
      <c r="L1626">
        <f>IFERROR(VLOOKUP(_xlfn.CONCAT(Table2[[#This Row],[LocationID]],"-",SUM(Table2[[#This Row],[Day of Date]]-6)),Table2[[Lookup]:[checkins]],4,FALSE),0)+Table2[[#This Row],[checkins-5]]</f>
        <v>1</v>
      </c>
      <c r="N1626">
        <v>1</v>
      </c>
      <c r="O1626">
        <v>1</v>
      </c>
    </row>
    <row r="1627" spans="1:15" x14ac:dyDescent="0.25">
      <c r="A1627" t="s">
        <v>544</v>
      </c>
      <c r="B1627" t="s">
        <v>622</v>
      </c>
      <c r="C1627" t="str">
        <f>_xlfn.CONCAT(Table2[[#This Row],[LocationID]],"-",Table2[[#This Row],[Day of Date]])</f>
        <v>30271-42871</v>
      </c>
      <c r="D1627">
        <v>30271</v>
      </c>
      <c r="E1627" s="1">
        <v>42871</v>
      </c>
      <c r="F1627">
        <v>1</v>
      </c>
      <c r="G1627">
        <f>IFERROR(VLOOKUP(_xlfn.CONCAT(Table2[[#This Row],[LocationID]],"-",SUM(Table2[[#This Row],[Day of Date]]-1)),Table2[[Lookup]:[checkins]],4,FALSE),0)+Table2[[#This Row],[checkins]]</f>
        <v>1</v>
      </c>
      <c r="H1627">
        <f>IFERROR(VLOOKUP(_xlfn.CONCAT(Table2[[#This Row],[LocationID]],"-",SUM(Table2[[#This Row],[Day of Date]]-2)),Table2[[Lookup]:[checkins]],4,FALSE),0)+Table2[[#This Row],[checkins-1]]</f>
        <v>1</v>
      </c>
      <c r="I1627">
        <f>IFERROR(VLOOKUP(_xlfn.CONCAT(Table2[[#This Row],[LocationID]],"-",SUM(Table2[[#This Row],[Day of Date]]-3)),Table2[[Lookup]:[checkins]],4,FALSE),0)+Table2[[#This Row],[checkins-2]]</f>
        <v>1</v>
      </c>
      <c r="J1627">
        <f>IFERROR(VLOOKUP(_xlfn.CONCAT(Table2[[#This Row],[LocationID]],"-",SUM(Table2[[#This Row],[Day of Date]]-4)),Table2[[Lookup]:[checkins]],4,FALSE),0)+Table2[[#This Row],[checkins-3]]</f>
        <v>1</v>
      </c>
      <c r="K1627">
        <f>IFERROR(VLOOKUP(_xlfn.CONCAT(Table2[[#This Row],[LocationID]],"-",SUM(Table2[[#This Row],[Day of Date]]-5)),Table2[[Lookup]:[checkins]],4,FALSE),0)+Table2[[#This Row],[checkins-4]]</f>
        <v>1</v>
      </c>
      <c r="L1627">
        <f>IFERROR(VLOOKUP(_xlfn.CONCAT(Table2[[#This Row],[LocationID]],"-",SUM(Table2[[#This Row],[Day of Date]]-6)),Table2[[Lookup]:[checkins]],4,FALSE),0)+Table2[[#This Row],[checkins-5]]</f>
        <v>1</v>
      </c>
      <c r="M1627">
        <v>2</v>
      </c>
      <c r="N1627">
        <v>6</v>
      </c>
      <c r="O1627">
        <v>1</v>
      </c>
    </row>
    <row r="1628" spans="1:15" x14ac:dyDescent="0.25">
      <c r="A1628" t="s">
        <v>544</v>
      </c>
      <c r="B1628" t="s">
        <v>622</v>
      </c>
      <c r="C1628" t="str">
        <f>_xlfn.CONCAT(Table2[[#This Row],[LocationID]],"-",Table2[[#This Row],[Day of Date]])</f>
        <v>30271-43223</v>
      </c>
      <c r="D1628">
        <v>30271</v>
      </c>
      <c r="E1628" s="1">
        <v>43223</v>
      </c>
      <c r="F1628">
        <v>1</v>
      </c>
      <c r="G1628">
        <f>IFERROR(VLOOKUP(_xlfn.CONCAT(Table2[[#This Row],[LocationID]],"-",SUM(Table2[[#This Row],[Day of Date]]-1)),Table2[[Lookup]:[checkins]],4,FALSE),0)+Table2[[#This Row],[checkins]]</f>
        <v>1</v>
      </c>
      <c r="H1628">
        <f>IFERROR(VLOOKUP(_xlfn.CONCAT(Table2[[#This Row],[LocationID]],"-",SUM(Table2[[#This Row],[Day of Date]]-2)),Table2[[Lookup]:[checkins]],4,FALSE),0)+Table2[[#This Row],[checkins-1]]</f>
        <v>1</v>
      </c>
      <c r="I1628">
        <f>IFERROR(VLOOKUP(_xlfn.CONCAT(Table2[[#This Row],[LocationID]],"-",SUM(Table2[[#This Row],[Day of Date]]-3)),Table2[[Lookup]:[checkins]],4,FALSE),0)+Table2[[#This Row],[checkins-2]]</f>
        <v>1</v>
      </c>
      <c r="J1628">
        <f>IFERROR(VLOOKUP(_xlfn.CONCAT(Table2[[#This Row],[LocationID]],"-",SUM(Table2[[#This Row],[Day of Date]]-4)),Table2[[Lookup]:[checkins]],4,FALSE),0)+Table2[[#This Row],[checkins-3]]</f>
        <v>1</v>
      </c>
      <c r="K1628">
        <f>IFERROR(VLOOKUP(_xlfn.CONCAT(Table2[[#This Row],[LocationID]],"-",SUM(Table2[[#This Row],[Day of Date]]-5)),Table2[[Lookup]:[checkins]],4,FALSE),0)+Table2[[#This Row],[checkins-4]]</f>
        <v>1</v>
      </c>
      <c r="L1628">
        <f>IFERROR(VLOOKUP(_xlfn.CONCAT(Table2[[#This Row],[LocationID]],"-",SUM(Table2[[#This Row],[Day of Date]]-6)),Table2[[Lookup]:[checkins]],4,FALSE),0)+Table2[[#This Row],[checkins-5]]</f>
        <v>1</v>
      </c>
      <c r="O1628">
        <v>1</v>
      </c>
    </row>
    <row r="1629" spans="1:15" x14ac:dyDescent="0.25">
      <c r="A1629" t="s">
        <v>544</v>
      </c>
      <c r="B1629" t="s">
        <v>622</v>
      </c>
      <c r="C1629" t="str">
        <f>_xlfn.CONCAT(Table2[[#This Row],[LocationID]],"-",Table2[[#This Row],[Day of Date]])</f>
        <v>30271-43242</v>
      </c>
      <c r="D1629">
        <v>30271</v>
      </c>
      <c r="E1629" s="1">
        <v>43242</v>
      </c>
      <c r="F1629">
        <v>1</v>
      </c>
      <c r="G1629">
        <f>IFERROR(VLOOKUP(_xlfn.CONCAT(Table2[[#This Row],[LocationID]],"-",SUM(Table2[[#This Row],[Day of Date]]-1)),Table2[[Lookup]:[checkins]],4,FALSE),0)+Table2[[#This Row],[checkins]]</f>
        <v>1</v>
      </c>
      <c r="H1629">
        <f>IFERROR(VLOOKUP(_xlfn.CONCAT(Table2[[#This Row],[LocationID]],"-",SUM(Table2[[#This Row],[Day of Date]]-2)),Table2[[Lookup]:[checkins]],4,FALSE),0)+Table2[[#This Row],[checkins-1]]</f>
        <v>1</v>
      </c>
      <c r="I1629">
        <f>IFERROR(VLOOKUP(_xlfn.CONCAT(Table2[[#This Row],[LocationID]],"-",SUM(Table2[[#This Row],[Day of Date]]-3)),Table2[[Lookup]:[checkins]],4,FALSE),0)+Table2[[#This Row],[checkins-2]]</f>
        <v>1</v>
      </c>
      <c r="J1629">
        <f>IFERROR(VLOOKUP(_xlfn.CONCAT(Table2[[#This Row],[LocationID]],"-",SUM(Table2[[#This Row],[Day of Date]]-4)),Table2[[Lookup]:[checkins]],4,FALSE),0)+Table2[[#This Row],[checkins-3]]</f>
        <v>1</v>
      </c>
      <c r="K1629">
        <f>IFERROR(VLOOKUP(_xlfn.CONCAT(Table2[[#This Row],[LocationID]],"-",SUM(Table2[[#This Row],[Day of Date]]-5)),Table2[[Lookup]:[checkins]],4,FALSE),0)+Table2[[#This Row],[checkins-4]]</f>
        <v>1</v>
      </c>
      <c r="L1629">
        <f>IFERROR(VLOOKUP(_xlfn.CONCAT(Table2[[#This Row],[LocationID]],"-",SUM(Table2[[#This Row],[Day of Date]]-6)),Table2[[Lookup]:[checkins]],4,FALSE),0)+Table2[[#This Row],[checkins-5]]</f>
        <v>1</v>
      </c>
      <c r="O1629">
        <v>1</v>
      </c>
    </row>
    <row r="1630" spans="1:15" x14ac:dyDescent="0.25">
      <c r="A1630" t="s">
        <v>544</v>
      </c>
      <c r="B1630" t="s">
        <v>622</v>
      </c>
      <c r="C1630" t="str">
        <f>_xlfn.CONCAT(Table2[[#This Row],[LocationID]],"-",Table2[[#This Row],[Day of Date]])</f>
        <v>30281-42870</v>
      </c>
      <c r="D1630">
        <v>30281</v>
      </c>
      <c r="E1630" s="1">
        <v>42870</v>
      </c>
      <c r="F1630">
        <v>1</v>
      </c>
      <c r="G1630">
        <f>IFERROR(VLOOKUP(_xlfn.CONCAT(Table2[[#This Row],[LocationID]],"-",SUM(Table2[[#This Row],[Day of Date]]-1)),Table2[[Lookup]:[checkins]],4,FALSE),0)+Table2[[#This Row],[checkins]]</f>
        <v>1</v>
      </c>
      <c r="H1630">
        <f>IFERROR(VLOOKUP(_xlfn.CONCAT(Table2[[#This Row],[LocationID]],"-",SUM(Table2[[#This Row],[Day of Date]]-2)),Table2[[Lookup]:[checkins]],4,FALSE),0)+Table2[[#This Row],[checkins-1]]</f>
        <v>1</v>
      </c>
      <c r="I1630">
        <f>IFERROR(VLOOKUP(_xlfn.CONCAT(Table2[[#This Row],[LocationID]],"-",SUM(Table2[[#This Row],[Day of Date]]-3)),Table2[[Lookup]:[checkins]],4,FALSE),0)+Table2[[#This Row],[checkins-2]]</f>
        <v>1</v>
      </c>
      <c r="J1630">
        <f>IFERROR(VLOOKUP(_xlfn.CONCAT(Table2[[#This Row],[LocationID]],"-",SUM(Table2[[#This Row],[Day of Date]]-4)),Table2[[Lookup]:[checkins]],4,FALSE),0)+Table2[[#This Row],[checkins-3]]</f>
        <v>1</v>
      </c>
      <c r="K1630">
        <f>IFERROR(VLOOKUP(_xlfn.CONCAT(Table2[[#This Row],[LocationID]],"-",SUM(Table2[[#This Row],[Day of Date]]-5)),Table2[[Lookup]:[checkins]],4,FALSE),0)+Table2[[#This Row],[checkins-4]]</f>
        <v>1</v>
      </c>
      <c r="L1630">
        <f>IFERROR(VLOOKUP(_xlfn.CONCAT(Table2[[#This Row],[LocationID]],"-",SUM(Table2[[#This Row],[Day of Date]]-6)),Table2[[Lookup]:[checkins]],4,FALSE),0)+Table2[[#This Row],[checkins-5]]</f>
        <v>1</v>
      </c>
      <c r="M1630">
        <v>3</v>
      </c>
      <c r="N1630">
        <v>5</v>
      </c>
    </row>
    <row r="1631" spans="1:15" x14ac:dyDescent="0.25">
      <c r="A1631" t="s">
        <v>544</v>
      </c>
      <c r="B1631" t="s">
        <v>622</v>
      </c>
      <c r="C1631" t="str">
        <f>_xlfn.CONCAT(Table2[[#This Row],[LocationID]],"-",Table2[[#This Row],[Day of Date]])</f>
        <v>30281-43222</v>
      </c>
      <c r="D1631">
        <v>30281</v>
      </c>
      <c r="E1631" s="1">
        <v>43222</v>
      </c>
      <c r="F1631">
        <v>1</v>
      </c>
      <c r="G1631">
        <f>IFERROR(VLOOKUP(_xlfn.CONCAT(Table2[[#This Row],[LocationID]],"-",SUM(Table2[[#This Row],[Day of Date]]-1)),Table2[[Lookup]:[checkins]],4,FALSE),0)+Table2[[#This Row],[checkins]]</f>
        <v>1</v>
      </c>
      <c r="H1631">
        <f>IFERROR(VLOOKUP(_xlfn.CONCAT(Table2[[#This Row],[LocationID]],"-",SUM(Table2[[#This Row],[Day of Date]]-2)),Table2[[Lookup]:[checkins]],4,FALSE),0)+Table2[[#This Row],[checkins-1]]</f>
        <v>1</v>
      </c>
      <c r="I1631">
        <f>IFERROR(VLOOKUP(_xlfn.CONCAT(Table2[[#This Row],[LocationID]],"-",SUM(Table2[[#This Row],[Day of Date]]-3)),Table2[[Lookup]:[checkins]],4,FALSE),0)+Table2[[#This Row],[checkins-2]]</f>
        <v>1</v>
      </c>
      <c r="J1631">
        <f>IFERROR(VLOOKUP(_xlfn.CONCAT(Table2[[#This Row],[LocationID]],"-",SUM(Table2[[#This Row],[Day of Date]]-4)),Table2[[Lookup]:[checkins]],4,FALSE),0)+Table2[[#This Row],[checkins-3]]</f>
        <v>1</v>
      </c>
      <c r="K1631">
        <f>IFERROR(VLOOKUP(_xlfn.CONCAT(Table2[[#This Row],[LocationID]],"-",SUM(Table2[[#This Row],[Day of Date]]-5)),Table2[[Lookup]:[checkins]],4,FALSE),0)+Table2[[#This Row],[checkins-4]]</f>
        <v>1</v>
      </c>
      <c r="L1631">
        <f>IFERROR(VLOOKUP(_xlfn.CONCAT(Table2[[#This Row],[LocationID]],"-",SUM(Table2[[#This Row],[Day of Date]]-6)),Table2[[Lookup]:[checkins]],4,FALSE),0)+Table2[[#This Row],[checkins-5]]</f>
        <v>1</v>
      </c>
      <c r="N1631">
        <v>6</v>
      </c>
      <c r="O1631">
        <v>1</v>
      </c>
    </row>
    <row r="1632" spans="1:15" x14ac:dyDescent="0.25">
      <c r="A1632" t="s">
        <v>544</v>
      </c>
      <c r="B1632" t="s">
        <v>622</v>
      </c>
      <c r="C1632" t="str">
        <f>_xlfn.CONCAT(Table2[[#This Row],[LocationID]],"-",Table2[[#This Row],[Day of Date]])</f>
        <v>30281-43244</v>
      </c>
      <c r="D1632">
        <v>30281</v>
      </c>
      <c r="E1632" s="1">
        <v>43244</v>
      </c>
      <c r="F1632">
        <v>1</v>
      </c>
      <c r="G1632">
        <f>IFERROR(VLOOKUP(_xlfn.CONCAT(Table2[[#This Row],[LocationID]],"-",SUM(Table2[[#This Row],[Day of Date]]-1)),Table2[[Lookup]:[checkins]],4,FALSE),0)+Table2[[#This Row],[checkins]]</f>
        <v>1</v>
      </c>
      <c r="H1632">
        <f>IFERROR(VLOOKUP(_xlfn.CONCAT(Table2[[#This Row],[LocationID]],"-",SUM(Table2[[#This Row],[Day of Date]]-2)),Table2[[Lookup]:[checkins]],4,FALSE),0)+Table2[[#This Row],[checkins-1]]</f>
        <v>1</v>
      </c>
      <c r="I1632">
        <f>IFERROR(VLOOKUP(_xlfn.CONCAT(Table2[[#This Row],[LocationID]],"-",SUM(Table2[[#This Row],[Day of Date]]-3)),Table2[[Lookup]:[checkins]],4,FALSE),0)+Table2[[#This Row],[checkins-2]]</f>
        <v>1</v>
      </c>
      <c r="J1632">
        <f>IFERROR(VLOOKUP(_xlfn.CONCAT(Table2[[#This Row],[LocationID]],"-",SUM(Table2[[#This Row],[Day of Date]]-4)),Table2[[Lookup]:[checkins]],4,FALSE),0)+Table2[[#This Row],[checkins-3]]</f>
        <v>1</v>
      </c>
      <c r="K1632">
        <f>IFERROR(VLOOKUP(_xlfn.CONCAT(Table2[[#This Row],[LocationID]],"-",SUM(Table2[[#This Row],[Day of Date]]-5)),Table2[[Lookup]:[checkins]],4,FALSE),0)+Table2[[#This Row],[checkins-4]]</f>
        <v>1</v>
      </c>
      <c r="L1632">
        <f>IFERROR(VLOOKUP(_xlfn.CONCAT(Table2[[#This Row],[LocationID]],"-",SUM(Table2[[#This Row],[Day of Date]]-6)),Table2[[Lookup]:[checkins]],4,FALSE),0)+Table2[[#This Row],[checkins-5]]</f>
        <v>1</v>
      </c>
      <c r="O1632">
        <v>1</v>
      </c>
    </row>
    <row r="1633" spans="1:15" x14ac:dyDescent="0.25">
      <c r="A1633" t="s">
        <v>544</v>
      </c>
      <c r="B1633" t="s">
        <v>622</v>
      </c>
      <c r="C1633" t="str">
        <f>_xlfn.CONCAT(Table2[[#This Row],[LocationID]],"-",Table2[[#This Row],[Day of Date]])</f>
        <v>30284-42880</v>
      </c>
      <c r="D1633">
        <v>30284</v>
      </c>
      <c r="E1633" s="1">
        <v>42880</v>
      </c>
      <c r="F1633">
        <v>1</v>
      </c>
      <c r="G1633">
        <f>IFERROR(VLOOKUP(_xlfn.CONCAT(Table2[[#This Row],[LocationID]],"-",SUM(Table2[[#This Row],[Day of Date]]-1)),Table2[[Lookup]:[checkins]],4,FALSE),0)+Table2[[#This Row],[checkins]]</f>
        <v>1</v>
      </c>
      <c r="H1633">
        <f>IFERROR(VLOOKUP(_xlfn.CONCAT(Table2[[#This Row],[LocationID]],"-",SUM(Table2[[#This Row],[Day of Date]]-2)),Table2[[Lookup]:[checkins]],4,FALSE),0)+Table2[[#This Row],[checkins-1]]</f>
        <v>1</v>
      </c>
      <c r="I1633">
        <f>IFERROR(VLOOKUP(_xlfn.CONCAT(Table2[[#This Row],[LocationID]],"-",SUM(Table2[[#This Row],[Day of Date]]-3)),Table2[[Lookup]:[checkins]],4,FALSE),0)+Table2[[#This Row],[checkins-2]]</f>
        <v>1</v>
      </c>
      <c r="J1633">
        <f>IFERROR(VLOOKUP(_xlfn.CONCAT(Table2[[#This Row],[LocationID]],"-",SUM(Table2[[#This Row],[Day of Date]]-4)),Table2[[Lookup]:[checkins]],4,FALSE),0)+Table2[[#This Row],[checkins-3]]</f>
        <v>1</v>
      </c>
      <c r="K1633">
        <f>IFERROR(VLOOKUP(_xlfn.CONCAT(Table2[[#This Row],[LocationID]],"-",SUM(Table2[[#This Row],[Day of Date]]-5)),Table2[[Lookup]:[checkins]],4,FALSE),0)+Table2[[#This Row],[checkins-4]]</f>
        <v>1</v>
      </c>
      <c r="L1633">
        <f>IFERROR(VLOOKUP(_xlfn.CONCAT(Table2[[#This Row],[LocationID]],"-",SUM(Table2[[#This Row],[Day of Date]]-6)),Table2[[Lookup]:[checkins]],4,FALSE),0)+Table2[[#This Row],[checkins-5]]</f>
        <v>1</v>
      </c>
      <c r="M1633">
        <v>1</v>
      </c>
      <c r="O1633">
        <v>1</v>
      </c>
    </row>
    <row r="1634" spans="1:15" x14ac:dyDescent="0.25">
      <c r="A1634" t="s">
        <v>544</v>
      </c>
      <c r="B1634" t="s">
        <v>622</v>
      </c>
      <c r="C1634" t="str">
        <f>_xlfn.CONCAT(Table2[[#This Row],[LocationID]],"-",Table2[[#This Row],[Day of Date]])</f>
        <v>30284-43221</v>
      </c>
      <c r="D1634">
        <v>30284</v>
      </c>
      <c r="E1634" s="1">
        <v>43221</v>
      </c>
      <c r="F1634">
        <v>1</v>
      </c>
      <c r="G1634">
        <f>IFERROR(VLOOKUP(_xlfn.CONCAT(Table2[[#This Row],[LocationID]],"-",SUM(Table2[[#This Row],[Day of Date]]-1)),Table2[[Lookup]:[checkins]],4,FALSE),0)+Table2[[#This Row],[checkins]]</f>
        <v>1</v>
      </c>
      <c r="H1634">
        <f>IFERROR(VLOOKUP(_xlfn.CONCAT(Table2[[#This Row],[LocationID]],"-",SUM(Table2[[#This Row],[Day of Date]]-2)),Table2[[Lookup]:[checkins]],4,FALSE),0)+Table2[[#This Row],[checkins-1]]</f>
        <v>1</v>
      </c>
      <c r="I1634">
        <f>IFERROR(VLOOKUP(_xlfn.CONCAT(Table2[[#This Row],[LocationID]],"-",SUM(Table2[[#This Row],[Day of Date]]-3)),Table2[[Lookup]:[checkins]],4,FALSE),0)+Table2[[#This Row],[checkins-2]]</f>
        <v>1</v>
      </c>
      <c r="J1634">
        <f>IFERROR(VLOOKUP(_xlfn.CONCAT(Table2[[#This Row],[LocationID]],"-",SUM(Table2[[#This Row],[Day of Date]]-4)),Table2[[Lookup]:[checkins]],4,FALSE),0)+Table2[[#This Row],[checkins-3]]</f>
        <v>1</v>
      </c>
      <c r="K1634">
        <f>IFERROR(VLOOKUP(_xlfn.CONCAT(Table2[[#This Row],[LocationID]],"-",SUM(Table2[[#This Row],[Day of Date]]-5)),Table2[[Lookup]:[checkins]],4,FALSE),0)+Table2[[#This Row],[checkins-4]]</f>
        <v>1</v>
      </c>
      <c r="L1634">
        <f>IFERROR(VLOOKUP(_xlfn.CONCAT(Table2[[#This Row],[LocationID]],"-",SUM(Table2[[#This Row],[Day of Date]]-6)),Table2[[Lookup]:[checkins]],4,FALSE),0)+Table2[[#This Row],[checkins-5]]</f>
        <v>1</v>
      </c>
      <c r="N1634">
        <v>2</v>
      </c>
      <c r="O1634">
        <v>1</v>
      </c>
    </row>
    <row r="1635" spans="1:15" x14ac:dyDescent="0.25">
      <c r="A1635" t="s">
        <v>544</v>
      </c>
      <c r="B1635" t="s">
        <v>622</v>
      </c>
      <c r="C1635" t="str">
        <f>_xlfn.CONCAT(Table2[[#This Row],[LocationID]],"-",Table2[[#This Row],[Day of Date]])</f>
        <v>30284-43242</v>
      </c>
      <c r="D1635">
        <v>30284</v>
      </c>
      <c r="E1635" s="1">
        <v>43242</v>
      </c>
      <c r="F1635">
        <v>1</v>
      </c>
      <c r="G1635">
        <f>IFERROR(VLOOKUP(_xlfn.CONCAT(Table2[[#This Row],[LocationID]],"-",SUM(Table2[[#This Row],[Day of Date]]-1)),Table2[[Lookup]:[checkins]],4,FALSE),0)+Table2[[#This Row],[checkins]]</f>
        <v>1</v>
      </c>
      <c r="H1635">
        <f>IFERROR(VLOOKUP(_xlfn.CONCAT(Table2[[#This Row],[LocationID]],"-",SUM(Table2[[#This Row],[Day of Date]]-2)),Table2[[Lookup]:[checkins]],4,FALSE),0)+Table2[[#This Row],[checkins-1]]</f>
        <v>1</v>
      </c>
      <c r="I1635">
        <f>IFERROR(VLOOKUP(_xlfn.CONCAT(Table2[[#This Row],[LocationID]],"-",SUM(Table2[[#This Row],[Day of Date]]-3)),Table2[[Lookup]:[checkins]],4,FALSE),0)+Table2[[#This Row],[checkins-2]]</f>
        <v>1</v>
      </c>
      <c r="J1635">
        <f>IFERROR(VLOOKUP(_xlfn.CONCAT(Table2[[#This Row],[LocationID]],"-",SUM(Table2[[#This Row],[Day of Date]]-4)),Table2[[Lookup]:[checkins]],4,FALSE),0)+Table2[[#This Row],[checkins-3]]</f>
        <v>1</v>
      </c>
      <c r="K1635">
        <f>IFERROR(VLOOKUP(_xlfn.CONCAT(Table2[[#This Row],[LocationID]],"-",SUM(Table2[[#This Row],[Day of Date]]-5)),Table2[[Lookup]:[checkins]],4,FALSE),0)+Table2[[#This Row],[checkins-4]]</f>
        <v>1</v>
      </c>
      <c r="L1635">
        <f>IFERROR(VLOOKUP(_xlfn.CONCAT(Table2[[#This Row],[LocationID]],"-",SUM(Table2[[#This Row],[Day of Date]]-6)),Table2[[Lookup]:[checkins]],4,FALSE),0)+Table2[[#This Row],[checkins-5]]</f>
        <v>1</v>
      </c>
      <c r="N1635">
        <v>1</v>
      </c>
    </row>
    <row r="1636" spans="1:15" x14ac:dyDescent="0.25">
      <c r="A1636" t="s">
        <v>544</v>
      </c>
      <c r="B1636" t="s">
        <v>622</v>
      </c>
      <c r="C1636" t="str">
        <f>_xlfn.CONCAT(Table2[[#This Row],[LocationID]],"-",Table2[[#This Row],[Day of Date]])</f>
        <v>30291-42860</v>
      </c>
      <c r="D1636">
        <v>30291</v>
      </c>
      <c r="E1636" s="1">
        <v>42860</v>
      </c>
      <c r="F1636">
        <v>1</v>
      </c>
      <c r="G1636">
        <f>IFERROR(VLOOKUP(_xlfn.CONCAT(Table2[[#This Row],[LocationID]],"-",SUM(Table2[[#This Row],[Day of Date]]-1)),Table2[[Lookup]:[checkins]],4,FALSE),0)+Table2[[#This Row],[checkins]]</f>
        <v>1</v>
      </c>
      <c r="H1636">
        <f>IFERROR(VLOOKUP(_xlfn.CONCAT(Table2[[#This Row],[LocationID]],"-",SUM(Table2[[#This Row],[Day of Date]]-2)),Table2[[Lookup]:[checkins]],4,FALSE),0)+Table2[[#This Row],[checkins-1]]</f>
        <v>1</v>
      </c>
      <c r="I1636">
        <f>IFERROR(VLOOKUP(_xlfn.CONCAT(Table2[[#This Row],[LocationID]],"-",SUM(Table2[[#This Row],[Day of Date]]-3)),Table2[[Lookup]:[checkins]],4,FALSE),0)+Table2[[#This Row],[checkins-2]]</f>
        <v>1</v>
      </c>
      <c r="J1636">
        <f>IFERROR(VLOOKUP(_xlfn.CONCAT(Table2[[#This Row],[LocationID]],"-",SUM(Table2[[#This Row],[Day of Date]]-4)),Table2[[Lookup]:[checkins]],4,FALSE),0)+Table2[[#This Row],[checkins-3]]</f>
        <v>1</v>
      </c>
      <c r="K1636">
        <f>IFERROR(VLOOKUP(_xlfn.CONCAT(Table2[[#This Row],[LocationID]],"-",SUM(Table2[[#This Row],[Day of Date]]-5)),Table2[[Lookup]:[checkins]],4,FALSE),0)+Table2[[#This Row],[checkins-4]]</f>
        <v>1</v>
      </c>
      <c r="L1636">
        <f>IFERROR(VLOOKUP(_xlfn.CONCAT(Table2[[#This Row],[LocationID]],"-",SUM(Table2[[#This Row],[Day of Date]]-6)),Table2[[Lookup]:[checkins]],4,FALSE),0)+Table2[[#This Row],[checkins-5]]</f>
        <v>1</v>
      </c>
      <c r="N1636">
        <v>2</v>
      </c>
      <c r="O1636">
        <v>1</v>
      </c>
    </row>
    <row r="1637" spans="1:15" x14ac:dyDescent="0.25">
      <c r="A1637" t="s">
        <v>544</v>
      </c>
      <c r="B1637" t="s">
        <v>622</v>
      </c>
      <c r="C1637" t="str">
        <f>_xlfn.CONCAT(Table2[[#This Row],[LocationID]],"-",Table2[[#This Row],[Day of Date]])</f>
        <v>30291-43221</v>
      </c>
      <c r="D1637">
        <v>30291</v>
      </c>
      <c r="E1637" s="1">
        <v>43221</v>
      </c>
      <c r="F1637">
        <v>1</v>
      </c>
      <c r="G1637">
        <f>IFERROR(VLOOKUP(_xlfn.CONCAT(Table2[[#This Row],[LocationID]],"-",SUM(Table2[[#This Row],[Day of Date]]-1)),Table2[[Lookup]:[checkins]],4,FALSE),0)+Table2[[#This Row],[checkins]]</f>
        <v>1</v>
      </c>
      <c r="H1637">
        <f>IFERROR(VLOOKUP(_xlfn.CONCAT(Table2[[#This Row],[LocationID]],"-",SUM(Table2[[#This Row],[Day of Date]]-2)),Table2[[Lookup]:[checkins]],4,FALSE),0)+Table2[[#This Row],[checkins-1]]</f>
        <v>1</v>
      </c>
      <c r="I1637">
        <f>IFERROR(VLOOKUP(_xlfn.CONCAT(Table2[[#This Row],[LocationID]],"-",SUM(Table2[[#This Row],[Day of Date]]-3)),Table2[[Lookup]:[checkins]],4,FALSE),0)+Table2[[#This Row],[checkins-2]]</f>
        <v>1</v>
      </c>
      <c r="J1637">
        <f>IFERROR(VLOOKUP(_xlfn.CONCAT(Table2[[#This Row],[LocationID]],"-",SUM(Table2[[#This Row],[Day of Date]]-4)),Table2[[Lookup]:[checkins]],4,FALSE),0)+Table2[[#This Row],[checkins-3]]</f>
        <v>1</v>
      </c>
      <c r="K1637">
        <f>IFERROR(VLOOKUP(_xlfn.CONCAT(Table2[[#This Row],[LocationID]],"-",SUM(Table2[[#This Row],[Day of Date]]-5)),Table2[[Lookup]:[checkins]],4,FALSE),0)+Table2[[#This Row],[checkins-4]]</f>
        <v>1</v>
      </c>
      <c r="L1637">
        <f>IFERROR(VLOOKUP(_xlfn.CONCAT(Table2[[#This Row],[LocationID]],"-",SUM(Table2[[#This Row],[Day of Date]]-6)),Table2[[Lookup]:[checkins]],4,FALSE),0)+Table2[[#This Row],[checkins-5]]</f>
        <v>1</v>
      </c>
      <c r="N1637">
        <v>1</v>
      </c>
      <c r="O1637">
        <v>1</v>
      </c>
    </row>
    <row r="1638" spans="1:15" x14ac:dyDescent="0.25">
      <c r="A1638" t="s">
        <v>544</v>
      </c>
      <c r="B1638" t="s">
        <v>622</v>
      </c>
      <c r="C1638" t="str">
        <f>_xlfn.CONCAT(Table2[[#This Row],[LocationID]],"-",Table2[[#This Row],[Day of Date]])</f>
        <v>30291-43230</v>
      </c>
      <c r="D1638">
        <v>30291</v>
      </c>
      <c r="E1638" s="1">
        <v>43230</v>
      </c>
      <c r="F1638">
        <v>1</v>
      </c>
      <c r="G1638">
        <f>IFERROR(VLOOKUP(_xlfn.CONCAT(Table2[[#This Row],[LocationID]],"-",SUM(Table2[[#This Row],[Day of Date]]-1)),Table2[[Lookup]:[checkins]],4,FALSE),0)+Table2[[#This Row],[checkins]]</f>
        <v>1</v>
      </c>
      <c r="H1638">
        <f>IFERROR(VLOOKUP(_xlfn.CONCAT(Table2[[#This Row],[LocationID]],"-",SUM(Table2[[#This Row],[Day of Date]]-2)),Table2[[Lookup]:[checkins]],4,FALSE),0)+Table2[[#This Row],[checkins-1]]</f>
        <v>1</v>
      </c>
      <c r="I1638">
        <f>IFERROR(VLOOKUP(_xlfn.CONCAT(Table2[[#This Row],[LocationID]],"-",SUM(Table2[[#This Row],[Day of Date]]-3)),Table2[[Lookup]:[checkins]],4,FALSE),0)+Table2[[#This Row],[checkins-2]]</f>
        <v>1</v>
      </c>
      <c r="J1638">
        <f>IFERROR(VLOOKUP(_xlfn.CONCAT(Table2[[#This Row],[LocationID]],"-",SUM(Table2[[#This Row],[Day of Date]]-4)),Table2[[Lookup]:[checkins]],4,FALSE),0)+Table2[[#This Row],[checkins-3]]</f>
        <v>1</v>
      </c>
      <c r="K1638">
        <f>IFERROR(VLOOKUP(_xlfn.CONCAT(Table2[[#This Row],[LocationID]],"-",SUM(Table2[[#This Row],[Day of Date]]-5)),Table2[[Lookup]:[checkins]],4,FALSE),0)+Table2[[#This Row],[checkins-4]]</f>
        <v>1</v>
      </c>
      <c r="L1638">
        <f>IFERROR(VLOOKUP(_xlfn.CONCAT(Table2[[#This Row],[LocationID]],"-",SUM(Table2[[#This Row],[Day of Date]]-6)),Table2[[Lookup]:[checkins]],4,FALSE),0)+Table2[[#This Row],[checkins-5]]</f>
        <v>1</v>
      </c>
      <c r="N1638">
        <v>2</v>
      </c>
      <c r="O1638">
        <v>1</v>
      </c>
    </row>
    <row r="1639" spans="1:15" x14ac:dyDescent="0.25">
      <c r="A1639" t="s">
        <v>544</v>
      </c>
      <c r="B1639" t="s">
        <v>622</v>
      </c>
      <c r="C1639" t="str">
        <f>_xlfn.CONCAT(Table2[[#This Row],[LocationID]],"-",Table2[[#This Row],[Day of Date]])</f>
        <v>30293-42872</v>
      </c>
      <c r="D1639">
        <v>30293</v>
      </c>
      <c r="E1639" s="1">
        <v>42872</v>
      </c>
      <c r="F1639">
        <v>1</v>
      </c>
      <c r="G1639">
        <f>IFERROR(VLOOKUP(_xlfn.CONCAT(Table2[[#This Row],[LocationID]],"-",SUM(Table2[[#This Row],[Day of Date]]-1)),Table2[[Lookup]:[checkins]],4,FALSE),0)+Table2[[#This Row],[checkins]]</f>
        <v>1</v>
      </c>
      <c r="H1639">
        <f>IFERROR(VLOOKUP(_xlfn.CONCAT(Table2[[#This Row],[LocationID]],"-",SUM(Table2[[#This Row],[Day of Date]]-2)),Table2[[Lookup]:[checkins]],4,FALSE),0)+Table2[[#This Row],[checkins-1]]</f>
        <v>1</v>
      </c>
      <c r="I1639">
        <f>IFERROR(VLOOKUP(_xlfn.CONCAT(Table2[[#This Row],[LocationID]],"-",SUM(Table2[[#This Row],[Day of Date]]-3)),Table2[[Lookup]:[checkins]],4,FALSE),0)+Table2[[#This Row],[checkins-2]]</f>
        <v>1</v>
      </c>
      <c r="J1639">
        <f>IFERROR(VLOOKUP(_xlfn.CONCAT(Table2[[#This Row],[LocationID]],"-",SUM(Table2[[#This Row],[Day of Date]]-4)),Table2[[Lookup]:[checkins]],4,FALSE),0)+Table2[[#This Row],[checkins-3]]</f>
        <v>1</v>
      </c>
      <c r="K1639">
        <f>IFERROR(VLOOKUP(_xlfn.CONCAT(Table2[[#This Row],[LocationID]],"-",SUM(Table2[[#This Row],[Day of Date]]-5)),Table2[[Lookup]:[checkins]],4,FALSE),0)+Table2[[#This Row],[checkins-4]]</f>
        <v>1</v>
      </c>
      <c r="L1639">
        <f>IFERROR(VLOOKUP(_xlfn.CONCAT(Table2[[#This Row],[LocationID]],"-",SUM(Table2[[#This Row],[Day of Date]]-6)),Table2[[Lookup]:[checkins]],4,FALSE),0)+Table2[[#This Row],[checkins-5]]</f>
        <v>1</v>
      </c>
      <c r="N1639">
        <v>5</v>
      </c>
      <c r="O1639">
        <v>1</v>
      </c>
    </row>
    <row r="1640" spans="1:15" x14ac:dyDescent="0.25">
      <c r="A1640" t="s">
        <v>544</v>
      </c>
      <c r="B1640" t="s">
        <v>622</v>
      </c>
      <c r="C1640" t="str">
        <f>_xlfn.CONCAT(Table2[[#This Row],[LocationID]],"-",Table2[[#This Row],[Day of Date]])</f>
        <v>30293-43221</v>
      </c>
      <c r="D1640">
        <v>30293</v>
      </c>
      <c r="E1640" s="1">
        <v>43221</v>
      </c>
      <c r="F1640">
        <v>1</v>
      </c>
      <c r="G1640">
        <f>IFERROR(VLOOKUP(_xlfn.CONCAT(Table2[[#This Row],[LocationID]],"-",SUM(Table2[[#This Row],[Day of Date]]-1)),Table2[[Lookup]:[checkins]],4,FALSE),0)+Table2[[#This Row],[checkins]]</f>
        <v>1</v>
      </c>
      <c r="H1640">
        <f>IFERROR(VLOOKUP(_xlfn.CONCAT(Table2[[#This Row],[LocationID]],"-",SUM(Table2[[#This Row],[Day of Date]]-2)),Table2[[Lookup]:[checkins]],4,FALSE),0)+Table2[[#This Row],[checkins-1]]</f>
        <v>1</v>
      </c>
      <c r="I1640">
        <f>IFERROR(VLOOKUP(_xlfn.CONCAT(Table2[[#This Row],[LocationID]],"-",SUM(Table2[[#This Row],[Day of Date]]-3)),Table2[[Lookup]:[checkins]],4,FALSE),0)+Table2[[#This Row],[checkins-2]]</f>
        <v>1</v>
      </c>
      <c r="J1640">
        <f>IFERROR(VLOOKUP(_xlfn.CONCAT(Table2[[#This Row],[LocationID]],"-",SUM(Table2[[#This Row],[Day of Date]]-4)),Table2[[Lookup]:[checkins]],4,FALSE),0)+Table2[[#This Row],[checkins-3]]</f>
        <v>1</v>
      </c>
      <c r="K1640">
        <f>IFERROR(VLOOKUP(_xlfn.CONCAT(Table2[[#This Row],[LocationID]],"-",SUM(Table2[[#This Row],[Day of Date]]-5)),Table2[[Lookup]:[checkins]],4,FALSE),0)+Table2[[#This Row],[checkins-4]]</f>
        <v>1</v>
      </c>
      <c r="L1640">
        <f>IFERROR(VLOOKUP(_xlfn.CONCAT(Table2[[#This Row],[LocationID]],"-",SUM(Table2[[#This Row],[Day of Date]]-6)),Table2[[Lookup]:[checkins]],4,FALSE),0)+Table2[[#This Row],[checkins-5]]</f>
        <v>1</v>
      </c>
      <c r="N1640">
        <v>5</v>
      </c>
      <c r="O1640">
        <v>1</v>
      </c>
    </row>
    <row r="1641" spans="1:15" x14ac:dyDescent="0.25">
      <c r="A1641" t="s">
        <v>544</v>
      </c>
      <c r="B1641" t="s">
        <v>622</v>
      </c>
      <c r="C1641" t="str">
        <f>_xlfn.CONCAT(Table2[[#This Row],[LocationID]],"-",Table2[[#This Row],[Day of Date]])</f>
        <v>30294-42860</v>
      </c>
      <c r="D1641">
        <v>30294</v>
      </c>
      <c r="E1641" s="1">
        <v>42860</v>
      </c>
      <c r="F1641">
        <v>1</v>
      </c>
      <c r="G1641">
        <f>IFERROR(VLOOKUP(_xlfn.CONCAT(Table2[[#This Row],[LocationID]],"-",SUM(Table2[[#This Row],[Day of Date]]-1)),Table2[[Lookup]:[checkins]],4,FALSE),0)+Table2[[#This Row],[checkins]]</f>
        <v>1</v>
      </c>
      <c r="H1641">
        <f>IFERROR(VLOOKUP(_xlfn.CONCAT(Table2[[#This Row],[LocationID]],"-",SUM(Table2[[#This Row],[Day of Date]]-2)),Table2[[Lookup]:[checkins]],4,FALSE),0)+Table2[[#This Row],[checkins-1]]</f>
        <v>1</v>
      </c>
      <c r="I1641">
        <f>IFERROR(VLOOKUP(_xlfn.CONCAT(Table2[[#This Row],[LocationID]],"-",SUM(Table2[[#This Row],[Day of Date]]-3)),Table2[[Lookup]:[checkins]],4,FALSE),0)+Table2[[#This Row],[checkins-2]]</f>
        <v>1</v>
      </c>
      <c r="J1641">
        <f>IFERROR(VLOOKUP(_xlfn.CONCAT(Table2[[#This Row],[LocationID]],"-",SUM(Table2[[#This Row],[Day of Date]]-4)),Table2[[Lookup]:[checkins]],4,FALSE),0)+Table2[[#This Row],[checkins-3]]</f>
        <v>1</v>
      </c>
      <c r="K1641">
        <f>IFERROR(VLOOKUP(_xlfn.CONCAT(Table2[[#This Row],[LocationID]],"-",SUM(Table2[[#This Row],[Day of Date]]-5)),Table2[[Lookup]:[checkins]],4,FALSE),0)+Table2[[#This Row],[checkins-4]]</f>
        <v>1</v>
      </c>
      <c r="L1641">
        <f>IFERROR(VLOOKUP(_xlfn.CONCAT(Table2[[#This Row],[LocationID]],"-",SUM(Table2[[#This Row],[Day of Date]]-6)),Table2[[Lookup]:[checkins]],4,FALSE),0)+Table2[[#This Row],[checkins-5]]</f>
        <v>1</v>
      </c>
    </row>
    <row r="1642" spans="1:15" x14ac:dyDescent="0.25">
      <c r="A1642" t="s">
        <v>544</v>
      </c>
      <c r="B1642" t="s">
        <v>622</v>
      </c>
      <c r="C1642" t="str">
        <f>_xlfn.CONCAT(Table2[[#This Row],[LocationID]],"-",Table2[[#This Row],[Day of Date]])</f>
        <v>30294-43221</v>
      </c>
      <c r="D1642">
        <v>30294</v>
      </c>
      <c r="E1642" s="1">
        <v>43221</v>
      </c>
      <c r="F1642">
        <v>1</v>
      </c>
      <c r="G1642">
        <f>IFERROR(VLOOKUP(_xlfn.CONCAT(Table2[[#This Row],[LocationID]],"-",SUM(Table2[[#This Row],[Day of Date]]-1)),Table2[[Lookup]:[checkins]],4,FALSE),0)+Table2[[#This Row],[checkins]]</f>
        <v>1</v>
      </c>
      <c r="H1642">
        <f>IFERROR(VLOOKUP(_xlfn.CONCAT(Table2[[#This Row],[LocationID]],"-",SUM(Table2[[#This Row],[Day of Date]]-2)),Table2[[Lookup]:[checkins]],4,FALSE),0)+Table2[[#This Row],[checkins-1]]</f>
        <v>1</v>
      </c>
      <c r="I1642">
        <f>IFERROR(VLOOKUP(_xlfn.CONCAT(Table2[[#This Row],[LocationID]],"-",SUM(Table2[[#This Row],[Day of Date]]-3)),Table2[[Lookup]:[checkins]],4,FALSE),0)+Table2[[#This Row],[checkins-2]]</f>
        <v>1</v>
      </c>
      <c r="J1642">
        <f>IFERROR(VLOOKUP(_xlfn.CONCAT(Table2[[#This Row],[LocationID]],"-",SUM(Table2[[#This Row],[Day of Date]]-4)),Table2[[Lookup]:[checkins]],4,FALSE),0)+Table2[[#This Row],[checkins-3]]</f>
        <v>1</v>
      </c>
      <c r="K1642">
        <f>IFERROR(VLOOKUP(_xlfn.CONCAT(Table2[[#This Row],[LocationID]],"-",SUM(Table2[[#This Row],[Day of Date]]-5)),Table2[[Lookup]:[checkins]],4,FALSE),0)+Table2[[#This Row],[checkins-4]]</f>
        <v>1</v>
      </c>
      <c r="L1642">
        <f>IFERROR(VLOOKUP(_xlfn.CONCAT(Table2[[#This Row],[LocationID]],"-",SUM(Table2[[#This Row],[Day of Date]]-6)),Table2[[Lookup]:[checkins]],4,FALSE),0)+Table2[[#This Row],[checkins-5]]</f>
        <v>1</v>
      </c>
      <c r="N1642">
        <v>1</v>
      </c>
      <c r="O1642">
        <v>1</v>
      </c>
    </row>
    <row r="1643" spans="1:15" x14ac:dyDescent="0.25">
      <c r="A1643" t="s">
        <v>544</v>
      </c>
      <c r="B1643" t="s">
        <v>622</v>
      </c>
      <c r="C1643" t="str">
        <f>_xlfn.CONCAT(Table2[[#This Row],[LocationID]],"-",Table2[[#This Row],[Day of Date]])</f>
        <v>30294-43222</v>
      </c>
      <c r="D1643">
        <v>30294</v>
      </c>
      <c r="E1643" s="1">
        <v>43222</v>
      </c>
      <c r="F1643">
        <v>1</v>
      </c>
      <c r="G1643">
        <f>IFERROR(VLOOKUP(_xlfn.CONCAT(Table2[[#This Row],[LocationID]],"-",SUM(Table2[[#This Row],[Day of Date]]-1)),Table2[[Lookup]:[checkins]],4,FALSE),0)+Table2[[#This Row],[checkins]]</f>
        <v>2</v>
      </c>
      <c r="H1643">
        <f>IFERROR(VLOOKUP(_xlfn.CONCAT(Table2[[#This Row],[LocationID]],"-",SUM(Table2[[#This Row],[Day of Date]]-2)),Table2[[Lookup]:[checkins]],4,FALSE),0)+Table2[[#This Row],[checkins-1]]</f>
        <v>2</v>
      </c>
      <c r="I1643">
        <f>IFERROR(VLOOKUP(_xlfn.CONCAT(Table2[[#This Row],[LocationID]],"-",SUM(Table2[[#This Row],[Day of Date]]-3)),Table2[[Lookup]:[checkins]],4,FALSE),0)+Table2[[#This Row],[checkins-2]]</f>
        <v>2</v>
      </c>
      <c r="J1643">
        <f>IFERROR(VLOOKUP(_xlfn.CONCAT(Table2[[#This Row],[LocationID]],"-",SUM(Table2[[#This Row],[Day of Date]]-4)),Table2[[Lookup]:[checkins]],4,FALSE),0)+Table2[[#This Row],[checkins-3]]</f>
        <v>2</v>
      </c>
      <c r="K1643">
        <f>IFERROR(VLOOKUP(_xlfn.CONCAT(Table2[[#This Row],[LocationID]],"-",SUM(Table2[[#This Row],[Day of Date]]-5)),Table2[[Lookup]:[checkins]],4,FALSE),0)+Table2[[#This Row],[checkins-4]]</f>
        <v>2</v>
      </c>
      <c r="L1643">
        <f>IFERROR(VLOOKUP(_xlfn.CONCAT(Table2[[#This Row],[LocationID]],"-",SUM(Table2[[#This Row],[Day of Date]]-6)),Table2[[Lookup]:[checkins]],4,FALSE),0)+Table2[[#This Row],[checkins-5]]</f>
        <v>2</v>
      </c>
      <c r="O1643">
        <v>1</v>
      </c>
    </row>
    <row r="1644" spans="1:15" x14ac:dyDescent="0.25">
      <c r="A1644" t="s">
        <v>544</v>
      </c>
      <c r="B1644" t="s">
        <v>622</v>
      </c>
      <c r="C1644" t="str">
        <f>_xlfn.CONCAT(Table2[[#This Row],[LocationID]],"-",Table2[[#This Row],[Day of Date]])</f>
        <v>30296-42881</v>
      </c>
      <c r="D1644">
        <v>30296</v>
      </c>
      <c r="E1644" s="1">
        <v>42881</v>
      </c>
      <c r="F1644">
        <v>1</v>
      </c>
      <c r="G1644">
        <f>IFERROR(VLOOKUP(_xlfn.CONCAT(Table2[[#This Row],[LocationID]],"-",SUM(Table2[[#This Row],[Day of Date]]-1)),Table2[[Lookup]:[checkins]],4,FALSE),0)+Table2[[#This Row],[checkins]]</f>
        <v>1</v>
      </c>
      <c r="H1644">
        <f>IFERROR(VLOOKUP(_xlfn.CONCAT(Table2[[#This Row],[LocationID]],"-",SUM(Table2[[#This Row],[Day of Date]]-2)),Table2[[Lookup]:[checkins]],4,FALSE),0)+Table2[[#This Row],[checkins-1]]</f>
        <v>1</v>
      </c>
      <c r="I1644">
        <f>IFERROR(VLOOKUP(_xlfn.CONCAT(Table2[[#This Row],[LocationID]],"-",SUM(Table2[[#This Row],[Day of Date]]-3)),Table2[[Lookup]:[checkins]],4,FALSE),0)+Table2[[#This Row],[checkins-2]]</f>
        <v>1</v>
      </c>
      <c r="J1644">
        <f>IFERROR(VLOOKUP(_xlfn.CONCAT(Table2[[#This Row],[LocationID]],"-",SUM(Table2[[#This Row],[Day of Date]]-4)),Table2[[Lookup]:[checkins]],4,FALSE),0)+Table2[[#This Row],[checkins-3]]</f>
        <v>1</v>
      </c>
      <c r="K1644">
        <f>IFERROR(VLOOKUP(_xlfn.CONCAT(Table2[[#This Row],[LocationID]],"-",SUM(Table2[[#This Row],[Day of Date]]-5)),Table2[[Lookup]:[checkins]],4,FALSE),0)+Table2[[#This Row],[checkins-4]]</f>
        <v>1</v>
      </c>
      <c r="L1644">
        <f>IFERROR(VLOOKUP(_xlfn.CONCAT(Table2[[#This Row],[LocationID]],"-",SUM(Table2[[#This Row],[Day of Date]]-6)),Table2[[Lookup]:[checkins]],4,FALSE),0)+Table2[[#This Row],[checkins-5]]</f>
        <v>1</v>
      </c>
      <c r="N1644">
        <v>3</v>
      </c>
      <c r="O1644">
        <v>1</v>
      </c>
    </row>
    <row r="1645" spans="1:15" x14ac:dyDescent="0.25">
      <c r="A1645" t="s">
        <v>544</v>
      </c>
      <c r="B1645" t="s">
        <v>622</v>
      </c>
      <c r="C1645" t="str">
        <f>_xlfn.CONCAT(Table2[[#This Row],[LocationID]],"-",Table2[[#This Row],[Day of Date]])</f>
        <v>30296-43221</v>
      </c>
      <c r="D1645">
        <v>30296</v>
      </c>
      <c r="E1645" s="1">
        <v>43221</v>
      </c>
      <c r="F1645">
        <v>1</v>
      </c>
      <c r="G1645">
        <f>IFERROR(VLOOKUP(_xlfn.CONCAT(Table2[[#This Row],[LocationID]],"-",SUM(Table2[[#This Row],[Day of Date]]-1)),Table2[[Lookup]:[checkins]],4,FALSE),0)+Table2[[#This Row],[checkins]]</f>
        <v>1</v>
      </c>
      <c r="H1645">
        <f>IFERROR(VLOOKUP(_xlfn.CONCAT(Table2[[#This Row],[LocationID]],"-",SUM(Table2[[#This Row],[Day of Date]]-2)),Table2[[Lookup]:[checkins]],4,FALSE),0)+Table2[[#This Row],[checkins-1]]</f>
        <v>1</v>
      </c>
      <c r="I1645">
        <f>IFERROR(VLOOKUP(_xlfn.CONCAT(Table2[[#This Row],[LocationID]],"-",SUM(Table2[[#This Row],[Day of Date]]-3)),Table2[[Lookup]:[checkins]],4,FALSE),0)+Table2[[#This Row],[checkins-2]]</f>
        <v>1</v>
      </c>
      <c r="J1645">
        <f>IFERROR(VLOOKUP(_xlfn.CONCAT(Table2[[#This Row],[LocationID]],"-",SUM(Table2[[#This Row],[Day of Date]]-4)),Table2[[Lookup]:[checkins]],4,FALSE),0)+Table2[[#This Row],[checkins-3]]</f>
        <v>1</v>
      </c>
      <c r="K1645">
        <f>IFERROR(VLOOKUP(_xlfn.CONCAT(Table2[[#This Row],[LocationID]],"-",SUM(Table2[[#This Row],[Day of Date]]-5)),Table2[[Lookup]:[checkins]],4,FALSE),0)+Table2[[#This Row],[checkins-4]]</f>
        <v>1</v>
      </c>
      <c r="L1645">
        <f>IFERROR(VLOOKUP(_xlfn.CONCAT(Table2[[#This Row],[LocationID]],"-",SUM(Table2[[#This Row],[Day of Date]]-6)),Table2[[Lookup]:[checkins]],4,FALSE),0)+Table2[[#This Row],[checkins-5]]</f>
        <v>1</v>
      </c>
      <c r="O1645">
        <v>1</v>
      </c>
    </row>
    <row r="1646" spans="1:15" x14ac:dyDescent="0.25">
      <c r="A1646" t="s">
        <v>544</v>
      </c>
      <c r="B1646" t="s">
        <v>622</v>
      </c>
      <c r="C1646" t="str">
        <f>_xlfn.CONCAT(Table2[[#This Row],[LocationID]],"-",Table2[[#This Row],[Day of Date]])</f>
        <v>30296-43236</v>
      </c>
      <c r="D1646">
        <v>30296</v>
      </c>
      <c r="E1646" s="1">
        <v>43236</v>
      </c>
      <c r="F1646">
        <v>1</v>
      </c>
      <c r="G1646">
        <f>IFERROR(VLOOKUP(_xlfn.CONCAT(Table2[[#This Row],[LocationID]],"-",SUM(Table2[[#This Row],[Day of Date]]-1)),Table2[[Lookup]:[checkins]],4,FALSE),0)+Table2[[#This Row],[checkins]]</f>
        <v>1</v>
      </c>
      <c r="H1646">
        <f>IFERROR(VLOOKUP(_xlfn.CONCAT(Table2[[#This Row],[LocationID]],"-",SUM(Table2[[#This Row],[Day of Date]]-2)),Table2[[Lookup]:[checkins]],4,FALSE),0)+Table2[[#This Row],[checkins-1]]</f>
        <v>1</v>
      </c>
      <c r="I1646">
        <f>IFERROR(VLOOKUP(_xlfn.CONCAT(Table2[[#This Row],[LocationID]],"-",SUM(Table2[[#This Row],[Day of Date]]-3)),Table2[[Lookup]:[checkins]],4,FALSE),0)+Table2[[#This Row],[checkins-2]]</f>
        <v>1</v>
      </c>
      <c r="J1646">
        <f>IFERROR(VLOOKUP(_xlfn.CONCAT(Table2[[#This Row],[LocationID]],"-",SUM(Table2[[#This Row],[Day of Date]]-4)),Table2[[Lookup]:[checkins]],4,FALSE),0)+Table2[[#This Row],[checkins-3]]</f>
        <v>1</v>
      </c>
      <c r="K1646">
        <f>IFERROR(VLOOKUP(_xlfn.CONCAT(Table2[[#This Row],[LocationID]],"-",SUM(Table2[[#This Row],[Day of Date]]-5)),Table2[[Lookup]:[checkins]],4,FALSE),0)+Table2[[#This Row],[checkins-4]]</f>
        <v>1</v>
      </c>
      <c r="L1646">
        <f>IFERROR(VLOOKUP(_xlfn.CONCAT(Table2[[#This Row],[LocationID]],"-",SUM(Table2[[#This Row],[Day of Date]]-6)),Table2[[Lookup]:[checkins]],4,FALSE),0)+Table2[[#This Row],[checkins-5]]</f>
        <v>1</v>
      </c>
      <c r="N1646">
        <v>1</v>
      </c>
      <c r="O1646">
        <v>1</v>
      </c>
    </row>
    <row r="1647" spans="1:15" x14ac:dyDescent="0.25">
      <c r="A1647" t="s">
        <v>544</v>
      </c>
      <c r="B1647" t="s">
        <v>622</v>
      </c>
      <c r="C1647" t="str">
        <f>_xlfn.CONCAT(Table2[[#This Row],[LocationID]],"-",Table2[[#This Row],[Day of Date]])</f>
        <v>30297-42864</v>
      </c>
      <c r="D1647">
        <v>30297</v>
      </c>
      <c r="E1647" s="1">
        <v>42864</v>
      </c>
      <c r="F1647">
        <v>1</v>
      </c>
      <c r="G1647">
        <f>IFERROR(VLOOKUP(_xlfn.CONCAT(Table2[[#This Row],[LocationID]],"-",SUM(Table2[[#This Row],[Day of Date]]-1)),Table2[[Lookup]:[checkins]],4,FALSE),0)+Table2[[#This Row],[checkins]]</f>
        <v>1</v>
      </c>
      <c r="H1647">
        <f>IFERROR(VLOOKUP(_xlfn.CONCAT(Table2[[#This Row],[LocationID]],"-",SUM(Table2[[#This Row],[Day of Date]]-2)),Table2[[Lookup]:[checkins]],4,FALSE),0)+Table2[[#This Row],[checkins-1]]</f>
        <v>1</v>
      </c>
      <c r="I1647">
        <f>IFERROR(VLOOKUP(_xlfn.CONCAT(Table2[[#This Row],[LocationID]],"-",SUM(Table2[[#This Row],[Day of Date]]-3)),Table2[[Lookup]:[checkins]],4,FALSE),0)+Table2[[#This Row],[checkins-2]]</f>
        <v>1</v>
      </c>
      <c r="J1647">
        <f>IFERROR(VLOOKUP(_xlfn.CONCAT(Table2[[#This Row],[LocationID]],"-",SUM(Table2[[#This Row],[Day of Date]]-4)),Table2[[Lookup]:[checkins]],4,FALSE),0)+Table2[[#This Row],[checkins-3]]</f>
        <v>1</v>
      </c>
      <c r="K1647">
        <f>IFERROR(VLOOKUP(_xlfn.CONCAT(Table2[[#This Row],[LocationID]],"-",SUM(Table2[[#This Row],[Day of Date]]-5)),Table2[[Lookup]:[checkins]],4,FALSE),0)+Table2[[#This Row],[checkins-4]]</f>
        <v>1</v>
      </c>
      <c r="L1647">
        <f>IFERROR(VLOOKUP(_xlfn.CONCAT(Table2[[#This Row],[LocationID]],"-",SUM(Table2[[#This Row],[Day of Date]]-6)),Table2[[Lookup]:[checkins]],4,FALSE),0)+Table2[[#This Row],[checkins-5]]</f>
        <v>1</v>
      </c>
      <c r="M1647">
        <v>3</v>
      </c>
      <c r="O1647">
        <v>1</v>
      </c>
    </row>
    <row r="1648" spans="1:15" x14ac:dyDescent="0.25">
      <c r="A1648" t="s">
        <v>544</v>
      </c>
      <c r="B1648" t="s">
        <v>622</v>
      </c>
      <c r="C1648" t="str">
        <f>_xlfn.CONCAT(Table2[[#This Row],[LocationID]],"-",Table2[[#This Row],[Day of Date]])</f>
        <v>30297-43221</v>
      </c>
      <c r="D1648">
        <v>30297</v>
      </c>
      <c r="E1648" s="1">
        <v>43221</v>
      </c>
      <c r="F1648">
        <v>1</v>
      </c>
      <c r="G1648">
        <f>IFERROR(VLOOKUP(_xlfn.CONCAT(Table2[[#This Row],[LocationID]],"-",SUM(Table2[[#This Row],[Day of Date]]-1)),Table2[[Lookup]:[checkins]],4,FALSE),0)+Table2[[#This Row],[checkins]]</f>
        <v>1</v>
      </c>
      <c r="H1648">
        <f>IFERROR(VLOOKUP(_xlfn.CONCAT(Table2[[#This Row],[LocationID]],"-",SUM(Table2[[#This Row],[Day of Date]]-2)),Table2[[Lookup]:[checkins]],4,FALSE),0)+Table2[[#This Row],[checkins-1]]</f>
        <v>1</v>
      </c>
      <c r="I1648">
        <f>IFERROR(VLOOKUP(_xlfn.CONCAT(Table2[[#This Row],[LocationID]],"-",SUM(Table2[[#This Row],[Day of Date]]-3)),Table2[[Lookup]:[checkins]],4,FALSE),0)+Table2[[#This Row],[checkins-2]]</f>
        <v>1</v>
      </c>
      <c r="J1648">
        <f>IFERROR(VLOOKUP(_xlfn.CONCAT(Table2[[#This Row],[LocationID]],"-",SUM(Table2[[#This Row],[Day of Date]]-4)),Table2[[Lookup]:[checkins]],4,FALSE),0)+Table2[[#This Row],[checkins-3]]</f>
        <v>1</v>
      </c>
      <c r="K1648">
        <f>IFERROR(VLOOKUP(_xlfn.CONCAT(Table2[[#This Row],[LocationID]],"-",SUM(Table2[[#This Row],[Day of Date]]-5)),Table2[[Lookup]:[checkins]],4,FALSE),0)+Table2[[#This Row],[checkins-4]]</f>
        <v>1</v>
      </c>
      <c r="L1648">
        <f>IFERROR(VLOOKUP(_xlfn.CONCAT(Table2[[#This Row],[LocationID]],"-",SUM(Table2[[#This Row],[Day of Date]]-6)),Table2[[Lookup]:[checkins]],4,FALSE),0)+Table2[[#This Row],[checkins-5]]</f>
        <v>1</v>
      </c>
      <c r="N1648">
        <v>4</v>
      </c>
      <c r="O1648">
        <v>1</v>
      </c>
    </row>
    <row r="1649" spans="1:15" x14ac:dyDescent="0.25">
      <c r="A1649" t="s">
        <v>544</v>
      </c>
      <c r="B1649" t="s">
        <v>622</v>
      </c>
      <c r="C1649" t="str">
        <f>_xlfn.CONCAT(Table2[[#This Row],[LocationID]],"-",Table2[[#This Row],[Day of Date]])</f>
        <v>30297-43234</v>
      </c>
      <c r="D1649">
        <v>30297</v>
      </c>
      <c r="E1649" s="1">
        <v>43234</v>
      </c>
      <c r="F1649">
        <v>1</v>
      </c>
      <c r="G1649">
        <f>IFERROR(VLOOKUP(_xlfn.CONCAT(Table2[[#This Row],[LocationID]],"-",SUM(Table2[[#This Row],[Day of Date]]-1)),Table2[[Lookup]:[checkins]],4,FALSE),0)+Table2[[#This Row],[checkins]]</f>
        <v>1</v>
      </c>
      <c r="H1649">
        <f>IFERROR(VLOOKUP(_xlfn.CONCAT(Table2[[#This Row],[LocationID]],"-",SUM(Table2[[#This Row],[Day of Date]]-2)),Table2[[Lookup]:[checkins]],4,FALSE),0)+Table2[[#This Row],[checkins-1]]</f>
        <v>1</v>
      </c>
      <c r="I1649">
        <f>IFERROR(VLOOKUP(_xlfn.CONCAT(Table2[[#This Row],[LocationID]],"-",SUM(Table2[[#This Row],[Day of Date]]-3)),Table2[[Lookup]:[checkins]],4,FALSE),0)+Table2[[#This Row],[checkins-2]]</f>
        <v>1</v>
      </c>
      <c r="J1649">
        <f>IFERROR(VLOOKUP(_xlfn.CONCAT(Table2[[#This Row],[LocationID]],"-",SUM(Table2[[#This Row],[Day of Date]]-4)),Table2[[Lookup]:[checkins]],4,FALSE),0)+Table2[[#This Row],[checkins-3]]</f>
        <v>1</v>
      </c>
      <c r="K1649">
        <f>IFERROR(VLOOKUP(_xlfn.CONCAT(Table2[[#This Row],[LocationID]],"-",SUM(Table2[[#This Row],[Day of Date]]-5)),Table2[[Lookup]:[checkins]],4,FALSE),0)+Table2[[#This Row],[checkins-4]]</f>
        <v>1</v>
      </c>
      <c r="L1649">
        <f>IFERROR(VLOOKUP(_xlfn.CONCAT(Table2[[#This Row],[LocationID]],"-",SUM(Table2[[#This Row],[Day of Date]]-6)),Table2[[Lookup]:[checkins]],4,FALSE),0)+Table2[[#This Row],[checkins-5]]</f>
        <v>1</v>
      </c>
      <c r="O1649">
        <v>1</v>
      </c>
    </row>
    <row r="1650" spans="1:15" x14ac:dyDescent="0.25">
      <c r="A1650" t="s">
        <v>544</v>
      </c>
      <c r="B1650" t="s">
        <v>622</v>
      </c>
      <c r="C1650" t="str">
        <f>_xlfn.CONCAT(Table2[[#This Row],[LocationID]],"-",Table2[[#This Row],[Day of Date]])</f>
        <v>30297-43235</v>
      </c>
      <c r="D1650">
        <v>30297</v>
      </c>
      <c r="E1650" s="1">
        <v>43235</v>
      </c>
      <c r="F1650">
        <f ca="1">IFERROR(VLOOKUP(_xlfn.CONCAT(Table2[[#This Row],[LocationID]],"-",SUM(Table2[[#This Row],[Day of Date]]-1)),Table2[[Lookup]:[checkins]],4,FALSE),0)+Table2[[#This Row],[checkins]]</f>
        <v>0</v>
      </c>
      <c r="G1650">
        <f ca="1">IFERROR(VLOOKUP(_xlfn.CONCAT(Table2[[#This Row],[LocationID]],"-",SUM(Table2[[#This Row],[Day of Date]]-1)),Table2[[Lookup]:[checkins]],4,FALSE),0)+Table2[[#This Row],[checkins]]</f>
        <v>1</v>
      </c>
      <c r="H1650">
        <f ca="1">IFERROR(VLOOKUP(_xlfn.CONCAT(Table2[[#This Row],[LocationID]],"-",SUM(Table2[[#This Row],[Day of Date]]-2)),Table2[[Lookup]:[checkins]],4,FALSE),0)+Table2[[#This Row],[checkins-1]]</f>
        <v>1</v>
      </c>
      <c r="I1650">
        <f ca="1">IFERROR(VLOOKUP(_xlfn.CONCAT(Table2[[#This Row],[LocationID]],"-",SUM(Table2[[#This Row],[Day of Date]]-3)),Table2[[Lookup]:[checkins]],4,FALSE),0)+Table2[[#This Row],[checkins-2]]</f>
        <v>1</v>
      </c>
      <c r="J1650">
        <f ca="1">IFERROR(VLOOKUP(_xlfn.CONCAT(Table2[[#This Row],[LocationID]],"-",SUM(Table2[[#This Row],[Day of Date]]-4)),Table2[[Lookup]:[checkins]],4,FALSE),0)+Table2[[#This Row],[checkins-3]]</f>
        <v>1</v>
      </c>
      <c r="K1650">
        <f ca="1">IFERROR(VLOOKUP(_xlfn.CONCAT(Table2[[#This Row],[LocationID]],"-",SUM(Table2[[#This Row],[Day of Date]]-5)),Table2[[Lookup]:[checkins]],4,FALSE),0)+Table2[[#This Row],[checkins-4]]</f>
        <v>1</v>
      </c>
      <c r="L1650">
        <f ca="1">IFERROR(VLOOKUP(_xlfn.CONCAT(Table2[[#This Row],[LocationID]],"-",SUM(Table2[[#This Row],[Day of Date]]-6)),Table2[[Lookup]:[checkins]],4,FALSE),0)+Table2[[#This Row],[checkins-5]]</f>
        <v>1</v>
      </c>
      <c r="N1650">
        <v>2</v>
      </c>
    </row>
    <row r="1651" spans="1:15" x14ac:dyDescent="0.25">
      <c r="A1651" t="s">
        <v>544</v>
      </c>
      <c r="B1651" t="s">
        <v>622</v>
      </c>
      <c r="C1651" t="str">
        <f>_xlfn.CONCAT(Table2[[#This Row],[LocationID]],"-",Table2[[#This Row],[Day of Date]])</f>
        <v>30297-43241</v>
      </c>
      <c r="D1651">
        <v>30297</v>
      </c>
      <c r="E1651" s="1">
        <v>43241</v>
      </c>
      <c r="F1651">
        <v>1</v>
      </c>
      <c r="G1651">
        <f>IFERROR(VLOOKUP(_xlfn.CONCAT(Table2[[#This Row],[LocationID]],"-",SUM(Table2[[#This Row],[Day of Date]]-1)),Table2[[Lookup]:[checkins]],4,FALSE),0)+Table2[[#This Row],[checkins]]</f>
        <v>1</v>
      </c>
      <c r="H1651">
        <f>IFERROR(VLOOKUP(_xlfn.CONCAT(Table2[[#This Row],[LocationID]],"-",SUM(Table2[[#This Row],[Day of Date]]-2)),Table2[[Lookup]:[checkins]],4,FALSE),0)+Table2[[#This Row],[checkins-1]]</f>
        <v>1</v>
      </c>
      <c r="I1651">
        <f>IFERROR(VLOOKUP(_xlfn.CONCAT(Table2[[#This Row],[LocationID]],"-",SUM(Table2[[#This Row],[Day of Date]]-3)),Table2[[Lookup]:[checkins]],4,FALSE),0)+Table2[[#This Row],[checkins-2]]</f>
        <v>1</v>
      </c>
      <c r="J1651">
        <f>IFERROR(VLOOKUP(_xlfn.CONCAT(Table2[[#This Row],[LocationID]],"-",SUM(Table2[[#This Row],[Day of Date]]-4)),Table2[[Lookup]:[checkins]],4,FALSE),0)+Table2[[#This Row],[checkins-3]]</f>
        <v>1</v>
      </c>
      <c r="K1651">
        <f>IFERROR(VLOOKUP(_xlfn.CONCAT(Table2[[#This Row],[LocationID]],"-",SUM(Table2[[#This Row],[Day of Date]]-5)),Table2[[Lookup]:[checkins]],4,FALSE),0)+Table2[[#This Row],[checkins-4]]</f>
        <v>1</v>
      </c>
      <c r="L1651">
        <f ca="1">IFERROR(VLOOKUP(_xlfn.CONCAT(Table2[[#This Row],[LocationID]],"-",SUM(Table2[[#This Row],[Day of Date]]-6)),Table2[[Lookup]:[checkins]],4,FALSE),0)+Table2[[#This Row],[checkins-5]]</f>
        <v>1</v>
      </c>
      <c r="O1651">
        <v>1</v>
      </c>
    </row>
    <row r="1652" spans="1:15" x14ac:dyDescent="0.25">
      <c r="A1652" t="s">
        <v>544</v>
      </c>
      <c r="B1652" t="s">
        <v>622</v>
      </c>
      <c r="C1652" t="str">
        <f>_xlfn.CONCAT(Table2[[#This Row],[LocationID]],"-",Table2[[#This Row],[Day of Date]])</f>
        <v>30298-42872</v>
      </c>
      <c r="D1652">
        <v>30298</v>
      </c>
      <c r="E1652" s="1">
        <v>42872</v>
      </c>
      <c r="F1652">
        <v>1</v>
      </c>
      <c r="G1652">
        <f>IFERROR(VLOOKUP(_xlfn.CONCAT(Table2[[#This Row],[LocationID]],"-",SUM(Table2[[#This Row],[Day of Date]]-1)),Table2[[Lookup]:[checkins]],4,FALSE),0)+Table2[[#This Row],[checkins]]</f>
        <v>1</v>
      </c>
      <c r="H1652">
        <f>IFERROR(VLOOKUP(_xlfn.CONCAT(Table2[[#This Row],[LocationID]],"-",SUM(Table2[[#This Row],[Day of Date]]-2)),Table2[[Lookup]:[checkins]],4,FALSE),0)+Table2[[#This Row],[checkins-1]]</f>
        <v>1</v>
      </c>
      <c r="I1652">
        <f>IFERROR(VLOOKUP(_xlfn.CONCAT(Table2[[#This Row],[LocationID]],"-",SUM(Table2[[#This Row],[Day of Date]]-3)),Table2[[Lookup]:[checkins]],4,FALSE),0)+Table2[[#This Row],[checkins-2]]</f>
        <v>1</v>
      </c>
      <c r="J1652">
        <f>IFERROR(VLOOKUP(_xlfn.CONCAT(Table2[[#This Row],[LocationID]],"-",SUM(Table2[[#This Row],[Day of Date]]-4)),Table2[[Lookup]:[checkins]],4,FALSE),0)+Table2[[#This Row],[checkins-3]]</f>
        <v>1</v>
      </c>
      <c r="K1652">
        <f>IFERROR(VLOOKUP(_xlfn.CONCAT(Table2[[#This Row],[LocationID]],"-",SUM(Table2[[#This Row],[Day of Date]]-5)),Table2[[Lookup]:[checkins]],4,FALSE),0)+Table2[[#This Row],[checkins-4]]</f>
        <v>1</v>
      </c>
      <c r="L1652">
        <f>IFERROR(VLOOKUP(_xlfn.CONCAT(Table2[[#This Row],[LocationID]],"-",SUM(Table2[[#This Row],[Day of Date]]-6)),Table2[[Lookup]:[checkins]],4,FALSE),0)+Table2[[#This Row],[checkins-5]]</f>
        <v>1</v>
      </c>
      <c r="M1652">
        <v>2</v>
      </c>
      <c r="O1652">
        <v>1</v>
      </c>
    </row>
    <row r="1653" spans="1:15" x14ac:dyDescent="0.25">
      <c r="A1653" t="s">
        <v>544</v>
      </c>
      <c r="B1653" t="s">
        <v>622</v>
      </c>
      <c r="C1653" t="str">
        <f>_xlfn.CONCAT(Table2[[#This Row],[LocationID]],"-",Table2[[#This Row],[Day of Date]])</f>
        <v>30298-43222</v>
      </c>
      <c r="D1653">
        <v>30298</v>
      </c>
      <c r="E1653" s="1">
        <v>43222</v>
      </c>
      <c r="F1653">
        <v>1</v>
      </c>
      <c r="G1653">
        <f>IFERROR(VLOOKUP(_xlfn.CONCAT(Table2[[#This Row],[LocationID]],"-",SUM(Table2[[#This Row],[Day of Date]]-1)),Table2[[Lookup]:[checkins]],4,FALSE),0)+Table2[[#This Row],[checkins]]</f>
        <v>1</v>
      </c>
      <c r="H1653">
        <f>IFERROR(VLOOKUP(_xlfn.CONCAT(Table2[[#This Row],[LocationID]],"-",SUM(Table2[[#This Row],[Day of Date]]-2)),Table2[[Lookup]:[checkins]],4,FALSE),0)+Table2[[#This Row],[checkins-1]]</f>
        <v>1</v>
      </c>
      <c r="I1653">
        <f>IFERROR(VLOOKUP(_xlfn.CONCAT(Table2[[#This Row],[LocationID]],"-",SUM(Table2[[#This Row],[Day of Date]]-3)),Table2[[Lookup]:[checkins]],4,FALSE),0)+Table2[[#This Row],[checkins-2]]</f>
        <v>1</v>
      </c>
      <c r="J1653">
        <f>IFERROR(VLOOKUP(_xlfn.CONCAT(Table2[[#This Row],[LocationID]],"-",SUM(Table2[[#This Row],[Day of Date]]-4)),Table2[[Lookup]:[checkins]],4,FALSE),0)+Table2[[#This Row],[checkins-3]]</f>
        <v>1</v>
      </c>
      <c r="K1653">
        <f>IFERROR(VLOOKUP(_xlfn.CONCAT(Table2[[#This Row],[LocationID]],"-",SUM(Table2[[#This Row],[Day of Date]]-5)),Table2[[Lookup]:[checkins]],4,FALSE),0)+Table2[[#This Row],[checkins-4]]</f>
        <v>1</v>
      </c>
      <c r="L1653">
        <f>IFERROR(VLOOKUP(_xlfn.CONCAT(Table2[[#This Row],[LocationID]],"-",SUM(Table2[[#This Row],[Day of Date]]-6)),Table2[[Lookup]:[checkins]],4,FALSE),0)+Table2[[#This Row],[checkins-5]]</f>
        <v>1</v>
      </c>
      <c r="N1653">
        <v>10</v>
      </c>
      <c r="O1653">
        <v>1</v>
      </c>
    </row>
    <row r="1654" spans="1:15" x14ac:dyDescent="0.25">
      <c r="A1654" t="s">
        <v>544</v>
      </c>
      <c r="B1654" t="s">
        <v>622</v>
      </c>
      <c r="C1654" t="str">
        <f>_xlfn.CONCAT(Table2[[#This Row],[LocationID]],"-",Table2[[#This Row],[Day of Date]])</f>
        <v>30298-43244</v>
      </c>
      <c r="D1654">
        <v>30298</v>
      </c>
      <c r="E1654" s="1">
        <v>43244</v>
      </c>
      <c r="F1654">
        <v>1</v>
      </c>
      <c r="G1654">
        <f>IFERROR(VLOOKUP(_xlfn.CONCAT(Table2[[#This Row],[LocationID]],"-",SUM(Table2[[#This Row],[Day of Date]]-1)),Table2[[Lookup]:[checkins]],4,FALSE),0)+Table2[[#This Row],[checkins]]</f>
        <v>1</v>
      </c>
      <c r="H1654">
        <f>IFERROR(VLOOKUP(_xlfn.CONCAT(Table2[[#This Row],[LocationID]],"-",SUM(Table2[[#This Row],[Day of Date]]-2)),Table2[[Lookup]:[checkins]],4,FALSE),0)+Table2[[#This Row],[checkins-1]]</f>
        <v>1</v>
      </c>
      <c r="I1654">
        <f>IFERROR(VLOOKUP(_xlfn.CONCAT(Table2[[#This Row],[LocationID]],"-",SUM(Table2[[#This Row],[Day of Date]]-3)),Table2[[Lookup]:[checkins]],4,FALSE),0)+Table2[[#This Row],[checkins-2]]</f>
        <v>1</v>
      </c>
      <c r="J1654">
        <f>IFERROR(VLOOKUP(_xlfn.CONCAT(Table2[[#This Row],[LocationID]],"-",SUM(Table2[[#This Row],[Day of Date]]-4)),Table2[[Lookup]:[checkins]],4,FALSE),0)+Table2[[#This Row],[checkins-3]]</f>
        <v>1</v>
      </c>
      <c r="K1654">
        <f>IFERROR(VLOOKUP(_xlfn.CONCAT(Table2[[#This Row],[LocationID]],"-",SUM(Table2[[#This Row],[Day of Date]]-5)),Table2[[Lookup]:[checkins]],4,FALSE),0)+Table2[[#This Row],[checkins-4]]</f>
        <v>1</v>
      </c>
      <c r="L1654">
        <f>IFERROR(VLOOKUP(_xlfn.CONCAT(Table2[[#This Row],[LocationID]],"-",SUM(Table2[[#This Row],[Day of Date]]-6)),Table2[[Lookup]:[checkins]],4,FALSE),0)+Table2[[#This Row],[checkins-5]]</f>
        <v>1</v>
      </c>
      <c r="N1654">
        <v>2</v>
      </c>
      <c r="O1654">
        <v>1</v>
      </c>
    </row>
    <row r="1655" spans="1:15" x14ac:dyDescent="0.25">
      <c r="A1655" t="s">
        <v>544</v>
      </c>
      <c r="B1655" t="s">
        <v>622</v>
      </c>
      <c r="C1655" t="str">
        <f>_xlfn.CONCAT(Table2[[#This Row],[LocationID]],"-",Table2[[#This Row],[Day of Date]])</f>
        <v>30470-43221</v>
      </c>
      <c r="D1655">
        <v>30470</v>
      </c>
      <c r="E1655" s="1">
        <v>43221</v>
      </c>
      <c r="F1655">
        <v>1</v>
      </c>
      <c r="G1655">
        <f>IFERROR(VLOOKUP(_xlfn.CONCAT(Table2[[#This Row],[LocationID]],"-",SUM(Table2[[#This Row],[Day of Date]]-1)),Table2[[Lookup]:[checkins]],4,FALSE),0)+Table2[[#This Row],[checkins]]</f>
        <v>1</v>
      </c>
      <c r="H1655">
        <f>IFERROR(VLOOKUP(_xlfn.CONCAT(Table2[[#This Row],[LocationID]],"-",SUM(Table2[[#This Row],[Day of Date]]-2)),Table2[[Lookup]:[checkins]],4,FALSE),0)+Table2[[#This Row],[checkins-1]]</f>
        <v>1</v>
      </c>
      <c r="I1655">
        <f>IFERROR(VLOOKUP(_xlfn.CONCAT(Table2[[#This Row],[LocationID]],"-",SUM(Table2[[#This Row],[Day of Date]]-3)),Table2[[Lookup]:[checkins]],4,FALSE),0)+Table2[[#This Row],[checkins-2]]</f>
        <v>1</v>
      </c>
      <c r="J1655">
        <f>IFERROR(VLOOKUP(_xlfn.CONCAT(Table2[[#This Row],[LocationID]],"-",SUM(Table2[[#This Row],[Day of Date]]-4)),Table2[[Lookup]:[checkins]],4,FALSE),0)+Table2[[#This Row],[checkins-3]]</f>
        <v>1</v>
      </c>
      <c r="K1655">
        <f>IFERROR(VLOOKUP(_xlfn.CONCAT(Table2[[#This Row],[LocationID]],"-",SUM(Table2[[#This Row],[Day of Date]]-5)),Table2[[Lookup]:[checkins]],4,FALSE),0)+Table2[[#This Row],[checkins-4]]</f>
        <v>1</v>
      </c>
      <c r="L1655">
        <f>IFERROR(VLOOKUP(_xlfn.CONCAT(Table2[[#This Row],[LocationID]],"-",SUM(Table2[[#This Row],[Day of Date]]-6)),Table2[[Lookup]:[checkins]],4,FALSE),0)+Table2[[#This Row],[checkins-5]]</f>
        <v>1</v>
      </c>
      <c r="N1655">
        <v>3</v>
      </c>
      <c r="O1655">
        <v>1</v>
      </c>
    </row>
    <row r="1656" spans="1:15" x14ac:dyDescent="0.25">
      <c r="A1656" t="s">
        <v>544</v>
      </c>
      <c r="B1656" t="s">
        <v>622</v>
      </c>
      <c r="C1656" t="str">
        <f>_xlfn.CONCAT(Table2[[#This Row],[LocationID]],"-",Table2[[#This Row],[Day of Date]])</f>
        <v>30470-43229</v>
      </c>
      <c r="D1656">
        <v>30470</v>
      </c>
      <c r="E1656" s="1">
        <v>43229</v>
      </c>
      <c r="F1656">
        <v>1</v>
      </c>
      <c r="G1656">
        <f>IFERROR(VLOOKUP(_xlfn.CONCAT(Table2[[#This Row],[LocationID]],"-",SUM(Table2[[#This Row],[Day of Date]]-1)),Table2[[Lookup]:[checkins]],4,FALSE),0)+Table2[[#This Row],[checkins]]</f>
        <v>1</v>
      </c>
      <c r="H1656">
        <f>IFERROR(VLOOKUP(_xlfn.CONCAT(Table2[[#This Row],[LocationID]],"-",SUM(Table2[[#This Row],[Day of Date]]-2)),Table2[[Lookup]:[checkins]],4,FALSE),0)+Table2[[#This Row],[checkins-1]]</f>
        <v>1</v>
      </c>
      <c r="I1656">
        <f>IFERROR(VLOOKUP(_xlfn.CONCAT(Table2[[#This Row],[LocationID]],"-",SUM(Table2[[#This Row],[Day of Date]]-3)),Table2[[Lookup]:[checkins]],4,FALSE),0)+Table2[[#This Row],[checkins-2]]</f>
        <v>1</v>
      </c>
      <c r="J1656">
        <f>IFERROR(VLOOKUP(_xlfn.CONCAT(Table2[[#This Row],[LocationID]],"-",SUM(Table2[[#This Row],[Day of Date]]-4)),Table2[[Lookup]:[checkins]],4,FALSE),0)+Table2[[#This Row],[checkins-3]]</f>
        <v>1</v>
      </c>
      <c r="K1656">
        <f>IFERROR(VLOOKUP(_xlfn.CONCAT(Table2[[#This Row],[LocationID]],"-",SUM(Table2[[#This Row],[Day of Date]]-5)),Table2[[Lookup]:[checkins]],4,FALSE),0)+Table2[[#This Row],[checkins-4]]</f>
        <v>1</v>
      </c>
      <c r="L1656">
        <f>IFERROR(VLOOKUP(_xlfn.CONCAT(Table2[[#This Row],[LocationID]],"-",SUM(Table2[[#This Row],[Day of Date]]-6)),Table2[[Lookup]:[checkins]],4,FALSE),0)+Table2[[#This Row],[checkins-5]]</f>
        <v>1</v>
      </c>
      <c r="O1656">
        <v>1</v>
      </c>
    </row>
    <row r="1657" spans="1:15" x14ac:dyDescent="0.25">
      <c r="A1657" t="s">
        <v>544</v>
      </c>
      <c r="B1657" t="s">
        <v>622</v>
      </c>
      <c r="C1657" t="str">
        <f>_xlfn.CONCAT(Table2[[#This Row],[LocationID]],"-",Table2[[#This Row],[Day of Date]])</f>
        <v>30471-42865</v>
      </c>
      <c r="D1657">
        <v>30471</v>
      </c>
      <c r="E1657" s="1">
        <v>42865</v>
      </c>
      <c r="F1657">
        <v>1</v>
      </c>
      <c r="G1657">
        <f>IFERROR(VLOOKUP(_xlfn.CONCAT(Table2[[#This Row],[LocationID]],"-",SUM(Table2[[#This Row],[Day of Date]]-1)),Table2[[Lookup]:[checkins]],4,FALSE),0)+Table2[[#This Row],[checkins]]</f>
        <v>1</v>
      </c>
      <c r="H1657">
        <f>IFERROR(VLOOKUP(_xlfn.CONCAT(Table2[[#This Row],[LocationID]],"-",SUM(Table2[[#This Row],[Day of Date]]-2)),Table2[[Lookup]:[checkins]],4,FALSE),0)+Table2[[#This Row],[checkins-1]]</f>
        <v>1</v>
      </c>
      <c r="I1657">
        <f>IFERROR(VLOOKUP(_xlfn.CONCAT(Table2[[#This Row],[LocationID]],"-",SUM(Table2[[#This Row],[Day of Date]]-3)),Table2[[Lookup]:[checkins]],4,FALSE),0)+Table2[[#This Row],[checkins-2]]</f>
        <v>1</v>
      </c>
      <c r="J1657">
        <f>IFERROR(VLOOKUP(_xlfn.CONCAT(Table2[[#This Row],[LocationID]],"-",SUM(Table2[[#This Row],[Day of Date]]-4)),Table2[[Lookup]:[checkins]],4,FALSE),0)+Table2[[#This Row],[checkins-3]]</f>
        <v>1</v>
      </c>
      <c r="K1657">
        <f>IFERROR(VLOOKUP(_xlfn.CONCAT(Table2[[#This Row],[LocationID]],"-",SUM(Table2[[#This Row],[Day of Date]]-5)),Table2[[Lookup]:[checkins]],4,FALSE),0)+Table2[[#This Row],[checkins-4]]</f>
        <v>1</v>
      </c>
      <c r="L1657">
        <f>IFERROR(VLOOKUP(_xlfn.CONCAT(Table2[[#This Row],[LocationID]],"-",SUM(Table2[[#This Row],[Day of Date]]-6)),Table2[[Lookup]:[checkins]],4,FALSE),0)+Table2[[#This Row],[checkins-5]]</f>
        <v>1</v>
      </c>
    </row>
    <row r="1658" spans="1:15" x14ac:dyDescent="0.25">
      <c r="A1658" t="s">
        <v>544</v>
      </c>
      <c r="B1658" t="s">
        <v>622</v>
      </c>
      <c r="C1658" t="str">
        <f>_xlfn.CONCAT(Table2[[#This Row],[LocationID]],"-",Table2[[#This Row],[Day of Date]])</f>
        <v>30471-43221</v>
      </c>
      <c r="D1658">
        <v>30471</v>
      </c>
      <c r="E1658" s="1">
        <v>43221</v>
      </c>
      <c r="F1658">
        <v>1</v>
      </c>
      <c r="G1658">
        <f>IFERROR(VLOOKUP(_xlfn.CONCAT(Table2[[#This Row],[LocationID]],"-",SUM(Table2[[#This Row],[Day of Date]]-1)),Table2[[Lookup]:[checkins]],4,FALSE),0)+Table2[[#This Row],[checkins]]</f>
        <v>1</v>
      </c>
      <c r="H1658">
        <f>IFERROR(VLOOKUP(_xlfn.CONCAT(Table2[[#This Row],[LocationID]],"-",SUM(Table2[[#This Row],[Day of Date]]-2)),Table2[[Lookup]:[checkins]],4,FALSE),0)+Table2[[#This Row],[checkins-1]]</f>
        <v>1</v>
      </c>
      <c r="I1658">
        <f>IFERROR(VLOOKUP(_xlfn.CONCAT(Table2[[#This Row],[LocationID]],"-",SUM(Table2[[#This Row],[Day of Date]]-3)),Table2[[Lookup]:[checkins]],4,FALSE),0)+Table2[[#This Row],[checkins-2]]</f>
        <v>1</v>
      </c>
      <c r="J1658">
        <f>IFERROR(VLOOKUP(_xlfn.CONCAT(Table2[[#This Row],[LocationID]],"-",SUM(Table2[[#This Row],[Day of Date]]-4)),Table2[[Lookup]:[checkins]],4,FALSE),0)+Table2[[#This Row],[checkins-3]]</f>
        <v>1</v>
      </c>
      <c r="K1658">
        <f>IFERROR(VLOOKUP(_xlfn.CONCAT(Table2[[#This Row],[LocationID]],"-",SUM(Table2[[#This Row],[Day of Date]]-5)),Table2[[Lookup]:[checkins]],4,FALSE),0)+Table2[[#This Row],[checkins-4]]</f>
        <v>1</v>
      </c>
      <c r="L1658">
        <f>IFERROR(VLOOKUP(_xlfn.CONCAT(Table2[[#This Row],[LocationID]],"-",SUM(Table2[[#This Row],[Day of Date]]-6)),Table2[[Lookup]:[checkins]],4,FALSE),0)+Table2[[#This Row],[checkins-5]]</f>
        <v>1</v>
      </c>
      <c r="N1658">
        <v>9</v>
      </c>
      <c r="O1658">
        <v>1</v>
      </c>
    </row>
    <row r="1659" spans="1:15" x14ac:dyDescent="0.25">
      <c r="A1659" t="s">
        <v>544</v>
      </c>
      <c r="B1659" t="s">
        <v>622</v>
      </c>
      <c r="C1659" t="str">
        <f>_xlfn.CONCAT(Table2[[#This Row],[LocationID]],"-",Table2[[#This Row],[Day of Date]])</f>
        <v>30501-42870</v>
      </c>
      <c r="D1659">
        <v>30501</v>
      </c>
      <c r="E1659" s="1">
        <v>42870</v>
      </c>
      <c r="F1659">
        <v>1</v>
      </c>
      <c r="G1659">
        <f>IFERROR(VLOOKUP(_xlfn.CONCAT(Table2[[#This Row],[LocationID]],"-",SUM(Table2[[#This Row],[Day of Date]]-1)),Table2[[Lookup]:[checkins]],4,FALSE),0)+Table2[[#This Row],[checkins]]</f>
        <v>1</v>
      </c>
      <c r="H1659">
        <f>IFERROR(VLOOKUP(_xlfn.CONCAT(Table2[[#This Row],[LocationID]],"-",SUM(Table2[[#This Row],[Day of Date]]-2)),Table2[[Lookup]:[checkins]],4,FALSE),0)+Table2[[#This Row],[checkins-1]]</f>
        <v>1</v>
      </c>
      <c r="I1659">
        <f>IFERROR(VLOOKUP(_xlfn.CONCAT(Table2[[#This Row],[LocationID]],"-",SUM(Table2[[#This Row],[Day of Date]]-3)),Table2[[Lookup]:[checkins]],4,FALSE),0)+Table2[[#This Row],[checkins-2]]</f>
        <v>1</v>
      </c>
      <c r="J1659">
        <f>IFERROR(VLOOKUP(_xlfn.CONCAT(Table2[[#This Row],[LocationID]],"-",SUM(Table2[[#This Row],[Day of Date]]-4)),Table2[[Lookup]:[checkins]],4,FALSE),0)+Table2[[#This Row],[checkins-3]]</f>
        <v>1</v>
      </c>
      <c r="K1659">
        <f>IFERROR(VLOOKUP(_xlfn.CONCAT(Table2[[#This Row],[LocationID]],"-",SUM(Table2[[#This Row],[Day of Date]]-5)),Table2[[Lookup]:[checkins]],4,FALSE),0)+Table2[[#This Row],[checkins-4]]</f>
        <v>1</v>
      </c>
      <c r="L1659">
        <f>IFERROR(VLOOKUP(_xlfn.CONCAT(Table2[[#This Row],[LocationID]],"-",SUM(Table2[[#This Row],[Day of Date]]-6)),Table2[[Lookup]:[checkins]],4,FALSE),0)+Table2[[#This Row],[checkins-5]]</f>
        <v>1</v>
      </c>
      <c r="M1659">
        <v>3</v>
      </c>
    </row>
    <row r="1660" spans="1:15" x14ac:dyDescent="0.25">
      <c r="A1660" t="s">
        <v>544</v>
      </c>
      <c r="B1660" t="s">
        <v>622</v>
      </c>
      <c r="C1660" t="str">
        <f>_xlfn.CONCAT(Table2[[#This Row],[LocationID]],"-",Table2[[#This Row],[Day of Date]])</f>
        <v>30501-43222</v>
      </c>
      <c r="D1660">
        <v>30501</v>
      </c>
      <c r="E1660" s="1">
        <v>43222</v>
      </c>
      <c r="F1660">
        <v>1</v>
      </c>
      <c r="G1660">
        <f>IFERROR(VLOOKUP(_xlfn.CONCAT(Table2[[#This Row],[LocationID]],"-",SUM(Table2[[#This Row],[Day of Date]]-1)),Table2[[Lookup]:[checkins]],4,FALSE),0)+Table2[[#This Row],[checkins]]</f>
        <v>1</v>
      </c>
      <c r="H1660">
        <f>IFERROR(VLOOKUP(_xlfn.CONCAT(Table2[[#This Row],[LocationID]],"-",SUM(Table2[[#This Row],[Day of Date]]-2)),Table2[[Lookup]:[checkins]],4,FALSE),0)+Table2[[#This Row],[checkins-1]]</f>
        <v>1</v>
      </c>
      <c r="I1660">
        <f>IFERROR(VLOOKUP(_xlfn.CONCAT(Table2[[#This Row],[LocationID]],"-",SUM(Table2[[#This Row],[Day of Date]]-3)),Table2[[Lookup]:[checkins]],4,FALSE),0)+Table2[[#This Row],[checkins-2]]</f>
        <v>1</v>
      </c>
      <c r="J1660">
        <f>IFERROR(VLOOKUP(_xlfn.CONCAT(Table2[[#This Row],[LocationID]],"-",SUM(Table2[[#This Row],[Day of Date]]-4)),Table2[[Lookup]:[checkins]],4,FALSE),0)+Table2[[#This Row],[checkins-3]]</f>
        <v>1</v>
      </c>
      <c r="K1660">
        <f>IFERROR(VLOOKUP(_xlfn.CONCAT(Table2[[#This Row],[LocationID]],"-",SUM(Table2[[#This Row],[Day of Date]]-5)),Table2[[Lookup]:[checkins]],4,FALSE),0)+Table2[[#This Row],[checkins-4]]</f>
        <v>1</v>
      </c>
      <c r="L1660">
        <f>IFERROR(VLOOKUP(_xlfn.CONCAT(Table2[[#This Row],[LocationID]],"-",SUM(Table2[[#This Row],[Day of Date]]-6)),Table2[[Lookup]:[checkins]],4,FALSE),0)+Table2[[#This Row],[checkins-5]]</f>
        <v>1</v>
      </c>
      <c r="O1660">
        <v>1</v>
      </c>
    </row>
    <row r="1661" spans="1:15" x14ac:dyDescent="0.25">
      <c r="A1661" t="s">
        <v>544</v>
      </c>
      <c r="B1661" t="s">
        <v>622</v>
      </c>
      <c r="C1661" t="str">
        <f>_xlfn.CONCAT(Table2[[#This Row],[LocationID]],"-",Table2[[#This Row],[Day of Date]])</f>
        <v>30501-43244</v>
      </c>
      <c r="D1661">
        <v>30501</v>
      </c>
      <c r="E1661" s="1">
        <v>43244</v>
      </c>
      <c r="F1661">
        <v>1</v>
      </c>
      <c r="G1661">
        <f>IFERROR(VLOOKUP(_xlfn.CONCAT(Table2[[#This Row],[LocationID]],"-",SUM(Table2[[#This Row],[Day of Date]]-1)),Table2[[Lookup]:[checkins]],4,FALSE),0)+Table2[[#This Row],[checkins]]</f>
        <v>1</v>
      </c>
      <c r="H1661">
        <f>IFERROR(VLOOKUP(_xlfn.CONCAT(Table2[[#This Row],[LocationID]],"-",SUM(Table2[[#This Row],[Day of Date]]-2)),Table2[[Lookup]:[checkins]],4,FALSE),0)+Table2[[#This Row],[checkins-1]]</f>
        <v>1</v>
      </c>
      <c r="I1661">
        <f>IFERROR(VLOOKUP(_xlfn.CONCAT(Table2[[#This Row],[LocationID]],"-",SUM(Table2[[#This Row],[Day of Date]]-3)),Table2[[Lookup]:[checkins]],4,FALSE),0)+Table2[[#This Row],[checkins-2]]</f>
        <v>1</v>
      </c>
      <c r="J1661">
        <f>IFERROR(VLOOKUP(_xlfn.CONCAT(Table2[[#This Row],[LocationID]],"-",SUM(Table2[[#This Row],[Day of Date]]-4)),Table2[[Lookup]:[checkins]],4,FALSE),0)+Table2[[#This Row],[checkins-3]]</f>
        <v>1</v>
      </c>
      <c r="K1661">
        <f>IFERROR(VLOOKUP(_xlfn.CONCAT(Table2[[#This Row],[LocationID]],"-",SUM(Table2[[#This Row],[Day of Date]]-5)),Table2[[Lookup]:[checkins]],4,FALSE),0)+Table2[[#This Row],[checkins-4]]</f>
        <v>1</v>
      </c>
      <c r="L1661">
        <f>IFERROR(VLOOKUP(_xlfn.CONCAT(Table2[[#This Row],[LocationID]],"-",SUM(Table2[[#This Row],[Day of Date]]-6)),Table2[[Lookup]:[checkins]],4,FALSE),0)+Table2[[#This Row],[checkins-5]]</f>
        <v>1</v>
      </c>
      <c r="O1661">
        <v>1</v>
      </c>
    </row>
    <row r="1662" spans="1:15" x14ac:dyDescent="0.25">
      <c r="A1662" t="s">
        <v>544</v>
      </c>
      <c r="B1662" t="s">
        <v>622</v>
      </c>
      <c r="C1662" t="str">
        <f>_xlfn.CONCAT(Table2[[#This Row],[LocationID]],"-",Table2[[#This Row],[Day of Date]])</f>
        <v>30506-42874</v>
      </c>
      <c r="D1662">
        <v>30506</v>
      </c>
      <c r="E1662" s="1">
        <v>42874</v>
      </c>
      <c r="F1662">
        <v>1</v>
      </c>
      <c r="G1662">
        <f>IFERROR(VLOOKUP(_xlfn.CONCAT(Table2[[#This Row],[LocationID]],"-",SUM(Table2[[#This Row],[Day of Date]]-1)),Table2[[Lookup]:[checkins]],4,FALSE),0)+Table2[[#This Row],[checkins]]</f>
        <v>1</v>
      </c>
      <c r="H1662">
        <f>IFERROR(VLOOKUP(_xlfn.CONCAT(Table2[[#This Row],[LocationID]],"-",SUM(Table2[[#This Row],[Day of Date]]-2)),Table2[[Lookup]:[checkins]],4,FALSE),0)+Table2[[#This Row],[checkins-1]]</f>
        <v>1</v>
      </c>
      <c r="I1662">
        <f>IFERROR(VLOOKUP(_xlfn.CONCAT(Table2[[#This Row],[LocationID]],"-",SUM(Table2[[#This Row],[Day of Date]]-3)),Table2[[Lookup]:[checkins]],4,FALSE),0)+Table2[[#This Row],[checkins-2]]</f>
        <v>1</v>
      </c>
      <c r="J1662">
        <f>IFERROR(VLOOKUP(_xlfn.CONCAT(Table2[[#This Row],[LocationID]],"-",SUM(Table2[[#This Row],[Day of Date]]-4)),Table2[[Lookup]:[checkins]],4,FALSE),0)+Table2[[#This Row],[checkins-3]]</f>
        <v>1</v>
      </c>
      <c r="K1662">
        <f>IFERROR(VLOOKUP(_xlfn.CONCAT(Table2[[#This Row],[LocationID]],"-",SUM(Table2[[#This Row],[Day of Date]]-5)),Table2[[Lookup]:[checkins]],4,FALSE),0)+Table2[[#This Row],[checkins-4]]</f>
        <v>1</v>
      </c>
      <c r="L1662">
        <f>IFERROR(VLOOKUP(_xlfn.CONCAT(Table2[[#This Row],[LocationID]],"-",SUM(Table2[[#This Row],[Day of Date]]-6)),Table2[[Lookup]:[checkins]],4,FALSE),0)+Table2[[#This Row],[checkins-5]]</f>
        <v>1</v>
      </c>
      <c r="N1662">
        <v>2</v>
      </c>
      <c r="O1662">
        <v>1</v>
      </c>
    </row>
    <row r="1663" spans="1:15" x14ac:dyDescent="0.25">
      <c r="A1663" t="s">
        <v>544</v>
      </c>
      <c r="B1663" t="s">
        <v>622</v>
      </c>
      <c r="C1663" t="str">
        <f>_xlfn.CONCAT(Table2[[#This Row],[LocationID]],"-",Table2[[#This Row],[Day of Date]])</f>
        <v>30506-42879</v>
      </c>
      <c r="D1663">
        <v>30506</v>
      </c>
      <c r="E1663" s="1">
        <v>42879</v>
      </c>
      <c r="F1663">
        <f ca="1">IFERROR(VLOOKUP(_xlfn.CONCAT(Table2[[#This Row],[LocationID]],"-",SUM(Table2[[#This Row],[Day of Date]]-1)),Table2[[Lookup]:[checkins]],4,FALSE),0)+Table2[[#This Row],[checkins]]</f>
        <v>0</v>
      </c>
      <c r="G1663">
        <f ca="1">IFERROR(VLOOKUP(_xlfn.CONCAT(Table2[[#This Row],[LocationID]],"-",SUM(Table2[[#This Row],[Day of Date]]-1)),Table2[[Lookup]:[checkins]],4,FALSE),0)+Table2[[#This Row],[checkins]]</f>
        <v>0</v>
      </c>
      <c r="H1663">
        <f ca="1">IFERROR(VLOOKUP(_xlfn.CONCAT(Table2[[#This Row],[LocationID]],"-",SUM(Table2[[#This Row],[Day of Date]]-2)),Table2[[Lookup]:[checkins]],4,FALSE),0)+Table2[[#This Row],[checkins-1]]</f>
        <v>0</v>
      </c>
      <c r="I1663">
        <f ca="1">IFERROR(VLOOKUP(_xlfn.CONCAT(Table2[[#This Row],[LocationID]],"-",SUM(Table2[[#This Row],[Day of Date]]-3)),Table2[[Lookup]:[checkins]],4,FALSE),0)+Table2[[#This Row],[checkins-2]]</f>
        <v>0</v>
      </c>
      <c r="J1663">
        <f ca="1">IFERROR(VLOOKUP(_xlfn.CONCAT(Table2[[#This Row],[LocationID]],"-",SUM(Table2[[#This Row],[Day of Date]]-4)),Table2[[Lookup]:[checkins]],4,FALSE),0)+Table2[[#This Row],[checkins-3]]</f>
        <v>0</v>
      </c>
      <c r="K1663">
        <f ca="1">IFERROR(VLOOKUP(_xlfn.CONCAT(Table2[[#This Row],[LocationID]],"-",SUM(Table2[[#This Row],[Day of Date]]-5)),Table2[[Lookup]:[checkins]],4,FALSE),0)+Table2[[#This Row],[checkins-4]]</f>
        <v>1</v>
      </c>
      <c r="L1663">
        <f ca="1">IFERROR(VLOOKUP(_xlfn.CONCAT(Table2[[#This Row],[LocationID]],"-",SUM(Table2[[#This Row],[Day of Date]]-6)),Table2[[Lookup]:[checkins]],4,FALSE),0)+Table2[[#This Row],[checkins-5]]</f>
        <v>1</v>
      </c>
      <c r="M1663">
        <v>1</v>
      </c>
    </row>
    <row r="1664" spans="1:15" x14ac:dyDescent="0.25">
      <c r="A1664" t="s">
        <v>544</v>
      </c>
      <c r="B1664" t="s">
        <v>622</v>
      </c>
      <c r="C1664" t="str">
        <f>_xlfn.CONCAT(Table2[[#This Row],[LocationID]],"-",Table2[[#This Row],[Day of Date]])</f>
        <v>30506-43221</v>
      </c>
      <c r="D1664">
        <v>30506</v>
      </c>
      <c r="E1664" s="1">
        <v>43221</v>
      </c>
      <c r="F1664">
        <v>1</v>
      </c>
      <c r="G1664">
        <f>IFERROR(VLOOKUP(_xlfn.CONCAT(Table2[[#This Row],[LocationID]],"-",SUM(Table2[[#This Row],[Day of Date]]-1)),Table2[[Lookup]:[checkins]],4,FALSE),0)+Table2[[#This Row],[checkins]]</f>
        <v>1</v>
      </c>
      <c r="H1664">
        <f>IFERROR(VLOOKUP(_xlfn.CONCAT(Table2[[#This Row],[LocationID]],"-",SUM(Table2[[#This Row],[Day of Date]]-2)),Table2[[Lookup]:[checkins]],4,FALSE),0)+Table2[[#This Row],[checkins-1]]</f>
        <v>1</v>
      </c>
      <c r="I1664">
        <f>IFERROR(VLOOKUP(_xlfn.CONCAT(Table2[[#This Row],[LocationID]],"-",SUM(Table2[[#This Row],[Day of Date]]-3)),Table2[[Lookup]:[checkins]],4,FALSE),0)+Table2[[#This Row],[checkins-2]]</f>
        <v>1</v>
      </c>
      <c r="J1664">
        <f>IFERROR(VLOOKUP(_xlfn.CONCAT(Table2[[#This Row],[LocationID]],"-",SUM(Table2[[#This Row],[Day of Date]]-4)),Table2[[Lookup]:[checkins]],4,FALSE),0)+Table2[[#This Row],[checkins-3]]</f>
        <v>1</v>
      </c>
      <c r="K1664">
        <f>IFERROR(VLOOKUP(_xlfn.CONCAT(Table2[[#This Row],[LocationID]],"-",SUM(Table2[[#This Row],[Day of Date]]-5)),Table2[[Lookup]:[checkins]],4,FALSE),0)+Table2[[#This Row],[checkins-4]]</f>
        <v>1</v>
      </c>
      <c r="L1664">
        <f>IFERROR(VLOOKUP(_xlfn.CONCAT(Table2[[#This Row],[LocationID]],"-",SUM(Table2[[#This Row],[Day of Date]]-6)),Table2[[Lookup]:[checkins]],4,FALSE),0)+Table2[[#This Row],[checkins-5]]</f>
        <v>1</v>
      </c>
      <c r="N1664">
        <v>8</v>
      </c>
      <c r="O1664">
        <v>1</v>
      </c>
    </row>
    <row r="1665" spans="1:15" x14ac:dyDescent="0.25">
      <c r="A1665" t="s">
        <v>544</v>
      </c>
      <c r="B1665" t="s">
        <v>622</v>
      </c>
      <c r="C1665" t="str">
        <f>_xlfn.CONCAT(Table2[[#This Row],[LocationID]],"-",Table2[[#This Row],[Day of Date]])</f>
        <v>30506-43250</v>
      </c>
      <c r="D1665">
        <v>30506</v>
      </c>
      <c r="E1665" s="1">
        <v>43250</v>
      </c>
      <c r="F1665">
        <v>1</v>
      </c>
      <c r="G1665">
        <f>IFERROR(VLOOKUP(_xlfn.CONCAT(Table2[[#This Row],[LocationID]],"-",SUM(Table2[[#This Row],[Day of Date]]-1)),Table2[[Lookup]:[checkins]],4,FALSE),0)+Table2[[#This Row],[checkins]]</f>
        <v>1</v>
      </c>
      <c r="H1665">
        <f>IFERROR(VLOOKUP(_xlfn.CONCAT(Table2[[#This Row],[LocationID]],"-",SUM(Table2[[#This Row],[Day of Date]]-2)),Table2[[Lookup]:[checkins]],4,FALSE),0)+Table2[[#This Row],[checkins-1]]</f>
        <v>1</v>
      </c>
      <c r="I1665">
        <f>IFERROR(VLOOKUP(_xlfn.CONCAT(Table2[[#This Row],[LocationID]],"-",SUM(Table2[[#This Row],[Day of Date]]-3)),Table2[[Lookup]:[checkins]],4,FALSE),0)+Table2[[#This Row],[checkins-2]]</f>
        <v>1</v>
      </c>
      <c r="J1665">
        <f>IFERROR(VLOOKUP(_xlfn.CONCAT(Table2[[#This Row],[LocationID]],"-",SUM(Table2[[#This Row],[Day of Date]]-4)),Table2[[Lookup]:[checkins]],4,FALSE),0)+Table2[[#This Row],[checkins-3]]</f>
        <v>1</v>
      </c>
      <c r="K1665">
        <f>IFERROR(VLOOKUP(_xlfn.CONCAT(Table2[[#This Row],[LocationID]],"-",SUM(Table2[[#This Row],[Day of Date]]-5)),Table2[[Lookup]:[checkins]],4,FALSE),0)+Table2[[#This Row],[checkins-4]]</f>
        <v>1</v>
      </c>
      <c r="L1665">
        <f>IFERROR(VLOOKUP(_xlfn.CONCAT(Table2[[#This Row],[LocationID]],"-",SUM(Table2[[#This Row],[Day of Date]]-6)),Table2[[Lookup]:[checkins]],4,FALSE),0)+Table2[[#This Row],[checkins-5]]</f>
        <v>1</v>
      </c>
      <c r="O1665">
        <v>1</v>
      </c>
    </row>
    <row r="1666" spans="1:15" x14ac:dyDescent="0.25">
      <c r="A1666" t="s">
        <v>544</v>
      </c>
      <c r="B1666" t="s">
        <v>622</v>
      </c>
      <c r="C1666" t="str">
        <f>_xlfn.CONCAT(Table2[[#This Row],[LocationID]],"-",Table2[[#This Row],[Day of Date]])</f>
        <v>30512-42874</v>
      </c>
      <c r="D1666">
        <v>30512</v>
      </c>
      <c r="E1666" s="1">
        <v>42874</v>
      </c>
      <c r="F1666">
        <v>1</v>
      </c>
      <c r="G1666">
        <f>IFERROR(VLOOKUP(_xlfn.CONCAT(Table2[[#This Row],[LocationID]],"-",SUM(Table2[[#This Row],[Day of Date]]-1)),Table2[[Lookup]:[checkins]],4,FALSE),0)+Table2[[#This Row],[checkins]]</f>
        <v>1</v>
      </c>
      <c r="H1666">
        <f>IFERROR(VLOOKUP(_xlfn.CONCAT(Table2[[#This Row],[LocationID]],"-",SUM(Table2[[#This Row],[Day of Date]]-2)),Table2[[Lookup]:[checkins]],4,FALSE),0)+Table2[[#This Row],[checkins-1]]</f>
        <v>1</v>
      </c>
      <c r="I1666">
        <f>IFERROR(VLOOKUP(_xlfn.CONCAT(Table2[[#This Row],[LocationID]],"-",SUM(Table2[[#This Row],[Day of Date]]-3)),Table2[[Lookup]:[checkins]],4,FALSE),0)+Table2[[#This Row],[checkins-2]]</f>
        <v>1</v>
      </c>
      <c r="J1666">
        <f>IFERROR(VLOOKUP(_xlfn.CONCAT(Table2[[#This Row],[LocationID]],"-",SUM(Table2[[#This Row],[Day of Date]]-4)),Table2[[Lookup]:[checkins]],4,FALSE),0)+Table2[[#This Row],[checkins-3]]</f>
        <v>1</v>
      </c>
      <c r="K1666">
        <f>IFERROR(VLOOKUP(_xlfn.CONCAT(Table2[[#This Row],[LocationID]],"-",SUM(Table2[[#This Row],[Day of Date]]-5)),Table2[[Lookup]:[checkins]],4,FALSE),0)+Table2[[#This Row],[checkins-4]]</f>
        <v>1</v>
      </c>
      <c r="L1666">
        <f>IFERROR(VLOOKUP(_xlfn.CONCAT(Table2[[#This Row],[LocationID]],"-",SUM(Table2[[#This Row],[Day of Date]]-6)),Table2[[Lookup]:[checkins]],4,FALSE),0)+Table2[[#This Row],[checkins-5]]</f>
        <v>1</v>
      </c>
      <c r="N1666">
        <v>8</v>
      </c>
      <c r="O1666">
        <v>1</v>
      </c>
    </row>
    <row r="1667" spans="1:15" x14ac:dyDescent="0.25">
      <c r="A1667" t="s">
        <v>544</v>
      </c>
      <c r="B1667" t="s">
        <v>622</v>
      </c>
      <c r="C1667" t="str">
        <f>_xlfn.CONCAT(Table2[[#This Row],[LocationID]],"-",Table2[[#This Row],[Day of Date]])</f>
        <v>30512-43221</v>
      </c>
      <c r="D1667">
        <v>30512</v>
      </c>
      <c r="E1667" s="1">
        <v>43221</v>
      </c>
      <c r="F1667">
        <v>1</v>
      </c>
      <c r="G1667">
        <f>IFERROR(VLOOKUP(_xlfn.CONCAT(Table2[[#This Row],[LocationID]],"-",SUM(Table2[[#This Row],[Day of Date]]-1)),Table2[[Lookup]:[checkins]],4,FALSE),0)+Table2[[#This Row],[checkins]]</f>
        <v>1</v>
      </c>
      <c r="H1667">
        <f>IFERROR(VLOOKUP(_xlfn.CONCAT(Table2[[#This Row],[LocationID]],"-",SUM(Table2[[#This Row],[Day of Date]]-2)),Table2[[Lookup]:[checkins]],4,FALSE),0)+Table2[[#This Row],[checkins-1]]</f>
        <v>1</v>
      </c>
      <c r="I1667">
        <f>IFERROR(VLOOKUP(_xlfn.CONCAT(Table2[[#This Row],[LocationID]],"-",SUM(Table2[[#This Row],[Day of Date]]-3)),Table2[[Lookup]:[checkins]],4,FALSE),0)+Table2[[#This Row],[checkins-2]]</f>
        <v>1</v>
      </c>
      <c r="J1667">
        <f>IFERROR(VLOOKUP(_xlfn.CONCAT(Table2[[#This Row],[LocationID]],"-",SUM(Table2[[#This Row],[Day of Date]]-4)),Table2[[Lookup]:[checkins]],4,FALSE),0)+Table2[[#This Row],[checkins-3]]</f>
        <v>1</v>
      </c>
      <c r="K1667">
        <f>IFERROR(VLOOKUP(_xlfn.CONCAT(Table2[[#This Row],[LocationID]],"-",SUM(Table2[[#This Row],[Day of Date]]-5)),Table2[[Lookup]:[checkins]],4,FALSE),0)+Table2[[#This Row],[checkins-4]]</f>
        <v>1</v>
      </c>
      <c r="L1667">
        <f>IFERROR(VLOOKUP(_xlfn.CONCAT(Table2[[#This Row],[LocationID]],"-",SUM(Table2[[#This Row],[Day of Date]]-6)),Table2[[Lookup]:[checkins]],4,FALSE),0)+Table2[[#This Row],[checkins-5]]</f>
        <v>1</v>
      </c>
      <c r="O1667">
        <v>1</v>
      </c>
    </row>
    <row r="1668" spans="1:15" x14ac:dyDescent="0.25">
      <c r="A1668" t="s">
        <v>544</v>
      </c>
      <c r="B1668" t="s">
        <v>622</v>
      </c>
      <c r="C1668" t="str">
        <f>_xlfn.CONCAT(Table2[[#This Row],[LocationID]],"-",Table2[[#This Row],[Day of Date]])</f>
        <v>30512-43245</v>
      </c>
      <c r="D1668">
        <v>30512</v>
      </c>
      <c r="E1668" s="1">
        <v>43245</v>
      </c>
      <c r="F1668">
        <v>1</v>
      </c>
      <c r="G1668">
        <f>IFERROR(VLOOKUP(_xlfn.CONCAT(Table2[[#This Row],[LocationID]],"-",SUM(Table2[[#This Row],[Day of Date]]-1)),Table2[[Lookup]:[checkins]],4,FALSE),0)+Table2[[#This Row],[checkins]]</f>
        <v>1</v>
      </c>
      <c r="H1668">
        <f>IFERROR(VLOOKUP(_xlfn.CONCAT(Table2[[#This Row],[LocationID]],"-",SUM(Table2[[#This Row],[Day of Date]]-2)),Table2[[Lookup]:[checkins]],4,FALSE),0)+Table2[[#This Row],[checkins-1]]</f>
        <v>1</v>
      </c>
      <c r="I1668">
        <f>IFERROR(VLOOKUP(_xlfn.CONCAT(Table2[[#This Row],[LocationID]],"-",SUM(Table2[[#This Row],[Day of Date]]-3)),Table2[[Lookup]:[checkins]],4,FALSE),0)+Table2[[#This Row],[checkins-2]]</f>
        <v>1</v>
      </c>
      <c r="J1668">
        <f>IFERROR(VLOOKUP(_xlfn.CONCAT(Table2[[#This Row],[LocationID]],"-",SUM(Table2[[#This Row],[Day of Date]]-4)),Table2[[Lookup]:[checkins]],4,FALSE),0)+Table2[[#This Row],[checkins-3]]</f>
        <v>1</v>
      </c>
      <c r="K1668">
        <f>IFERROR(VLOOKUP(_xlfn.CONCAT(Table2[[#This Row],[LocationID]],"-",SUM(Table2[[#This Row],[Day of Date]]-5)),Table2[[Lookup]:[checkins]],4,FALSE),0)+Table2[[#This Row],[checkins-4]]</f>
        <v>1</v>
      </c>
      <c r="L1668">
        <f>IFERROR(VLOOKUP(_xlfn.CONCAT(Table2[[#This Row],[LocationID]],"-",SUM(Table2[[#This Row],[Day of Date]]-6)),Table2[[Lookup]:[checkins]],4,FALSE),0)+Table2[[#This Row],[checkins-5]]</f>
        <v>1</v>
      </c>
      <c r="O1668">
        <v>1</v>
      </c>
    </row>
    <row r="1669" spans="1:15" x14ac:dyDescent="0.25">
      <c r="A1669" t="s">
        <v>544</v>
      </c>
      <c r="B1669" t="s">
        <v>622</v>
      </c>
      <c r="C1669" t="str">
        <f>_xlfn.CONCAT(Table2[[#This Row],[LocationID]],"-",Table2[[#This Row],[Day of Date]])</f>
        <v>30567-42864</v>
      </c>
      <c r="D1669">
        <v>30567</v>
      </c>
      <c r="E1669" s="1">
        <v>42864</v>
      </c>
      <c r="F1669">
        <v>1</v>
      </c>
      <c r="G1669">
        <f>IFERROR(VLOOKUP(_xlfn.CONCAT(Table2[[#This Row],[LocationID]],"-",SUM(Table2[[#This Row],[Day of Date]]-1)),Table2[[Lookup]:[checkins]],4,FALSE),0)+Table2[[#This Row],[checkins]]</f>
        <v>1</v>
      </c>
      <c r="H1669">
        <f>IFERROR(VLOOKUP(_xlfn.CONCAT(Table2[[#This Row],[LocationID]],"-",SUM(Table2[[#This Row],[Day of Date]]-2)),Table2[[Lookup]:[checkins]],4,FALSE),0)+Table2[[#This Row],[checkins-1]]</f>
        <v>1</v>
      </c>
      <c r="I1669">
        <f>IFERROR(VLOOKUP(_xlfn.CONCAT(Table2[[#This Row],[LocationID]],"-",SUM(Table2[[#This Row],[Day of Date]]-3)),Table2[[Lookup]:[checkins]],4,FALSE),0)+Table2[[#This Row],[checkins-2]]</f>
        <v>1</v>
      </c>
      <c r="J1669">
        <f>IFERROR(VLOOKUP(_xlfn.CONCAT(Table2[[#This Row],[LocationID]],"-",SUM(Table2[[#This Row],[Day of Date]]-4)),Table2[[Lookup]:[checkins]],4,FALSE),0)+Table2[[#This Row],[checkins-3]]</f>
        <v>1</v>
      </c>
      <c r="K1669">
        <f>IFERROR(VLOOKUP(_xlfn.CONCAT(Table2[[#This Row],[LocationID]],"-",SUM(Table2[[#This Row],[Day of Date]]-5)),Table2[[Lookup]:[checkins]],4,FALSE),0)+Table2[[#This Row],[checkins-4]]</f>
        <v>1</v>
      </c>
      <c r="L1669">
        <f>IFERROR(VLOOKUP(_xlfn.CONCAT(Table2[[#This Row],[LocationID]],"-",SUM(Table2[[#This Row],[Day of Date]]-6)),Table2[[Lookup]:[checkins]],4,FALSE),0)+Table2[[#This Row],[checkins-5]]</f>
        <v>1</v>
      </c>
      <c r="N1669">
        <v>1</v>
      </c>
      <c r="O1669">
        <v>1</v>
      </c>
    </row>
    <row r="1670" spans="1:15" x14ac:dyDescent="0.25">
      <c r="A1670" t="s">
        <v>544</v>
      </c>
      <c r="B1670" t="s">
        <v>622</v>
      </c>
      <c r="C1670" t="str">
        <f>_xlfn.CONCAT(Table2[[#This Row],[LocationID]],"-",Table2[[#This Row],[Day of Date]])</f>
        <v>30567-43237</v>
      </c>
      <c r="D1670">
        <v>30567</v>
      </c>
      <c r="E1670" s="1">
        <v>43237</v>
      </c>
      <c r="F1670">
        <v>1</v>
      </c>
      <c r="G1670">
        <f>IFERROR(VLOOKUP(_xlfn.CONCAT(Table2[[#This Row],[LocationID]],"-",SUM(Table2[[#This Row],[Day of Date]]-1)),Table2[[Lookup]:[checkins]],4,FALSE),0)+Table2[[#This Row],[checkins]]</f>
        <v>1</v>
      </c>
      <c r="H1670">
        <f>IFERROR(VLOOKUP(_xlfn.CONCAT(Table2[[#This Row],[LocationID]],"-",SUM(Table2[[#This Row],[Day of Date]]-2)),Table2[[Lookup]:[checkins]],4,FALSE),0)+Table2[[#This Row],[checkins-1]]</f>
        <v>1</v>
      </c>
      <c r="I1670">
        <f>IFERROR(VLOOKUP(_xlfn.CONCAT(Table2[[#This Row],[LocationID]],"-",SUM(Table2[[#This Row],[Day of Date]]-3)),Table2[[Lookup]:[checkins]],4,FALSE),0)+Table2[[#This Row],[checkins-2]]</f>
        <v>1</v>
      </c>
      <c r="J1670">
        <f>IFERROR(VLOOKUP(_xlfn.CONCAT(Table2[[#This Row],[LocationID]],"-",SUM(Table2[[#This Row],[Day of Date]]-4)),Table2[[Lookup]:[checkins]],4,FALSE),0)+Table2[[#This Row],[checkins-3]]</f>
        <v>1</v>
      </c>
      <c r="K1670">
        <f>IFERROR(VLOOKUP(_xlfn.CONCAT(Table2[[#This Row],[LocationID]],"-",SUM(Table2[[#This Row],[Day of Date]]-5)),Table2[[Lookup]:[checkins]],4,FALSE),0)+Table2[[#This Row],[checkins-4]]</f>
        <v>1</v>
      </c>
      <c r="L1670">
        <f>IFERROR(VLOOKUP(_xlfn.CONCAT(Table2[[#This Row],[LocationID]],"-",SUM(Table2[[#This Row],[Day of Date]]-6)),Table2[[Lookup]:[checkins]],4,FALSE),0)+Table2[[#This Row],[checkins-5]]</f>
        <v>1</v>
      </c>
      <c r="O1670">
        <v>1</v>
      </c>
    </row>
    <row r="1671" spans="1:15" x14ac:dyDescent="0.25">
      <c r="A1671" t="s">
        <v>544</v>
      </c>
      <c r="B1671" t="s">
        <v>622</v>
      </c>
      <c r="C1671" t="str">
        <f>_xlfn.CONCAT(Table2[[#This Row],[LocationID]],"-",Table2[[#This Row],[Day of Date]])</f>
        <v>30567-43238</v>
      </c>
      <c r="D1671">
        <v>30567</v>
      </c>
      <c r="E1671" s="1">
        <v>43238</v>
      </c>
      <c r="F1671">
        <f ca="1">IFERROR(VLOOKUP(_xlfn.CONCAT(Table2[[#This Row],[LocationID]],"-",SUM(Table2[[#This Row],[Day of Date]]-1)),Table2[[Lookup]:[checkins]],4,FALSE),0)+Table2[[#This Row],[checkins]]</f>
        <v>0</v>
      </c>
      <c r="G1671">
        <f ca="1">IFERROR(VLOOKUP(_xlfn.CONCAT(Table2[[#This Row],[LocationID]],"-",SUM(Table2[[#This Row],[Day of Date]]-1)),Table2[[Lookup]:[checkins]],4,FALSE),0)+Table2[[#This Row],[checkins]]</f>
        <v>1</v>
      </c>
      <c r="H1671">
        <f ca="1">IFERROR(VLOOKUP(_xlfn.CONCAT(Table2[[#This Row],[LocationID]],"-",SUM(Table2[[#This Row],[Day of Date]]-2)),Table2[[Lookup]:[checkins]],4,FALSE),0)+Table2[[#This Row],[checkins-1]]</f>
        <v>1</v>
      </c>
      <c r="I1671">
        <f ca="1">IFERROR(VLOOKUP(_xlfn.CONCAT(Table2[[#This Row],[LocationID]],"-",SUM(Table2[[#This Row],[Day of Date]]-3)),Table2[[Lookup]:[checkins]],4,FALSE),0)+Table2[[#This Row],[checkins-2]]</f>
        <v>1</v>
      </c>
      <c r="J1671">
        <f ca="1">IFERROR(VLOOKUP(_xlfn.CONCAT(Table2[[#This Row],[LocationID]],"-",SUM(Table2[[#This Row],[Day of Date]]-4)),Table2[[Lookup]:[checkins]],4,FALSE),0)+Table2[[#This Row],[checkins-3]]</f>
        <v>1</v>
      </c>
      <c r="K1671">
        <f ca="1">IFERROR(VLOOKUP(_xlfn.CONCAT(Table2[[#This Row],[LocationID]],"-",SUM(Table2[[#This Row],[Day of Date]]-5)),Table2[[Lookup]:[checkins]],4,FALSE),0)+Table2[[#This Row],[checkins-4]]</f>
        <v>1</v>
      </c>
      <c r="L1671">
        <f ca="1">IFERROR(VLOOKUP(_xlfn.CONCAT(Table2[[#This Row],[LocationID]],"-",SUM(Table2[[#This Row],[Day of Date]]-6)),Table2[[Lookup]:[checkins]],4,FALSE),0)+Table2[[#This Row],[checkins-5]]</f>
        <v>1</v>
      </c>
      <c r="N1671">
        <v>2</v>
      </c>
    </row>
    <row r="1672" spans="1:15" x14ac:dyDescent="0.25">
      <c r="A1672" t="s">
        <v>544</v>
      </c>
      <c r="B1672" t="s">
        <v>622</v>
      </c>
      <c r="C1672" t="str">
        <f>_xlfn.CONCAT(Table2[[#This Row],[LocationID]],"-",Table2[[#This Row],[Day of Date]])</f>
        <v>30571-42867</v>
      </c>
      <c r="D1672">
        <v>30571</v>
      </c>
      <c r="E1672" s="1">
        <v>42867</v>
      </c>
      <c r="F1672">
        <v>1</v>
      </c>
      <c r="G1672">
        <f>IFERROR(VLOOKUP(_xlfn.CONCAT(Table2[[#This Row],[LocationID]],"-",SUM(Table2[[#This Row],[Day of Date]]-1)),Table2[[Lookup]:[checkins]],4,FALSE),0)+Table2[[#This Row],[checkins]]</f>
        <v>1</v>
      </c>
      <c r="H1672">
        <f>IFERROR(VLOOKUP(_xlfn.CONCAT(Table2[[#This Row],[LocationID]],"-",SUM(Table2[[#This Row],[Day of Date]]-2)),Table2[[Lookup]:[checkins]],4,FALSE),0)+Table2[[#This Row],[checkins-1]]</f>
        <v>1</v>
      </c>
      <c r="I1672">
        <f>IFERROR(VLOOKUP(_xlfn.CONCAT(Table2[[#This Row],[LocationID]],"-",SUM(Table2[[#This Row],[Day of Date]]-3)),Table2[[Lookup]:[checkins]],4,FALSE),0)+Table2[[#This Row],[checkins-2]]</f>
        <v>1</v>
      </c>
      <c r="J1672">
        <f>IFERROR(VLOOKUP(_xlfn.CONCAT(Table2[[#This Row],[LocationID]],"-",SUM(Table2[[#This Row],[Day of Date]]-4)),Table2[[Lookup]:[checkins]],4,FALSE),0)+Table2[[#This Row],[checkins-3]]</f>
        <v>1</v>
      </c>
      <c r="K1672">
        <f>IFERROR(VLOOKUP(_xlfn.CONCAT(Table2[[#This Row],[LocationID]],"-",SUM(Table2[[#This Row],[Day of Date]]-5)),Table2[[Lookup]:[checkins]],4,FALSE),0)+Table2[[#This Row],[checkins-4]]</f>
        <v>1</v>
      </c>
      <c r="L1672">
        <f>IFERROR(VLOOKUP(_xlfn.CONCAT(Table2[[#This Row],[LocationID]],"-",SUM(Table2[[#This Row],[Day of Date]]-6)),Table2[[Lookup]:[checkins]],4,FALSE),0)+Table2[[#This Row],[checkins-5]]</f>
        <v>1</v>
      </c>
      <c r="M1672">
        <v>3</v>
      </c>
      <c r="N1672">
        <v>2</v>
      </c>
    </row>
    <row r="1673" spans="1:15" x14ac:dyDescent="0.25">
      <c r="A1673" t="s">
        <v>544</v>
      </c>
      <c r="B1673" t="s">
        <v>622</v>
      </c>
      <c r="C1673" t="str">
        <f>_xlfn.CONCAT(Table2[[#This Row],[LocationID]],"-",Table2[[#This Row],[Day of Date]])</f>
        <v>30571-43221</v>
      </c>
      <c r="D1673">
        <v>30571</v>
      </c>
      <c r="E1673" s="1">
        <v>43221</v>
      </c>
      <c r="F1673">
        <v>1</v>
      </c>
      <c r="G1673">
        <f>IFERROR(VLOOKUP(_xlfn.CONCAT(Table2[[#This Row],[LocationID]],"-",SUM(Table2[[#This Row],[Day of Date]]-1)),Table2[[Lookup]:[checkins]],4,FALSE),0)+Table2[[#This Row],[checkins]]</f>
        <v>1</v>
      </c>
      <c r="H1673">
        <f>IFERROR(VLOOKUP(_xlfn.CONCAT(Table2[[#This Row],[LocationID]],"-",SUM(Table2[[#This Row],[Day of Date]]-2)),Table2[[Lookup]:[checkins]],4,FALSE),0)+Table2[[#This Row],[checkins-1]]</f>
        <v>1</v>
      </c>
      <c r="I1673">
        <f>IFERROR(VLOOKUP(_xlfn.CONCAT(Table2[[#This Row],[LocationID]],"-",SUM(Table2[[#This Row],[Day of Date]]-3)),Table2[[Lookup]:[checkins]],4,FALSE),0)+Table2[[#This Row],[checkins-2]]</f>
        <v>1</v>
      </c>
      <c r="J1673">
        <f>IFERROR(VLOOKUP(_xlfn.CONCAT(Table2[[#This Row],[LocationID]],"-",SUM(Table2[[#This Row],[Day of Date]]-4)),Table2[[Lookup]:[checkins]],4,FALSE),0)+Table2[[#This Row],[checkins-3]]</f>
        <v>1</v>
      </c>
      <c r="K1673">
        <f>IFERROR(VLOOKUP(_xlfn.CONCAT(Table2[[#This Row],[LocationID]],"-",SUM(Table2[[#This Row],[Day of Date]]-5)),Table2[[Lookup]:[checkins]],4,FALSE),0)+Table2[[#This Row],[checkins-4]]</f>
        <v>1</v>
      </c>
      <c r="L1673">
        <f>IFERROR(VLOOKUP(_xlfn.CONCAT(Table2[[#This Row],[LocationID]],"-",SUM(Table2[[#This Row],[Day of Date]]-6)),Table2[[Lookup]:[checkins]],4,FALSE),0)+Table2[[#This Row],[checkins-5]]</f>
        <v>1</v>
      </c>
      <c r="N1673">
        <v>7</v>
      </c>
      <c r="O1673">
        <v>1</v>
      </c>
    </row>
    <row r="1674" spans="1:15" x14ac:dyDescent="0.25">
      <c r="A1674" t="s">
        <v>544</v>
      </c>
      <c r="B1674" t="s">
        <v>622</v>
      </c>
      <c r="C1674" t="str">
        <f>_xlfn.CONCAT(Table2[[#This Row],[LocationID]],"-",Table2[[#This Row],[Day of Date]])</f>
        <v>30571-43229</v>
      </c>
      <c r="D1674">
        <v>30571</v>
      </c>
      <c r="E1674" s="1">
        <v>43229</v>
      </c>
      <c r="F1674">
        <v>1</v>
      </c>
      <c r="G1674">
        <f>IFERROR(VLOOKUP(_xlfn.CONCAT(Table2[[#This Row],[LocationID]],"-",SUM(Table2[[#This Row],[Day of Date]]-1)),Table2[[Lookup]:[checkins]],4,FALSE),0)+Table2[[#This Row],[checkins]]</f>
        <v>1</v>
      </c>
      <c r="H1674">
        <f>IFERROR(VLOOKUP(_xlfn.CONCAT(Table2[[#This Row],[LocationID]],"-",SUM(Table2[[#This Row],[Day of Date]]-2)),Table2[[Lookup]:[checkins]],4,FALSE),0)+Table2[[#This Row],[checkins-1]]</f>
        <v>1</v>
      </c>
      <c r="I1674">
        <f>IFERROR(VLOOKUP(_xlfn.CONCAT(Table2[[#This Row],[LocationID]],"-",SUM(Table2[[#This Row],[Day of Date]]-3)),Table2[[Lookup]:[checkins]],4,FALSE),0)+Table2[[#This Row],[checkins-2]]</f>
        <v>1</v>
      </c>
      <c r="J1674">
        <f>IFERROR(VLOOKUP(_xlfn.CONCAT(Table2[[#This Row],[LocationID]],"-",SUM(Table2[[#This Row],[Day of Date]]-4)),Table2[[Lookup]:[checkins]],4,FALSE),0)+Table2[[#This Row],[checkins-3]]</f>
        <v>1</v>
      </c>
      <c r="K1674">
        <f>IFERROR(VLOOKUP(_xlfn.CONCAT(Table2[[#This Row],[LocationID]],"-",SUM(Table2[[#This Row],[Day of Date]]-5)),Table2[[Lookup]:[checkins]],4,FALSE),0)+Table2[[#This Row],[checkins-4]]</f>
        <v>1</v>
      </c>
      <c r="L1674">
        <f>IFERROR(VLOOKUP(_xlfn.CONCAT(Table2[[#This Row],[LocationID]],"-",SUM(Table2[[#This Row],[Day of Date]]-6)),Table2[[Lookup]:[checkins]],4,FALSE),0)+Table2[[#This Row],[checkins-5]]</f>
        <v>1</v>
      </c>
      <c r="O1674">
        <v>1</v>
      </c>
    </row>
    <row r="1675" spans="1:15" x14ac:dyDescent="0.25">
      <c r="A1675" t="s">
        <v>544</v>
      </c>
      <c r="B1675" t="s">
        <v>622</v>
      </c>
      <c r="C1675" t="str">
        <f>_xlfn.CONCAT(Table2[[#This Row],[LocationID]],"-",Table2[[#This Row],[Day of Date]])</f>
        <v>30571-43242</v>
      </c>
      <c r="D1675">
        <v>30571</v>
      </c>
      <c r="E1675" s="1">
        <v>43242</v>
      </c>
      <c r="F1675">
        <v>1</v>
      </c>
      <c r="G1675">
        <f>IFERROR(VLOOKUP(_xlfn.CONCAT(Table2[[#This Row],[LocationID]],"-",SUM(Table2[[#This Row],[Day of Date]]-1)),Table2[[Lookup]:[checkins]],4,FALSE),0)+Table2[[#This Row],[checkins]]</f>
        <v>1</v>
      </c>
      <c r="H1675">
        <f>IFERROR(VLOOKUP(_xlfn.CONCAT(Table2[[#This Row],[LocationID]],"-",SUM(Table2[[#This Row],[Day of Date]]-2)),Table2[[Lookup]:[checkins]],4,FALSE),0)+Table2[[#This Row],[checkins-1]]</f>
        <v>1</v>
      </c>
      <c r="I1675">
        <f>IFERROR(VLOOKUP(_xlfn.CONCAT(Table2[[#This Row],[LocationID]],"-",SUM(Table2[[#This Row],[Day of Date]]-3)),Table2[[Lookup]:[checkins]],4,FALSE),0)+Table2[[#This Row],[checkins-2]]</f>
        <v>1</v>
      </c>
      <c r="J1675">
        <f>IFERROR(VLOOKUP(_xlfn.CONCAT(Table2[[#This Row],[LocationID]],"-",SUM(Table2[[#This Row],[Day of Date]]-4)),Table2[[Lookup]:[checkins]],4,FALSE),0)+Table2[[#This Row],[checkins-3]]</f>
        <v>1</v>
      </c>
      <c r="K1675">
        <f>IFERROR(VLOOKUP(_xlfn.CONCAT(Table2[[#This Row],[LocationID]],"-",SUM(Table2[[#This Row],[Day of Date]]-5)),Table2[[Lookup]:[checkins]],4,FALSE),0)+Table2[[#This Row],[checkins-4]]</f>
        <v>1</v>
      </c>
      <c r="L1675">
        <f>IFERROR(VLOOKUP(_xlfn.CONCAT(Table2[[#This Row],[LocationID]],"-",SUM(Table2[[#This Row],[Day of Date]]-6)),Table2[[Lookup]:[checkins]],4,FALSE),0)+Table2[[#This Row],[checkins-5]]</f>
        <v>1</v>
      </c>
    </row>
    <row r="1676" spans="1:15" x14ac:dyDescent="0.25">
      <c r="A1676" t="s">
        <v>544</v>
      </c>
      <c r="B1676" t="s">
        <v>622</v>
      </c>
      <c r="C1676" t="str">
        <f>_xlfn.CONCAT(Table2[[#This Row],[LocationID]],"-",Table2[[#This Row],[Day of Date]])</f>
        <v>30620-42870</v>
      </c>
      <c r="D1676">
        <v>30620</v>
      </c>
      <c r="E1676" s="1">
        <v>42870</v>
      </c>
      <c r="F1676">
        <v>1</v>
      </c>
      <c r="G1676">
        <f>IFERROR(VLOOKUP(_xlfn.CONCAT(Table2[[#This Row],[LocationID]],"-",SUM(Table2[[#This Row],[Day of Date]]-1)),Table2[[Lookup]:[checkins]],4,FALSE),0)+Table2[[#This Row],[checkins]]</f>
        <v>1</v>
      </c>
      <c r="H1676">
        <f>IFERROR(VLOOKUP(_xlfn.CONCAT(Table2[[#This Row],[LocationID]],"-",SUM(Table2[[#This Row],[Day of Date]]-2)),Table2[[Lookup]:[checkins]],4,FALSE),0)+Table2[[#This Row],[checkins-1]]</f>
        <v>1</v>
      </c>
      <c r="I1676">
        <f>IFERROR(VLOOKUP(_xlfn.CONCAT(Table2[[#This Row],[LocationID]],"-",SUM(Table2[[#This Row],[Day of Date]]-3)),Table2[[Lookup]:[checkins]],4,FALSE),0)+Table2[[#This Row],[checkins-2]]</f>
        <v>1</v>
      </c>
      <c r="J1676">
        <f>IFERROR(VLOOKUP(_xlfn.CONCAT(Table2[[#This Row],[LocationID]],"-",SUM(Table2[[#This Row],[Day of Date]]-4)),Table2[[Lookup]:[checkins]],4,FALSE),0)+Table2[[#This Row],[checkins-3]]</f>
        <v>1</v>
      </c>
      <c r="K1676">
        <f>IFERROR(VLOOKUP(_xlfn.CONCAT(Table2[[#This Row],[LocationID]],"-",SUM(Table2[[#This Row],[Day of Date]]-5)),Table2[[Lookup]:[checkins]],4,FALSE),0)+Table2[[#This Row],[checkins-4]]</f>
        <v>1</v>
      </c>
      <c r="L1676">
        <f>IFERROR(VLOOKUP(_xlfn.CONCAT(Table2[[#This Row],[LocationID]],"-",SUM(Table2[[#This Row],[Day of Date]]-6)),Table2[[Lookup]:[checkins]],4,FALSE),0)+Table2[[#This Row],[checkins-5]]</f>
        <v>1</v>
      </c>
      <c r="M1676">
        <v>2</v>
      </c>
    </row>
    <row r="1677" spans="1:15" x14ac:dyDescent="0.25">
      <c r="A1677" t="s">
        <v>544</v>
      </c>
      <c r="B1677" t="s">
        <v>622</v>
      </c>
      <c r="C1677" t="str">
        <f>_xlfn.CONCAT(Table2[[#This Row],[LocationID]],"-",Table2[[#This Row],[Day of Date]])</f>
        <v>30620-43222</v>
      </c>
      <c r="D1677">
        <v>30620</v>
      </c>
      <c r="E1677" s="1">
        <v>43222</v>
      </c>
      <c r="F1677">
        <v>1</v>
      </c>
      <c r="G1677">
        <f>IFERROR(VLOOKUP(_xlfn.CONCAT(Table2[[#This Row],[LocationID]],"-",SUM(Table2[[#This Row],[Day of Date]]-1)),Table2[[Lookup]:[checkins]],4,FALSE),0)+Table2[[#This Row],[checkins]]</f>
        <v>1</v>
      </c>
      <c r="H1677">
        <f>IFERROR(VLOOKUP(_xlfn.CONCAT(Table2[[#This Row],[LocationID]],"-",SUM(Table2[[#This Row],[Day of Date]]-2)),Table2[[Lookup]:[checkins]],4,FALSE),0)+Table2[[#This Row],[checkins-1]]</f>
        <v>1</v>
      </c>
      <c r="I1677">
        <f>IFERROR(VLOOKUP(_xlfn.CONCAT(Table2[[#This Row],[LocationID]],"-",SUM(Table2[[#This Row],[Day of Date]]-3)),Table2[[Lookup]:[checkins]],4,FALSE),0)+Table2[[#This Row],[checkins-2]]</f>
        <v>1</v>
      </c>
      <c r="J1677">
        <f>IFERROR(VLOOKUP(_xlfn.CONCAT(Table2[[#This Row],[LocationID]],"-",SUM(Table2[[#This Row],[Day of Date]]-4)),Table2[[Lookup]:[checkins]],4,FALSE),0)+Table2[[#This Row],[checkins-3]]</f>
        <v>1</v>
      </c>
      <c r="K1677">
        <f>IFERROR(VLOOKUP(_xlfn.CONCAT(Table2[[#This Row],[LocationID]],"-",SUM(Table2[[#This Row],[Day of Date]]-5)),Table2[[Lookup]:[checkins]],4,FALSE),0)+Table2[[#This Row],[checkins-4]]</f>
        <v>1</v>
      </c>
      <c r="L1677">
        <f>IFERROR(VLOOKUP(_xlfn.CONCAT(Table2[[#This Row],[LocationID]],"-",SUM(Table2[[#This Row],[Day of Date]]-6)),Table2[[Lookup]:[checkins]],4,FALSE),0)+Table2[[#This Row],[checkins-5]]</f>
        <v>1</v>
      </c>
      <c r="N1677">
        <v>2</v>
      </c>
      <c r="O1677">
        <v>1</v>
      </c>
    </row>
    <row r="1678" spans="1:15" x14ac:dyDescent="0.25">
      <c r="A1678" t="s">
        <v>544</v>
      </c>
      <c r="B1678" t="s">
        <v>622</v>
      </c>
      <c r="C1678" t="str">
        <f>_xlfn.CONCAT(Table2[[#This Row],[LocationID]],"-",Table2[[#This Row],[Day of Date]])</f>
        <v>30636-43223</v>
      </c>
      <c r="D1678">
        <v>30636</v>
      </c>
      <c r="E1678" s="1">
        <v>43223</v>
      </c>
      <c r="F1678">
        <v>1</v>
      </c>
      <c r="G1678">
        <f>IFERROR(VLOOKUP(_xlfn.CONCAT(Table2[[#This Row],[LocationID]],"-",SUM(Table2[[#This Row],[Day of Date]]-1)),Table2[[Lookup]:[checkins]],4,FALSE),0)+Table2[[#This Row],[checkins]]</f>
        <v>1</v>
      </c>
      <c r="H1678">
        <f>IFERROR(VLOOKUP(_xlfn.CONCAT(Table2[[#This Row],[LocationID]],"-",SUM(Table2[[#This Row],[Day of Date]]-2)),Table2[[Lookup]:[checkins]],4,FALSE),0)+Table2[[#This Row],[checkins-1]]</f>
        <v>1</v>
      </c>
      <c r="I1678">
        <f>IFERROR(VLOOKUP(_xlfn.CONCAT(Table2[[#This Row],[LocationID]],"-",SUM(Table2[[#This Row],[Day of Date]]-3)),Table2[[Lookup]:[checkins]],4,FALSE),0)+Table2[[#This Row],[checkins-2]]</f>
        <v>1</v>
      </c>
      <c r="J1678">
        <f>IFERROR(VLOOKUP(_xlfn.CONCAT(Table2[[#This Row],[LocationID]],"-",SUM(Table2[[#This Row],[Day of Date]]-4)),Table2[[Lookup]:[checkins]],4,FALSE),0)+Table2[[#This Row],[checkins-3]]</f>
        <v>1</v>
      </c>
      <c r="K1678">
        <f>IFERROR(VLOOKUP(_xlfn.CONCAT(Table2[[#This Row],[LocationID]],"-",SUM(Table2[[#This Row],[Day of Date]]-5)),Table2[[Lookup]:[checkins]],4,FALSE),0)+Table2[[#This Row],[checkins-4]]</f>
        <v>1</v>
      </c>
      <c r="L1678">
        <f>IFERROR(VLOOKUP(_xlfn.CONCAT(Table2[[#This Row],[LocationID]],"-",SUM(Table2[[#This Row],[Day of Date]]-6)),Table2[[Lookup]:[checkins]],4,FALSE),0)+Table2[[#This Row],[checkins-5]]</f>
        <v>1</v>
      </c>
      <c r="N1678">
        <v>4</v>
      </c>
      <c r="O1678">
        <v>1</v>
      </c>
    </row>
    <row r="1679" spans="1:15" x14ac:dyDescent="0.25">
      <c r="A1679" t="s">
        <v>544</v>
      </c>
      <c r="B1679" t="s">
        <v>622</v>
      </c>
      <c r="C1679" t="str">
        <f>_xlfn.CONCAT(Table2[[#This Row],[LocationID]],"-",Table2[[#This Row],[Day of Date]])</f>
        <v>30636-43229</v>
      </c>
      <c r="D1679">
        <v>30636</v>
      </c>
      <c r="E1679" s="1">
        <v>43229</v>
      </c>
      <c r="F1679">
        <v>1</v>
      </c>
      <c r="G1679">
        <f>IFERROR(VLOOKUP(_xlfn.CONCAT(Table2[[#This Row],[LocationID]],"-",SUM(Table2[[#This Row],[Day of Date]]-1)),Table2[[Lookup]:[checkins]],4,FALSE),0)+Table2[[#This Row],[checkins]]</f>
        <v>1</v>
      </c>
      <c r="H1679">
        <f>IFERROR(VLOOKUP(_xlfn.CONCAT(Table2[[#This Row],[LocationID]],"-",SUM(Table2[[#This Row],[Day of Date]]-2)),Table2[[Lookup]:[checkins]],4,FALSE),0)+Table2[[#This Row],[checkins-1]]</f>
        <v>1</v>
      </c>
      <c r="I1679">
        <f>IFERROR(VLOOKUP(_xlfn.CONCAT(Table2[[#This Row],[LocationID]],"-",SUM(Table2[[#This Row],[Day of Date]]-3)),Table2[[Lookup]:[checkins]],4,FALSE),0)+Table2[[#This Row],[checkins-2]]</f>
        <v>1</v>
      </c>
      <c r="J1679">
        <f>IFERROR(VLOOKUP(_xlfn.CONCAT(Table2[[#This Row],[LocationID]],"-",SUM(Table2[[#This Row],[Day of Date]]-4)),Table2[[Lookup]:[checkins]],4,FALSE),0)+Table2[[#This Row],[checkins-3]]</f>
        <v>1</v>
      </c>
      <c r="K1679">
        <f>IFERROR(VLOOKUP(_xlfn.CONCAT(Table2[[#This Row],[LocationID]],"-",SUM(Table2[[#This Row],[Day of Date]]-5)),Table2[[Lookup]:[checkins]],4,FALSE),0)+Table2[[#This Row],[checkins-4]]</f>
        <v>1</v>
      </c>
      <c r="L1679">
        <f>IFERROR(VLOOKUP(_xlfn.CONCAT(Table2[[#This Row],[LocationID]],"-",SUM(Table2[[#This Row],[Day of Date]]-6)),Table2[[Lookup]:[checkins]],4,FALSE),0)+Table2[[#This Row],[checkins-5]]</f>
        <v>2</v>
      </c>
      <c r="N1679">
        <v>1</v>
      </c>
      <c r="O1679">
        <v>1</v>
      </c>
    </row>
    <row r="1680" spans="1:15" x14ac:dyDescent="0.25">
      <c r="A1680" t="s">
        <v>544</v>
      </c>
      <c r="B1680" t="s">
        <v>622</v>
      </c>
      <c r="C1680" t="str">
        <f>_xlfn.CONCAT(Table2[[#This Row],[LocationID]],"-",Table2[[#This Row],[Day of Date]])</f>
        <v>30636-43242</v>
      </c>
      <c r="D1680">
        <v>30636</v>
      </c>
      <c r="E1680" s="1">
        <v>43242</v>
      </c>
      <c r="F1680">
        <v>1</v>
      </c>
      <c r="G1680">
        <f>IFERROR(VLOOKUP(_xlfn.CONCAT(Table2[[#This Row],[LocationID]],"-",SUM(Table2[[#This Row],[Day of Date]]-1)),Table2[[Lookup]:[checkins]],4,FALSE),0)+Table2[[#This Row],[checkins]]</f>
        <v>1</v>
      </c>
      <c r="H1680">
        <f>IFERROR(VLOOKUP(_xlfn.CONCAT(Table2[[#This Row],[LocationID]],"-",SUM(Table2[[#This Row],[Day of Date]]-2)),Table2[[Lookup]:[checkins]],4,FALSE),0)+Table2[[#This Row],[checkins-1]]</f>
        <v>1</v>
      </c>
      <c r="I1680">
        <f>IFERROR(VLOOKUP(_xlfn.CONCAT(Table2[[#This Row],[LocationID]],"-",SUM(Table2[[#This Row],[Day of Date]]-3)),Table2[[Lookup]:[checkins]],4,FALSE),0)+Table2[[#This Row],[checkins-2]]</f>
        <v>1</v>
      </c>
      <c r="J1680">
        <f>IFERROR(VLOOKUP(_xlfn.CONCAT(Table2[[#This Row],[LocationID]],"-",SUM(Table2[[#This Row],[Day of Date]]-4)),Table2[[Lookup]:[checkins]],4,FALSE),0)+Table2[[#This Row],[checkins-3]]</f>
        <v>1</v>
      </c>
      <c r="K1680">
        <f>IFERROR(VLOOKUP(_xlfn.CONCAT(Table2[[#This Row],[LocationID]],"-",SUM(Table2[[#This Row],[Day of Date]]-5)),Table2[[Lookup]:[checkins]],4,FALSE),0)+Table2[[#This Row],[checkins-4]]</f>
        <v>1</v>
      </c>
      <c r="L1680">
        <f>IFERROR(VLOOKUP(_xlfn.CONCAT(Table2[[#This Row],[LocationID]],"-",SUM(Table2[[#This Row],[Day of Date]]-6)),Table2[[Lookup]:[checkins]],4,FALSE),0)+Table2[[#This Row],[checkins-5]]</f>
        <v>1</v>
      </c>
      <c r="O1680">
        <v>1</v>
      </c>
    </row>
    <row r="1681" spans="1:15" x14ac:dyDescent="0.25">
      <c r="A1681" t="s">
        <v>544</v>
      </c>
      <c r="B1681" t="s">
        <v>622</v>
      </c>
      <c r="C1681" t="str">
        <f>_xlfn.CONCAT(Table2[[#This Row],[LocationID]],"-",Table2[[#This Row],[Day of Date]])</f>
        <v>30653-42871</v>
      </c>
      <c r="D1681">
        <v>30653</v>
      </c>
      <c r="E1681" s="1">
        <v>42871</v>
      </c>
      <c r="F1681">
        <v>1</v>
      </c>
      <c r="G1681">
        <f>IFERROR(VLOOKUP(_xlfn.CONCAT(Table2[[#This Row],[LocationID]],"-",SUM(Table2[[#This Row],[Day of Date]]-1)),Table2[[Lookup]:[checkins]],4,FALSE),0)+Table2[[#This Row],[checkins]]</f>
        <v>1</v>
      </c>
      <c r="H1681">
        <f>IFERROR(VLOOKUP(_xlfn.CONCAT(Table2[[#This Row],[LocationID]],"-",SUM(Table2[[#This Row],[Day of Date]]-2)),Table2[[Lookup]:[checkins]],4,FALSE),0)+Table2[[#This Row],[checkins-1]]</f>
        <v>1</v>
      </c>
      <c r="I1681">
        <f>IFERROR(VLOOKUP(_xlfn.CONCAT(Table2[[#This Row],[LocationID]],"-",SUM(Table2[[#This Row],[Day of Date]]-3)),Table2[[Lookup]:[checkins]],4,FALSE),0)+Table2[[#This Row],[checkins-2]]</f>
        <v>1</v>
      </c>
      <c r="J1681">
        <f>IFERROR(VLOOKUP(_xlfn.CONCAT(Table2[[#This Row],[LocationID]],"-",SUM(Table2[[#This Row],[Day of Date]]-4)),Table2[[Lookup]:[checkins]],4,FALSE),0)+Table2[[#This Row],[checkins-3]]</f>
        <v>1</v>
      </c>
      <c r="K1681">
        <f>IFERROR(VLOOKUP(_xlfn.CONCAT(Table2[[#This Row],[LocationID]],"-",SUM(Table2[[#This Row],[Day of Date]]-5)),Table2[[Lookup]:[checkins]],4,FALSE),0)+Table2[[#This Row],[checkins-4]]</f>
        <v>1</v>
      </c>
      <c r="L1681">
        <f>IFERROR(VLOOKUP(_xlfn.CONCAT(Table2[[#This Row],[LocationID]],"-",SUM(Table2[[#This Row],[Day of Date]]-6)),Table2[[Lookup]:[checkins]],4,FALSE),0)+Table2[[#This Row],[checkins-5]]</f>
        <v>1</v>
      </c>
      <c r="M1681">
        <v>4</v>
      </c>
      <c r="O1681">
        <v>1</v>
      </c>
    </row>
    <row r="1682" spans="1:15" x14ac:dyDescent="0.25">
      <c r="A1682" t="s">
        <v>544</v>
      </c>
      <c r="B1682" t="s">
        <v>622</v>
      </c>
      <c r="C1682" t="str">
        <f>_xlfn.CONCAT(Table2[[#This Row],[LocationID]],"-",Table2[[#This Row],[Day of Date]])</f>
        <v>30653-43223</v>
      </c>
      <c r="D1682">
        <v>30653</v>
      </c>
      <c r="E1682" s="1">
        <v>43223</v>
      </c>
      <c r="F1682">
        <v>1</v>
      </c>
      <c r="G1682">
        <f>IFERROR(VLOOKUP(_xlfn.CONCAT(Table2[[#This Row],[LocationID]],"-",SUM(Table2[[#This Row],[Day of Date]]-1)),Table2[[Lookup]:[checkins]],4,FALSE),0)+Table2[[#This Row],[checkins]]</f>
        <v>1</v>
      </c>
      <c r="H1682">
        <f>IFERROR(VLOOKUP(_xlfn.CONCAT(Table2[[#This Row],[LocationID]],"-",SUM(Table2[[#This Row],[Day of Date]]-2)),Table2[[Lookup]:[checkins]],4,FALSE),0)+Table2[[#This Row],[checkins-1]]</f>
        <v>1</v>
      </c>
      <c r="I1682">
        <f>IFERROR(VLOOKUP(_xlfn.CONCAT(Table2[[#This Row],[LocationID]],"-",SUM(Table2[[#This Row],[Day of Date]]-3)),Table2[[Lookup]:[checkins]],4,FALSE),0)+Table2[[#This Row],[checkins-2]]</f>
        <v>1</v>
      </c>
      <c r="J1682">
        <f>IFERROR(VLOOKUP(_xlfn.CONCAT(Table2[[#This Row],[LocationID]],"-",SUM(Table2[[#This Row],[Day of Date]]-4)),Table2[[Lookup]:[checkins]],4,FALSE),0)+Table2[[#This Row],[checkins-3]]</f>
        <v>1</v>
      </c>
      <c r="K1682">
        <f>IFERROR(VLOOKUP(_xlfn.CONCAT(Table2[[#This Row],[LocationID]],"-",SUM(Table2[[#This Row],[Day of Date]]-5)),Table2[[Lookup]:[checkins]],4,FALSE),0)+Table2[[#This Row],[checkins-4]]</f>
        <v>1</v>
      </c>
      <c r="L1682">
        <f>IFERROR(VLOOKUP(_xlfn.CONCAT(Table2[[#This Row],[LocationID]],"-",SUM(Table2[[#This Row],[Day of Date]]-6)),Table2[[Lookup]:[checkins]],4,FALSE),0)+Table2[[#This Row],[checkins-5]]</f>
        <v>1</v>
      </c>
      <c r="N1682">
        <v>3</v>
      </c>
      <c r="O1682">
        <v>1</v>
      </c>
    </row>
    <row r="1683" spans="1:15" x14ac:dyDescent="0.25">
      <c r="A1683" t="s">
        <v>544</v>
      </c>
      <c r="B1683" t="s">
        <v>622</v>
      </c>
      <c r="C1683" t="str">
        <f>_xlfn.CONCAT(Table2[[#This Row],[LocationID]],"-",Table2[[#This Row],[Day of Date]])</f>
        <v>30653-43229</v>
      </c>
      <c r="D1683">
        <v>30653</v>
      </c>
      <c r="E1683" s="1">
        <v>43229</v>
      </c>
      <c r="F1683">
        <v>1</v>
      </c>
      <c r="G1683">
        <f>IFERROR(VLOOKUP(_xlfn.CONCAT(Table2[[#This Row],[LocationID]],"-",SUM(Table2[[#This Row],[Day of Date]]-1)),Table2[[Lookup]:[checkins]],4,FALSE),0)+Table2[[#This Row],[checkins]]</f>
        <v>1</v>
      </c>
      <c r="H1683">
        <f>IFERROR(VLOOKUP(_xlfn.CONCAT(Table2[[#This Row],[LocationID]],"-",SUM(Table2[[#This Row],[Day of Date]]-2)),Table2[[Lookup]:[checkins]],4,FALSE),0)+Table2[[#This Row],[checkins-1]]</f>
        <v>1</v>
      </c>
      <c r="I1683">
        <f>IFERROR(VLOOKUP(_xlfn.CONCAT(Table2[[#This Row],[LocationID]],"-",SUM(Table2[[#This Row],[Day of Date]]-3)),Table2[[Lookup]:[checkins]],4,FALSE),0)+Table2[[#This Row],[checkins-2]]</f>
        <v>1</v>
      </c>
      <c r="J1683">
        <f>IFERROR(VLOOKUP(_xlfn.CONCAT(Table2[[#This Row],[LocationID]],"-",SUM(Table2[[#This Row],[Day of Date]]-4)),Table2[[Lookup]:[checkins]],4,FALSE),0)+Table2[[#This Row],[checkins-3]]</f>
        <v>1</v>
      </c>
      <c r="K1683">
        <f>IFERROR(VLOOKUP(_xlfn.CONCAT(Table2[[#This Row],[LocationID]],"-",SUM(Table2[[#This Row],[Day of Date]]-5)),Table2[[Lookup]:[checkins]],4,FALSE),0)+Table2[[#This Row],[checkins-4]]</f>
        <v>1</v>
      </c>
      <c r="L1683">
        <f>IFERROR(VLOOKUP(_xlfn.CONCAT(Table2[[#This Row],[LocationID]],"-",SUM(Table2[[#This Row],[Day of Date]]-6)),Table2[[Lookup]:[checkins]],4,FALSE),0)+Table2[[#This Row],[checkins-5]]</f>
        <v>2</v>
      </c>
      <c r="O1683">
        <v>1</v>
      </c>
    </row>
    <row r="1684" spans="1:15" x14ac:dyDescent="0.25">
      <c r="A1684" t="s">
        <v>544</v>
      </c>
      <c r="B1684" t="s">
        <v>622</v>
      </c>
      <c r="C1684" t="str">
        <f>_xlfn.CONCAT(Table2[[#This Row],[LocationID]],"-",Table2[[#This Row],[Day of Date]])</f>
        <v>30653-43234</v>
      </c>
      <c r="D1684">
        <v>30653</v>
      </c>
      <c r="E1684" s="1">
        <v>43234</v>
      </c>
      <c r="F1684">
        <v>1</v>
      </c>
      <c r="G1684">
        <f>IFERROR(VLOOKUP(_xlfn.CONCAT(Table2[[#This Row],[LocationID]],"-",SUM(Table2[[#This Row],[Day of Date]]-1)),Table2[[Lookup]:[checkins]],4,FALSE),0)+Table2[[#This Row],[checkins]]</f>
        <v>1</v>
      </c>
      <c r="H1684">
        <f>IFERROR(VLOOKUP(_xlfn.CONCAT(Table2[[#This Row],[LocationID]],"-",SUM(Table2[[#This Row],[Day of Date]]-2)),Table2[[Lookup]:[checkins]],4,FALSE),0)+Table2[[#This Row],[checkins-1]]</f>
        <v>1</v>
      </c>
      <c r="I1684">
        <f>IFERROR(VLOOKUP(_xlfn.CONCAT(Table2[[#This Row],[LocationID]],"-",SUM(Table2[[#This Row],[Day of Date]]-3)),Table2[[Lookup]:[checkins]],4,FALSE),0)+Table2[[#This Row],[checkins-2]]</f>
        <v>1</v>
      </c>
      <c r="J1684">
        <f>IFERROR(VLOOKUP(_xlfn.CONCAT(Table2[[#This Row],[LocationID]],"-",SUM(Table2[[#This Row],[Day of Date]]-4)),Table2[[Lookup]:[checkins]],4,FALSE),0)+Table2[[#This Row],[checkins-3]]</f>
        <v>1</v>
      </c>
      <c r="K1684">
        <f>IFERROR(VLOOKUP(_xlfn.CONCAT(Table2[[#This Row],[LocationID]],"-",SUM(Table2[[#This Row],[Day of Date]]-5)),Table2[[Lookup]:[checkins]],4,FALSE),0)+Table2[[#This Row],[checkins-4]]</f>
        <v>2</v>
      </c>
      <c r="L1684">
        <f>IFERROR(VLOOKUP(_xlfn.CONCAT(Table2[[#This Row],[LocationID]],"-",SUM(Table2[[#This Row],[Day of Date]]-6)),Table2[[Lookup]:[checkins]],4,FALSE),0)+Table2[[#This Row],[checkins-5]]</f>
        <v>2</v>
      </c>
      <c r="O1684">
        <v>1</v>
      </c>
    </row>
    <row r="1685" spans="1:15" x14ac:dyDescent="0.25">
      <c r="A1685" t="s">
        <v>544</v>
      </c>
      <c r="B1685" t="s">
        <v>622</v>
      </c>
      <c r="C1685" t="str">
        <f>_xlfn.CONCAT(Table2[[#This Row],[LocationID]],"-",Table2[[#This Row],[Day of Date]])</f>
        <v>30672-42870</v>
      </c>
      <c r="D1685">
        <v>30672</v>
      </c>
      <c r="E1685" s="1">
        <v>42870</v>
      </c>
      <c r="F1685">
        <v>1</v>
      </c>
      <c r="G1685">
        <f>IFERROR(VLOOKUP(_xlfn.CONCAT(Table2[[#This Row],[LocationID]],"-",SUM(Table2[[#This Row],[Day of Date]]-1)),Table2[[Lookup]:[checkins]],4,FALSE),0)+Table2[[#This Row],[checkins]]</f>
        <v>1</v>
      </c>
      <c r="H1685">
        <f>IFERROR(VLOOKUP(_xlfn.CONCAT(Table2[[#This Row],[LocationID]],"-",SUM(Table2[[#This Row],[Day of Date]]-2)),Table2[[Lookup]:[checkins]],4,FALSE),0)+Table2[[#This Row],[checkins-1]]</f>
        <v>1</v>
      </c>
      <c r="I1685">
        <f>IFERROR(VLOOKUP(_xlfn.CONCAT(Table2[[#This Row],[LocationID]],"-",SUM(Table2[[#This Row],[Day of Date]]-3)),Table2[[Lookup]:[checkins]],4,FALSE),0)+Table2[[#This Row],[checkins-2]]</f>
        <v>1</v>
      </c>
      <c r="J1685">
        <f>IFERROR(VLOOKUP(_xlfn.CONCAT(Table2[[#This Row],[LocationID]],"-",SUM(Table2[[#This Row],[Day of Date]]-4)),Table2[[Lookup]:[checkins]],4,FALSE),0)+Table2[[#This Row],[checkins-3]]</f>
        <v>1</v>
      </c>
      <c r="K1685">
        <f>IFERROR(VLOOKUP(_xlfn.CONCAT(Table2[[#This Row],[LocationID]],"-",SUM(Table2[[#This Row],[Day of Date]]-5)),Table2[[Lookup]:[checkins]],4,FALSE),0)+Table2[[#This Row],[checkins-4]]</f>
        <v>1</v>
      </c>
      <c r="L1685">
        <f>IFERROR(VLOOKUP(_xlfn.CONCAT(Table2[[#This Row],[LocationID]],"-",SUM(Table2[[#This Row],[Day of Date]]-6)),Table2[[Lookup]:[checkins]],4,FALSE),0)+Table2[[#This Row],[checkins-5]]</f>
        <v>1</v>
      </c>
      <c r="N1685">
        <v>1</v>
      </c>
      <c r="O1685">
        <v>1</v>
      </c>
    </row>
    <row r="1686" spans="1:15" x14ac:dyDescent="0.25">
      <c r="A1686" t="s">
        <v>544</v>
      </c>
      <c r="B1686" t="s">
        <v>622</v>
      </c>
      <c r="C1686" t="str">
        <f>_xlfn.CONCAT(Table2[[#This Row],[LocationID]],"-",Table2[[#This Row],[Day of Date]])</f>
        <v>30674-42872</v>
      </c>
      <c r="D1686">
        <v>30674</v>
      </c>
      <c r="E1686" s="1">
        <v>42872</v>
      </c>
      <c r="F1686">
        <v>1</v>
      </c>
      <c r="G1686">
        <f>IFERROR(VLOOKUP(_xlfn.CONCAT(Table2[[#This Row],[LocationID]],"-",SUM(Table2[[#This Row],[Day of Date]]-1)),Table2[[Lookup]:[checkins]],4,FALSE),0)+Table2[[#This Row],[checkins]]</f>
        <v>1</v>
      </c>
      <c r="H1686">
        <f>IFERROR(VLOOKUP(_xlfn.CONCAT(Table2[[#This Row],[LocationID]],"-",SUM(Table2[[#This Row],[Day of Date]]-2)),Table2[[Lookup]:[checkins]],4,FALSE),0)+Table2[[#This Row],[checkins-1]]</f>
        <v>1</v>
      </c>
      <c r="I1686">
        <f>IFERROR(VLOOKUP(_xlfn.CONCAT(Table2[[#This Row],[LocationID]],"-",SUM(Table2[[#This Row],[Day of Date]]-3)),Table2[[Lookup]:[checkins]],4,FALSE),0)+Table2[[#This Row],[checkins-2]]</f>
        <v>1</v>
      </c>
      <c r="J1686">
        <f>IFERROR(VLOOKUP(_xlfn.CONCAT(Table2[[#This Row],[LocationID]],"-",SUM(Table2[[#This Row],[Day of Date]]-4)),Table2[[Lookup]:[checkins]],4,FALSE),0)+Table2[[#This Row],[checkins-3]]</f>
        <v>1</v>
      </c>
      <c r="K1686">
        <f>IFERROR(VLOOKUP(_xlfn.CONCAT(Table2[[#This Row],[LocationID]],"-",SUM(Table2[[#This Row],[Day of Date]]-5)),Table2[[Lookup]:[checkins]],4,FALSE),0)+Table2[[#This Row],[checkins-4]]</f>
        <v>1</v>
      </c>
      <c r="L1686">
        <f>IFERROR(VLOOKUP(_xlfn.CONCAT(Table2[[#This Row],[LocationID]],"-",SUM(Table2[[#This Row],[Day of Date]]-6)),Table2[[Lookup]:[checkins]],4,FALSE),0)+Table2[[#This Row],[checkins-5]]</f>
        <v>1</v>
      </c>
      <c r="M1686">
        <v>4</v>
      </c>
    </row>
    <row r="1687" spans="1:15" x14ac:dyDescent="0.25">
      <c r="A1687" t="s">
        <v>544</v>
      </c>
      <c r="B1687" t="s">
        <v>622</v>
      </c>
      <c r="C1687" t="str">
        <f>_xlfn.CONCAT(Table2[[#This Row],[LocationID]],"-",Table2[[#This Row],[Day of Date]])</f>
        <v>30674-43222</v>
      </c>
      <c r="D1687">
        <v>30674</v>
      </c>
      <c r="E1687" s="1">
        <v>43222</v>
      </c>
      <c r="F1687">
        <v>1</v>
      </c>
      <c r="G1687">
        <f>IFERROR(VLOOKUP(_xlfn.CONCAT(Table2[[#This Row],[LocationID]],"-",SUM(Table2[[#This Row],[Day of Date]]-1)),Table2[[Lookup]:[checkins]],4,FALSE),0)+Table2[[#This Row],[checkins]]</f>
        <v>1</v>
      </c>
      <c r="H1687">
        <f>IFERROR(VLOOKUP(_xlfn.CONCAT(Table2[[#This Row],[LocationID]],"-",SUM(Table2[[#This Row],[Day of Date]]-2)),Table2[[Lookup]:[checkins]],4,FALSE),0)+Table2[[#This Row],[checkins-1]]</f>
        <v>1</v>
      </c>
      <c r="I1687">
        <f>IFERROR(VLOOKUP(_xlfn.CONCAT(Table2[[#This Row],[LocationID]],"-",SUM(Table2[[#This Row],[Day of Date]]-3)),Table2[[Lookup]:[checkins]],4,FALSE),0)+Table2[[#This Row],[checkins-2]]</f>
        <v>1</v>
      </c>
      <c r="J1687">
        <f>IFERROR(VLOOKUP(_xlfn.CONCAT(Table2[[#This Row],[LocationID]],"-",SUM(Table2[[#This Row],[Day of Date]]-4)),Table2[[Lookup]:[checkins]],4,FALSE),0)+Table2[[#This Row],[checkins-3]]</f>
        <v>1</v>
      </c>
      <c r="K1687">
        <f>IFERROR(VLOOKUP(_xlfn.CONCAT(Table2[[#This Row],[LocationID]],"-",SUM(Table2[[#This Row],[Day of Date]]-5)),Table2[[Lookup]:[checkins]],4,FALSE),0)+Table2[[#This Row],[checkins-4]]</f>
        <v>1</v>
      </c>
      <c r="L1687">
        <f>IFERROR(VLOOKUP(_xlfn.CONCAT(Table2[[#This Row],[LocationID]],"-",SUM(Table2[[#This Row],[Day of Date]]-6)),Table2[[Lookup]:[checkins]],4,FALSE),0)+Table2[[#This Row],[checkins-5]]</f>
        <v>1</v>
      </c>
      <c r="N1687">
        <v>4</v>
      </c>
      <c r="O1687">
        <v>1</v>
      </c>
    </row>
    <row r="1688" spans="1:15" x14ac:dyDescent="0.25">
      <c r="A1688" t="s">
        <v>544</v>
      </c>
      <c r="B1688" t="s">
        <v>622</v>
      </c>
      <c r="C1688" t="str">
        <f>_xlfn.CONCAT(Table2[[#This Row],[LocationID]],"-",Table2[[#This Row],[Day of Date]])</f>
        <v>30674-43244</v>
      </c>
      <c r="D1688">
        <v>30674</v>
      </c>
      <c r="E1688" s="1">
        <v>43244</v>
      </c>
      <c r="F1688">
        <v>1</v>
      </c>
      <c r="G1688">
        <f>IFERROR(VLOOKUP(_xlfn.CONCAT(Table2[[#This Row],[LocationID]],"-",SUM(Table2[[#This Row],[Day of Date]]-1)),Table2[[Lookup]:[checkins]],4,FALSE),0)+Table2[[#This Row],[checkins]]</f>
        <v>1</v>
      </c>
      <c r="H1688">
        <f>IFERROR(VLOOKUP(_xlfn.CONCAT(Table2[[#This Row],[LocationID]],"-",SUM(Table2[[#This Row],[Day of Date]]-2)),Table2[[Lookup]:[checkins]],4,FALSE),0)+Table2[[#This Row],[checkins-1]]</f>
        <v>1</v>
      </c>
      <c r="I1688">
        <f>IFERROR(VLOOKUP(_xlfn.CONCAT(Table2[[#This Row],[LocationID]],"-",SUM(Table2[[#This Row],[Day of Date]]-3)),Table2[[Lookup]:[checkins]],4,FALSE),0)+Table2[[#This Row],[checkins-2]]</f>
        <v>1</v>
      </c>
      <c r="J1688">
        <f>IFERROR(VLOOKUP(_xlfn.CONCAT(Table2[[#This Row],[LocationID]],"-",SUM(Table2[[#This Row],[Day of Date]]-4)),Table2[[Lookup]:[checkins]],4,FALSE),0)+Table2[[#This Row],[checkins-3]]</f>
        <v>1</v>
      </c>
      <c r="K1688">
        <f>IFERROR(VLOOKUP(_xlfn.CONCAT(Table2[[#This Row],[LocationID]],"-",SUM(Table2[[#This Row],[Day of Date]]-5)),Table2[[Lookup]:[checkins]],4,FALSE),0)+Table2[[#This Row],[checkins-4]]</f>
        <v>1</v>
      </c>
      <c r="L1688">
        <f>IFERROR(VLOOKUP(_xlfn.CONCAT(Table2[[#This Row],[LocationID]],"-",SUM(Table2[[#This Row],[Day of Date]]-6)),Table2[[Lookup]:[checkins]],4,FALSE),0)+Table2[[#This Row],[checkins-5]]</f>
        <v>1</v>
      </c>
      <c r="O1688">
        <v>1</v>
      </c>
    </row>
    <row r="1689" spans="1:15" x14ac:dyDescent="0.25">
      <c r="A1689" t="s">
        <v>544</v>
      </c>
      <c r="B1689" t="s">
        <v>622</v>
      </c>
      <c r="C1689" t="str">
        <f>_xlfn.CONCAT(Table2[[#This Row],[LocationID]],"-",Table2[[#This Row],[Day of Date]])</f>
        <v>30706-42864</v>
      </c>
      <c r="D1689">
        <v>30706</v>
      </c>
      <c r="E1689" s="1">
        <v>42864</v>
      </c>
      <c r="F1689">
        <v>1</v>
      </c>
      <c r="G1689">
        <f>IFERROR(VLOOKUP(_xlfn.CONCAT(Table2[[#This Row],[LocationID]],"-",SUM(Table2[[#This Row],[Day of Date]]-1)),Table2[[Lookup]:[checkins]],4,FALSE),0)+Table2[[#This Row],[checkins]]</f>
        <v>1</v>
      </c>
      <c r="H1689">
        <f>IFERROR(VLOOKUP(_xlfn.CONCAT(Table2[[#This Row],[LocationID]],"-",SUM(Table2[[#This Row],[Day of Date]]-2)),Table2[[Lookup]:[checkins]],4,FALSE),0)+Table2[[#This Row],[checkins-1]]</f>
        <v>1</v>
      </c>
      <c r="I1689">
        <f>IFERROR(VLOOKUP(_xlfn.CONCAT(Table2[[#This Row],[LocationID]],"-",SUM(Table2[[#This Row],[Day of Date]]-3)),Table2[[Lookup]:[checkins]],4,FALSE),0)+Table2[[#This Row],[checkins-2]]</f>
        <v>1</v>
      </c>
      <c r="J1689">
        <f>IFERROR(VLOOKUP(_xlfn.CONCAT(Table2[[#This Row],[LocationID]],"-",SUM(Table2[[#This Row],[Day of Date]]-4)),Table2[[Lookup]:[checkins]],4,FALSE),0)+Table2[[#This Row],[checkins-3]]</f>
        <v>1</v>
      </c>
      <c r="K1689">
        <f>IFERROR(VLOOKUP(_xlfn.CONCAT(Table2[[#This Row],[LocationID]],"-",SUM(Table2[[#This Row],[Day of Date]]-5)),Table2[[Lookup]:[checkins]],4,FALSE),0)+Table2[[#This Row],[checkins-4]]</f>
        <v>1</v>
      </c>
      <c r="L1689">
        <f>IFERROR(VLOOKUP(_xlfn.CONCAT(Table2[[#This Row],[LocationID]],"-",SUM(Table2[[#This Row],[Day of Date]]-6)),Table2[[Lookup]:[checkins]],4,FALSE),0)+Table2[[#This Row],[checkins-5]]</f>
        <v>1</v>
      </c>
      <c r="M1689">
        <v>3</v>
      </c>
      <c r="O1689">
        <v>1</v>
      </c>
    </row>
    <row r="1690" spans="1:15" x14ac:dyDescent="0.25">
      <c r="A1690" t="s">
        <v>544</v>
      </c>
      <c r="B1690" t="s">
        <v>622</v>
      </c>
      <c r="C1690" t="str">
        <f>_xlfn.CONCAT(Table2[[#This Row],[LocationID]],"-",Table2[[#This Row],[Day of Date]])</f>
        <v>30706-43221</v>
      </c>
      <c r="D1690">
        <v>30706</v>
      </c>
      <c r="E1690" s="1">
        <v>43221</v>
      </c>
      <c r="F1690">
        <v>1</v>
      </c>
      <c r="G1690">
        <f>IFERROR(VLOOKUP(_xlfn.CONCAT(Table2[[#This Row],[LocationID]],"-",SUM(Table2[[#This Row],[Day of Date]]-1)),Table2[[Lookup]:[checkins]],4,FALSE),0)+Table2[[#This Row],[checkins]]</f>
        <v>1</v>
      </c>
      <c r="H1690">
        <f>IFERROR(VLOOKUP(_xlfn.CONCAT(Table2[[#This Row],[LocationID]],"-",SUM(Table2[[#This Row],[Day of Date]]-2)),Table2[[Lookup]:[checkins]],4,FALSE),0)+Table2[[#This Row],[checkins-1]]</f>
        <v>1</v>
      </c>
      <c r="I1690">
        <f>IFERROR(VLOOKUP(_xlfn.CONCAT(Table2[[#This Row],[LocationID]],"-",SUM(Table2[[#This Row],[Day of Date]]-3)),Table2[[Lookup]:[checkins]],4,FALSE),0)+Table2[[#This Row],[checkins-2]]</f>
        <v>1</v>
      </c>
      <c r="J1690">
        <f>IFERROR(VLOOKUP(_xlfn.CONCAT(Table2[[#This Row],[LocationID]],"-",SUM(Table2[[#This Row],[Day of Date]]-4)),Table2[[Lookup]:[checkins]],4,FALSE),0)+Table2[[#This Row],[checkins-3]]</f>
        <v>1</v>
      </c>
      <c r="K1690">
        <f>IFERROR(VLOOKUP(_xlfn.CONCAT(Table2[[#This Row],[LocationID]],"-",SUM(Table2[[#This Row],[Day of Date]]-5)),Table2[[Lookup]:[checkins]],4,FALSE),0)+Table2[[#This Row],[checkins-4]]</f>
        <v>1</v>
      </c>
      <c r="L1690">
        <f>IFERROR(VLOOKUP(_xlfn.CONCAT(Table2[[#This Row],[LocationID]],"-",SUM(Table2[[#This Row],[Day of Date]]-6)),Table2[[Lookup]:[checkins]],4,FALSE),0)+Table2[[#This Row],[checkins-5]]</f>
        <v>1</v>
      </c>
      <c r="N1690">
        <v>5</v>
      </c>
      <c r="O1690">
        <v>1</v>
      </c>
    </row>
    <row r="1691" spans="1:15" x14ac:dyDescent="0.25">
      <c r="A1691" t="s">
        <v>544</v>
      </c>
      <c r="B1691" t="s">
        <v>622</v>
      </c>
      <c r="C1691" t="str">
        <f>_xlfn.CONCAT(Table2[[#This Row],[LocationID]],"-",Table2[[#This Row],[Day of Date]])</f>
        <v>30717-42879</v>
      </c>
      <c r="D1691">
        <v>30717</v>
      </c>
      <c r="E1691" s="1">
        <v>42879</v>
      </c>
      <c r="F1691">
        <f ca="1">IFERROR(VLOOKUP(_xlfn.CONCAT(Table2[[#This Row],[LocationID]],"-",SUM(Table2[[#This Row],[Day of Date]]-1)),Table2[[Lookup]:[checkins]],4,FALSE),0)+Table2[[#This Row],[checkins]]</f>
        <v>0</v>
      </c>
      <c r="G1691">
        <f ca="1">IFERROR(VLOOKUP(_xlfn.CONCAT(Table2[[#This Row],[LocationID]],"-",SUM(Table2[[#This Row],[Day of Date]]-1)),Table2[[Lookup]:[checkins]],4,FALSE),0)+Table2[[#This Row],[checkins]]</f>
        <v>0</v>
      </c>
      <c r="H1691">
        <f ca="1">IFERROR(VLOOKUP(_xlfn.CONCAT(Table2[[#This Row],[LocationID]],"-",SUM(Table2[[#This Row],[Day of Date]]-2)),Table2[[Lookup]:[checkins]],4,FALSE),0)+Table2[[#This Row],[checkins-1]]</f>
        <v>0</v>
      </c>
      <c r="I1691">
        <f ca="1">IFERROR(VLOOKUP(_xlfn.CONCAT(Table2[[#This Row],[LocationID]],"-",SUM(Table2[[#This Row],[Day of Date]]-3)),Table2[[Lookup]:[checkins]],4,FALSE),0)+Table2[[#This Row],[checkins-2]]</f>
        <v>0</v>
      </c>
      <c r="J1691">
        <f ca="1">IFERROR(VLOOKUP(_xlfn.CONCAT(Table2[[#This Row],[LocationID]],"-",SUM(Table2[[#This Row],[Day of Date]]-4)),Table2[[Lookup]:[checkins]],4,FALSE),0)+Table2[[#This Row],[checkins-3]]</f>
        <v>0</v>
      </c>
      <c r="K1691">
        <f ca="1">IFERROR(VLOOKUP(_xlfn.CONCAT(Table2[[#This Row],[LocationID]],"-",SUM(Table2[[#This Row],[Day of Date]]-5)),Table2[[Lookup]:[checkins]],4,FALSE),0)+Table2[[#This Row],[checkins-4]]</f>
        <v>0</v>
      </c>
      <c r="L1691">
        <f ca="1">IFERROR(VLOOKUP(_xlfn.CONCAT(Table2[[#This Row],[LocationID]],"-",SUM(Table2[[#This Row],[Day of Date]]-6)),Table2[[Lookup]:[checkins]],4,FALSE),0)+Table2[[#This Row],[checkins-5]]</f>
        <v>0</v>
      </c>
      <c r="M1691">
        <v>1</v>
      </c>
    </row>
    <row r="1692" spans="1:15" x14ac:dyDescent="0.25">
      <c r="A1692" t="s">
        <v>544</v>
      </c>
      <c r="B1692" t="s">
        <v>622</v>
      </c>
      <c r="C1692" t="str">
        <f>_xlfn.CONCAT(Table2[[#This Row],[LocationID]],"-",Table2[[#This Row],[Day of Date]])</f>
        <v>30717-43223</v>
      </c>
      <c r="D1692">
        <v>30717</v>
      </c>
      <c r="E1692" s="1">
        <v>43223</v>
      </c>
      <c r="F1692">
        <v>1</v>
      </c>
      <c r="G1692">
        <f>IFERROR(VLOOKUP(_xlfn.CONCAT(Table2[[#This Row],[LocationID]],"-",SUM(Table2[[#This Row],[Day of Date]]-1)),Table2[[Lookup]:[checkins]],4,FALSE),0)+Table2[[#This Row],[checkins]]</f>
        <v>1</v>
      </c>
      <c r="H1692">
        <f>IFERROR(VLOOKUP(_xlfn.CONCAT(Table2[[#This Row],[LocationID]],"-",SUM(Table2[[#This Row],[Day of Date]]-2)),Table2[[Lookup]:[checkins]],4,FALSE),0)+Table2[[#This Row],[checkins-1]]</f>
        <v>1</v>
      </c>
      <c r="I1692">
        <f>IFERROR(VLOOKUP(_xlfn.CONCAT(Table2[[#This Row],[LocationID]],"-",SUM(Table2[[#This Row],[Day of Date]]-3)),Table2[[Lookup]:[checkins]],4,FALSE),0)+Table2[[#This Row],[checkins-2]]</f>
        <v>1</v>
      </c>
      <c r="J1692">
        <f>IFERROR(VLOOKUP(_xlfn.CONCAT(Table2[[#This Row],[LocationID]],"-",SUM(Table2[[#This Row],[Day of Date]]-4)),Table2[[Lookup]:[checkins]],4,FALSE),0)+Table2[[#This Row],[checkins-3]]</f>
        <v>1</v>
      </c>
      <c r="K1692">
        <f>IFERROR(VLOOKUP(_xlfn.CONCAT(Table2[[#This Row],[LocationID]],"-",SUM(Table2[[#This Row],[Day of Date]]-5)),Table2[[Lookup]:[checkins]],4,FALSE),0)+Table2[[#This Row],[checkins-4]]</f>
        <v>1</v>
      </c>
      <c r="L1692">
        <f>IFERROR(VLOOKUP(_xlfn.CONCAT(Table2[[#This Row],[LocationID]],"-",SUM(Table2[[#This Row],[Day of Date]]-6)),Table2[[Lookup]:[checkins]],4,FALSE),0)+Table2[[#This Row],[checkins-5]]</f>
        <v>1</v>
      </c>
      <c r="N1692">
        <v>1</v>
      </c>
      <c r="O1692">
        <v>1</v>
      </c>
    </row>
    <row r="1693" spans="1:15" x14ac:dyDescent="0.25">
      <c r="A1693" t="s">
        <v>544</v>
      </c>
      <c r="B1693" t="s">
        <v>622</v>
      </c>
      <c r="C1693" t="str">
        <f>_xlfn.CONCAT(Table2[[#This Row],[LocationID]],"-",Table2[[#This Row],[Day of Date]])</f>
        <v>30717-43229</v>
      </c>
      <c r="D1693">
        <v>30717</v>
      </c>
      <c r="E1693" s="1">
        <v>43229</v>
      </c>
      <c r="F1693">
        <v>1</v>
      </c>
      <c r="G1693">
        <f>IFERROR(VLOOKUP(_xlfn.CONCAT(Table2[[#This Row],[LocationID]],"-",SUM(Table2[[#This Row],[Day of Date]]-1)),Table2[[Lookup]:[checkins]],4,FALSE),0)+Table2[[#This Row],[checkins]]</f>
        <v>1</v>
      </c>
      <c r="H1693">
        <f>IFERROR(VLOOKUP(_xlfn.CONCAT(Table2[[#This Row],[LocationID]],"-",SUM(Table2[[#This Row],[Day of Date]]-2)),Table2[[Lookup]:[checkins]],4,FALSE),0)+Table2[[#This Row],[checkins-1]]</f>
        <v>1</v>
      </c>
      <c r="I1693">
        <f>IFERROR(VLOOKUP(_xlfn.CONCAT(Table2[[#This Row],[LocationID]],"-",SUM(Table2[[#This Row],[Day of Date]]-3)),Table2[[Lookup]:[checkins]],4,FALSE),0)+Table2[[#This Row],[checkins-2]]</f>
        <v>1</v>
      </c>
      <c r="J1693">
        <f>IFERROR(VLOOKUP(_xlfn.CONCAT(Table2[[#This Row],[LocationID]],"-",SUM(Table2[[#This Row],[Day of Date]]-4)),Table2[[Lookup]:[checkins]],4,FALSE),0)+Table2[[#This Row],[checkins-3]]</f>
        <v>1</v>
      </c>
      <c r="K1693">
        <f>IFERROR(VLOOKUP(_xlfn.CONCAT(Table2[[#This Row],[LocationID]],"-",SUM(Table2[[#This Row],[Day of Date]]-5)),Table2[[Lookup]:[checkins]],4,FALSE),0)+Table2[[#This Row],[checkins-4]]</f>
        <v>1</v>
      </c>
      <c r="L1693">
        <f>IFERROR(VLOOKUP(_xlfn.CONCAT(Table2[[#This Row],[LocationID]],"-",SUM(Table2[[#This Row],[Day of Date]]-6)),Table2[[Lookup]:[checkins]],4,FALSE),0)+Table2[[#This Row],[checkins-5]]</f>
        <v>2</v>
      </c>
      <c r="O1693">
        <v>1</v>
      </c>
    </row>
    <row r="1694" spans="1:15" x14ac:dyDescent="0.25">
      <c r="A1694" t="s">
        <v>544</v>
      </c>
      <c r="B1694" t="s">
        <v>622</v>
      </c>
      <c r="C1694" t="str">
        <f>_xlfn.CONCAT(Table2[[#This Row],[LocationID]],"-",Table2[[#This Row],[Day of Date]])</f>
        <v>30717-43242</v>
      </c>
      <c r="D1694">
        <v>30717</v>
      </c>
      <c r="E1694" s="1">
        <v>43242</v>
      </c>
      <c r="F1694">
        <v>1</v>
      </c>
      <c r="G1694">
        <f>IFERROR(VLOOKUP(_xlfn.CONCAT(Table2[[#This Row],[LocationID]],"-",SUM(Table2[[#This Row],[Day of Date]]-1)),Table2[[Lookup]:[checkins]],4,FALSE),0)+Table2[[#This Row],[checkins]]</f>
        <v>1</v>
      </c>
      <c r="H1694">
        <f>IFERROR(VLOOKUP(_xlfn.CONCAT(Table2[[#This Row],[LocationID]],"-",SUM(Table2[[#This Row],[Day of Date]]-2)),Table2[[Lookup]:[checkins]],4,FALSE),0)+Table2[[#This Row],[checkins-1]]</f>
        <v>1</v>
      </c>
      <c r="I1694">
        <f>IFERROR(VLOOKUP(_xlfn.CONCAT(Table2[[#This Row],[LocationID]],"-",SUM(Table2[[#This Row],[Day of Date]]-3)),Table2[[Lookup]:[checkins]],4,FALSE),0)+Table2[[#This Row],[checkins-2]]</f>
        <v>1</v>
      </c>
      <c r="J1694">
        <f>IFERROR(VLOOKUP(_xlfn.CONCAT(Table2[[#This Row],[LocationID]],"-",SUM(Table2[[#This Row],[Day of Date]]-4)),Table2[[Lookup]:[checkins]],4,FALSE),0)+Table2[[#This Row],[checkins-3]]</f>
        <v>1</v>
      </c>
      <c r="K1694">
        <f>IFERROR(VLOOKUP(_xlfn.CONCAT(Table2[[#This Row],[LocationID]],"-",SUM(Table2[[#This Row],[Day of Date]]-5)),Table2[[Lookup]:[checkins]],4,FALSE),0)+Table2[[#This Row],[checkins-4]]</f>
        <v>1</v>
      </c>
      <c r="L1694">
        <f>IFERROR(VLOOKUP(_xlfn.CONCAT(Table2[[#This Row],[LocationID]],"-",SUM(Table2[[#This Row],[Day of Date]]-6)),Table2[[Lookup]:[checkins]],4,FALSE),0)+Table2[[#This Row],[checkins-5]]</f>
        <v>1</v>
      </c>
      <c r="O1694">
        <v>1</v>
      </c>
    </row>
    <row r="1695" spans="1:15" x14ac:dyDescent="0.25">
      <c r="A1695" t="s">
        <v>544</v>
      </c>
      <c r="B1695" t="s">
        <v>622</v>
      </c>
      <c r="C1695" t="str">
        <f>_xlfn.CONCAT(Table2[[#This Row],[LocationID]],"-",Table2[[#This Row],[Day of Date]])</f>
        <v>686760-43222</v>
      </c>
      <c r="D1695">
        <v>686760</v>
      </c>
      <c r="E1695" s="1">
        <v>43222</v>
      </c>
      <c r="F1695">
        <v>1</v>
      </c>
      <c r="G1695">
        <f>IFERROR(VLOOKUP(_xlfn.CONCAT(Table2[[#This Row],[LocationID]],"-",SUM(Table2[[#This Row],[Day of Date]]-1)),Table2[[Lookup]:[checkins]],4,FALSE),0)+Table2[[#This Row],[checkins]]</f>
        <v>1</v>
      </c>
      <c r="H1695">
        <f>IFERROR(VLOOKUP(_xlfn.CONCAT(Table2[[#This Row],[LocationID]],"-",SUM(Table2[[#This Row],[Day of Date]]-2)),Table2[[Lookup]:[checkins]],4,FALSE),0)+Table2[[#This Row],[checkins-1]]</f>
        <v>1</v>
      </c>
      <c r="I1695">
        <f>IFERROR(VLOOKUP(_xlfn.CONCAT(Table2[[#This Row],[LocationID]],"-",SUM(Table2[[#This Row],[Day of Date]]-3)),Table2[[Lookup]:[checkins]],4,FALSE),0)+Table2[[#This Row],[checkins-2]]</f>
        <v>1</v>
      </c>
      <c r="J1695">
        <f>IFERROR(VLOOKUP(_xlfn.CONCAT(Table2[[#This Row],[LocationID]],"-",SUM(Table2[[#This Row],[Day of Date]]-4)),Table2[[Lookup]:[checkins]],4,FALSE),0)+Table2[[#This Row],[checkins-3]]</f>
        <v>1</v>
      </c>
      <c r="K1695">
        <f>IFERROR(VLOOKUP(_xlfn.CONCAT(Table2[[#This Row],[LocationID]],"-",SUM(Table2[[#This Row],[Day of Date]]-5)),Table2[[Lookup]:[checkins]],4,FALSE),0)+Table2[[#This Row],[checkins-4]]</f>
        <v>1</v>
      </c>
      <c r="L1695">
        <f>IFERROR(VLOOKUP(_xlfn.CONCAT(Table2[[#This Row],[LocationID]],"-",SUM(Table2[[#This Row],[Day of Date]]-6)),Table2[[Lookup]:[checkins]],4,FALSE),0)+Table2[[#This Row],[checkins-5]]</f>
        <v>1</v>
      </c>
      <c r="N1695">
        <v>1</v>
      </c>
      <c r="O1695">
        <v>1</v>
      </c>
    </row>
    <row r="1696" spans="1:15" x14ac:dyDescent="0.25">
      <c r="A1696" t="s">
        <v>544</v>
      </c>
      <c r="B1696" t="s">
        <v>622</v>
      </c>
      <c r="C1696" t="str">
        <f>_xlfn.CONCAT(Table2[[#This Row],[LocationID]],"-",Table2[[#This Row],[Day of Date]])</f>
        <v>686760-43244</v>
      </c>
      <c r="D1696">
        <v>686760</v>
      </c>
      <c r="E1696" s="1">
        <v>43244</v>
      </c>
      <c r="F1696">
        <v>1</v>
      </c>
      <c r="G1696">
        <f>IFERROR(VLOOKUP(_xlfn.CONCAT(Table2[[#This Row],[LocationID]],"-",SUM(Table2[[#This Row],[Day of Date]]-1)),Table2[[Lookup]:[checkins]],4,FALSE),0)+Table2[[#This Row],[checkins]]</f>
        <v>1</v>
      </c>
      <c r="H1696">
        <f>IFERROR(VLOOKUP(_xlfn.CONCAT(Table2[[#This Row],[LocationID]],"-",SUM(Table2[[#This Row],[Day of Date]]-2)),Table2[[Lookup]:[checkins]],4,FALSE),0)+Table2[[#This Row],[checkins-1]]</f>
        <v>1</v>
      </c>
      <c r="I1696">
        <f>IFERROR(VLOOKUP(_xlfn.CONCAT(Table2[[#This Row],[LocationID]],"-",SUM(Table2[[#This Row],[Day of Date]]-3)),Table2[[Lookup]:[checkins]],4,FALSE),0)+Table2[[#This Row],[checkins-2]]</f>
        <v>1</v>
      </c>
      <c r="J1696">
        <f>IFERROR(VLOOKUP(_xlfn.CONCAT(Table2[[#This Row],[LocationID]],"-",SUM(Table2[[#This Row],[Day of Date]]-4)),Table2[[Lookup]:[checkins]],4,FALSE),0)+Table2[[#This Row],[checkins-3]]</f>
        <v>1</v>
      </c>
      <c r="K1696">
        <f>IFERROR(VLOOKUP(_xlfn.CONCAT(Table2[[#This Row],[LocationID]],"-",SUM(Table2[[#This Row],[Day of Date]]-5)),Table2[[Lookup]:[checkins]],4,FALSE),0)+Table2[[#This Row],[checkins-4]]</f>
        <v>1</v>
      </c>
      <c r="L1696">
        <f>IFERROR(VLOOKUP(_xlfn.CONCAT(Table2[[#This Row],[LocationID]],"-",SUM(Table2[[#This Row],[Day of Date]]-6)),Table2[[Lookup]:[checkins]],4,FALSE),0)+Table2[[#This Row],[checkins-5]]</f>
        <v>1</v>
      </c>
      <c r="N1696">
        <v>2</v>
      </c>
      <c r="O1696">
        <v>1</v>
      </c>
    </row>
    <row r="1697" spans="1:15" x14ac:dyDescent="0.25">
      <c r="A1697" t="s">
        <v>544</v>
      </c>
      <c r="B1697" t="s">
        <v>622</v>
      </c>
      <c r="C1697" t="str">
        <f>_xlfn.CONCAT(Table2[[#This Row],[LocationID]],"-",Table2[[#This Row],[Day of Date]])</f>
        <v>696134-43221</v>
      </c>
      <c r="D1697">
        <v>696134</v>
      </c>
      <c r="E1697" s="1">
        <v>43221</v>
      </c>
      <c r="F1697">
        <v>1</v>
      </c>
      <c r="G1697">
        <f>IFERROR(VLOOKUP(_xlfn.CONCAT(Table2[[#This Row],[LocationID]],"-",SUM(Table2[[#This Row],[Day of Date]]-1)),Table2[[Lookup]:[checkins]],4,FALSE),0)+Table2[[#This Row],[checkins]]</f>
        <v>1</v>
      </c>
      <c r="H1697">
        <f>IFERROR(VLOOKUP(_xlfn.CONCAT(Table2[[#This Row],[LocationID]],"-",SUM(Table2[[#This Row],[Day of Date]]-2)),Table2[[Lookup]:[checkins]],4,FALSE),0)+Table2[[#This Row],[checkins-1]]</f>
        <v>1</v>
      </c>
      <c r="I1697">
        <f>IFERROR(VLOOKUP(_xlfn.CONCAT(Table2[[#This Row],[LocationID]],"-",SUM(Table2[[#This Row],[Day of Date]]-3)),Table2[[Lookup]:[checkins]],4,FALSE),0)+Table2[[#This Row],[checkins-2]]</f>
        <v>1</v>
      </c>
      <c r="J1697">
        <f>IFERROR(VLOOKUP(_xlfn.CONCAT(Table2[[#This Row],[LocationID]],"-",SUM(Table2[[#This Row],[Day of Date]]-4)),Table2[[Lookup]:[checkins]],4,FALSE),0)+Table2[[#This Row],[checkins-3]]</f>
        <v>1</v>
      </c>
      <c r="K1697">
        <f>IFERROR(VLOOKUP(_xlfn.CONCAT(Table2[[#This Row],[LocationID]],"-",SUM(Table2[[#This Row],[Day of Date]]-5)),Table2[[Lookup]:[checkins]],4,FALSE),0)+Table2[[#This Row],[checkins-4]]</f>
        <v>1</v>
      </c>
      <c r="L1697">
        <f>IFERROR(VLOOKUP(_xlfn.CONCAT(Table2[[#This Row],[LocationID]],"-",SUM(Table2[[#This Row],[Day of Date]]-6)),Table2[[Lookup]:[checkins]],4,FALSE),0)+Table2[[#This Row],[checkins-5]]</f>
        <v>1</v>
      </c>
      <c r="N1697">
        <v>4</v>
      </c>
      <c r="O1697">
        <v>1</v>
      </c>
    </row>
    <row r="1698" spans="1:15" x14ac:dyDescent="0.25">
      <c r="A1698" t="s">
        <v>544</v>
      </c>
      <c r="B1698" t="s">
        <v>623</v>
      </c>
      <c r="C1698" t="str">
        <f>_xlfn.CONCAT(Table2[[#This Row],[LocationID]],"-",Table2[[#This Row],[Day of Date]])</f>
        <v>30402-43227</v>
      </c>
      <c r="D1698">
        <v>30402</v>
      </c>
      <c r="E1698" s="1">
        <v>43227</v>
      </c>
      <c r="F1698">
        <v>1</v>
      </c>
      <c r="G1698">
        <f>IFERROR(VLOOKUP(_xlfn.CONCAT(Table2[[#This Row],[LocationID]],"-",SUM(Table2[[#This Row],[Day of Date]]-1)),Table2[[Lookup]:[checkins]],4,FALSE),0)+Table2[[#This Row],[checkins]]</f>
        <v>1</v>
      </c>
      <c r="H1698">
        <f>IFERROR(VLOOKUP(_xlfn.CONCAT(Table2[[#This Row],[LocationID]],"-",SUM(Table2[[#This Row],[Day of Date]]-2)),Table2[[Lookup]:[checkins]],4,FALSE),0)+Table2[[#This Row],[checkins-1]]</f>
        <v>1</v>
      </c>
      <c r="I1698">
        <f>IFERROR(VLOOKUP(_xlfn.CONCAT(Table2[[#This Row],[LocationID]],"-",SUM(Table2[[#This Row],[Day of Date]]-3)),Table2[[Lookup]:[checkins]],4,FALSE),0)+Table2[[#This Row],[checkins-2]]</f>
        <v>1</v>
      </c>
      <c r="J1698">
        <f>IFERROR(VLOOKUP(_xlfn.CONCAT(Table2[[#This Row],[LocationID]],"-",SUM(Table2[[#This Row],[Day of Date]]-4)),Table2[[Lookup]:[checkins]],4,FALSE),0)+Table2[[#This Row],[checkins-3]]</f>
        <v>1</v>
      </c>
      <c r="K1698">
        <f>IFERROR(VLOOKUP(_xlfn.CONCAT(Table2[[#This Row],[LocationID]],"-",SUM(Table2[[#This Row],[Day of Date]]-5)),Table2[[Lookup]:[checkins]],4,FALSE),0)+Table2[[#This Row],[checkins-4]]</f>
        <v>1</v>
      </c>
      <c r="L1698">
        <f>IFERROR(VLOOKUP(_xlfn.CONCAT(Table2[[#This Row],[LocationID]],"-",SUM(Table2[[#This Row],[Day of Date]]-6)),Table2[[Lookup]:[checkins]],4,FALSE),0)+Table2[[#This Row],[checkins-5]]</f>
        <v>1</v>
      </c>
      <c r="N1698">
        <v>3</v>
      </c>
    </row>
    <row r="1699" spans="1:15" x14ac:dyDescent="0.25">
      <c r="A1699" t="s">
        <v>544</v>
      </c>
      <c r="B1699" t="s">
        <v>623</v>
      </c>
      <c r="C1699" t="str">
        <f>_xlfn.CONCAT(Table2[[#This Row],[LocationID]],"-",Table2[[#This Row],[Day of Date]])</f>
        <v>30429-43222</v>
      </c>
      <c r="D1699">
        <v>30429</v>
      </c>
      <c r="E1699" s="1">
        <v>43222</v>
      </c>
      <c r="F1699">
        <v>1</v>
      </c>
      <c r="G1699">
        <f>IFERROR(VLOOKUP(_xlfn.CONCAT(Table2[[#This Row],[LocationID]],"-",SUM(Table2[[#This Row],[Day of Date]]-1)),Table2[[Lookup]:[checkins]],4,FALSE),0)+Table2[[#This Row],[checkins]]</f>
        <v>1</v>
      </c>
      <c r="H1699">
        <f>IFERROR(VLOOKUP(_xlfn.CONCAT(Table2[[#This Row],[LocationID]],"-",SUM(Table2[[#This Row],[Day of Date]]-2)),Table2[[Lookup]:[checkins]],4,FALSE),0)+Table2[[#This Row],[checkins-1]]</f>
        <v>1</v>
      </c>
      <c r="I1699">
        <f>IFERROR(VLOOKUP(_xlfn.CONCAT(Table2[[#This Row],[LocationID]],"-",SUM(Table2[[#This Row],[Day of Date]]-3)),Table2[[Lookup]:[checkins]],4,FALSE),0)+Table2[[#This Row],[checkins-2]]</f>
        <v>1</v>
      </c>
      <c r="J1699">
        <f>IFERROR(VLOOKUP(_xlfn.CONCAT(Table2[[#This Row],[LocationID]],"-",SUM(Table2[[#This Row],[Day of Date]]-4)),Table2[[Lookup]:[checkins]],4,FALSE),0)+Table2[[#This Row],[checkins-3]]</f>
        <v>1</v>
      </c>
      <c r="K1699">
        <f>IFERROR(VLOOKUP(_xlfn.CONCAT(Table2[[#This Row],[LocationID]],"-",SUM(Table2[[#This Row],[Day of Date]]-5)),Table2[[Lookup]:[checkins]],4,FALSE),0)+Table2[[#This Row],[checkins-4]]</f>
        <v>1</v>
      </c>
      <c r="L1699">
        <f>IFERROR(VLOOKUP(_xlfn.CONCAT(Table2[[#This Row],[LocationID]],"-",SUM(Table2[[#This Row],[Day of Date]]-6)),Table2[[Lookup]:[checkins]],4,FALSE),0)+Table2[[#This Row],[checkins-5]]</f>
        <v>1</v>
      </c>
    </row>
    <row r="1700" spans="1:15" x14ac:dyDescent="0.25">
      <c r="A1700" t="s">
        <v>544</v>
      </c>
      <c r="B1700" t="s">
        <v>623</v>
      </c>
      <c r="C1700" t="str">
        <f>_xlfn.CONCAT(Table2[[#This Row],[LocationID]],"-",Table2[[#This Row],[Day of Date]])</f>
        <v>30429-43225</v>
      </c>
      <c r="D1700">
        <v>30429</v>
      </c>
      <c r="E1700" s="1">
        <v>43225</v>
      </c>
      <c r="F1700">
        <v>1</v>
      </c>
      <c r="G1700">
        <f>IFERROR(VLOOKUP(_xlfn.CONCAT(Table2[[#This Row],[LocationID]],"-",SUM(Table2[[#This Row],[Day of Date]]-1)),Table2[[Lookup]:[checkins]],4,FALSE),0)+Table2[[#This Row],[checkins]]</f>
        <v>1</v>
      </c>
      <c r="H1700">
        <f>IFERROR(VLOOKUP(_xlfn.CONCAT(Table2[[#This Row],[LocationID]],"-",SUM(Table2[[#This Row],[Day of Date]]-2)),Table2[[Lookup]:[checkins]],4,FALSE),0)+Table2[[#This Row],[checkins-1]]</f>
        <v>1</v>
      </c>
      <c r="I1700">
        <f>IFERROR(VLOOKUP(_xlfn.CONCAT(Table2[[#This Row],[LocationID]],"-",SUM(Table2[[#This Row],[Day of Date]]-3)),Table2[[Lookup]:[checkins]],4,FALSE),0)+Table2[[#This Row],[checkins-2]]</f>
        <v>2</v>
      </c>
      <c r="J1700">
        <f>IFERROR(VLOOKUP(_xlfn.CONCAT(Table2[[#This Row],[LocationID]],"-",SUM(Table2[[#This Row],[Day of Date]]-4)),Table2[[Lookup]:[checkins]],4,FALSE),0)+Table2[[#This Row],[checkins-3]]</f>
        <v>2</v>
      </c>
      <c r="K1700">
        <f>IFERROR(VLOOKUP(_xlfn.CONCAT(Table2[[#This Row],[LocationID]],"-",SUM(Table2[[#This Row],[Day of Date]]-5)),Table2[[Lookup]:[checkins]],4,FALSE),0)+Table2[[#This Row],[checkins-4]]</f>
        <v>2</v>
      </c>
      <c r="L1700">
        <f>IFERROR(VLOOKUP(_xlfn.CONCAT(Table2[[#This Row],[LocationID]],"-",SUM(Table2[[#This Row],[Day of Date]]-6)),Table2[[Lookup]:[checkins]],4,FALSE),0)+Table2[[#This Row],[checkins-5]]</f>
        <v>2</v>
      </c>
    </row>
    <row r="1701" spans="1:15" x14ac:dyDescent="0.25">
      <c r="A1701" t="s">
        <v>544</v>
      </c>
      <c r="B1701" t="s">
        <v>623</v>
      </c>
      <c r="C1701" t="str">
        <f>_xlfn.CONCAT(Table2[[#This Row],[LocationID]],"-",Table2[[#This Row],[Day of Date]])</f>
        <v>30429-43227</v>
      </c>
      <c r="D1701">
        <v>30429</v>
      </c>
      <c r="E1701" s="1">
        <v>43227</v>
      </c>
      <c r="F1701">
        <v>1</v>
      </c>
      <c r="G1701">
        <f>IFERROR(VLOOKUP(_xlfn.CONCAT(Table2[[#This Row],[LocationID]],"-",SUM(Table2[[#This Row],[Day of Date]]-1)),Table2[[Lookup]:[checkins]],4,FALSE),0)+Table2[[#This Row],[checkins]]</f>
        <v>1</v>
      </c>
      <c r="H1701">
        <f>IFERROR(VLOOKUP(_xlfn.CONCAT(Table2[[#This Row],[LocationID]],"-",SUM(Table2[[#This Row],[Day of Date]]-2)),Table2[[Lookup]:[checkins]],4,FALSE),0)+Table2[[#This Row],[checkins-1]]</f>
        <v>2</v>
      </c>
      <c r="I1701">
        <f>IFERROR(VLOOKUP(_xlfn.CONCAT(Table2[[#This Row],[LocationID]],"-",SUM(Table2[[#This Row],[Day of Date]]-3)),Table2[[Lookup]:[checkins]],4,FALSE),0)+Table2[[#This Row],[checkins-2]]</f>
        <v>2</v>
      </c>
      <c r="J1701">
        <f>IFERROR(VLOOKUP(_xlfn.CONCAT(Table2[[#This Row],[LocationID]],"-",SUM(Table2[[#This Row],[Day of Date]]-4)),Table2[[Lookup]:[checkins]],4,FALSE),0)+Table2[[#This Row],[checkins-3]]</f>
        <v>2</v>
      </c>
      <c r="K1701">
        <f>IFERROR(VLOOKUP(_xlfn.CONCAT(Table2[[#This Row],[LocationID]],"-",SUM(Table2[[#This Row],[Day of Date]]-5)),Table2[[Lookup]:[checkins]],4,FALSE),0)+Table2[[#This Row],[checkins-4]]</f>
        <v>3</v>
      </c>
      <c r="L1701">
        <f>IFERROR(VLOOKUP(_xlfn.CONCAT(Table2[[#This Row],[LocationID]],"-",SUM(Table2[[#This Row],[Day of Date]]-6)),Table2[[Lookup]:[checkins]],4,FALSE),0)+Table2[[#This Row],[checkins-5]]</f>
        <v>3</v>
      </c>
      <c r="N1701">
        <v>2</v>
      </c>
    </row>
    <row r="1702" spans="1:15" x14ac:dyDescent="0.25">
      <c r="A1702" t="s">
        <v>544</v>
      </c>
      <c r="B1702" t="s">
        <v>623</v>
      </c>
      <c r="C1702" t="str">
        <f>_xlfn.CONCAT(Table2[[#This Row],[LocationID]],"-",Table2[[#This Row],[Day of Date]])</f>
        <v>30430-43222</v>
      </c>
      <c r="D1702">
        <v>30430</v>
      </c>
      <c r="E1702" s="1">
        <v>43222</v>
      </c>
      <c r="F1702">
        <v>1</v>
      </c>
      <c r="G1702">
        <f>IFERROR(VLOOKUP(_xlfn.CONCAT(Table2[[#This Row],[LocationID]],"-",SUM(Table2[[#This Row],[Day of Date]]-1)),Table2[[Lookup]:[checkins]],4,FALSE),0)+Table2[[#This Row],[checkins]]</f>
        <v>1</v>
      </c>
      <c r="H1702">
        <f>IFERROR(VLOOKUP(_xlfn.CONCAT(Table2[[#This Row],[LocationID]],"-",SUM(Table2[[#This Row],[Day of Date]]-2)),Table2[[Lookup]:[checkins]],4,FALSE),0)+Table2[[#This Row],[checkins-1]]</f>
        <v>1</v>
      </c>
      <c r="I1702">
        <f>IFERROR(VLOOKUP(_xlfn.CONCAT(Table2[[#This Row],[LocationID]],"-",SUM(Table2[[#This Row],[Day of Date]]-3)),Table2[[Lookup]:[checkins]],4,FALSE),0)+Table2[[#This Row],[checkins-2]]</f>
        <v>1</v>
      </c>
      <c r="J1702">
        <f>IFERROR(VLOOKUP(_xlfn.CONCAT(Table2[[#This Row],[LocationID]],"-",SUM(Table2[[#This Row],[Day of Date]]-4)),Table2[[Lookup]:[checkins]],4,FALSE),0)+Table2[[#This Row],[checkins-3]]</f>
        <v>1</v>
      </c>
      <c r="K1702">
        <f>IFERROR(VLOOKUP(_xlfn.CONCAT(Table2[[#This Row],[LocationID]],"-",SUM(Table2[[#This Row],[Day of Date]]-5)),Table2[[Lookup]:[checkins]],4,FALSE),0)+Table2[[#This Row],[checkins-4]]</f>
        <v>1</v>
      </c>
      <c r="L1702">
        <f>IFERROR(VLOOKUP(_xlfn.CONCAT(Table2[[#This Row],[LocationID]],"-",SUM(Table2[[#This Row],[Day of Date]]-6)),Table2[[Lookup]:[checkins]],4,FALSE),0)+Table2[[#This Row],[checkins-5]]</f>
        <v>1</v>
      </c>
      <c r="N1702">
        <v>2</v>
      </c>
    </row>
    <row r="1703" spans="1:15" x14ac:dyDescent="0.25">
      <c r="A1703" t="s">
        <v>544</v>
      </c>
      <c r="B1703" t="s">
        <v>623</v>
      </c>
      <c r="C1703" t="str">
        <f>_xlfn.CONCAT(Table2[[#This Row],[LocationID]],"-",Table2[[#This Row],[Day of Date]])</f>
        <v>30430-43227</v>
      </c>
      <c r="D1703">
        <v>30430</v>
      </c>
      <c r="E1703" s="1">
        <v>43227</v>
      </c>
      <c r="F1703">
        <v>1</v>
      </c>
      <c r="G1703">
        <f>IFERROR(VLOOKUP(_xlfn.CONCAT(Table2[[#This Row],[LocationID]],"-",SUM(Table2[[#This Row],[Day of Date]]-1)),Table2[[Lookup]:[checkins]],4,FALSE),0)+Table2[[#This Row],[checkins]]</f>
        <v>1</v>
      </c>
      <c r="H1703">
        <f>IFERROR(VLOOKUP(_xlfn.CONCAT(Table2[[#This Row],[LocationID]],"-",SUM(Table2[[#This Row],[Day of Date]]-2)),Table2[[Lookup]:[checkins]],4,FALSE),0)+Table2[[#This Row],[checkins-1]]</f>
        <v>1</v>
      </c>
      <c r="I1703">
        <f>IFERROR(VLOOKUP(_xlfn.CONCAT(Table2[[#This Row],[LocationID]],"-",SUM(Table2[[#This Row],[Day of Date]]-3)),Table2[[Lookup]:[checkins]],4,FALSE),0)+Table2[[#This Row],[checkins-2]]</f>
        <v>1</v>
      </c>
      <c r="J1703">
        <f>IFERROR(VLOOKUP(_xlfn.CONCAT(Table2[[#This Row],[LocationID]],"-",SUM(Table2[[#This Row],[Day of Date]]-4)),Table2[[Lookup]:[checkins]],4,FALSE),0)+Table2[[#This Row],[checkins-3]]</f>
        <v>1</v>
      </c>
      <c r="K1703">
        <f>IFERROR(VLOOKUP(_xlfn.CONCAT(Table2[[#This Row],[LocationID]],"-",SUM(Table2[[#This Row],[Day of Date]]-5)),Table2[[Lookup]:[checkins]],4,FALSE),0)+Table2[[#This Row],[checkins-4]]</f>
        <v>2</v>
      </c>
      <c r="L1703">
        <f>IFERROR(VLOOKUP(_xlfn.CONCAT(Table2[[#This Row],[LocationID]],"-",SUM(Table2[[#This Row],[Day of Date]]-6)),Table2[[Lookup]:[checkins]],4,FALSE),0)+Table2[[#This Row],[checkins-5]]</f>
        <v>2</v>
      </c>
      <c r="N1703">
        <v>3</v>
      </c>
    </row>
    <row r="1704" spans="1:15" x14ac:dyDescent="0.25">
      <c r="A1704" t="s">
        <v>544</v>
      </c>
      <c r="B1704" t="s">
        <v>623</v>
      </c>
      <c r="C1704" t="str">
        <f>_xlfn.CONCAT(Table2[[#This Row],[LocationID]],"-",Table2[[#This Row],[Day of Date]])</f>
        <v>30430-43228</v>
      </c>
      <c r="D1704">
        <v>30430</v>
      </c>
      <c r="E1704" s="1">
        <v>43228</v>
      </c>
      <c r="F1704">
        <v>1</v>
      </c>
      <c r="G1704">
        <f>IFERROR(VLOOKUP(_xlfn.CONCAT(Table2[[#This Row],[LocationID]],"-",SUM(Table2[[#This Row],[Day of Date]]-1)),Table2[[Lookup]:[checkins]],4,FALSE),0)+Table2[[#This Row],[checkins]]</f>
        <v>2</v>
      </c>
      <c r="H1704">
        <f>IFERROR(VLOOKUP(_xlfn.CONCAT(Table2[[#This Row],[LocationID]],"-",SUM(Table2[[#This Row],[Day of Date]]-2)),Table2[[Lookup]:[checkins]],4,FALSE),0)+Table2[[#This Row],[checkins-1]]</f>
        <v>2</v>
      </c>
      <c r="I1704">
        <f>IFERROR(VLOOKUP(_xlfn.CONCAT(Table2[[#This Row],[LocationID]],"-",SUM(Table2[[#This Row],[Day of Date]]-3)),Table2[[Lookup]:[checkins]],4,FALSE),0)+Table2[[#This Row],[checkins-2]]</f>
        <v>2</v>
      </c>
      <c r="J1704">
        <f>IFERROR(VLOOKUP(_xlfn.CONCAT(Table2[[#This Row],[LocationID]],"-",SUM(Table2[[#This Row],[Day of Date]]-4)),Table2[[Lookup]:[checkins]],4,FALSE),0)+Table2[[#This Row],[checkins-3]]</f>
        <v>2</v>
      </c>
      <c r="K1704">
        <f>IFERROR(VLOOKUP(_xlfn.CONCAT(Table2[[#This Row],[LocationID]],"-",SUM(Table2[[#This Row],[Day of Date]]-5)),Table2[[Lookup]:[checkins]],4,FALSE),0)+Table2[[#This Row],[checkins-4]]</f>
        <v>2</v>
      </c>
      <c r="L1704">
        <f>IFERROR(VLOOKUP(_xlfn.CONCAT(Table2[[#This Row],[LocationID]],"-",SUM(Table2[[#This Row],[Day of Date]]-6)),Table2[[Lookup]:[checkins]],4,FALSE),0)+Table2[[#This Row],[checkins-5]]</f>
        <v>3</v>
      </c>
      <c r="N1704">
        <v>1</v>
      </c>
    </row>
    <row r="1705" spans="1:15" x14ac:dyDescent="0.25">
      <c r="A1705" t="s">
        <v>544</v>
      </c>
      <c r="B1705" t="s">
        <v>623</v>
      </c>
      <c r="C1705" t="str">
        <f>_xlfn.CONCAT(Table2[[#This Row],[LocationID]],"-",Table2[[#This Row],[Day of Date]])</f>
        <v>30431-43228</v>
      </c>
      <c r="D1705">
        <v>30431</v>
      </c>
      <c r="E1705" s="1">
        <v>43228</v>
      </c>
      <c r="F1705">
        <v>1</v>
      </c>
      <c r="G1705">
        <f>IFERROR(VLOOKUP(_xlfn.CONCAT(Table2[[#This Row],[LocationID]],"-",SUM(Table2[[#This Row],[Day of Date]]-1)),Table2[[Lookup]:[checkins]],4,FALSE),0)+Table2[[#This Row],[checkins]]</f>
        <v>1</v>
      </c>
      <c r="H1705">
        <f>IFERROR(VLOOKUP(_xlfn.CONCAT(Table2[[#This Row],[LocationID]],"-",SUM(Table2[[#This Row],[Day of Date]]-2)),Table2[[Lookup]:[checkins]],4,FALSE),0)+Table2[[#This Row],[checkins-1]]</f>
        <v>1</v>
      </c>
      <c r="I1705">
        <f>IFERROR(VLOOKUP(_xlfn.CONCAT(Table2[[#This Row],[LocationID]],"-",SUM(Table2[[#This Row],[Day of Date]]-3)),Table2[[Lookup]:[checkins]],4,FALSE),0)+Table2[[#This Row],[checkins-2]]</f>
        <v>1</v>
      </c>
      <c r="J1705">
        <f>IFERROR(VLOOKUP(_xlfn.CONCAT(Table2[[#This Row],[LocationID]],"-",SUM(Table2[[#This Row],[Day of Date]]-4)),Table2[[Lookup]:[checkins]],4,FALSE),0)+Table2[[#This Row],[checkins-3]]</f>
        <v>1</v>
      </c>
      <c r="K1705">
        <f>IFERROR(VLOOKUP(_xlfn.CONCAT(Table2[[#This Row],[LocationID]],"-",SUM(Table2[[#This Row],[Day of Date]]-5)),Table2[[Lookup]:[checkins]],4,FALSE),0)+Table2[[#This Row],[checkins-4]]</f>
        <v>1</v>
      </c>
      <c r="L1705">
        <f>IFERROR(VLOOKUP(_xlfn.CONCAT(Table2[[#This Row],[LocationID]],"-",SUM(Table2[[#This Row],[Day of Date]]-6)),Table2[[Lookup]:[checkins]],4,FALSE),0)+Table2[[#This Row],[checkins-5]]</f>
        <v>1</v>
      </c>
    </row>
    <row r="1706" spans="1:15" x14ac:dyDescent="0.25">
      <c r="A1706" t="s">
        <v>544</v>
      </c>
      <c r="B1706" t="s">
        <v>624</v>
      </c>
      <c r="C1706" t="str">
        <f>_xlfn.CONCAT(Table2[[#This Row],[LocationID]],"-",Table2[[#This Row],[Day of Date]])</f>
        <v>30228-42859</v>
      </c>
      <c r="D1706">
        <v>30228</v>
      </c>
      <c r="E1706" s="1">
        <v>42859</v>
      </c>
      <c r="F1706">
        <v>1</v>
      </c>
      <c r="G1706">
        <f>IFERROR(VLOOKUP(_xlfn.CONCAT(Table2[[#This Row],[LocationID]],"-",SUM(Table2[[#This Row],[Day of Date]]-1)),Table2[[Lookup]:[checkins]],4,FALSE),0)+Table2[[#This Row],[checkins]]</f>
        <v>1</v>
      </c>
      <c r="H1706">
        <f>IFERROR(VLOOKUP(_xlfn.CONCAT(Table2[[#This Row],[LocationID]],"-",SUM(Table2[[#This Row],[Day of Date]]-2)),Table2[[Lookup]:[checkins]],4,FALSE),0)+Table2[[#This Row],[checkins-1]]</f>
        <v>1</v>
      </c>
      <c r="I1706">
        <f>IFERROR(VLOOKUP(_xlfn.CONCAT(Table2[[#This Row],[LocationID]],"-",SUM(Table2[[#This Row],[Day of Date]]-3)),Table2[[Lookup]:[checkins]],4,FALSE),0)+Table2[[#This Row],[checkins-2]]</f>
        <v>1</v>
      </c>
      <c r="J1706">
        <f>IFERROR(VLOOKUP(_xlfn.CONCAT(Table2[[#This Row],[LocationID]],"-",SUM(Table2[[#This Row],[Day of Date]]-4)),Table2[[Lookup]:[checkins]],4,FALSE),0)+Table2[[#This Row],[checkins-3]]</f>
        <v>1</v>
      </c>
      <c r="K1706">
        <f>IFERROR(VLOOKUP(_xlfn.CONCAT(Table2[[#This Row],[LocationID]],"-",SUM(Table2[[#This Row],[Day of Date]]-5)),Table2[[Lookup]:[checkins]],4,FALSE),0)+Table2[[#This Row],[checkins-4]]</f>
        <v>1</v>
      </c>
      <c r="L1706">
        <f>IFERROR(VLOOKUP(_xlfn.CONCAT(Table2[[#This Row],[LocationID]],"-",SUM(Table2[[#This Row],[Day of Date]]-6)),Table2[[Lookup]:[checkins]],4,FALSE),0)+Table2[[#This Row],[checkins-5]]</f>
        <v>1</v>
      </c>
      <c r="O1706">
        <v>1</v>
      </c>
    </row>
    <row r="1707" spans="1:15" x14ac:dyDescent="0.25">
      <c r="A1707" t="s">
        <v>544</v>
      </c>
      <c r="B1707" t="s">
        <v>624</v>
      </c>
      <c r="C1707" t="str">
        <f>_xlfn.CONCAT(Table2[[#This Row],[LocationID]],"-",Table2[[#This Row],[Day of Date]])</f>
        <v>30228-42863</v>
      </c>
      <c r="D1707">
        <v>30228</v>
      </c>
      <c r="E1707" s="1">
        <v>42863</v>
      </c>
      <c r="F1707">
        <v>1</v>
      </c>
      <c r="G1707">
        <f>IFERROR(VLOOKUP(_xlfn.CONCAT(Table2[[#This Row],[LocationID]],"-",SUM(Table2[[#This Row],[Day of Date]]-1)),Table2[[Lookup]:[checkins]],4,FALSE),0)+Table2[[#This Row],[checkins]]</f>
        <v>1</v>
      </c>
      <c r="H1707">
        <f>IFERROR(VLOOKUP(_xlfn.CONCAT(Table2[[#This Row],[LocationID]],"-",SUM(Table2[[#This Row],[Day of Date]]-2)),Table2[[Lookup]:[checkins]],4,FALSE),0)+Table2[[#This Row],[checkins-1]]</f>
        <v>1</v>
      </c>
      <c r="I1707">
        <f>IFERROR(VLOOKUP(_xlfn.CONCAT(Table2[[#This Row],[LocationID]],"-",SUM(Table2[[#This Row],[Day of Date]]-3)),Table2[[Lookup]:[checkins]],4,FALSE),0)+Table2[[#This Row],[checkins-2]]</f>
        <v>1</v>
      </c>
      <c r="J1707">
        <f>IFERROR(VLOOKUP(_xlfn.CONCAT(Table2[[#This Row],[LocationID]],"-",SUM(Table2[[#This Row],[Day of Date]]-4)),Table2[[Lookup]:[checkins]],4,FALSE),0)+Table2[[#This Row],[checkins-3]]</f>
        <v>2</v>
      </c>
      <c r="K1707">
        <f>IFERROR(VLOOKUP(_xlfn.CONCAT(Table2[[#This Row],[LocationID]],"-",SUM(Table2[[#This Row],[Day of Date]]-5)),Table2[[Lookup]:[checkins]],4,FALSE),0)+Table2[[#This Row],[checkins-4]]</f>
        <v>2</v>
      </c>
      <c r="L1707">
        <f>IFERROR(VLOOKUP(_xlfn.CONCAT(Table2[[#This Row],[LocationID]],"-",SUM(Table2[[#This Row],[Day of Date]]-6)),Table2[[Lookup]:[checkins]],4,FALSE),0)+Table2[[#This Row],[checkins-5]]</f>
        <v>2</v>
      </c>
      <c r="O1707">
        <v>1</v>
      </c>
    </row>
    <row r="1708" spans="1:15" x14ac:dyDescent="0.25">
      <c r="A1708" t="s">
        <v>544</v>
      </c>
      <c r="B1708" t="s">
        <v>624</v>
      </c>
      <c r="C1708" t="str">
        <f>_xlfn.CONCAT(Table2[[#This Row],[LocationID]],"-",Table2[[#This Row],[Day of Date]])</f>
        <v>30228-42865</v>
      </c>
      <c r="D1708">
        <v>30228</v>
      </c>
      <c r="E1708" s="1">
        <v>42865</v>
      </c>
      <c r="F1708">
        <v>1</v>
      </c>
      <c r="G1708">
        <f>IFERROR(VLOOKUP(_xlfn.CONCAT(Table2[[#This Row],[LocationID]],"-",SUM(Table2[[#This Row],[Day of Date]]-1)),Table2[[Lookup]:[checkins]],4,FALSE),0)+Table2[[#This Row],[checkins]]</f>
        <v>1</v>
      </c>
      <c r="H1708">
        <f>IFERROR(VLOOKUP(_xlfn.CONCAT(Table2[[#This Row],[LocationID]],"-",SUM(Table2[[#This Row],[Day of Date]]-2)),Table2[[Lookup]:[checkins]],4,FALSE),0)+Table2[[#This Row],[checkins-1]]</f>
        <v>2</v>
      </c>
      <c r="I1708">
        <f>IFERROR(VLOOKUP(_xlfn.CONCAT(Table2[[#This Row],[LocationID]],"-",SUM(Table2[[#This Row],[Day of Date]]-3)),Table2[[Lookup]:[checkins]],4,FALSE),0)+Table2[[#This Row],[checkins-2]]</f>
        <v>2</v>
      </c>
      <c r="J1708">
        <f>IFERROR(VLOOKUP(_xlfn.CONCAT(Table2[[#This Row],[LocationID]],"-",SUM(Table2[[#This Row],[Day of Date]]-4)),Table2[[Lookup]:[checkins]],4,FALSE),0)+Table2[[#This Row],[checkins-3]]</f>
        <v>2</v>
      </c>
      <c r="K1708">
        <f>IFERROR(VLOOKUP(_xlfn.CONCAT(Table2[[#This Row],[LocationID]],"-",SUM(Table2[[#This Row],[Day of Date]]-5)),Table2[[Lookup]:[checkins]],4,FALSE),0)+Table2[[#This Row],[checkins-4]]</f>
        <v>2</v>
      </c>
      <c r="L1708">
        <f>IFERROR(VLOOKUP(_xlfn.CONCAT(Table2[[#This Row],[LocationID]],"-",SUM(Table2[[#This Row],[Day of Date]]-6)),Table2[[Lookup]:[checkins]],4,FALSE),0)+Table2[[#This Row],[checkins-5]]</f>
        <v>3</v>
      </c>
      <c r="N1708">
        <v>1</v>
      </c>
      <c r="O1708">
        <v>1</v>
      </c>
    </row>
    <row r="1709" spans="1:15" x14ac:dyDescent="0.25">
      <c r="A1709" t="s">
        <v>544</v>
      </c>
      <c r="B1709" t="s">
        <v>624</v>
      </c>
      <c r="C1709" t="str">
        <f>_xlfn.CONCAT(Table2[[#This Row],[LocationID]],"-",Table2[[#This Row],[Day of Date]])</f>
        <v>30505-42864</v>
      </c>
      <c r="D1709">
        <v>30505</v>
      </c>
      <c r="E1709" s="1">
        <v>42864</v>
      </c>
      <c r="F1709">
        <v>1</v>
      </c>
      <c r="G1709">
        <f>IFERROR(VLOOKUP(_xlfn.CONCAT(Table2[[#This Row],[LocationID]],"-",SUM(Table2[[#This Row],[Day of Date]]-1)),Table2[[Lookup]:[checkins]],4,FALSE),0)+Table2[[#This Row],[checkins]]</f>
        <v>1</v>
      </c>
      <c r="H1709">
        <f>IFERROR(VLOOKUP(_xlfn.CONCAT(Table2[[#This Row],[LocationID]],"-",SUM(Table2[[#This Row],[Day of Date]]-2)),Table2[[Lookup]:[checkins]],4,FALSE),0)+Table2[[#This Row],[checkins-1]]</f>
        <v>1</v>
      </c>
      <c r="I1709">
        <f>IFERROR(VLOOKUP(_xlfn.CONCAT(Table2[[#This Row],[LocationID]],"-",SUM(Table2[[#This Row],[Day of Date]]-3)),Table2[[Lookup]:[checkins]],4,FALSE),0)+Table2[[#This Row],[checkins-2]]</f>
        <v>1</v>
      </c>
      <c r="J1709">
        <f>IFERROR(VLOOKUP(_xlfn.CONCAT(Table2[[#This Row],[LocationID]],"-",SUM(Table2[[#This Row],[Day of Date]]-4)),Table2[[Lookup]:[checkins]],4,FALSE),0)+Table2[[#This Row],[checkins-3]]</f>
        <v>1</v>
      </c>
      <c r="K1709">
        <f>IFERROR(VLOOKUP(_xlfn.CONCAT(Table2[[#This Row],[LocationID]],"-",SUM(Table2[[#This Row],[Day of Date]]-5)),Table2[[Lookup]:[checkins]],4,FALSE),0)+Table2[[#This Row],[checkins-4]]</f>
        <v>1</v>
      </c>
      <c r="L1709">
        <f>IFERROR(VLOOKUP(_xlfn.CONCAT(Table2[[#This Row],[LocationID]],"-",SUM(Table2[[#This Row],[Day of Date]]-6)),Table2[[Lookup]:[checkins]],4,FALSE),0)+Table2[[#This Row],[checkins-5]]</f>
        <v>1</v>
      </c>
      <c r="O1709">
        <v>1</v>
      </c>
    </row>
    <row r="1710" spans="1:15" x14ac:dyDescent="0.25">
      <c r="A1710" t="s">
        <v>544</v>
      </c>
      <c r="B1710" t="s">
        <v>624</v>
      </c>
      <c r="C1710" t="str">
        <f>_xlfn.CONCAT(Table2[[#This Row],[LocationID]],"-",Table2[[#This Row],[Day of Date]])</f>
        <v>30505-42866</v>
      </c>
      <c r="D1710">
        <v>30505</v>
      </c>
      <c r="E1710" s="1">
        <v>42866</v>
      </c>
      <c r="F1710">
        <v>1</v>
      </c>
      <c r="G1710">
        <f>IFERROR(VLOOKUP(_xlfn.CONCAT(Table2[[#This Row],[LocationID]],"-",SUM(Table2[[#This Row],[Day of Date]]-1)),Table2[[Lookup]:[checkins]],4,FALSE),0)+Table2[[#This Row],[checkins]]</f>
        <v>1</v>
      </c>
      <c r="H1710">
        <f>IFERROR(VLOOKUP(_xlfn.CONCAT(Table2[[#This Row],[LocationID]],"-",SUM(Table2[[#This Row],[Day of Date]]-2)),Table2[[Lookup]:[checkins]],4,FALSE),0)+Table2[[#This Row],[checkins-1]]</f>
        <v>2</v>
      </c>
      <c r="I1710">
        <f>IFERROR(VLOOKUP(_xlfn.CONCAT(Table2[[#This Row],[LocationID]],"-",SUM(Table2[[#This Row],[Day of Date]]-3)),Table2[[Lookup]:[checkins]],4,FALSE),0)+Table2[[#This Row],[checkins-2]]</f>
        <v>2</v>
      </c>
      <c r="J1710">
        <f>IFERROR(VLOOKUP(_xlfn.CONCAT(Table2[[#This Row],[LocationID]],"-",SUM(Table2[[#This Row],[Day of Date]]-4)),Table2[[Lookup]:[checkins]],4,FALSE),0)+Table2[[#This Row],[checkins-3]]</f>
        <v>2</v>
      </c>
      <c r="K1710">
        <f>IFERROR(VLOOKUP(_xlfn.CONCAT(Table2[[#This Row],[LocationID]],"-",SUM(Table2[[#This Row],[Day of Date]]-5)),Table2[[Lookup]:[checkins]],4,FALSE),0)+Table2[[#This Row],[checkins-4]]</f>
        <v>2</v>
      </c>
      <c r="L1710">
        <f>IFERROR(VLOOKUP(_xlfn.CONCAT(Table2[[#This Row],[LocationID]],"-",SUM(Table2[[#This Row],[Day of Date]]-6)),Table2[[Lookup]:[checkins]],4,FALSE),0)+Table2[[#This Row],[checkins-5]]</f>
        <v>2</v>
      </c>
      <c r="O1710">
        <v>1</v>
      </c>
    </row>
    <row r="1711" spans="1:15" x14ac:dyDescent="0.25">
      <c r="A1711" t="s">
        <v>544</v>
      </c>
      <c r="B1711" t="s">
        <v>624</v>
      </c>
      <c r="C1711" t="str">
        <f>_xlfn.CONCAT(Table2[[#This Row],[LocationID]],"-",Table2[[#This Row],[Day of Date]])</f>
        <v>30505-42872</v>
      </c>
      <c r="D1711">
        <v>30505</v>
      </c>
      <c r="E1711" s="1">
        <v>42872</v>
      </c>
      <c r="F1711">
        <v>1</v>
      </c>
      <c r="G1711">
        <f>IFERROR(VLOOKUP(_xlfn.CONCAT(Table2[[#This Row],[LocationID]],"-",SUM(Table2[[#This Row],[Day of Date]]-1)),Table2[[Lookup]:[checkins]],4,FALSE),0)+Table2[[#This Row],[checkins]]</f>
        <v>1</v>
      </c>
      <c r="H1711">
        <f>IFERROR(VLOOKUP(_xlfn.CONCAT(Table2[[#This Row],[LocationID]],"-",SUM(Table2[[#This Row],[Day of Date]]-2)),Table2[[Lookup]:[checkins]],4,FALSE),0)+Table2[[#This Row],[checkins-1]]</f>
        <v>1</v>
      </c>
      <c r="I1711">
        <f>IFERROR(VLOOKUP(_xlfn.CONCAT(Table2[[#This Row],[LocationID]],"-",SUM(Table2[[#This Row],[Day of Date]]-3)),Table2[[Lookup]:[checkins]],4,FALSE),0)+Table2[[#This Row],[checkins-2]]</f>
        <v>1</v>
      </c>
      <c r="J1711">
        <f>IFERROR(VLOOKUP(_xlfn.CONCAT(Table2[[#This Row],[LocationID]],"-",SUM(Table2[[#This Row],[Day of Date]]-4)),Table2[[Lookup]:[checkins]],4,FALSE),0)+Table2[[#This Row],[checkins-3]]</f>
        <v>1</v>
      </c>
      <c r="K1711">
        <f>IFERROR(VLOOKUP(_xlfn.CONCAT(Table2[[#This Row],[LocationID]],"-",SUM(Table2[[#This Row],[Day of Date]]-5)),Table2[[Lookup]:[checkins]],4,FALSE),0)+Table2[[#This Row],[checkins-4]]</f>
        <v>1</v>
      </c>
      <c r="L1711">
        <f>IFERROR(VLOOKUP(_xlfn.CONCAT(Table2[[#This Row],[LocationID]],"-",SUM(Table2[[#This Row],[Day of Date]]-6)),Table2[[Lookup]:[checkins]],4,FALSE),0)+Table2[[#This Row],[checkins-5]]</f>
        <v>2</v>
      </c>
      <c r="O1711">
        <v>1</v>
      </c>
    </row>
    <row r="1712" spans="1:15" x14ac:dyDescent="0.25">
      <c r="A1712" t="s">
        <v>544</v>
      </c>
      <c r="B1712" t="s">
        <v>624</v>
      </c>
      <c r="C1712" t="str">
        <f>_xlfn.CONCAT(Table2[[#This Row],[LocationID]],"-",Table2[[#This Row],[Day of Date]])</f>
        <v>30505-42877</v>
      </c>
      <c r="D1712">
        <v>30505</v>
      </c>
      <c r="E1712" s="1">
        <v>42877</v>
      </c>
      <c r="F1712">
        <v>1</v>
      </c>
      <c r="G1712">
        <f>IFERROR(VLOOKUP(_xlfn.CONCAT(Table2[[#This Row],[LocationID]],"-",SUM(Table2[[#This Row],[Day of Date]]-1)),Table2[[Lookup]:[checkins]],4,FALSE),0)+Table2[[#This Row],[checkins]]</f>
        <v>1</v>
      </c>
      <c r="H1712">
        <f>IFERROR(VLOOKUP(_xlfn.CONCAT(Table2[[#This Row],[LocationID]],"-",SUM(Table2[[#This Row],[Day of Date]]-2)),Table2[[Lookup]:[checkins]],4,FALSE),0)+Table2[[#This Row],[checkins-1]]</f>
        <v>1</v>
      </c>
      <c r="I1712">
        <f>IFERROR(VLOOKUP(_xlfn.CONCAT(Table2[[#This Row],[LocationID]],"-",SUM(Table2[[#This Row],[Day of Date]]-3)),Table2[[Lookup]:[checkins]],4,FALSE),0)+Table2[[#This Row],[checkins-2]]</f>
        <v>1</v>
      </c>
      <c r="J1712">
        <f>IFERROR(VLOOKUP(_xlfn.CONCAT(Table2[[#This Row],[LocationID]],"-",SUM(Table2[[#This Row],[Day of Date]]-4)),Table2[[Lookup]:[checkins]],4,FALSE),0)+Table2[[#This Row],[checkins-3]]</f>
        <v>1</v>
      </c>
      <c r="K1712">
        <f>IFERROR(VLOOKUP(_xlfn.CONCAT(Table2[[#This Row],[LocationID]],"-",SUM(Table2[[#This Row],[Day of Date]]-5)),Table2[[Lookup]:[checkins]],4,FALSE),0)+Table2[[#This Row],[checkins-4]]</f>
        <v>2</v>
      </c>
      <c r="L1712">
        <f>IFERROR(VLOOKUP(_xlfn.CONCAT(Table2[[#This Row],[LocationID]],"-",SUM(Table2[[#This Row],[Day of Date]]-6)),Table2[[Lookup]:[checkins]],4,FALSE),0)+Table2[[#This Row],[checkins-5]]</f>
        <v>2</v>
      </c>
      <c r="O1712">
        <v>1</v>
      </c>
    </row>
    <row r="1713" spans="1:15" x14ac:dyDescent="0.25">
      <c r="A1713" t="s">
        <v>544</v>
      </c>
      <c r="B1713" t="s">
        <v>624</v>
      </c>
      <c r="C1713" t="str">
        <f>_xlfn.CONCAT(Table2[[#This Row],[LocationID]],"-",Table2[[#This Row],[Day of Date]])</f>
        <v>30505-42881</v>
      </c>
      <c r="D1713">
        <v>30505</v>
      </c>
      <c r="E1713" s="1">
        <v>42881</v>
      </c>
      <c r="F1713">
        <v>1</v>
      </c>
      <c r="G1713">
        <f>IFERROR(VLOOKUP(_xlfn.CONCAT(Table2[[#This Row],[LocationID]],"-",SUM(Table2[[#This Row],[Day of Date]]-1)),Table2[[Lookup]:[checkins]],4,FALSE),0)+Table2[[#This Row],[checkins]]</f>
        <v>1</v>
      </c>
      <c r="H1713">
        <f>IFERROR(VLOOKUP(_xlfn.CONCAT(Table2[[#This Row],[LocationID]],"-",SUM(Table2[[#This Row],[Day of Date]]-2)),Table2[[Lookup]:[checkins]],4,FALSE),0)+Table2[[#This Row],[checkins-1]]</f>
        <v>1</v>
      </c>
      <c r="I1713">
        <f>IFERROR(VLOOKUP(_xlfn.CONCAT(Table2[[#This Row],[LocationID]],"-",SUM(Table2[[#This Row],[Day of Date]]-3)),Table2[[Lookup]:[checkins]],4,FALSE),0)+Table2[[#This Row],[checkins-2]]</f>
        <v>1</v>
      </c>
      <c r="J1713">
        <f>IFERROR(VLOOKUP(_xlfn.CONCAT(Table2[[#This Row],[LocationID]],"-",SUM(Table2[[#This Row],[Day of Date]]-4)),Table2[[Lookup]:[checkins]],4,FALSE),0)+Table2[[#This Row],[checkins-3]]</f>
        <v>2</v>
      </c>
      <c r="K1713">
        <f>IFERROR(VLOOKUP(_xlfn.CONCAT(Table2[[#This Row],[LocationID]],"-",SUM(Table2[[#This Row],[Day of Date]]-5)),Table2[[Lookup]:[checkins]],4,FALSE),0)+Table2[[#This Row],[checkins-4]]</f>
        <v>2</v>
      </c>
      <c r="L1713">
        <f>IFERROR(VLOOKUP(_xlfn.CONCAT(Table2[[#This Row],[LocationID]],"-",SUM(Table2[[#This Row],[Day of Date]]-6)),Table2[[Lookup]:[checkins]],4,FALSE),0)+Table2[[#This Row],[checkins-5]]</f>
        <v>2</v>
      </c>
    </row>
    <row r="1714" spans="1:15" x14ac:dyDescent="0.25">
      <c r="A1714" t="s">
        <v>544</v>
      </c>
      <c r="B1714" t="s">
        <v>624</v>
      </c>
      <c r="C1714" t="str">
        <f>_xlfn.CONCAT(Table2[[#This Row],[LocationID]],"-",Table2[[#This Row],[Day of Date]])</f>
        <v>30505-42886</v>
      </c>
      <c r="D1714">
        <v>30505</v>
      </c>
      <c r="E1714" s="1">
        <v>42886</v>
      </c>
      <c r="F1714">
        <v>1</v>
      </c>
      <c r="G1714">
        <f>IFERROR(VLOOKUP(_xlfn.CONCAT(Table2[[#This Row],[LocationID]],"-",SUM(Table2[[#This Row],[Day of Date]]-1)),Table2[[Lookup]:[checkins]],4,FALSE),0)+Table2[[#This Row],[checkins]]</f>
        <v>1</v>
      </c>
      <c r="H1714">
        <f>IFERROR(VLOOKUP(_xlfn.CONCAT(Table2[[#This Row],[LocationID]],"-",SUM(Table2[[#This Row],[Day of Date]]-2)),Table2[[Lookup]:[checkins]],4,FALSE),0)+Table2[[#This Row],[checkins-1]]</f>
        <v>1</v>
      </c>
      <c r="I1714">
        <f>IFERROR(VLOOKUP(_xlfn.CONCAT(Table2[[#This Row],[LocationID]],"-",SUM(Table2[[#This Row],[Day of Date]]-3)),Table2[[Lookup]:[checkins]],4,FALSE),0)+Table2[[#This Row],[checkins-2]]</f>
        <v>1</v>
      </c>
      <c r="J1714">
        <f>IFERROR(VLOOKUP(_xlfn.CONCAT(Table2[[#This Row],[LocationID]],"-",SUM(Table2[[#This Row],[Day of Date]]-4)),Table2[[Lookup]:[checkins]],4,FALSE),0)+Table2[[#This Row],[checkins-3]]</f>
        <v>1</v>
      </c>
      <c r="K1714">
        <f>IFERROR(VLOOKUP(_xlfn.CONCAT(Table2[[#This Row],[LocationID]],"-",SUM(Table2[[#This Row],[Day of Date]]-5)),Table2[[Lookup]:[checkins]],4,FALSE),0)+Table2[[#This Row],[checkins-4]]</f>
        <v>2</v>
      </c>
      <c r="L1714">
        <f>IFERROR(VLOOKUP(_xlfn.CONCAT(Table2[[#This Row],[LocationID]],"-",SUM(Table2[[#This Row],[Day of Date]]-6)),Table2[[Lookup]:[checkins]],4,FALSE),0)+Table2[[#This Row],[checkins-5]]</f>
        <v>2</v>
      </c>
      <c r="N1714">
        <v>1</v>
      </c>
    </row>
    <row r="1715" spans="1:15" x14ac:dyDescent="0.25">
      <c r="A1715" t="s">
        <v>544</v>
      </c>
      <c r="B1715" t="s">
        <v>624</v>
      </c>
      <c r="C1715" t="str">
        <f>_xlfn.CONCAT(Table2[[#This Row],[LocationID]],"-",Table2[[#This Row],[Day of Date]])</f>
        <v>30505-43224</v>
      </c>
      <c r="D1715">
        <v>30505</v>
      </c>
      <c r="E1715" s="1">
        <v>43224</v>
      </c>
      <c r="F1715">
        <v>1</v>
      </c>
      <c r="G1715">
        <f>IFERROR(VLOOKUP(_xlfn.CONCAT(Table2[[#This Row],[LocationID]],"-",SUM(Table2[[#This Row],[Day of Date]]-1)),Table2[[Lookup]:[checkins]],4,FALSE),0)+Table2[[#This Row],[checkins]]</f>
        <v>1</v>
      </c>
      <c r="H1715">
        <f>IFERROR(VLOOKUP(_xlfn.CONCAT(Table2[[#This Row],[LocationID]],"-",SUM(Table2[[#This Row],[Day of Date]]-2)),Table2[[Lookup]:[checkins]],4,FALSE),0)+Table2[[#This Row],[checkins-1]]</f>
        <v>1</v>
      </c>
      <c r="I1715">
        <f>IFERROR(VLOOKUP(_xlfn.CONCAT(Table2[[#This Row],[LocationID]],"-",SUM(Table2[[#This Row],[Day of Date]]-3)),Table2[[Lookup]:[checkins]],4,FALSE),0)+Table2[[#This Row],[checkins-2]]</f>
        <v>1</v>
      </c>
      <c r="J1715">
        <f>IFERROR(VLOOKUP(_xlfn.CONCAT(Table2[[#This Row],[LocationID]],"-",SUM(Table2[[#This Row],[Day of Date]]-4)),Table2[[Lookup]:[checkins]],4,FALSE),0)+Table2[[#This Row],[checkins-3]]</f>
        <v>1</v>
      </c>
      <c r="K1715">
        <f>IFERROR(VLOOKUP(_xlfn.CONCAT(Table2[[#This Row],[LocationID]],"-",SUM(Table2[[#This Row],[Day of Date]]-5)),Table2[[Lookup]:[checkins]],4,FALSE),0)+Table2[[#This Row],[checkins-4]]</f>
        <v>1</v>
      </c>
      <c r="L1715">
        <f>IFERROR(VLOOKUP(_xlfn.CONCAT(Table2[[#This Row],[LocationID]],"-",SUM(Table2[[#This Row],[Day of Date]]-6)),Table2[[Lookup]:[checkins]],4,FALSE),0)+Table2[[#This Row],[checkins-5]]</f>
        <v>1</v>
      </c>
      <c r="N1715">
        <v>1</v>
      </c>
      <c r="O1715">
        <v>1</v>
      </c>
    </row>
    <row r="1716" spans="1:15" x14ac:dyDescent="0.25">
      <c r="A1716" t="s">
        <v>544</v>
      </c>
      <c r="B1716" t="s">
        <v>624</v>
      </c>
      <c r="C1716" t="str">
        <f>_xlfn.CONCAT(Table2[[#This Row],[LocationID]],"-",Table2[[#This Row],[Day of Date]])</f>
        <v>30505-43227</v>
      </c>
      <c r="D1716">
        <v>30505</v>
      </c>
      <c r="E1716" s="1">
        <v>43227</v>
      </c>
      <c r="F1716">
        <v>1</v>
      </c>
      <c r="G1716">
        <f>IFERROR(VLOOKUP(_xlfn.CONCAT(Table2[[#This Row],[LocationID]],"-",SUM(Table2[[#This Row],[Day of Date]]-1)),Table2[[Lookup]:[checkins]],4,FALSE),0)+Table2[[#This Row],[checkins]]</f>
        <v>1</v>
      </c>
      <c r="H1716">
        <f>IFERROR(VLOOKUP(_xlfn.CONCAT(Table2[[#This Row],[LocationID]],"-",SUM(Table2[[#This Row],[Day of Date]]-2)),Table2[[Lookup]:[checkins]],4,FALSE),0)+Table2[[#This Row],[checkins-1]]</f>
        <v>1</v>
      </c>
      <c r="I1716">
        <f>IFERROR(VLOOKUP(_xlfn.CONCAT(Table2[[#This Row],[LocationID]],"-",SUM(Table2[[#This Row],[Day of Date]]-3)),Table2[[Lookup]:[checkins]],4,FALSE),0)+Table2[[#This Row],[checkins-2]]</f>
        <v>2</v>
      </c>
      <c r="J1716">
        <f>IFERROR(VLOOKUP(_xlfn.CONCAT(Table2[[#This Row],[LocationID]],"-",SUM(Table2[[#This Row],[Day of Date]]-4)),Table2[[Lookup]:[checkins]],4,FALSE),0)+Table2[[#This Row],[checkins-3]]</f>
        <v>2</v>
      </c>
      <c r="K1716">
        <f>IFERROR(VLOOKUP(_xlfn.CONCAT(Table2[[#This Row],[LocationID]],"-",SUM(Table2[[#This Row],[Day of Date]]-5)),Table2[[Lookup]:[checkins]],4,FALSE),0)+Table2[[#This Row],[checkins-4]]</f>
        <v>2</v>
      </c>
      <c r="L1716">
        <f>IFERROR(VLOOKUP(_xlfn.CONCAT(Table2[[#This Row],[LocationID]],"-",SUM(Table2[[#This Row],[Day of Date]]-6)),Table2[[Lookup]:[checkins]],4,FALSE),0)+Table2[[#This Row],[checkins-5]]</f>
        <v>2</v>
      </c>
      <c r="O1716">
        <v>1</v>
      </c>
    </row>
    <row r="1717" spans="1:15" x14ac:dyDescent="0.25">
      <c r="A1717" t="s">
        <v>544</v>
      </c>
      <c r="B1717" t="s">
        <v>624</v>
      </c>
      <c r="C1717" t="str">
        <f>_xlfn.CONCAT(Table2[[#This Row],[LocationID]],"-",Table2[[#This Row],[Day of Date]])</f>
        <v>30505-43234</v>
      </c>
      <c r="D1717">
        <v>30505</v>
      </c>
      <c r="E1717" s="1">
        <v>43234</v>
      </c>
      <c r="F1717">
        <v>1</v>
      </c>
      <c r="G1717">
        <f>IFERROR(VLOOKUP(_xlfn.CONCAT(Table2[[#This Row],[LocationID]],"-",SUM(Table2[[#This Row],[Day of Date]]-1)),Table2[[Lookup]:[checkins]],4,FALSE),0)+Table2[[#This Row],[checkins]]</f>
        <v>1</v>
      </c>
      <c r="H1717">
        <f>IFERROR(VLOOKUP(_xlfn.CONCAT(Table2[[#This Row],[LocationID]],"-",SUM(Table2[[#This Row],[Day of Date]]-2)),Table2[[Lookup]:[checkins]],4,FALSE),0)+Table2[[#This Row],[checkins-1]]</f>
        <v>1</v>
      </c>
      <c r="I1717">
        <f>IFERROR(VLOOKUP(_xlfn.CONCAT(Table2[[#This Row],[LocationID]],"-",SUM(Table2[[#This Row],[Day of Date]]-3)),Table2[[Lookup]:[checkins]],4,FALSE),0)+Table2[[#This Row],[checkins-2]]</f>
        <v>1</v>
      </c>
      <c r="J1717">
        <f>IFERROR(VLOOKUP(_xlfn.CONCAT(Table2[[#This Row],[LocationID]],"-",SUM(Table2[[#This Row],[Day of Date]]-4)),Table2[[Lookup]:[checkins]],4,FALSE),0)+Table2[[#This Row],[checkins-3]]</f>
        <v>1</v>
      </c>
      <c r="K1717">
        <f>IFERROR(VLOOKUP(_xlfn.CONCAT(Table2[[#This Row],[LocationID]],"-",SUM(Table2[[#This Row],[Day of Date]]-5)),Table2[[Lookup]:[checkins]],4,FALSE),0)+Table2[[#This Row],[checkins-4]]</f>
        <v>1</v>
      </c>
      <c r="L1717">
        <f>IFERROR(VLOOKUP(_xlfn.CONCAT(Table2[[#This Row],[LocationID]],"-",SUM(Table2[[#This Row],[Day of Date]]-6)),Table2[[Lookup]:[checkins]],4,FALSE),0)+Table2[[#This Row],[checkins-5]]</f>
        <v>1</v>
      </c>
    </row>
    <row r="1718" spans="1:15" x14ac:dyDescent="0.25">
      <c r="A1718" t="s">
        <v>544</v>
      </c>
      <c r="B1718" t="s">
        <v>624</v>
      </c>
      <c r="C1718" t="str">
        <f>_xlfn.CONCAT(Table2[[#This Row],[LocationID]],"-",Table2[[#This Row],[Day of Date]])</f>
        <v>30505-43237</v>
      </c>
      <c r="D1718">
        <v>30505</v>
      </c>
      <c r="E1718" s="1">
        <v>43237</v>
      </c>
      <c r="F1718">
        <v>1</v>
      </c>
      <c r="G1718">
        <f>IFERROR(VLOOKUP(_xlfn.CONCAT(Table2[[#This Row],[LocationID]],"-",SUM(Table2[[#This Row],[Day of Date]]-1)),Table2[[Lookup]:[checkins]],4,FALSE),0)+Table2[[#This Row],[checkins]]</f>
        <v>1</v>
      </c>
      <c r="H1718">
        <f>IFERROR(VLOOKUP(_xlfn.CONCAT(Table2[[#This Row],[LocationID]],"-",SUM(Table2[[#This Row],[Day of Date]]-2)),Table2[[Lookup]:[checkins]],4,FALSE),0)+Table2[[#This Row],[checkins-1]]</f>
        <v>1</v>
      </c>
      <c r="I1718">
        <f>IFERROR(VLOOKUP(_xlfn.CONCAT(Table2[[#This Row],[LocationID]],"-",SUM(Table2[[#This Row],[Day of Date]]-3)),Table2[[Lookup]:[checkins]],4,FALSE),0)+Table2[[#This Row],[checkins-2]]</f>
        <v>2</v>
      </c>
      <c r="J1718">
        <f>IFERROR(VLOOKUP(_xlfn.CONCAT(Table2[[#This Row],[LocationID]],"-",SUM(Table2[[#This Row],[Day of Date]]-4)),Table2[[Lookup]:[checkins]],4,FALSE),0)+Table2[[#This Row],[checkins-3]]</f>
        <v>2</v>
      </c>
      <c r="K1718">
        <f>IFERROR(VLOOKUP(_xlfn.CONCAT(Table2[[#This Row],[LocationID]],"-",SUM(Table2[[#This Row],[Day of Date]]-5)),Table2[[Lookup]:[checkins]],4,FALSE),0)+Table2[[#This Row],[checkins-4]]</f>
        <v>2</v>
      </c>
      <c r="L1718">
        <f>IFERROR(VLOOKUP(_xlfn.CONCAT(Table2[[#This Row],[LocationID]],"-",SUM(Table2[[#This Row],[Day of Date]]-6)),Table2[[Lookup]:[checkins]],4,FALSE),0)+Table2[[#This Row],[checkins-5]]</f>
        <v>2</v>
      </c>
    </row>
    <row r="1719" spans="1:15" x14ac:dyDescent="0.25">
      <c r="A1719" t="s">
        <v>544</v>
      </c>
      <c r="B1719" t="s">
        <v>624</v>
      </c>
      <c r="C1719" t="str">
        <f>_xlfn.CONCAT(Table2[[#This Row],[LocationID]],"-",Table2[[#This Row],[Day of Date]])</f>
        <v>30505-43241</v>
      </c>
      <c r="D1719">
        <v>30505</v>
      </c>
      <c r="E1719" s="1">
        <v>43241</v>
      </c>
      <c r="F1719">
        <v>1</v>
      </c>
      <c r="G1719">
        <f>IFERROR(VLOOKUP(_xlfn.CONCAT(Table2[[#This Row],[LocationID]],"-",SUM(Table2[[#This Row],[Day of Date]]-1)),Table2[[Lookup]:[checkins]],4,FALSE),0)+Table2[[#This Row],[checkins]]</f>
        <v>1</v>
      </c>
      <c r="H1719">
        <f>IFERROR(VLOOKUP(_xlfn.CONCAT(Table2[[#This Row],[LocationID]],"-",SUM(Table2[[#This Row],[Day of Date]]-2)),Table2[[Lookup]:[checkins]],4,FALSE),0)+Table2[[#This Row],[checkins-1]]</f>
        <v>1</v>
      </c>
      <c r="I1719">
        <f>IFERROR(VLOOKUP(_xlfn.CONCAT(Table2[[#This Row],[LocationID]],"-",SUM(Table2[[#This Row],[Day of Date]]-3)),Table2[[Lookup]:[checkins]],4,FALSE),0)+Table2[[#This Row],[checkins-2]]</f>
        <v>1</v>
      </c>
      <c r="J1719">
        <f>IFERROR(VLOOKUP(_xlfn.CONCAT(Table2[[#This Row],[LocationID]],"-",SUM(Table2[[#This Row],[Day of Date]]-4)),Table2[[Lookup]:[checkins]],4,FALSE),0)+Table2[[#This Row],[checkins-3]]</f>
        <v>2</v>
      </c>
      <c r="K1719">
        <f>IFERROR(VLOOKUP(_xlfn.CONCAT(Table2[[#This Row],[LocationID]],"-",SUM(Table2[[#This Row],[Day of Date]]-5)),Table2[[Lookup]:[checkins]],4,FALSE),0)+Table2[[#This Row],[checkins-4]]</f>
        <v>2</v>
      </c>
      <c r="L1719">
        <f>IFERROR(VLOOKUP(_xlfn.CONCAT(Table2[[#This Row],[LocationID]],"-",SUM(Table2[[#This Row],[Day of Date]]-6)),Table2[[Lookup]:[checkins]],4,FALSE),0)+Table2[[#This Row],[checkins-5]]</f>
        <v>2</v>
      </c>
      <c r="O1719">
        <v>1</v>
      </c>
    </row>
    <row r="1720" spans="1:15" x14ac:dyDescent="0.25">
      <c r="A1720" t="s">
        <v>544</v>
      </c>
      <c r="B1720" t="s">
        <v>624</v>
      </c>
      <c r="C1720" t="str">
        <f>_xlfn.CONCAT(Table2[[#This Row],[LocationID]],"-",Table2[[#This Row],[Day of Date]])</f>
        <v>30505-43245</v>
      </c>
      <c r="D1720">
        <v>30505</v>
      </c>
      <c r="E1720" s="1">
        <v>43245</v>
      </c>
      <c r="F1720">
        <v>1</v>
      </c>
      <c r="G1720">
        <f>IFERROR(VLOOKUP(_xlfn.CONCAT(Table2[[#This Row],[LocationID]],"-",SUM(Table2[[#This Row],[Day of Date]]-1)),Table2[[Lookup]:[checkins]],4,FALSE),0)+Table2[[#This Row],[checkins]]</f>
        <v>1</v>
      </c>
      <c r="H1720">
        <f>IFERROR(VLOOKUP(_xlfn.CONCAT(Table2[[#This Row],[LocationID]],"-",SUM(Table2[[#This Row],[Day of Date]]-2)),Table2[[Lookup]:[checkins]],4,FALSE),0)+Table2[[#This Row],[checkins-1]]</f>
        <v>1</v>
      </c>
      <c r="I1720">
        <f>IFERROR(VLOOKUP(_xlfn.CONCAT(Table2[[#This Row],[LocationID]],"-",SUM(Table2[[#This Row],[Day of Date]]-3)),Table2[[Lookup]:[checkins]],4,FALSE),0)+Table2[[#This Row],[checkins-2]]</f>
        <v>1</v>
      </c>
      <c r="J1720">
        <f>IFERROR(VLOOKUP(_xlfn.CONCAT(Table2[[#This Row],[LocationID]],"-",SUM(Table2[[#This Row],[Day of Date]]-4)),Table2[[Lookup]:[checkins]],4,FALSE),0)+Table2[[#This Row],[checkins-3]]</f>
        <v>2</v>
      </c>
      <c r="K1720">
        <f>IFERROR(VLOOKUP(_xlfn.CONCAT(Table2[[#This Row],[LocationID]],"-",SUM(Table2[[#This Row],[Day of Date]]-5)),Table2[[Lookup]:[checkins]],4,FALSE),0)+Table2[[#This Row],[checkins-4]]</f>
        <v>2</v>
      </c>
      <c r="L1720">
        <f>IFERROR(VLOOKUP(_xlfn.CONCAT(Table2[[#This Row],[LocationID]],"-",SUM(Table2[[#This Row],[Day of Date]]-6)),Table2[[Lookup]:[checkins]],4,FALSE),0)+Table2[[#This Row],[checkins-5]]</f>
        <v>2</v>
      </c>
      <c r="N1720">
        <v>2</v>
      </c>
      <c r="O1720">
        <v>1</v>
      </c>
    </row>
    <row r="1721" spans="1:15" x14ac:dyDescent="0.25">
      <c r="A1721" t="s">
        <v>544</v>
      </c>
      <c r="B1721" t="s">
        <v>624</v>
      </c>
      <c r="C1721" t="str">
        <f>_xlfn.CONCAT(Table2[[#This Row],[LocationID]],"-",Table2[[#This Row],[Day of Date]])</f>
        <v>30505-43251</v>
      </c>
      <c r="D1721">
        <v>30505</v>
      </c>
      <c r="E1721" s="1">
        <v>43251</v>
      </c>
      <c r="F1721">
        <v>1</v>
      </c>
      <c r="G1721">
        <f>IFERROR(VLOOKUP(_xlfn.CONCAT(Table2[[#This Row],[LocationID]],"-",SUM(Table2[[#This Row],[Day of Date]]-1)),Table2[[Lookup]:[checkins]],4,FALSE),0)+Table2[[#This Row],[checkins]]</f>
        <v>1</v>
      </c>
      <c r="H1721">
        <f>IFERROR(VLOOKUP(_xlfn.CONCAT(Table2[[#This Row],[LocationID]],"-",SUM(Table2[[#This Row],[Day of Date]]-2)),Table2[[Lookup]:[checkins]],4,FALSE),0)+Table2[[#This Row],[checkins-1]]</f>
        <v>1</v>
      </c>
      <c r="I1721">
        <f>IFERROR(VLOOKUP(_xlfn.CONCAT(Table2[[#This Row],[LocationID]],"-",SUM(Table2[[#This Row],[Day of Date]]-3)),Table2[[Lookup]:[checkins]],4,FALSE),0)+Table2[[#This Row],[checkins-2]]</f>
        <v>1</v>
      </c>
      <c r="J1721">
        <f>IFERROR(VLOOKUP(_xlfn.CONCAT(Table2[[#This Row],[LocationID]],"-",SUM(Table2[[#This Row],[Day of Date]]-4)),Table2[[Lookup]:[checkins]],4,FALSE),0)+Table2[[#This Row],[checkins-3]]</f>
        <v>1</v>
      </c>
      <c r="K1721">
        <f>IFERROR(VLOOKUP(_xlfn.CONCAT(Table2[[#This Row],[LocationID]],"-",SUM(Table2[[#This Row],[Day of Date]]-5)),Table2[[Lookup]:[checkins]],4,FALSE),0)+Table2[[#This Row],[checkins-4]]</f>
        <v>1</v>
      </c>
      <c r="L1721">
        <f>IFERROR(VLOOKUP(_xlfn.CONCAT(Table2[[#This Row],[LocationID]],"-",SUM(Table2[[#This Row],[Day of Date]]-6)),Table2[[Lookup]:[checkins]],4,FALSE),0)+Table2[[#This Row],[checkins-5]]</f>
        <v>2</v>
      </c>
      <c r="N1721">
        <v>1</v>
      </c>
      <c r="O1721">
        <v>1</v>
      </c>
    </row>
    <row r="1722" spans="1:15" x14ac:dyDescent="0.25">
      <c r="A1722" t="s">
        <v>544</v>
      </c>
      <c r="B1722" t="s">
        <v>624</v>
      </c>
      <c r="C1722" t="str">
        <f>_xlfn.CONCAT(Table2[[#This Row],[LocationID]],"-",Table2[[#This Row],[Day of Date]])</f>
        <v>30611-42865</v>
      </c>
      <c r="D1722">
        <v>30611</v>
      </c>
      <c r="E1722" s="1">
        <v>42865</v>
      </c>
      <c r="F1722">
        <v>1</v>
      </c>
      <c r="G1722">
        <f>IFERROR(VLOOKUP(_xlfn.CONCAT(Table2[[#This Row],[LocationID]],"-",SUM(Table2[[#This Row],[Day of Date]]-1)),Table2[[Lookup]:[checkins]],4,FALSE),0)+Table2[[#This Row],[checkins]]</f>
        <v>1</v>
      </c>
      <c r="H1722">
        <f>IFERROR(VLOOKUP(_xlfn.CONCAT(Table2[[#This Row],[LocationID]],"-",SUM(Table2[[#This Row],[Day of Date]]-2)),Table2[[Lookup]:[checkins]],4,FALSE),0)+Table2[[#This Row],[checkins-1]]</f>
        <v>1</v>
      </c>
      <c r="I1722">
        <f>IFERROR(VLOOKUP(_xlfn.CONCAT(Table2[[#This Row],[LocationID]],"-",SUM(Table2[[#This Row],[Day of Date]]-3)),Table2[[Lookup]:[checkins]],4,FALSE),0)+Table2[[#This Row],[checkins-2]]</f>
        <v>1</v>
      </c>
      <c r="J1722">
        <f>IFERROR(VLOOKUP(_xlfn.CONCAT(Table2[[#This Row],[LocationID]],"-",SUM(Table2[[#This Row],[Day of Date]]-4)),Table2[[Lookup]:[checkins]],4,FALSE),0)+Table2[[#This Row],[checkins-3]]</f>
        <v>1</v>
      </c>
      <c r="K1722">
        <f>IFERROR(VLOOKUP(_xlfn.CONCAT(Table2[[#This Row],[LocationID]],"-",SUM(Table2[[#This Row],[Day of Date]]-5)),Table2[[Lookup]:[checkins]],4,FALSE),0)+Table2[[#This Row],[checkins-4]]</f>
        <v>1</v>
      </c>
      <c r="L1722">
        <f>IFERROR(VLOOKUP(_xlfn.CONCAT(Table2[[#This Row],[LocationID]],"-",SUM(Table2[[#This Row],[Day of Date]]-6)),Table2[[Lookup]:[checkins]],4,FALSE),0)+Table2[[#This Row],[checkins-5]]</f>
        <v>1</v>
      </c>
      <c r="M1722">
        <v>1</v>
      </c>
      <c r="N1722">
        <v>3</v>
      </c>
      <c r="O1722">
        <v>1</v>
      </c>
    </row>
    <row r="1723" spans="1:15" x14ac:dyDescent="0.25">
      <c r="A1723" t="s">
        <v>544</v>
      </c>
      <c r="B1723" t="s">
        <v>624</v>
      </c>
      <c r="C1723" t="str">
        <f>_xlfn.CONCAT(Table2[[#This Row],[LocationID]],"-",Table2[[#This Row],[Day of Date]])</f>
        <v>30611-43222</v>
      </c>
      <c r="D1723">
        <v>30611</v>
      </c>
      <c r="E1723" s="1">
        <v>43222</v>
      </c>
      <c r="F1723">
        <v>1</v>
      </c>
      <c r="G1723">
        <f>IFERROR(VLOOKUP(_xlfn.CONCAT(Table2[[#This Row],[LocationID]],"-",SUM(Table2[[#This Row],[Day of Date]]-1)),Table2[[Lookup]:[checkins]],4,FALSE),0)+Table2[[#This Row],[checkins]]</f>
        <v>1</v>
      </c>
      <c r="H1723">
        <f>IFERROR(VLOOKUP(_xlfn.CONCAT(Table2[[#This Row],[LocationID]],"-",SUM(Table2[[#This Row],[Day of Date]]-2)),Table2[[Lookup]:[checkins]],4,FALSE),0)+Table2[[#This Row],[checkins-1]]</f>
        <v>1</v>
      </c>
      <c r="I1723">
        <f>IFERROR(VLOOKUP(_xlfn.CONCAT(Table2[[#This Row],[LocationID]],"-",SUM(Table2[[#This Row],[Day of Date]]-3)),Table2[[Lookup]:[checkins]],4,FALSE),0)+Table2[[#This Row],[checkins-2]]</f>
        <v>1</v>
      </c>
      <c r="J1723">
        <f>IFERROR(VLOOKUP(_xlfn.CONCAT(Table2[[#This Row],[LocationID]],"-",SUM(Table2[[#This Row],[Day of Date]]-4)),Table2[[Lookup]:[checkins]],4,FALSE),0)+Table2[[#This Row],[checkins-3]]</f>
        <v>1</v>
      </c>
      <c r="K1723">
        <f>IFERROR(VLOOKUP(_xlfn.CONCAT(Table2[[#This Row],[LocationID]],"-",SUM(Table2[[#This Row],[Day of Date]]-5)),Table2[[Lookup]:[checkins]],4,FALSE),0)+Table2[[#This Row],[checkins-4]]</f>
        <v>1</v>
      </c>
      <c r="L1723">
        <f>IFERROR(VLOOKUP(_xlfn.CONCAT(Table2[[#This Row],[LocationID]],"-",SUM(Table2[[#This Row],[Day of Date]]-6)),Table2[[Lookup]:[checkins]],4,FALSE),0)+Table2[[#This Row],[checkins-5]]</f>
        <v>1</v>
      </c>
    </row>
    <row r="1724" spans="1:15" x14ac:dyDescent="0.25">
      <c r="A1724" t="s">
        <v>544</v>
      </c>
      <c r="B1724" t="s">
        <v>624</v>
      </c>
      <c r="C1724" t="str">
        <f>_xlfn.CONCAT(Table2[[#This Row],[LocationID]],"-",Table2[[#This Row],[Day of Date]])</f>
        <v>30611-43236</v>
      </c>
      <c r="D1724">
        <v>30611</v>
      </c>
      <c r="E1724" s="1">
        <v>43236</v>
      </c>
      <c r="F1724">
        <v>1</v>
      </c>
      <c r="G1724">
        <f>IFERROR(VLOOKUP(_xlfn.CONCAT(Table2[[#This Row],[LocationID]],"-",SUM(Table2[[#This Row],[Day of Date]]-1)),Table2[[Lookup]:[checkins]],4,FALSE),0)+Table2[[#This Row],[checkins]]</f>
        <v>1</v>
      </c>
      <c r="H1724">
        <f>IFERROR(VLOOKUP(_xlfn.CONCAT(Table2[[#This Row],[LocationID]],"-",SUM(Table2[[#This Row],[Day of Date]]-2)),Table2[[Lookup]:[checkins]],4,FALSE),0)+Table2[[#This Row],[checkins-1]]</f>
        <v>1</v>
      </c>
      <c r="I1724">
        <f>IFERROR(VLOOKUP(_xlfn.CONCAT(Table2[[#This Row],[LocationID]],"-",SUM(Table2[[#This Row],[Day of Date]]-3)),Table2[[Lookup]:[checkins]],4,FALSE),0)+Table2[[#This Row],[checkins-2]]</f>
        <v>1</v>
      </c>
      <c r="J1724">
        <f>IFERROR(VLOOKUP(_xlfn.CONCAT(Table2[[#This Row],[LocationID]],"-",SUM(Table2[[#This Row],[Day of Date]]-4)),Table2[[Lookup]:[checkins]],4,FALSE),0)+Table2[[#This Row],[checkins-3]]</f>
        <v>1</v>
      </c>
      <c r="K1724">
        <f>IFERROR(VLOOKUP(_xlfn.CONCAT(Table2[[#This Row],[LocationID]],"-",SUM(Table2[[#This Row],[Day of Date]]-5)),Table2[[Lookup]:[checkins]],4,FALSE),0)+Table2[[#This Row],[checkins-4]]</f>
        <v>1</v>
      </c>
      <c r="L1724">
        <f>IFERROR(VLOOKUP(_xlfn.CONCAT(Table2[[#This Row],[LocationID]],"-",SUM(Table2[[#This Row],[Day of Date]]-6)),Table2[[Lookup]:[checkins]],4,FALSE),0)+Table2[[#This Row],[checkins-5]]</f>
        <v>1</v>
      </c>
    </row>
    <row r="1725" spans="1:15" x14ac:dyDescent="0.25">
      <c r="A1725" t="s">
        <v>544</v>
      </c>
      <c r="B1725" t="s">
        <v>624</v>
      </c>
      <c r="C1725" t="str">
        <f>_xlfn.CONCAT(Table2[[#This Row],[LocationID]],"-",Table2[[#This Row],[Day of Date]])</f>
        <v>696138-43222</v>
      </c>
      <c r="D1725">
        <v>696138</v>
      </c>
      <c r="E1725" s="1">
        <v>43222</v>
      </c>
      <c r="F1725">
        <v>1</v>
      </c>
      <c r="G1725">
        <f>IFERROR(VLOOKUP(_xlfn.CONCAT(Table2[[#This Row],[LocationID]],"-",SUM(Table2[[#This Row],[Day of Date]]-1)),Table2[[Lookup]:[checkins]],4,FALSE),0)+Table2[[#This Row],[checkins]]</f>
        <v>1</v>
      </c>
      <c r="H1725">
        <f>IFERROR(VLOOKUP(_xlfn.CONCAT(Table2[[#This Row],[LocationID]],"-",SUM(Table2[[#This Row],[Day of Date]]-2)),Table2[[Lookup]:[checkins]],4,FALSE),0)+Table2[[#This Row],[checkins-1]]</f>
        <v>1</v>
      </c>
      <c r="I1725">
        <f>IFERROR(VLOOKUP(_xlfn.CONCAT(Table2[[#This Row],[LocationID]],"-",SUM(Table2[[#This Row],[Day of Date]]-3)),Table2[[Lookup]:[checkins]],4,FALSE),0)+Table2[[#This Row],[checkins-2]]</f>
        <v>1</v>
      </c>
      <c r="J1725">
        <f>IFERROR(VLOOKUP(_xlfn.CONCAT(Table2[[#This Row],[LocationID]],"-",SUM(Table2[[#This Row],[Day of Date]]-4)),Table2[[Lookup]:[checkins]],4,FALSE),0)+Table2[[#This Row],[checkins-3]]</f>
        <v>1</v>
      </c>
      <c r="K1725">
        <f>IFERROR(VLOOKUP(_xlfn.CONCAT(Table2[[#This Row],[LocationID]],"-",SUM(Table2[[#This Row],[Day of Date]]-5)),Table2[[Lookup]:[checkins]],4,FALSE),0)+Table2[[#This Row],[checkins-4]]</f>
        <v>1</v>
      </c>
      <c r="L1725">
        <f>IFERROR(VLOOKUP(_xlfn.CONCAT(Table2[[#This Row],[LocationID]],"-",SUM(Table2[[#This Row],[Day of Date]]-6)),Table2[[Lookup]:[checkins]],4,FALSE),0)+Table2[[#This Row],[checkins-5]]</f>
        <v>1</v>
      </c>
    </row>
    <row r="1726" spans="1:15" x14ac:dyDescent="0.25">
      <c r="A1726" t="s">
        <v>544</v>
      </c>
      <c r="B1726" t="s">
        <v>624</v>
      </c>
      <c r="C1726" t="str">
        <f>_xlfn.CONCAT(Table2[[#This Row],[LocationID]],"-",Table2[[#This Row],[Day of Date]])</f>
        <v>696138-43236</v>
      </c>
      <c r="D1726">
        <v>696138</v>
      </c>
      <c r="E1726" s="1">
        <v>43236</v>
      </c>
      <c r="F1726">
        <v>1</v>
      </c>
      <c r="G1726">
        <f>IFERROR(VLOOKUP(_xlfn.CONCAT(Table2[[#This Row],[LocationID]],"-",SUM(Table2[[#This Row],[Day of Date]]-1)),Table2[[Lookup]:[checkins]],4,FALSE),0)+Table2[[#This Row],[checkins]]</f>
        <v>1</v>
      </c>
      <c r="H1726">
        <f>IFERROR(VLOOKUP(_xlfn.CONCAT(Table2[[#This Row],[LocationID]],"-",SUM(Table2[[#This Row],[Day of Date]]-2)),Table2[[Lookup]:[checkins]],4,FALSE),0)+Table2[[#This Row],[checkins-1]]</f>
        <v>1</v>
      </c>
      <c r="I1726">
        <f>IFERROR(VLOOKUP(_xlfn.CONCAT(Table2[[#This Row],[LocationID]],"-",SUM(Table2[[#This Row],[Day of Date]]-3)),Table2[[Lookup]:[checkins]],4,FALSE),0)+Table2[[#This Row],[checkins-2]]</f>
        <v>1</v>
      </c>
      <c r="J1726">
        <f>IFERROR(VLOOKUP(_xlfn.CONCAT(Table2[[#This Row],[LocationID]],"-",SUM(Table2[[#This Row],[Day of Date]]-4)),Table2[[Lookup]:[checkins]],4,FALSE),0)+Table2[[#This Row],[checkins-3]]</f>
        <v>1</v>
      </c>
      <c r="K1726">
        <f>IFERROR(VLOOKUP(_xlfn.CONCAT(Table2[[#This Row],[LocationID]],"-",SUM(Table2[[#This Row],[Day of Date]]-5)),Table2[[Lookup]:[checkins]],4,FALSE),0)+Table2[[#This Row],[checkins-4]]</f>
        <v>1</v>
      </c>
      <c r="L1726">
        <f>IFERROR(VLOOKUP(_xlfn.CONCAT(Table2[[#This Row],[LocationID]],"-",SUM(Table2[[#This Row],[Day of Date]]-6)),Table2[[Lookup]:[checkins]],4,FALSE),0)+Table2[[#This Row],[checkins-5]]</f>
        <v>1</v>
      </c>
    </row>
    <row r="1727" spans="1:15" x14ac:dyDescent="0.25">
      <c r="A1727" t="s">
        <v>544</v>
      </c>
      <c r="B1727" t="s">
        <v>625</v>
      </c>
      <c r="C1727" t="str">
        <f>_xlfn.CONCAT(Table2[[#This Row],[LocationID]],"-",Table2[[#This Row],[Day of Date]])</f>
        <v>30216-42860</v>
      </c>
      <c r="D1727">
        <v>30216</v>
      </c>
      <c r="E1727" s="1">
        <v>42860</v>
      </c>
      <c r="F1727">
        <v>1</v>
      </c>
      <c r="G1727">
        <f>IFERROR(VLOOKUP(_xlfn.CONCAT(Table2[[#This Row],[LocationID]],"-",SUM(Table2[[#This Row],[Day of Date]]-1)),Table2[[Lookup]:[checkins]],4,FALSE),0)+Table2[[#This Row],[checkins]]</f>
        <v>1</v>
      </c>
      <c r="H1727">
        <f>IFERROR(VLOOKUP(_xlfn.CONCAT(Table2[[#This Row],[LocationID]],"-",SUM(Table2[[#This Row],[Day of Date]]-2)),Table2[[Lookup]:[checkins]],4,FALSE),0)+Table2[[#This Row],[checkins-1]]</f>
        <v>1</v>
      </c>
      <c r="I1727">
        <f>IFERROR(VLOOKUP(_xlfn.CONCAT(Table2[[#This Row],[LocationID]],"-",SUM(Table2[[#This Row],[Day of Date]]-3)),Table2[[Lookup]:[checkins]],4,FALSE),0)+Table2[[#This Row],[checkins-2]]</f>
        <v>1</v>
      </c>
      <c r="J1727">
        <f>IFERROR(VLOOKUP(_xlfn.CONCAT(Table2[[#This Row],[LocationID]],"-",SUM(Table2[[#This Row],[Day of Date]]-4)),Table2[[Lookup]:[checkins]],4,FALSE),0)+Table2[[#This Row],[checkins-3]]</f>
        <v>1</v>
      </c>
      <c r="K1727">
        <f>IFERROR(VLOOKUP(_xlfn.CONCAT(Table2[[#This Row],[LocationID]],"-",SUM(Table2[[#This Row],[Day of Date]]-5)),Table2[[Lookup]:[checkins]],4,FALSE),0)+Table2[[#This Row],[checkins-4]]</f>
        <v>1</v>
      </c>
      <c r="L1727">
        <f>IFERROR(VLOOKUP(_xlfn.CONCAT(Table2[[#This Row],[LocationID]],"-",SUM(Table2[[#This Row],[Day of Date]]-6)),Table2[[Lookup]:[checkins]],4,FALSE),0)+Table2[[#This Row],[checkins-5]]</f>
        <v>1</v>
      </c>
      <c r="O1727">
        <v>1</v>
      </c>
    </row>
    <row r="1728" spans="1:15" x14ac:dyDescent="0.25">
      <c r="A1728" t="s">
        <v>544</v>
      </c>
      <c r="B1728" t="s">
        <v>625</v>
      </c>
      <c r="C1728" t="str">
        <f>_xlfn.CONCAT(Table2[[#This Row],[LocationID]],"-",Table2[[#This Row],[Day of Date]])</f>
        <v>30216-43221</v>
      </c>
      <c r="D1728">
        <v>30216</v>
      </c>
      <c r="E1728" s="1">
        <v>43221</v>
      </c>
      <c r="F1728">
        <v>1</v>
      </c>
      <c r="G1728">
        <f>IFERROR(VLOOKUP(_xlfn.CONCAT(Table2[[#This Row],[LocationID]],"-",SUM(Table2[[#This Row],[Day of Date]]-1)),Table2[[Lookup]:[checkins]],4,FALSE),0)+Table2[[#This Row],[checkins]]</f>
        <v>1</v>
      </c>
      <c r="H1728">
        <f>IFERROR(VLOOKUP(_xlfn.CONCAT(Table2[[#This Row],[LocationID]],"-",SUM(Table2[[#This Row],[Day of Date]]-2)),Table2[[Lookup]:[checkins]],4,FALSE),0)+Table2[[#This Row],[checkins-1]]</f>
        <v>1</v>
      </c>
      <c r="I1728">
        <f>IFERROR(VLOOKUP(_xlfn.CONCAT(Table2[[#This Row],[LocationID]],"-",SUM(Table2[[#This Row],[Day of Date]]-3)),Table2[[Lookup]:[checkins]],4,FALSE),0)+Table2[[#This Row],[checkins-2]]</f>
        <v>1</v>
      </c>
      <c r="J1728">
        <f>IFERROR(VLOOKUP(_xlfn.CONCAT(Table2[[#This Row],[LocationID]],"-",SUM(Table2[[#This Row],[Day of Date]]-4)),Table2[[Lookup]:[checkins]],4,FALSE),0)+Table2[[#This Row],[checkins-3]]</f>
        <v>1</v>
      </c>
      <c r="K1728">
        <f>IFERROR(VLOOKUP(_xlfn.CONCAT(Table2[[#This Row],[LocationID]],"-",SUM(Table2[[#This Row],[Day of Date]]-5)),Table2[[Lookup]:[checkins]],4,FALSE),0)+Table2[[#This Row],[checkins-4]]</f>
        <v>1</v>
      </c>
      <c r="L1728">
        <f>IFERROR(VLOOKUP(_xlfn.CONCAT(Table2[[#This Row],[LocationID]],"-",SUM(Table2[[#This Row],[Day of Date]]-6)),Table2[[Lookup]:[checkins]],4,FALSE),0)+Table2[[#This Row],[checkins-5]]</f>
        <v>1</v>
      </c>
      <c r="N1728">
        <v>2</v>
      </c>
    </row>
    <row r="1729" spans="1:15" x14ac:dyDescent="0.25">
      <c r="A1729" t="s">
        <v>544</v>
      </c>
      <c r="B1729" t="s">
        <v>625</v>
      </c>
      <c r="C1729" t="str">
        <f>_xlfn.CONCAT(Table2[[#This Row],[LocationID]],"-",Table2[[#This Row],[Day of Date]])</f>
        <v>30216-43249</v>
      </c>
      <c r="D1729">
        <v>30216</v>
      </c>
      <c r="E1729" s="1">
        <v>43249</v>
      </c>
      <c r="F1729">
        <v>1</v>
      </c>
      <c r="G1729">
        <f>IFERROR(VLOOKUP(_xlfn.CONCAT(Table2[[#This Row],[LocationID]],"-",SUM(Table2[[#This Row],[Day of Date]]-1)),Table2[[Lookup]:[checkins]],4,FALSE),0)+Table2[[#This Row],[checkins]]</f>
        <v>1</v>
      </c>
      <c r="H1729">
        <f>IFERROR(VLOOKUP(_xlfn.CONCAT(Table2[[#This Row],[LocationID]],"-",SUM(Table2[[#This Row],[Day of Date]]-2)),Table2[[Lookup]:[checkins]],4,FALSE),0)+Table2[[#This Row],[checkins-1]]</f>
        <v>1</v>
      </c>
      <c r="I1729">
        <f>IFERROR(VLOOKUP(_xlfn.CONCAT(Table2[[#This Row],[LocationID]],"-",SUM(Table2[[#This Row],[Day of Date]]-3)),Table2[[Lookup]:[checkins]],4,FALSE),0)+Table2[[#This Row],[checkins-2]]</f>
        <v>1</v>
      </c>
      <c r="J1729">
        <f>IFERROR(VLOOKUP(_xlfn.CONCAT(Table2[[#This Row],[LocationID]],"-",SUM(Table2[[#This Row],[Day of Date]]-4)),Table2[[Lookup]:[checkins]],4,FALSE),0)+Table2[[#This Row],[checkins-3]]</f>
        <v>1</v>
      </c>
      <c r="K1729">
        <f>IFERROR(VLOOKUP(_xlfn.CONCAT(Table2[[#This Row],[LocationID]],"-",SUM(Table2[[#This Row],[Day of Date]]-5)),Table2[[Lookup]:[checkins]],4,FALSE),0)+Table2[[#This Row],[checkins-4]]</f>
        <v>1</v>
      </c>
      <c r="L1729">
        <f>IFERROR(VLOOKUP(_xlfn.CONCAT(Table2[[#This Row],[LocationID]],"-",SUM(Table2[[#This Row],[Day of Date]]-6)),Table2[[Lookup]:[checkins]],4,FALSE),0)+Table2[[#This Row],[checkins-5]]</f>
        <v>1</v>
      </c>
      <c r="N1729">
        <v>1</v>
      </c>
    </row>
    <row r="1730" spans="1:15" x14ac:dyDescent="0.25">
      <c r="A1730" t="s">
        <v>544</v>
      </c>
      <c r="B1730" t="s">
        <v>625</v>
      </c>
      <c r="C1730" t="str">
        <f>_xlfn.CONCAT(Table2[[#This Row],[LocationID]],"-",Table2[[#This Row],[Day of Date]])</f>
        <v>30218-42860</v>
      </c>
      <c r="D1730">
        <v>30218</v>
      </c>
      <c r="E1730" s="1">
        <v>42860</v>
      </c>
      <c r="F1730">
        <v>1</v>
      </c>
      <c r="G1730">
        <f>IFERROR(VLOOKUP(_xlfn.CONCAT(Table2[[#This Row],[LocationID]],"-",SUM(Table2[[#This Row],[Day of Date]]-1)),Table2[[Lookup]:[checkins]],4,FALSE),0)+Table2[[#This Row],[checkins]]</f>
        <v>1</v>
      </c>
      <c r="H1730">
        <f>IFERROR(VLOOKUP(_xlfn.CONCAT(Table2[[#This Row],[LocationID]],"-",SUM(Table2[[#This Row],[Day of Date]]-2)),Table2[[Lookup]:[checkins]],4,FALSE),0)+Table2[[#This Row],[checkins-1]]</f>
        <v>1</v>
      </c>
      <c r="I1730">
        <f>IFERROR(VLOOKUP(_xlfn.CONCAT(Table2[[#This Row],[LocationID]],"-",SUM(Table2[[#This Row],[Day of Date]]-3)),Table2[[Lookup]:[checkins]],4,FALSE),0)+Table2[[#This Row],[checkins-2]]</f>
        <v>1</v>
      </c>
      <c r="J1730">
        <f>IFERROR(VLOOKUP(_xlfn.CONCAT(Table2[[#This Row],[LocationID]],"-",SUM(Table2[[#This Row],[Day of Date]]-4)),Table2[[Lookup]:[checkins]],4,FALSE),0)+Table2[[#This Row],[checkins-3]]</f>
        <v>1</v>
      </c>
      <c r="K1730">
        <f>IFERROR(VLOOKUP(_xlfn.CONCAT(Table2[[#This Row],[LocationID]],"-",SUM(Table2[[#This Row],[Day of Date]]-5)),Table2[[Lookup]:[checkins]],4,FALSE),0)+Table2[[#This Row],[checkins-4]]</f>
        <v>1</v>
      </c>
      <c r="L1730">
        <f>IFERROR(VLOOKUP(_xlfn.CONCAT(Table2[[#This Row],[LocationID]],"-",SUM(Table2[[#This Row],[Day of Date]]-6)),Table2[[Lookup]:[checkins]],4,FALSE),0)+Table2[[#This Row],[checkins-5]]</f>
        <v>1</v>
      </c>
      <c r="N1730">
        <v>2</v>
      </c>
      <c r="O1730">
        <v>1</v>
      </c>
    </row>
    <row r="1731" spans="1:15" x14ac:dyDescent="0.25">
      <c r="A1731" t="s">
        <v>544</v>
      </c>
      <c r="B1731" t="s">
        <v>625</v>
      </c>
      <c r="C1731" t="str">
        <f>_xlfn.CONCAT(Table2[[#This Row],[LocationID]],"-",Table2[[#This Row],[Day of Date]])</f>
        <v>30218-42865</v>
      </c>
      <c r="D1731">
        <v>30218</v>
      </c>
      <c r="E1731" s="1">
        <v>42865</v>
      </c>
      <c r="F1731">
        <v>1</v>
      </c>
      <c r="G1731">
        <f>IFERROR(VLOOKUP(_xlfn.CONCAT(Table2[[#This Row],[LocationID]],"-",SUM(Table2[[#This Row],[Day of Date]]-1)),Table2[[Lookup]:[checkins]],4,FALSE),0)+Table2[[#This Row],[checkins]]</f>
        <v>1</v>
      </c>
      <c r="H1731">
        <f>IFERROR(VLOOKUP(_xlfn.CONCAT(Table2[[#This Row],[LocationID]],"-",SUM(Table2[[#This Row],[Day of Date]]-2)),Table2[[Lookup]:[checkins]],4,FALSE),0)+Table2[[#This Row],[checkins-1]]</f>
        <v>1</v>
      </c>
      <c r="I1731">
        <f>IFERROR(VLOOKUP(_xlfn.CONCAT(Table2[[#This Row],[LocationID]],"-",SUM(Table2[[#This Row],[Day of Date]]-3)),Table2[[Lookup]:[checkins]],4,FALSE),0)+Table2[[#This Row],[checkins-2]]</f>
        <v>1</v>
      </c>
      <c r="J1731">
        <f>IFERROR(VLOOKUP(_xlfn.CONCAT(Table2[[#This Row],[LocationID]],"-",SUM(Table2[[#This Row],[Day of Date]]-4)),Table2[[Lookup]:[checkins]],4,FALSE),0)+Table2[[#This Row],[checkins-3]]</f>
        <v>1</v>
      </c>
      <c r="K1731">
        <f>IFERROR(VLOOKUP(_xlfn.CONCAT(Table2[[#This Row],[LocationID]],"-",SUM(Table2[[#This Row],[Day of Date]]-5)),Table2[[Lookup]:[checkins]],4,FALSE),0)+Table2[[#This Row],[checkins-4]]</f>
        <v>2</v>
      </c>
      <c r="L1731">
        <f>IFERROR(VLOOKUP(_xlfn.CONCAT(Table2[[#This Row],[LocationID]],"-",SUM(Table2[[#This Row],[Day of Date]]-6)),Table2[[Lookup]:[checkins]],4,FALSE),0)+Table2[[#This Row],[checkins-5]]</f>
        <v>2</v>
      </c>
    </row>
    <row r="1732" spans="1:15" x14ac:dyDescent="0.25">
      <c r="A1732" t="s">
        <v>544</v>
      </c>
      <c r="B1732" t="s">
        <v>625</v>
      </c>
      <c r="C1732" t="str">
        <f>_xlfn.CONCAT(Table2[[#This Row],[LocationID]],"-",Table2[[#This Row],[Day of Date]])</f>
        <v>30224-42873</v>
      </c>
      <c r="D1732">
        <v>30224</v>
      </c>
      <c r="E1732" s="1">
        <v>42873</v>
      </c>
      <c r="F1732">
        <v>1</v>
      </c>
      <c r="G1732">
        <f>IFERROR(VLOOKUP(_xlfn.CONCAT(Table2[[#This Row],[LocationID]],"-",SUM(Table2[[#This Row],[Day of Date]]-1)),Table2[[Lookup]:[checkins]],4,FALSE),0)+Table2[[#This Row],[checkins]]</f>
        <v>1</v>
      </c>
      <c r="H1732">
        <f>IFERROR(VLOOKUP(_xlfn.CONCAT(Table2[[#This Row],[LocationID]],"-",SUM(Table2[[#This Row],[Day of Date]]-2)),Table2[[Lookup]:[checkins]],4,FALSE),0)+Table2[[#This Row],[checkins-1]]</f>
        <v>1</v>
      </c>
      <c r="I1732">
        <f>IFERROR(VLOOKUP(_xlfn.CONCAT(Table2[[#This Row],[LocationID]],"-",SUM(Table2[[#This Row],[Day of Date]]-3)),Table2[[Lookup]:[checkins]],4,FALSE),0)+Table2[[#This Row],[checkins-2]]</f>
        <v>1</v>
      </c>
      <c r="J1732">
        <f>IFERROR(VLOOKUP(_xlfn.CONCAT(Table2[[#This Row],[LocationID]],"-",SUM(Table2[[#This Row],[Day of Date]]-4)),Table2[[Lookup]:[checkins]],4,FALSE),0)+Table2[[#This Row],[checkins-3]]</f>
        <v>1</v>
      </c>
      <c r="K1732">
        <f>IFERROR(VLOOKUP(_xlfn.CONCAT(Table2[[#This Row],[LocationID]],"-",SUM(Table2[[#This Row],[Day of Date]]-5)),Table2[[Lookup]:[checkins]],4,FALSE),0)+Table2[[#This Row],[checkins-4]]</f>
        <v>1</v>
      </c>
      <c r="L1732">
        <f>IFERROR(VLOOKUP(_xlfn.CONCAT(Table2[[#This Row],[LocationID]],"-",SUM(Table2[[#This Row],[Day of Date]]-6)),Table2[[Lookup]:[checkins]],4,FALSE),0)+Table2[[#This Row],[checkins-5]]</f>
        <v>1</v>
      </c>
      <c r="N1732">
        <v>1</v>
      </c>
      <c r="O1732">
        <v>1</v>
      </c>
    </row>
    <row r="1733" spans="1:15" x14ac:dyDescent="0.25">
      <c r="A1733" t="s">
        <v>544</v>
      </c>
      <c r="B1733" t="s">
        <v>625</v>
      </c>
      <c r="C1733" t="str">
        <f>_xlfn.CONCAT(Table2[[#This Row],[LocationID]],"-",Table2[[#This Row],[Day of Date]])</f>
        <v>30240-42858</v>
      </c>
      <c r="D1733">
        <v>30240</v>
      </c>
      <c r="E1733" s="1">
        <v>42858</v>
      </c>
      <c r="F1733">
        <v>1</v>
      </c>
      <c r="G1733">
        <f>IFERROR(VLOOKUP(_xlfn.CONCAT(Table2[[#This Row],[LocationID]],"-",SUM(Table2[[#This Row],[Day of Date]]-1)),Table2[[Lookup]:[checkins]],4,FALSE),0)+Table2[[#This Row],[checkins]]</f>
        <v>1</v>
      </c>
      <c r="H1733">
        <f>IFERROR(VLOOKUP(_xlfn.CONCAT(Table2[[#This Row],[LocationID]],"-",SUM(Table2[[#This Row],[Day of Date]]-2)),Table2[[Lookup]:[checkins]],4,FALSE),0)+Table2[[#This Row],[checkins-1]]</f>
        <v>1</v>
      </c>
      <c r="I1733">
        <f>IFERROR(VLOOKUP(_xlfn.CONCAT(Table2[[#This Row],[LocationID]],"-",SUM(Table2[[#This Row],[Day of Date]]-3)),Table2[[Lookup]:[checkins]],4,FALSE),0)+Table2[[#This Row],[checkins-2]]</f>
        <v>1</v>
      </c>
      <c r="J1733">
        <f>IFERROR(VLOOKUP(_xlfn.CONCAT(Table2[[#This Row],[LocationID]],"-",SUM(Table2[[#This Row],[Day of Date]]-4)),Table2[[Lookup]:[checkins]],4,FALSE),0)+Table2[[#This Row],[checkins-3]]</f>
        <v>1</v>
      </c>
      <c r="K1733">
        <f>IFERROR(VLOOKUP(_xlfn.CONCAT(Table2[[#This Row],[LocationID]],"-",SUM(Table2[[#This Row],[Day of Date]]-5)),Table2[[Lookup]:[checkins]],4,FALSE),0)+Table2[[#This Row],[checkins-4]]</f>
        <v>1</v>
      </c>
      <c r="L1733">
        <f>IFERROR(VLOOKUP(_xlfn.CONCAT(Table2[[#This Row],[LocationID]],"-",SUM(Table2[[#This Row],[Day of Date]]-6)),Table2[[Lookup]:[checkins]],4,FALSE),0)+Table2[[#This Row],[checkins-5]]</f>
        <v>1</v>
      </c>
      <c r="N1733">
        <v>2</v>
      </c>
      <c r="O1733">
        <v>1</v>
      </c>
    </row>
    <row r="1734" spans="1:15" x14ac:dyDescent="0.25">
      <c r="A1734" t="s">
        <v>544</v>
      </c>
      <c r="B1734" t="s">
        <v>625</v>
      </c>
      <c r="C1734" t="str">
        <f>_xlfn.CONCAT(Table2[[#This Row],[LocationID]],"-",Table2[[#This Row],[Day of Date]])</f>
        <v>30240-42862</v>
      </c>
      <c r="D1734">
        <v>30240</v>
      </c>
      <c r="E1734" s="1">
        <v>42862</v>
      </c>
      <c r="F1734">
        <v>1</v>
      </c>
      <c r="G1734">
        <f>IFERROR(VLOOKUP(_xlfn.CONCAT(Table2[[#This Row],[LocationID]],"-",SUM(Table2[[#This Row],[Day of Date]]-1)),Table2[[Lookup]:[checkins]],4,FALSE),0)+Table2[[#This Row],[checkins]]</f>
        <v>1</v>
      </c>
      <c r="H1734">
        <f>IFERROR(VLOOKUP(_xlfn.CONCAT(Table2[[#This Row],[LocationID]],"-",SUM(Table2[[#This Row],[Day of Date]]-2)),Table2[[Lookup]:[checkins]],4,FALSE),0)+Table2[[#This Row],[checkins-1]]</f>
        <v>1</v>
      </c>
      <c r="I1734">
        <f>IFERROR(VLOOKUP(_xlfn.CONCAT(Table2[[#This Row],[LocationID]],"-",SUM(Table2[[#This Row],[Day of Date]]-3)),Table2[[Lookup]:[checkins]],4,FALSE),0)+Table2[[#This Row],[checkins-2]]</f>
        <v>1</v>
      </c>
      <c r="J1734">
        <f>IFERROR(VLOOKUP(_xlfn.CONCAT(Table2[[#This Row],[LocationID]],"-",SUM(Table2[[#This Row],[Day of Date]]-4)),Table2[[Lookup]:[checkins]],4,FALSE),0)+Table2[[#This Row],[checkins-3]]</f>
        <v>2</v>
      </c>
      <c r="K1734">
        <f>IFERROR(VLOOKUP(_xlfn.CONCAT(Table2[[#This Row],[LocationID]],"-",SUM(Table2[[#This Row],[Day of Date]]-5)),Table2[[Lookup]:[checkins]],4,FALSE),0)+Table2[[#This Row],[checkins-4]]</f>
        <v>2</v>
      </c>
      <c r="L1734">
        <f>IFERROR(VLOOKUP(_xlfn.CONCAT(Table2[[#This Row],[LocationID]],"-",SUM(Table2[[#This Row],[Day of Date]]-6)),Table2[[Lookup]:[checkins]],4,FALSE),0)+Table2[[#This Row],[checkins-5]]</f>
        <v>2</v>
      </c>
      <c r="N1734">
        <v>1</v>
      </c>
    </row>
    <row r="1735" spans="1:15" x14ac:dyDescent="0.25">
      <c r="A1735" t="s">
        <v>544</v>
      </c>
      <c r="B1735" t="s">
        <v>625</v>
      </c>
      <c r="C1735" t="str">
        <f>_xlfn.CONCAT(Table2[[#This Row],[LocationID]],"-",Table2[[#This Row],[Day of Date]])</f>
        <v>30257-42879</v>
      </c>
      <c r="D1735">
        <v>30257</v>
      </c>
      <c r="E1735" s="1">
        <v>42879</v>
      </c>
      <c r="F1735">
        <v>1</v>
      </c>
      <c r="G1735">
        <f>IFERROR(VLOOKUP(_xlfn.CONCAT(Table2[[#This Row],[LocationID]],"-",SUM(Table2[[#This Row],[Day of Date]]-1)),Table2[[Lookup]:[checkins]],4,FALSE),0)+Table2[[#This Row],[checkins]]</f>
        <v>1</v>
      </c>
      <c r="H1735">
        <f>IFERROR(VLOOKUP(_xlfn.CONCAT(Table2[[#This Row],[LocationID]],"-",SUM(Table2[[#This Row],[Day of Date]]-2)),Table2[[Lookup]:[checkins]],4,FALSE),0)+Table2[[#This Row],[checkins-1]]</f>
        <v>1</v>
      </c>
      <c r="I1735">
        <f>IFERROR(VLOOKUP(_xlfn.CONCAT(Table2[[#This Row],[LocationID]],"-",SUM(Table2[[#This Row],[Day of Date]]-3)),Table2[[Lookup]:[checkins]],4,FALSE),0)+Table2[[#This Row],[checkins-2]]</f>
        <v>1</v>
      </c>
      <c r="J1735">
        <f>IFERROR(VLOOKUP(_xlfn.CONCAT(Table2[[#This Row],[LocationID]],"-",SUM(Table2[[#This Row],[Day of Date]]-4)),Table2[[Lookup]:[checkins]],4,FALSE),0)+Table2[[#This Row],[checkins-3]]</f>
        <v>1</v>
      </c>
      <c r="K1735">
        <f>IFERROR(VLOOKUP(_xlfn.CONCAT(Table2[[#This Row],[LocationID]],"-",SUM(Table2[[#This Row],[Day of Date]]-5)),Table2[[Lookup]:[checkins]],4,FALSE),0)+Table2[[#This Row],[checkins-4]]</f>
        <v>1</v>
      </c>
      <c r="L1735">
        <f>IFERROR(VLOOKUP(_xlfn.CONCAT(Table2[[#This Row],[LocationID]],"-",SUM(Table2[[#This Row],[Day of Date]]-6)),Table2[[Lookup]:[checkins]],4,FALSE),0)+Table2[[#This Row],[checkins-5]]</f>
        <v>1</v>
      </c>
    </row>
    <row r="1736" spans="1:15" x14ac:dyDescent="0.25">
      <c r="A1736" t="s">
        <v>544</v>
      </c>
      <c r="B1736" t="s">
        <v>625</v>
      </c>
      <c r="C1736" t="str">
        <f>_xlfn.CONCAT(Table2[[#This Row],[LocationID]],"-",Table2[[#This Row],[Day of Date]])</f>
        <v>30261-42877</v>
      </c>
      <c r="D1736">
        <v>30261</v>
      </c>
      <c r="E1736" s="1">
        <v>42877</v>
      </c>
      <c r="F1736">
        <f ca="1">IFERROR(VLOOKUP(_xlfn.CONCAT(Table2[[#This Row],[LocationID]],"-",SUM(Table2[[#This Row],[Day of Date]]-1)),Table2[[Lookup]:[checkins]],4,FALSE),0)+Table2[[#This Row],[checkins]]</f>
        <v>0</v>
      </c>
      <c r="G1736">
        <f ca="1">IFERROR(VLOOKUP(_xlfn.CONCAT(Table2[[#This Row],[LocationID]],"-",SUM(Table2[[#This Row],[Day of Date]]-1)),Table2[[Lookup]:[checkins]],4,FALSE),0)+Table2[[#This Row],[checkins]]</f>
        <v>0</v>
      </c>
      <c r="H1736">
        <f ca="1">IFERROR(VLOOKUP(_xlfn.CONCAT(Table2[[#This Row],[LocationID]],"-",SUM(Table2[[#This Row],[Day of Date]]-2)),Table2[[Lookup]:[checkins]],4,FALSE),0)+Table2[[#This Row],[checkins-1]]</f>
        <v>0</v>
      </c>
      <c r="I1736">
        <f ca="1">IFERROR(VLOOKUP(_xlfn.CONCAT(Table2[[#This Row],[LocationID]],"-",SUM(Table2[[#This Row],[Day of Date]]-3)),Table2[[Lookup]:[checkins]],4,FALSE),0)+Table2[[#This Row],[checkins-2]]</f>
        <v>0</v>
      </c>
      <c r="J1736">
        <f ca="1">IFERROR(VLOOKUP(_xlfn.CONCAT(Table2[[#This Row],[LocationID]],"-",SUM(Table2[[#This Row],[Day of Date]]-4)),Table2[[Lookup]:[checkins]],4,FALSE),0)+Table2[[#This Row],[checkins-3]]</f>
        <v>0</v>
      </c>
      <c r="K1736">
        <f ca="1">IFERROR(VLOOKUP(_xlfn.CONCAT(Table2[[#This Row],[LocationID]],"-",SUM(Table2[[#This Row],[Day of Date]]-5)),Table2[[Lookup]:[checkins]],4,FALSE),0)+Table2[[#This Row],[checkins-4]]</f>
        <v>0</v>
      </c>
      <c r="L1736">
        <f ca="1">IFERROR(VLOOKUP(_xlfn.CONCAT(Table2[[#This Row],[LocationID]],"-",SUM(Table2[[#This Row],[Day of Date]]-6)),Table2[[Lookup]:[checkins]],4,FALSE),0)+Table2[[#This Row],[checkins-5]]</f>
        <v>0</v>
      </c>
      <c r="N1736">
        <v>3</v>
      </c>
    </row>
    <row r="1737" spans="1:15" x14ac:dyDescent="0.25">
      <c r="A1737" t="s">
        <v>544</v>
      </c>
      <c r="B1737" t="s">
        <v>625</v>
      </c>
      <c r="C1737" t="str">
        <f>_xlfn.CONCAT(Table2[[#This Row],[LocationID]],"-",Table2[[#This Row],[Day of Date]])</f>
        <v>30263-42871</v>
      </c>
      <c r="D1737">
        <v>30263</v>
      </c>
      <c r="E1737" s="1">
        <v>42871</v>
      </c>
      <c r="F1737">
        <v>1</v>
      </c>
      <c r="G1737">
        <f>IFERROR(VLOOKUP(_xlfn.CONCAT(Table2[[#This Row],[LocationID]],"-",SUM(Table2[[#This Row],[Day of Date]]-1)),Table2[[Lookup]:[checkins]],4,FALSE),0)+Table2[[#This Row],[checkins]]</f>
        <v>1</v>
      </c>
      <c r="H1737">
        <f>IFERROR(VLOOKUP(_xlfn.CONCAT(Table2[[#This Row],[LocationID]],"-",SUM(Table2[[#This Row],[Day of Date]]-2)),Table2[[Lookup]:[checkins]],4,FALSE),0)+Table2[[#This Row],[checkins-1]]</f>
        <v>1</v>
      </c>
      <c r="I1737">
        <f>IFERROR(VLOOKUP(_xlfn.CONCAT(Table2[[#This Row],[LocationID]],"-",SUM(Table2[[#This Row],[Day of Date]]-3)),Table2[[Lookup]:[checkins]],4,FALSE),0)+Table2[[#This Row],[checkins-2]]</f>
        <v>1</v>
      </c>
      <c r="J1737">
        <f>IFERROR(VLOOKUP(_xlfn.CONCAT(Table2[[#This Row],[LocationID]],"-",SUM(Table2[[#This Row],[Day of Date]]-4)),Table2[[Lookup]:[checkins]],4,FALSE),0)+Table2[[#This Row],[checkins-3]]</f>
        <v>1</v>
      </c>
      <c r="K1737">
        <f>IFERROR(VLOOKUP(_xlfn.CONCAT(Table2[[#This Row],[LocationID]],"-",SUM(Table2[[#This Row],[Day of Date]]-5)),Table2[[Lookup]:[checkins]],4,FALSE),0)+Table2[[#This Row],[checkins-4]]</f>
        <v>1</v>
      </c>
      <c r="L1737">
        <f>IFERROR(VLOOKUP(_xlfn.CONCAT(Table2[[#This Row],[LocationID]],"-",SUM(Table2[[#This Row],[Day of Date]]-6)),Table2[[Lookup]:[checkins]],4,FALSE),0)+Table2[[#This Row],[checkins-5]]</f>
        <v>1</v>
      </c>
      <c r="N1737">
        <v>2</v>
      </c>
      <c r="O1737">
        <v>1</v>
      </c>
    </row>
    <row r="1738" spans="1:15" x14ac:dyDescent="0.25">
      <c r="A1738" t="s">
        <v>544</v>
      </c>
      <c r="B1738" t="s">
        <v>625</v>
      </c>
      <c r="C1738" t="str">
        <f>_xlfn.CONCAT(Table2[[#This Row],[LocationID]],"-",Table2[[#This Row],[Day of Date]])</f>
        <v>30267-42873</v>
      </c>
      <c r="D1738">
        <v>30267</v>
      </c>
      <c r="E1738" s="1">
        <v>42873</v>
      </c>
      <c r="F1738">
        <v>1</v>
      </c>
      <c r="G1738">
        <f>IFERROR(VLOOKUP(_xlfn.CONCAT(Table2[[#This Row],[LocationID]],"-",SUM(Table2[[#This Row],[Day of Date]]-1)),Table2[[Lookup]:[checkins]],4,FALSE),0)+Table2[[#This Row],[checkins]]</f>
        <v>1</v>
      </c>
      <c r="H1738">
        <f>IFERROR(VLOOKUP(_xlfn.CONCAT(Table2[[#This Row],[LocationID]],"-",SUM(Table2[[#This Row],[Day of Date]]-2)),Table2[[Lookup]:[checkins]],4,FALSE),0)+Table2[[#This Row],[checkins-1]]</f>
        <v>1</v>
      </c>
      <c r="I1738">
        <f>IFERROR(VLOOKUP(_xlfn.CONCAT(Table2[[#This Row],[LocationID]],"-",SUM(Table2[[#This Row],[Day of Date]]-3)),Table2[[Lookup]:[checkins]],4,FALSE),0)+Table2[[#This Row],[checkins-2]]</f>
        <v>1</v>
      </c>
      <c r="J1738">
        <f>IFERROR(VLOOKUP(_xlfn.CONCAT(Table2[[#This Row],[LocationID]],"-",SUM(Table2[[#This Row],[Day of Date]]-4)),Table2[[Lookup]:[checkins]],4,FALSE),0)+Table2[[#This Row],[checkins-3]]</f>
        <v>1</v>
      </c>
      <c r="K1738">
        <f>IFERROR(VLOOKUP(_xlfn.CONCAT(Table2[[#This Row],[LocationID]],"-",SUM(Table2[[#This Row],[Day of Date]]-5)),Table2[[Lookup]:[checkins]],4,FALSE),0)+Table2[[#This Row],[checkins-4]]</f>
        <v>1</v>
      </c>
      <c r="L1738">
        <f>IFERROR(VLOOKUP(_xlfn.CONCAT(Table2[[#This Row],[LocationID]],"-",SUM(Table2[[#This Row],[Day of Date]]-6)),Table2[[Lookup]:[checkins]],4,FALSE),0)+Table2[[#This Row],[checkins-5]]</f>
        <v>1</v>
      </c>
      <c r="O1738">
        <v>1</v>
      </c>
    </row>
    <row r="1739" spans="1:15" x14ac:dyDescent="0.25">
      <c r="A1739" t="s">
        <v>544</v>
      </c>
      <c r="B1739" t="s">
        <v>625</v>
      </c>
      <c r="C1739" t="str">
        <f>_xlfn.CONCAT(Table2[[#This Row],[LocationID]],"-",Table2[[#This Row],[Day of Date]])</f>
        <v>30557-42873</v>
      </c>
      <c r="D1739">
        <v>30557</v>
      </c>
      <c r="E1739" s="1">
        <v>42873</v>
      </c>
      <c r="F1739">
        <v>1</v>
      </c>
      <c r="G1739">
        <f>IFERROR(VLOOKUP(_xlfn.CONCAT(Table2[[#This Row],[LocationID]],"-",SUM(Table2[[#This Row],[Day of Date]]-1)),Table2[[Lookup]:[checkins]],4,FALSE),0)+Table2[[#This Row],[checkins]]</f>
        <v>1</v>
      </c>
      <c r="H1739">
        <f>IFERROR(VLOOKUP(_xlfn.CONCAT(Table2[[#This Row],[LocationID]],"-",SUM(Table2[[#This Row],[Day of Date]]-2)),Table2[[Lookup]:[checkins]],4,FALSE),0)+Table2[[#This Row],[checkins-1]]</f>
        <v>1</v>
      </c>
      <c r="I1739">
        <f>IFERROR(VLOOKUP(_xlfn.CONCAT(Table2[[#This Row],[LocationID]],"-",SUM(Table2[[#This Row],[Day of Date]]-3)),Table2[[Lookup]:[checkins]],4,FALSE),0)+Table2[[#This Row],[checkins-2]]</f>
        <v>1</v>
      </c>
      <c r="J1739">
        <f>IFERROR(VLOOKUP(_xlfn.CONCAT(Table2[[#This Row],[LocationID]],"-",SUM(Table2[[#This Row],[Day of Date]]-4)),Table2[[Lookup]:[checkins]],4,FALSE),0)+Table2[[#This Row],[checkins-3]]</f>
        <v>1</v>
      </c>
      <c r="K1739">
        <f>IFERROR(VLOOKUP(_xlfn.CONCAT(Table2[[#This Row],[LocationID]],"-",SUM(Table2[[#This Row],[Day of Date]]-5)),Table2[[Lookup]:[checkins]],4,FALSE),0)+Table2[[#This Row],[checkins-4]]</f>
        <v>1</v>
      </c>
      <c r="L1739">
        <f>IFERROR(VLOOKUP(_xlfn.CONCAT(Table2[[#This Row],[LocationID]],"-",SUM(Table2[[#This Row],[Day of Date]]-6)),Table2[[Lookup]:[checkins]],4,FALSE),0)+Table2[[#This Row],[checkins-5]]</f>
        <v>1</v>
      </c>
    </row>
    <row r="1740" spans="1:15" x14ac:dyDescent="0.25">
      <c r="A1740" t="s">
        <v>544</v>
      </c>
      <c r="B1740" t="s">
        <v>625</v>
      </c>
      <c r="C1740" t="str">
        <f>_xlfn.CONCAT(Table2[[#This Row],[LocationID]],"-",Table2[[#This Row],[Day of Date]])</f>
        <v>30570-42873</v>
      </c>
      <c r="D1740">
        <v>30570</v>
      </c>
      <c r="E1740" s="1">
        <v>42873</v>
      </c>
      <c r="F1740">
        <v>1</v>
      </c>
      <c r="G1740">
        <f>IFERROR(VLOOKUP(_xlfn.CONCAT(Table2[[#This Row],[LocationID]],"-",SUM(Table2[[#This Row],[Day of Date]]-1)),Table2[[Lookup]:[checkins]],4,FALSE),0)+Table2[[#This Row],[checkins]]</f>
        <v>1</v>
      </c>
      <c r="H1740">
        <f>IFERROR(VLOOKUP(_xlfn.CONCAT(Table2[[#This Row],[LocationID]],"-",SUM(Table2[[#This Row],[Day of Date]]-2)),Table2[[Lookup]:[checkins]],4,FALSE),0)+Table2[[#This Row],[checkins-1]]</f>
        <v>1</v>
      </c>
      <c r="I1740">
        <f>IFERROR(VLOOKUP(_xlfn.CONCAT(Table2[[#This Row],[LocationID]],"-",SUM(Table2[[#This Row],[Day of Date]]-3)),Table2[[Lookup]:[checkins]],4,FALSE),0)+Table2[[#This Row],[checkins-2]]</f>
        <v>1</v>
      </c>
      <c r="J1740">
        <f>IFERROR(VLOOKUP(_xlfn.CONCAT(Table2[[#This Row],[LocationID]],"-",SUM(Table2[[#This Row],[Day of Date]]-4)),Table2[[Lookup]:[checkins]],4,FALSE),0)+Table2[[#This Row],[checkins-3]]</f>
        <v>1</v>
      </c>
      <c r="K1740">
        <f>IFERROR(VLOOKUP(_xlfn.CONCAT(Table2[[#This Row],[LocationID]],"-",SUM(Table2[[#This Row],[Day of Date]]-5)),Table2[[Lookup]:[checkins]],4,FALSE),0)+Table2[[#This Row],[checkins-4]]</f>
        <v>1</v>
      </c>
      <c r="L1740">
        <f>IFERROR(VLOOKUP(_xlfn.CONCAT(Table2[[#This Row],[LocationID]],"-",SUM(Table2[[#This Row],[Day of Date]]-6)),Table2[[Lookup]:[checkins]],4,FALSE),0)+Table2[[#This Row],[checkins-5]]</f>
        <v>1</v>
      </c>
      <c r="O1740">
        <v>1</v>
      </c>
    </row>
    <row r="1741" spans="1:15" x14ac:dyDescent="0.25">
      <c r="A1741" t="s">
        <v>544</v>
      </c>
      <c r="B1741" t="s">
        <v>625</v>
      </c>
      <c r="C1741" t="str">
        <f>_xlfn.CONCAT(Table2[[#This Row],[LocationID]],"-",Table2[[#This Row],[Day of Date]])</f>
        <v>30610-42858</v>
      </c>
      <c r="D1741">
        <v>30610</v>
      </c>
      <c r="E1741" s="1">
        <v>42858</v>
      </c>
      <c r="F1741">
        <v>1</v>
      </c>
      <c r="G1741">
        <f>IFERROR(VLOOKUP(_xlfn.CONCAT(Table2[[#This Row],[LocationID]],"-",SUM(Table2[[#This Row],[Day of Date]]-1)),Table2[[Lookup]:[checkins]],4,FALSE),0)+Table2[[#This Row],[checkins]]</f>
        <v>1</v>
      </c>
      <c r="H1741">
        <f>IFERROR(VLOOKUP(_xlfn.CONCAT(Table2[[#This Row],[LocationID]],"-",SUM(Table2[[#This Row],[Day of Date]]-2)),Table2[[Lookup]:[checkins]],4,FALSE),0)+Table2[[#This Row],[checkins-1]]</f>
        <v>1</v>
      </c>
      <c r="I1741">
        <f>IFERROR(VLOOKUP(_xlfn.CONCAT(Table2[[#This Row],[LocationID]],"-",SUM(Table2[[#This Row],[Day of Date]]-3)),Table2[[Lookup]:[checkins]],4,FALSE),0)+Table2[[#This Row],[checkins-2]]</f>
        <v>1</v>
      </c>
      <c r="J1741">
        <f>IFERROR(VLOOKUP(_xlfn.CONCAT(Table2[[#This Row],[LocationID]],"-",SUM(Table2[[#This Row],[Day of Date]]-4)),Table2[[Lookup]:[checkins]],4,FALSE),0)+Table2[[#This Row],[checkins-3]]</f>
        <v>1</v>
      </c>
      <c r="K1741">
        <f>IFERROR(VLOOKUP(_xlfn.CONCAT(Table2[[#This Row],[LocationID]],"-",SUM(Table2[[#This Row],[Day of Date]]-5)),Table2[[Lookup]:[checkins]],4,FALSE),0)+Table2[[#This Row],[checkins-4]]</f>
        <v>1</v>
      </c>
      <c r="L1741">
        <f>IFERROR(VLOOKUP(_xlfn.CONCAT(Table2[[#This Row],[LocationID]],"-",SUM(Table2[[#This Row],[Day of Date]]-6)),Table2[[Lookup]:[checkins]],4,FALSE),0)+Table2[[#This Row],[checkins-5]]</f>
        <v>1</v>
      </c>
      <c r="M1741">
        <v>2</v>
      </c>
      <c r="N1741">
        <v>1</v>
      </c>
      <c r="O1741">
        <v>1</v>
      </c>
    </row>
    <row r="1742" spans="1:15" x14ac:dyDescent="0.25">
      <c r="A1742" t="s">
        <v>544</v>
      </c>
      <c r="B1742" t="s">
        <v>625</v>
      </c>
      <c r="C1742" t="str">
        <f>_xlfn.CONCAT(Table2[[#This Row],[LocationID]],"-",Table2[[#This Row],[Day of Date]])</f>
        <v>30697-42873</v>
      </c>
      <c r="D1742">
        <v>30697</v>
      </c>
      <c r="E1742" s="1">
        <v>42873</v>
      </c>
      <c r="F1742">
        <v>1</v>
      </c>
      <c r="G1742">
        <f>IFERROR(VLOOKUP(_xlfn.CONCAT(Table2[[#This Row],[LocationID]],"-",SUM(Table2[[#This Row],[Day of Date]]-1)),Table2[[Lookup]:[checkins]],4,FALSE),0)+Table2[[#This Row],[checkins]]</f>
        <v>1</v>
      </c>
      <c r="H1742">
        <f>IFERROR(VLOOKUP(_xlfn.CONCAT(Table2[[#This Row],[LocationID]],"-",SUM(Table2[[#This Row],[Day of Date]]-2)),Table2[[Lookup]:[checkins]],4,FALSE),0)+Table2[[#This Row],[checkins-1]]</f>
        <v>1</v>
      </c>
      <c r="I1742">
        <f>IFERROR(VLOOKUP(_xlfn.CONCAT(Table2[[#This Row],[LocationID]],"-",SUM(Table2[[#This Row],[Day of Date]]-3)),Table2[[Lookup]:[checkins]],4,FALSE),0)+Table2[[#This Row],[checkins-2]]</f>
        <v>1</v>
      </c>
      <c r="J1742">
        <f>IFERROR(VLOOKUP(_xlfn.CONCAT(Table2[[#This Row],[LocationID]],"-",SUM(Table2[[#This Row],[Day of Date]]-4)),Table2[[Lookup]:[checkins]],4,FALSE),0)+Table2[[#This Row],[checkins-3]]</f>
        <v>1</v>
      </c>
      <c r="K1742">
        <f>IFERROR(VLOOKUP(_xlfn.CONCAT(Table2[[#This Row],[LocationID]],"-",SUM(Table2[[#This Row],[Day of Date]]-5)),Table2[[Lookup]:[checkins]],4,FALSE),0)+Table2[[#This Row],[checkins-4]]</f>
        <v>1</v>
      </c>
      <c r="L1742">
        <f>IFERROR(VLOOKUP(_xlfn.CONCAT(Table2[[#This Row],[LocationID]],"-",SUM(Table2[[#This Row],[Day of Date]]-6)),Table2[[Lookup]:[checkins]],4,FALSE),0)+Table2[[#This Row],[checkins-5]]</f>
        <v>1</v>
      </c>
      <c r="M1742">
        <v>1</v>
      </c>
      <c r="N1742">
        <v>3</v>
      </c>
      <c r="O1742">
        <v>1</v>
      </c>
    </row>
    <row r="1743" spans="1:15" x14ac:dyDescent="0.25">
      <c r="A1743" t="s">
        <v>544</v>
      </c>
      <c r="B1743" t="s">
        <v>626</v>
      </c>
      <c r="C1743" t="str">
        <f>_xlfn.CONCAT(Table2[[#This Row],[LocationID]],"-",Table2[[#This Row],[Day of Date]])</f>
        <v>182892-42859</v>
      </c>
      <c r="D1743">
        <v>182892</v>
      </c>
      <c r="E1743" s="1">
        <v>42859</v>
      </c>
      <c r="F1743">
        <v>1</v>
      </c>
      <c r="G1743">
        <f>IFERROR(VLOOKUP(_xlfn.CONCAT(Table2[[#This Row],[LocationID]],"-",SUM(Table2[[#This Row],[Day of Date]]-1)),Table2[[Lookup]:[checkins]],4,FALSE),0)+Table2[[#This Row],[checkins]]</f>
        <v>1</v>
      </c>
      <c r="H1743">
        <f>IFERROR(VLOOKUP(_xlfn.CONCAT(Table2[[#This Row],[LocationID]],"-",SUM(Table2[[#This Row],[Day of Date]]-2)),Table2[[Lookup]:[checkins]],4,FALSE),0)+Table2[[#This Row],[checkins-1]]</f>
        <v>1</v>
      </c>
      <c r="I1743">
        <f>IFERROR(VLOOKUP(_xlfn.CONCAT(Table2[[#This Row],[LocationID]],"-",SUM(Table2[[#This Row],[Day of Date]]-3)),Table2[[Lookup]:[checkins]],4,FALSE),0)+Table2[[#This Row],[checkins-2]]</f>
        <v>1</v>
      </c>
      <c r="J1743">
        <f>IFERROR(VLOOKUP(_xlfn.CONCAT(Table2[[#This Row],[LocationID]],"-",SUM(Table2[[#This Row],[Day of Date]]-4)),Table2[[Lookup]:[checkins]],4,FALSE),0)+Table2[[#This Row],[checkins-3]]</f>
        <v>1</v>
      </c>
      <c r="K1743">
        <f>IFERROR(VLOOKUP(_xlfn.CONCAT(Table2[[#This Row],[LocationID]],"-",SUM(Table2[[#This Row],[Day of Date]]-5)),Table2[[Lookup]:[checkins]],4,FALSE),0)+Table2[[#This Row],[checkins-4]]</f>
        <v>1</v>
      </c>
      <c r="L1743">
        <f>IFERROR(VLOOKUP(_xlfn.CONCAT(Table2[[#This Row],[LocationID]],"-",SUM(Table2[[#This Row],[Day of Date]]-6)),Table2[[Lookup]:[checkins]],4,FALSE),0)+Table2[[#This Row],[checkins-5]]</f>
        <v>1</v>
      </c>
      <c r="N1743">
        <v>1</v>
      </c>
    </row>
    <row r="1744" spans="1:15" x14ac:dyDescent="0.25">
      <c r="A1744" t="s">
        <v>544</v>
      </c>
      <c r="B1744" t="s">
        <v>626</v>
      </c>
      <c r="C1744" t="str">
        <f>_xlfn.CONCAT(Table2[[#This Row],[LocationID]],"-",Table2[[#This Row],[Day of Date]])</f>
        <v>182892-42872</v>
      </c>
      <c r="D1744">
        <v>182892</v>
      </c>
      <c r="E1744" s="1">
        <v>42872</v>
      </c>
      <c r="F1744">
        <f ca="1">IFERROR(VLOOKUP(_xlfn.CONCAT(Table2[[#This Row],[LocationID]],"-",SUM(Table2[[#This Row],[Day of Date]]-1)),Table2[[Lookup]:[checkins]],4,FALSE),0)+Table2[[#This Row],[checkins]]</f>
        <v>0</v>
      </c>
      <c r="G1744">
        <f ca="1">IFERROR(VLOOKUP(_xlfn.CONCAT(Table2[[#This Row],[LocationID]],"-",SUM(Table2[[#This Row],[Day of Date]]-1)),Table2[[Lookup]:[checkins]],4,FALSE),0)+Table2[[#This Row],[checkins]]</f>
        <v>0</v>
      </c>
      <c r="H1744">
        <f ca="1">IFERROR(VLOOKUP(_xlfn.CONCAT(Table2[[#This Row],[LocationID]],"-",SUM(Table2[[#This Row],[Day of Date]]-2)),Table2[[Lookup]:[checkins]],4,FALSE),0)+Table2[[#This Row],[checkins-1]]</f>
        <v>0</v>
      </c>
      <c r="I1744">
        <f ca="1">IFERROR(VLOOKUP(_xlfn.CONCAT(Table2[[#This Row],[LocationID]],"-",SUM(Table2[[#This Row],[Day of Date]]-3)),Table2[[Lookup]:[checkins]],4,FALSE),0)+Table2[[#This Row],[checkins-2]]</f>
        <v>0</v>
      </c>
      <c r="J1744">
        <f ca="1">IFERROR(VLOOKUP(_xlfn.CONCAT(Table2[[#This Row],[LocationID]],"-",SUM(Table2[[#This Row],[Day of Date]]-4)),Table2[[Lookup]:[checkins]],4,FALSE),0)+Table2[[#This Row],[checkins-3]]</f>
        <v>0</v>
      </c>
      <c r="K1744">
        <f ca="1">IFERROR(VLOOKUP(_xlfn.CONCAT(Table2[[#This Row],[LocationID]],"-",SUM(Table2[[#This Row],[Day of Date]]-5)),Table2[[Lookup]:[checkins]],4,FALSE),0)+Table2[[#This Row],[checkins-4]]</f>
        <v>0</v>
      </c>
      <c r="L1744">
        <f ca="1">IFERROR(VLOOKUP(_xlfn.CONCAT(Table2[[#This Row],[LocationID]],"-",SUM(Table2[[#This Row],[Day of Date]]-6)),Table2[[Lookup]:[checkins]],4,FALSE),0)+Table2[[#This Row],[checkins-5]]</f>
        <v>0</v>
      </c>
      <c r="N1744">
        <v>3</v>
      </c>
    </row>
    <row r="1745" spans="1:15" x14ac:dyDescent="0.25">
      <c r="A1745" t="s">
        <v>544</v>
      </c>
      <c r="B1745" t="s">
        <v>626</v>
      </c>
      <c r="C1745" t="str">
        <f>_xlfn.CONCAT(Table2[[#This Row],[LocationID]],"-",Table2[[#This Row],[Day of Date]])</f>
        <v>182892-43225</v>
      </c>
      <c r="D1745">
        <v>182892</v>
      </c>
      <c r="E1745" s="1">
        <v>43225</v>
      </c>
      <c r="F1745">
        <v>1</v>
      </c>
      <c r="G1745">
        <f>IFERROR(VLOOKUP(_xlfn.CONCAT(Table2[[#This Row],[LocationID]],"-",SUM(Table2[[#This Row],[Day of Date]]-1)),Table2[[Lookup]:[checkins]],4,FALSE),0)+Table2[[#This Row],[checkins]]</f>
        <v>1</v>
      </c>
      <c r="H1745">
        <f>IFERROR(VLOOKUP(_xlfn.CONCAT(Table2[[#This Row],[LocationID]],"-",SUM(Table2[[#This Row],[Day of Date]]-2)),Table2[[Lookup]:[checkins]],4,FALSE),0)+Table2[[#This Row],[checkins-1]]</f>
        <v>1</v>
      </c>
      <c r="I1745">
        <f>IFERROR(VLOOKUP(_xlfn.CONCAT(Table2[[#This Row],[LocationID]],"-",SUM(Table2[[#This Row],[Day of Date]]-3)),Table2[[Lookup]:[checkins]],4,FALSE),0)+Table2[[#This Row],[checkins-2]]</f>
        <v>1</v>
      </c>
      <c r="J1745">
        <f>IFERROR(VLOOKUP(_xlfn.CONCAT(Table2[[#This Row],[LocationID]],"-",SUM(Table2[[#This Row],[Day of Date]]-4)),Table2[[Lookup]:[checkins]],4,FALSE),0)+Table2[[#This Row],[checkins-3]]</f>
        <v>1</v>
      </c>
      <c r="K1745">
        <f>IFERROR(VLOOKUP(_xlfn.CONCAT(Table2[[#This Row],[LocationID]],"-",SUM(Table2[[#This Row],[Day of Date]]-5)),Table2[[Lookup]:[checkins]],4,FALSE),0)+Table2[[#This Row],[checkins-4]]</f>
        <v>1</v>
      </c>
      <c r="L1745">
        <f>IFERROR(VLOOKUP(_xlfn.CONCAT(Table2[[#This Row],[LocationID]],"-",SUM(Table2[[#This Row],[Day of Date]]-6)),Table2[[Lookup]:[checkins]],4,FALSE),0)+Table2[[#This Row],[checkins-5]]</f>
        <v>1</v>
      </c>
    </row>
    <row r="1746" spans="1:15" x14ac:dyDescent="0.25">
      <c r="A1746" t="s">
        <v>544</v>
      </c>
      <c r="B1746" t="s">
        <v>626</v>
      </c>
      <c r="C1746" t="str">
        <f>_xlfn.CONCAT(Table2[[#This Row],[LocationID]],"-",Table2[[#This Row],[Day of Date]])</f>
        <v>182892-43232</v>
      </c>
      <c r="D1746">
        <v>182892</v>
      </c>
      <c r="E1746" s="1">
        <v>43232</v>
      </c>
      <c r="F1746">
        <v>1</v>
      </c>
      <c r="G1746">
        <f>IFERROR(VLOOKUP(_xlfn.CONCAT(Table2[[#This Row],[LocationID]],"-",SUM(Table2[[#This Row],[Day of Date]]-1)),Table2[[Lookup]:[checkins]],4,FALSE),0)+Table2[[#This Row],[checkins]]</f>
        <v>1</v>
      </c>
      <c r="H1746">
        <f>IFERROR(VLOOKUP(_xlfn.CONCAT(Table2[[#This Row],[LocationID]],"-",SUM(Table2[[#This Row],[Day of Date]]-2)),Table2[[Lookup]:[checkins]],4,FALSE),0)+Table2[[#This Row],[checkins-1]]</f>
        <v>1</v>
      </c>
      <c r="I1746">
        <f>IFERROR(VLOOKUP(_xlfn.CONCAT(Table2[[#This Row],[LocationID]],"-",SUM(Table2[[#This Row],[Day of Date]]-3)),Table2[[Lookup]:[checkins]],4,FALSE),0)+Table2[[#This Row],[checkins-2]]</f>
        <v>1</v>
      </c>
      <c r="J1746">
        <f>IFERROR(VLOOKUP(_xlfn.CONCAT(Table2[[#This Row],[LocationID]],"-",SUM(Table2[[#This Row],[Day of Date]]-4)),Table2[[Lookup]:[checkins]],4,FALSE),0)+Table2[[#This Row],[checkins-3]]</f>
        <v>1</v>
      </c>
      <c r="K1746">
        <f>IFERROR(VLOOKUP(_xlfn.CONCAT(Table2[[#This Row],[LocationID]],"-",SUM(Table2[[#This Row],[Day of Date]]-5)),Table2[[Lookup]:[checkins]],4,FALSE),0)+Table2[[#This Row],[checkins-4]]</f>
        <v>1</v>
      </c>
      <c r="L1746">
        <f>IFERROR(VLOOKUP(_xlfn.CONCAT(Table2[[#This Row],[LocationID]],"-",SUM(Table2[[#This Row],[Day of Date]]-6)),Table2[[Lookup]:[checkins]],4,FALSE),0)+Table2[[#This Row],[checkins-5]]</f>
        <v>1</v>
      </c>
    </row>
    <row r="1747" spans="1:15" x14ac:dyDescent="0.25">
      <c r="A1747" t="s">
        <v>544</v>
      </c>
      <c r="B1747" t="s">
        <v>626</v>
      </c>
      <c r="C1747" t="str">
        <f>_xlfn.CONCAT(Table2[[#This Row],[LocationID]],"-",Table2[[#This Row],[Day of Date]])</f>
        <v>182892-43246</v>
      </c>
      <c r="D1747">
        <v>182892</v>
      </c>
      <c r="E1747" s="1">
        <v>43246</v>
      </c>
      <c r="F1747">
        <v>1</v>
      </c>
      <c r="G1747">
        <f>IFERROR(VLOOKUP(_xlfn.CONCAT(Table2[[#This Row],[LocationID]],"-",SUM(Table2[[#This Row],[Day of Date]]-1)),Table2[[Lookup]:[checkins]],4,FALSE),0)+Table2[[#This Row],[checkins]]</f>
        <v>1</v>
      </c>
      <c r="H1747">
        <f>IFERROR(VLOOKUP(_xlfn.CONCAT(Table2[[#This Row],[LocationID]],"-",SUM(Table2[[#This Row],[Day of Date]]-2)),Table2[[Lookup]:[checkins]],4,FALSE),0)+Table2[[#This Row],[checkins-1]]</f>
        <v>1</v>
      </c>
      <c r="I1747">
        <f>IFERROR(VLOOKUP(_xlfn.CONCAT(Table2[[#This Row],[LocationID]],"-",SUM(Table2[[#This Row],[Day of Date]]-3)),Table2[[Lookup]:[checkins]],4,FALSE),0)+Table2[[#This Row],[checkins-2]]</f>
        <v>1</v>
      </c>
      <c r="J1747">
        <f>IFERROR(VLOOKUP(_xlfn.CONCAT(Table2[[#This Row],[LocationID]],"-",SUM(Table2[[#This Row],[Day of Date]]-4)),Table2[[Lookup]:[checkins]],4,FALSE),0)+Table2[[#This Row],[checkins-3]]</f>
        <v>1</v>
      </c>
      <c r="K1747">
        <f>IFERROR(VLOOKUP(_xlfn.CONCAT(Table2[[#This Row],[LocationID]],"-",SUM(Table2[[#This Row],[Day of Date]]-5)),Table2[[Lookup]:[checkins]],4,FALSE),0)+Table2[[#This Row],[checkins-4]]</f>
        <v>1</v>
      </c>
      <c r="L1747">
        <f>IFERROR(VLOOKUP(_xlfn.CONCAT(Table2[[#This Row],[LocationID]],"-",SUM(Table2[[#This Row],[Day of Date]]-6)),Table2[[Lookup]:[checkins]],4,FALSE),0)+Table2[[#This Row],[checkins-5]]</f>
        <v>1</v>
      </c>
      <c r="N1747">
        <v>1</v>
      </c>
    </row>
    <row r="1748" spans="1:15" x14ac:dyDescent="0.25">
      <c r="A1748" t="s">
        <v>544</v>
      </c>
      <c r="B1748" t="s">
        <v>626</v>
      </c>
      <c r="C1748" t="str">
        <f>_xlfn.CONCAT(Table2[[#This Row],[LocationID]],"-",Table2[[#This Row],[Day of Date]])</f>
        <v>182892-43251</v>
      </c>
      <c r="D1748">
        <v>182892</v>
      </c>
      <c r="E1748" s="1">
        <v>43251</v>
      </c>
      <c r="F1748">
        <v>1</v>
      </c>
      <c r="G1748">
        <f>IFERROR(VLOOKUP(_xlfn.CONCAT(Table2[[#This Row],[LocationID]],"-",SUM(Table2[[#This Row],[Day of Date]]-1)),Table2[[Lookup]:[checkins]],4,FALSE),0)+Table2[[#This Row],[checkins]]</f>
        <v>1</v>
      </c>
      <c r="H1748">
        <f>IFERROR(VLOOKUP(_xlfn.CONCAT(Table2[[#This Row],[LocationID]],"-",SUM(Table2[[#This Row],[Day of Date]]-2)),Table2[[Lookup]:[checkins]],4,FALSE),0)+Table2[[#This Row],[checkins-1]]</f>
        <v>1</v>
      </c>
      <c r="I1748">
        <f>IFERROR(VLOOKUP(_xlfn.CONCAT(Table2[[#This Row],[LocationID]],"-",SUM(Table2[[#This Row],[Day of Date]]-3)),Table2[[Lookup]:[checkins]],4,FALSE),0)+Table2[[#This Row],[checkins-2]]</f>
        <v>1</v>
      </c>
      <c r="J1748">
        <f>IFERROR(VLOOKUP(_xlfn.CONCAT(Table2[[#This Row],[LocationID]],"-",SUM(Table2[[#This Row],[Day of Date]]-4)),Table2[[Lookup]:[checkins]],4,FALSE),0)+Table2[[#This Row],[checkins-3]]</f>
        <v>1</v>
      </c>
      <c r="K1748">
        <f>IFERROR(VLOOKUP(_xlfn.CONCAT(Table2[[#This Row],[LocationID]],"-",SUM(Table2[[#This Row],[Day of Date]]-5)),Table2[[Lookup]:[checkins]],4,FALSE),0)+Table2[[#This Row],[checkins-4]]</f>
        <v>2</v>
      </c>
      <c r="L1748">
        <f>IFERROR(VLOOKUP(_xlfn.CONCAT(Table2[[#This Row],[LocationID]],"-",SUM(Table2[[#This Row],[Day of Date]]-6)),Table2[[Lookup]:[checkins]],4,FALSE),0)+Table2[[#This Row],[checkins-5]]</f>
        <v>2</v>
      </c>
      <c r="N1748">
        <v>11</v>
      </c>
    </row>
    <row r="1749" spans="1:15" x14ac:dyDescent="0.25">
      <c r="A1749" t="s">
        <v>544</v>
      </c>
      <c r="B1749" t="s">
        <v>627</v>
      </c>
      <c r="C1749" t="str">
        <f>_xlfn.CONCAT(Table2[[#This Row],[LocationID]],"-",Table2[[#This Row],[Day of Date]])</f>
        <v>30245-42871</v>
      </c>
      <c r="D1749">
        <v>30245</v>
      </c>
      <c r="E1749" s="1">
        <v>42871</v>
      </c>
      <c r="F1749">
        <v>1</v>
      </c>
      <c r="G1749">
        <f>IFERROR(VLOOKUP(_xlfn.CONCAT(Table2[[#This Row],[LocationID]],"-",SUM(Table2[[#This Row],[Day of Date]]-1)),Table2[[Lookup]:[checkins]],4,FALSE),0)+Table2[[#This Row],[checkins]]</f>
        <v>1</v>
      </c>
      <c r="H1749">
        <f>IFERROR(VLOOKUP(_xlfn.CONCAT(Table2[[#This Row],[LocationID]],"-",SUM(Table2[[#This Row],[Day of Date]]-2)),Table2[[Lookup]:[checkins]],4,FALSE),0)+Table2[[#This Row],[checkins-1]]</f>
        <v>1</v>
      </c>
      <c r="I1749">
        <f>IFERROR(VLOOKUP(_xlfn.CONCAT(Table2[[#This Row],[LocationID]],"-",SUM(Table2[[#This Row],[Day of Date]]-3)),Table2[[Lookup]:[checkins]],4,FALSE),0)+Table2[[#This Row],[checkins-2]]</f>
        <v>1</v>
      </c>
      <c r="J1749">
        <f>IFERROR(VLOOKUP(_xlfn.CONCAT(Table2[[#This Row],[LocationID]],"-",SUM(Table2[[#This Row],[Day of Date]]-4)),Table2[[Lookup]:[checkins]],4,FALSE),0)+Table2[[#This Row],[checkins-3]]</f>
        <v>1</v>
      </c>
      <c r="K1749">
        <f>IFERROR(VLOOKUP(_xlfn.CONCAT(Table2[[#This Row],[LocationID]],"-",SUM(Table2[[#This Row],[Day of Date]]-5)),Table2[[Lookup]:[checkins]],4,FALSE),0)+Table2[[#This Row],[checkins-4]]</f>
        <v>1</v>
      </c>
      <c r="L1749">
        <f>IFERROR(VLOOKUP(_xlfn.CONCAT(Table2[[#This Row],[LocationID]],"-",SUM(Table2[[#This Row],[Day of Date]]-6)),Table2[[Lookup]:[checkins]],4,FALSE),0)+Table2[[#This Row],[checkins-5]]</f>
        <v>1</v>
      </c>
    </row>
    <row r="1750" spans="1:15" x14ac:dyDescent="0.25">
      <c r="A1750" t="s">
        <v>544</v>
      </c>
      <c r="B1750" t="s">
        <v>627</v>
      </c>
      <c r="C1750" t="str">
        <f>_xlfn.CONCAT(Table2[[#This Row],[LocationID]],"-",Table2[[#This Row],[Day of Date]])</f>
        <v>30245-42877</v>
      </c>
      <c r="D1750">
        <v>30245</v>
      </c>
      <c r="E1750" s="1">
        <v>42877</v>
      </c>
      <c r="F1750">
        <v>1</v>
      </c>
      <c r="G1750">
        <f>IFERROR(VLOOKUP(_xlfn.CONCAT(Table2[[#This Row],[LocationID]],"-",SUM(Table2[[#This Row],[Day of Date]]-1)),Table2[[Lookup]:[checkins]],4,FALSE),0)+Table2[[#This Row],[checkins]]</f>
        <v>1</v>
      </c>
      <c r="H1750">
        <f>IFERROR(VLOOKUP(_xlfn.CONCAT(Table2[[#This Row],[LocationID]],"-",SUM(Table2[[#This Row],[Day of Date]]-2)),Table2[[Lookup]:[checkins]],4,FALSE),0)+Table2[[#This Row],[checkins-1]]</f>
        <v>1</v>
      </c>
      <c r="I1750">
        <f>IFERROR(VLOOKUP(_xlfn.CONCAT(Table2[[#This Row],[LocationID]],"-",SUM(Table2[[#This Row],[Day of Date]]-3)),Table2[[Lookup]:[checkins]],4,FALSE),0)+Table2[[#This Row],[checkins-2]]</f>
        <v>1</v>
      </c>
      <c r="J1750">
        <f>IFERROR(VLOOKUP(_xlfn.CONCAT(Table2[[#This Row],[LocationID]],"-",SUM(Table2[[#This Row],[Day of Date]]-4)),Table2[[Lookup]:[checkins]],4,FALSE),0)+Table2[[#This Row],[checkins-3]]</f>
        <v>1</v>
      </c>
      <c r="K1750">
        <f>IFERROR(VLOOKUP(_xlfn.CONCAT(Table2[[#This Row],[LocationID]],"-",SUM(Table2[[#This Row],[Day of Date]]-5)),Table2[[Lookup]:[checkins]],4,FALSE),0)+Table2[[#This Row],[checkins-4]]</f>
        <v>1</v>
      </c>
      <c r="L1750">
        <f>IFERROR(VLOOKUP(_xlfn.CONCAT(Table2[[#This Row],[LocationID]],"-",SUM(Table2[[#This Row],[Day of Date]]-6)),Table2[[Lookup]:[checkins]],4,FALSE),0)+Table2[[#This Row],[checkins-5]]</f>
        <v>2</v>
      </c>
    </row>
    <row r="1751" spans="1:15" x14ac:dyDescent="0.25">
      <c r="A1751" t="s">
        <v>544</v>
      </c>
      <c r="B1751" t="s">
        <v>627</v>
      </c>
      <c r="C1751" t="str">
        <f>_xlfn.CONCAT(Table2[[#This Row],[LocationID]],"-",Table2[[#This Row],[Day of Date]])</f>
        <v>30245-43223</v>
      </c>
      <c r="D1751">
        <v>30245</v>
      </c>
      <c r="E1751" s="1">
        <v>43223</v>
      </c>
      <c r="F1751">
        <v>1</v>
      </c>
      <c r="G1751">
        <f>IFERROR(VLOOKUP(_xlfn.CONCAT(Table2[[#This Row],[LocationID]],"-",SUM(Table2[[#This Row],[Day of Date]]-1)),Table2[[Lookup]:[checkins]],4,FALSE),0)+Table2[[#This Row],[checkins]]</f>
        <v>1</v>
      </c>
      <c r="H1751">
        <f>IFERROR(VLOOKUP(_xlfn.CONCAT(Table2[[#This Row],[LocationID]],"-",SUM(Table2[[#This Row],[Day of Date]]-2)),Table2[[Lookup]:[checkins]],4,FALSE),0)+Table2[[#This Row],[checkins-1]]</f>
        <v>1</v>
      </c>
      <c r="I1751">
        <f>IFERROR(VLOOKUP(_xlfn.CONCAT(Table2[[#This Row],[LocationID]],"-",SUM(Table2[[#This Row],[Day of Date]]-3)),Table2[[Lookup]:[checkins]],4,FALSE),0)+Table2[[#This Row],[checkins-2]]</f>
        <v>1</v>
      </c>
      <c r="J1751">
        <f>IFERROR(VLOOKUP(_xlfn.CONCAT(Table2[[#This Row],[LocationID]],"-",SUM(Table2[[#This Row],[Day of Date]]-4)),Table2[[Lookup]:[checkins]],4,FALSE),0)+Table2[[#This Row],[checkins-3]]</f>
        <v>1</v>
      </c>
      <c r="K1751">
        <f>IFERROR(VLOOKUP(_xlfn.CONCAT(Table2[[#This Row],[LocationID]],"-",SUM(Table2[[#This Row],[Day of Date]]-5)),Table2[[Lookup]:[checkins]],4,FALSE),0)+Table2[[#This Row],[checkins-4]]</f>
        <v>1</v>
      </c>
      <c r="L1751">
        <f>IFERROR(VLOOKUP(_xlfn.CONCAT(Table2[[#This Row],[LocationID]],"-",SUM(Table2[[#This Row],[Day of Date]]-6)),Table2[[Lookup]:[checkins]],4,FALSE),0)+Table2[[#This Row],[checkins-5]]</f>
        <v>1</v>
      </c>
      <c r="O1751">
        <v>1</v>
      </c>
    </row>
    <row r="1752" spans="1:15" x14ac:dyDescent="0.25">
      <c r="A1752" t="s">
        <v>544</v>
      </c>
      <c r="B1752" t="s">
        <v>627</v>
      </c>
      <c r="C1752" t="str">
        <f>_xlfn.CONCAT(Table2[[#This Row],[LocationID]],"-",Table2[[#This Row],[Day of Date]])</f>
        <v>30245-43230</v>
      </c>
      <c r="D1752">
        <v>30245</v>
      </c>
      <c r="E1752" s="1">
        <v>43230</v>
      </c>
      <c r="F1752">
        <v>1</v>
      </c>
      <c r="G1752">
        <f>IFERROR(VLOOKUP(_xlfn.CONCAT(Table2[[#This Row],[LocationID]],"-",SUM(Table2[[#This Row],[Day of Date]]-1)),Table2[[Lookup]:[checkins]],4,FALSE),0)+Table2[[#This Row],[checkins]]</f>
        <v>1</v>
      </c>
      <c r="H1752">
        <f>IFERROR(VLOOKUP(_xlfn.CONCAT(Table2[[#This Row],[LocationID]],"-",SUM(Table2[[#This Row],[Day of Date]]-2)),Table2[[Lookup]:[checkins]],4,FALSE),0)+Table2[[#This Row],[checkins-1]]</f>
        <v>1</v>
      </c>
      <c r="I1752">
        <f>IFERROR(VLOOKUP(_xlfn.CONCAT(Table2[[#This Row],[LocationID]],"-",SUM(Table2[[#This Row],[Day of Date]]-3)),Table2[[Lookup]:[checkins]],4,FALSE),0)+Table2[[#This Row],[checkins-2]]</f>
        <v>1</v>
      </c>
      <c r="J1752">
        <f>IFERROR(VLOOKUP(_xlfn.CONCAT(Table2[[#This Row],[LocationID]],"-",SUM(Table2[[#This Row],[Day of Date]]-4)),Table2[[Lookup]:[checkins]],4,FALSE),0)+Table2[[#This Row],[checkins-3]]</f>
        <v>1</v>
      </c>
      <c r="K1752">
        <f>IFERROR(VLOOKUP(_xlfn.CONCAT(Table2[[#This Row],[LocationID]],"-",SUM(Table2[[#This Row],[Day of Date]]-5)),Table2[[Lookup]:[checkins]],4,FALSE),0)+Table2[[#This Row],[checkins-4]]</f>
        <v>1</v>
      </c>
      <c r="L1752">
        <f>IFERROR(VLOOKUP(_xlfn.CONCAT(Table2[[#This Row],[LocationID]],"-",SUM(Table2[[#This Row],[Day of Date]]-6)),Table2[[Lookup]:[checkins]],4,FALSE),0)+Table2[[#This Row],[checkins-5]]</f>
        <v>1</v>
      </c>
    </row>
    <row r="1753" spans="1:15" x14ac:dyDescent="0.25">
      <c r="A1753" t="s">
        <v>544</v>
      </c>
      <c r="B1753" t="s">
        <v>627</v>
      </c>
      <c r="C1753" t="str">
        <f>_xlfn.CONCAT(Table2[[#This Row],[LocationID]],"-",Table2[[#This Row],[Day of Date]])</f>
        <v>30245-43244</v>
      </c>
      <c r="D1753">
        <v>30245</v>
      </c>
      <c r="E1753" s="1">
        <v>43244</v>
      </c>
      <c r="F1753">
        <v>1</v>
      </c>
      <c r="G1753">
        <f>IFERROR(VLOOKUP(_xlfn.CONCAT(Table2[[#This Row],[LocationID]],"-",SUM(Table2[[#This Row],[Day of Date]]-1)),Table2[[Lookup]:[checkins]],4,FALSE),0)+Table2[[#This Row],[checkins]]</f>
        <v>1</v>
      </c>
      <c r="H1753">
        <f>IFERROR(VLOOKUP(_xlfn.CONCAT(Table2[[#This Row],[LocationID]],"-",SUM(Table2[[#This Row],[Day of Date]]-2)),Table2[[Lookup]:[checkins]],4,FALSE),0)+Table2[[#This Row],[checkins-1]]</f>
        <v>1</v>
      </c>
      <c r="I1753">
        <f>IFERROR(VLOOKUP(_xlfn.CONCAT(Table2[[#This Row],[LocationID]],"-",SUM(Table2[[#This Row],[Day of Date]]-3)),Table2[[Lookup]:[checkins]],4,FALSE),0)+Table2[[#This Row],[checkins-2]]</f>
        <v>1</v>
      </c>
      <c r="J1753">
        <f>IFERROR(VLOOKUP(_xlfn.CONCAT(Table2[[#This Row],[LocationID]],"-",SUM(Table2[[#This Row],[Day of Date]]-4)),Table2[[Lookup]:[checkins]],4,FALSE),0)+Table2[[#This Row],[checkins-3]]</f>
        <v>1</v>
      </c>
      <c r="K1753">
        <f>IFERROR(VLOOKUP(_xlfn.CONCAT(Table2[[#This Row],[LocationID]],"-",SUM(Table2[[#This Row],[Day of Date]]-5)),Table2[[Lookup]:[checkins]],4,FALSE),0)+Table2[[#This Row],[checkins-4]]</f>
        <v>1</v>
      </c>
      <c r="L1753">
        <f>IFERROR(VLOOKUP(_xlfn.CONCAT(Table2[[#This Row],[LocationID]],"-",SUM(Table2[[#This Row],[Day of Date]]-6)),Table2[[Lookup]:[checkins]],4,FALSE),0)+Table2[[#This Row],[checkins-5]]</f>
        <v>1</v>
      </c>
    </row>
    <row r="1754" spans="1:15" x14ac:dyDescent="0.25">
      <c r="A1754" t="s">
        <v>544</v>
      </c>
      <c r="B1754" t="s">
        <v>627</v>
      </c>
      <c r="C1754" t="str">
        <f>_xlfn.CONCAT(Table2[[#This Row],[LocationID]],"-",Table2[[#This Row],[Day of Date]])</f>
        <v>30260-42871</v>
      </c>
      <c r="D1754">
        <v>30260</v>
      </c>
      <c r="E1754" s="1">
        <v>42871</v>
      </c>
      <c r="F1754">
        <v>1</v>
      </c>
      <c r="G1754">
        <f>IFERROR(VLOOKUP(_xlfn.CONCAT(Table2[[#This Row],[LocationID]],"-",SUM(Table2[[#This Row],[Day of Date]]-1)),Table2[[Lookup]:[checkins]],4,FALSE),0)+Table2[[#This Row],[checkins]]</f>
        <v>1</v>
      </c>
      <c r="H1754">
        <f>IFERROR(VLOOKUP(_xlfn.CONCAT(Table2[[#This Row],[LocationID]],"-",SUM(Table2[[#This Row],[Day of Date]]-2)),Table2[[Lookup]:[checkins]],4,FALSE),0)+Table2[[#This Row],[checkins-1]]</f>
        <v>1</v>
      </c>
      <c r="I1754">
        <f>IFERROR(VLOOKUP(_xlfn.CONCAT(Table2[[#This Row],[LocationID]],"-",SUM(Table2[[#This Row],[Day of Date]]-3)),Table2[[Lookup]:[checkins]],4,FALSE),0)+Table2[[#This Row],[checkins-2]]</f>
        <v>1</v>
      </c>
      <c r="J1754">
        <f>IFERROR(VLOOKUP(_xlfn.CONCAT(Table2[[#This Row],[LocationID]],"-",SUM(Table2[[#This Row],[Day of Date]]-4)),Table2[[Lookup]:[checkins]],4,FALSE),0)+Table2[[#This Row],[checkins-3]]</f>
        <v>1</v>
      </c>
      <c r="K1754">
        <f>IFERROR(VLOOKUP(_xlfn.CONCAT(Table2[[#This Row],[LocationID]],"-",SUM(Table2[[#This Row],[Day of Date]]-5)),Table2[[Lookup]:[checkins]],4,FALSE),0)+Table2[[#This Row],[checkins-4]]</f>
        <v>1</v>
      </c>
      <c r="L1754">
        <f>IFERROR(VLOOKUP(_xlfn.CONCAT(Table2[[#This Row],[LocationID]],"-",SUM(Table2[[#This Row],[Day of Date]]-6)),Table2[[Lookup]:[checkins]],4,FALSE),0)+Table2[[#This Row],[checkins-5]]</f>
        <v>1</v>
      </c>
      <c r="N1754">
        <v>3</v>
      </c>
    </row>
    <row r="1755" spans="1:15" x14ac:dyDescent="0.25">
      <c r="A1755" t="s">
        <v>544</v>
      </c>
      <c r="B1755" t="s">
        <v>627</v>
      </c>
      <c r="C1755" t="str">
        <f>_xlfn.CONCAT(Table2[[#This Row],[LocationID]],"-",Table2[[#This Row],[Day of Date]])</f>
        <v>30265-42865</v>
      </c>
      <c r="D1755">
        <v>30265</v>
      </c>
      <c r="E1755" s="1">
        <v>42865</v>
      </c>
      <c r="F1755">
        <v>1</v>
      </c>
      <c r="G1755">
        <f>IFERROR(VLOOKUP(_xlfn.CONCAT(Table2[[#This Row],[LocationID]],"-",SUM(Table2[[#This Row],[Day of Date]]-1)),Table2[[Lookup]:[checkins]],4,FALSE),0)+Table2[[#This Row],[checkins]]</f>
        <v>1</v>
      </c>
      <c r="H1755">
        <f>IFERROR(VLOOKUP(_xlfn.CONCAT(Table2[[#This Row],[LocationID]],"-",SUM(Table2[[#This Row],[Day of Date]]-2)),Table2[[Lookup]:[checkins]],4,FALSE),0)+Table2[[#This Row],[checkins-1]]</f>
        <v>1</v>
      </c>
      <c r="I1755">
        <f>IFERROR(VLOOKUP(_xlfn.CONCAT(Table2[[#This Row],[LocationID]],"-",SUM(Table2[[#This Row],[Day of Date]]-3)),Table2[[Lookup]:[checkins]],4,FALSE),0)+Table2[[#This Row],[checkins-2]]</f>
        <v>1</v>
      </c>
      <c r="J1755">
        <f>IFERROR(VLOOKUP(_xlfn.CONCAT(Table2[[#This Row],[LocationID]],"-",SUM(Table2[[#This Row],[Day of Date]]-4)),Table2[[Lookup]:[checkins]],4,FALSE),0)+Table2[[#This Row],[checkins-3]]</f>
        <v>1</v>
      </c>
      <c r="K1755">
        <f>IFERROR(VLOOKUP(_xlfn.CONCAT(Table2[[#This Row],[LocationID]],"-",SUM(Table2[[#This Row],[Day of Date]]-5)),Table2[[Lookup]:[checkins]],4,FALSE),0)+Table2[[#This Row],[checkins-4]]</f>
        <v>1</v>
      </c>
      <c r="L1755">
        <f>IFERROR(VLOOKUP(_xlfn.CONCAT(Table2[[#This Row],[LocationID]],"-",SUM(Table2[[#This Row],[Day of Date]]-6)),Table2[[Lookup]:[checkins]],4,FALSE),0)+Table2[[#This Row],[checkins-5]]</f>
        <v>1</v>
      </c>
    </row>
    <row r="1756" spans="1:15" x14ac:dyDescent="0.25">
      <c r="A1756" t="s">
        <v>544</v>
      </c>
      <c r="B1756" t="s">
        <v>627</v>
      </c>
      <c r="C1756" t="str">
        <f>_xlfn.CONCAT(Table2[[#This Row],[LocationID]],"-",Table2[[#This Row],[Day of Date]])</f>
        <v>30265-43238</v>
      </c>
      <c r="D1756">
        <v>30265</v>
      </c>
      <c r="E1756" s="1">
        <v>43238</v>
      </c>
      <c r="F1756">
        <v>1</v>
      </c>
      <c r="G1756">
        <f>IFERROR(VLOOKUP(_xlfn.CONCAT(Table2[[#This Row],[LocationID]],"-",SUM(Table2[[#This Row],[Day of Date]]-1)),Table2[[Lookup]:[checkins]],4,FALSE),0)+Table2[[#This Row],[checkins]]</f>
        <v>1</v>
      </c>
      <c r="H1756">
        <f>IFERROR(VLOOKUP(_xlfn.CONCAT(Table2[[#This Row],[LocationID]],"-",SUM(Table2[[#This Row],[Day of Date]]-2)),Table2[[Lookup]:[checkins]],4,FALSE),0)+Table2[[#This Row],[checkins-1]]</f>
        <v>1</v>
      </c>
      <c r="I1756">
        <f>IFERROR(VLOOKUP(_xlfn.CONCAT(Table2[[#This Row],[LocationID]],"-",SUM(Table2[[#This Row],[Day of Date]]-3)),Table2[[Lookup]:[checkins]],4,FALSE),0)+Table2[[#This Row],[checkins-2]]</f>
        <v>1</v>
      </c>
      <c r="J1756">
        <f>IFERROR(VLOOKUP(_xlfn.CONCAT(Table2[[#This Row],[LocationID]],"-",SUM(Table2[[#This Row],[Day of Date]]-4)),Table2[[Lookup]:[checkins]],4,FALSE),0)+Table2[[#This Row],[checkins-3]]</f>
        <v>1</v>
      </c>
      <c r="K1756">
        <f>IFERROR(VLOOKUP(_xlfn.CONCAT(Table2[[#This Row],[LocationID]],"-",SUM(Table2[[#This Row],[Day of Date]]-5)),Table2[[Lookup]:[checkins]],4,FALSE),0)+Table2[[#This Row],[checkins-4]]</f>
        <v>1</v>
      </c>
      <c r="L1756">
        <f>IFERROR(VLOOKUP(_xlfn.CONCAT(Table2[[#This Row],[LocationID]],"-",SUM(Table2[[#This Row],[Day of Date]]-6)),Table2[[Lookup]:[checkins]],4,FALSE),0)+Table2[[#This Row],[checkins-5]]</f>
        <v>1</v>
      </c>
      <c r="O1756">
        <v>3</v>
      </c>
    </row>
    <row r="1757" spans="1:15" x14ac:dyDescent="0.25">
      <c r="A1757" t="s">
        <v>544</v>
      </c>
      <c r="B1757" t="s">
        <v>627</v>
      </c>
      <c r="C1757" t="str">
        <f>_xlfn.CONCAT(Table2[[#This Row],[LocationID]],"-",Table2[[#This Row],[Day of Date]])</f>
        <v>30265-43246</v>
      </c>
      <c r="D1757">
        <v>30265</v>
      </c>
      <c r="E1757" s="1">
        <v>43246</v>
      </c>
      <c r="F1757">
        <v>1</v>
      </c>
      <c r="G1757">
        <f>IFERROR(VLOOKUP(_xlfn.CONCAT(Table2[[#This Row],[LocationID]],"-",SUM(Table2[[#This Row],[Day of Date]]-1)),Table2[[Lookup]:[checkins]],4,FALSE),0)+Table2[[#This Row],[checkins]]</f>
        <v>1</v>
      </c>
      <c r="H1757">
        <f>IFERROR(VLOOKUP(_xlfn.CONCAT(Table2[[#This Row],[LocationID]],"-",SUM(Table2[[#This Row],[Day of Date]]-2)),Table2[[Lookup]:[checkins]],4,FALSE),0)+Table2[[#This Row],[checkins-1]]</f>
        <v>1</v>
      </c>
      <c r="I1757">
        <f>IFERROR(VLOOKUP(_xlfn.CONCAT(Table2[[#This Row],[LocationID]],"-",SUM(Table2[[#This Row],[Day of Date]]-3)),Table2[[Lookup]:[checkins]],4,FALSE),0)+Table2[[#This Row],[checkins-2]]</f>
        <v>1</v>
      </c>
      <c r="J1757">
        <f>IFERROR(VLOOKUP(_xlfn.CONCAT(Table2[[#This Row],[LocationID]],"-",SUM(Table2[[#This Row],[Day of Date]]-4)),Table2[[Lookup]:[checkins]],4,FALSE),0)+Table2[[#This Row],[checkins-3]]</f>
        <v>1</v>
      </c>
      <c r="K1757">
        <f>IFERROR(VLOOKUP(_xlfn.CONCAT(Table2[[#This Row],[LocationID]],"-",SUM(Table2[[#This Row],[Day of Date]]-5)),Table2[[Lookup]:[checkins]],4,FALSE),0)+Table2[[#This Row],[checkins-4]]</f>
        <v>1</v>
      </c>
      <c r="L1757">
        <f>IFERROR(VLOOKUP(_xlfn.CONCAT(Table2[[#This Row],[LocationID]],"-",SUM(Table2[[#This Row],[Day of Date]]-6)),Table2[[Lookup]:[checkins]],4,FALSE),0)+Table2[[#This Row],[checkins-5]]</f>
        <v>1</v>
      </c>
      <c r="N1757">
        <v>2</v>
      </c>
    </row>
    <row r="1758" spans="1:15" x14ac:dyDescent="0.25">
      <c r="A1758" t="s">
        <v>544</v>
      </c>
      <c r="B1758" t="s">
        <v>627</v>
      </c>
      <c r="C1758" t="str">
        <f>_xlfn.CONCAT(Table2[[#This Row],[LocationID]],"-",Table2[[#This Row],[Day of Date]])</f>
        <v>30577-42858</v>
      </c>
      <c r="D1758">
        <v>30577</v>
      </c>
      <c r="E1758" s="1">
        <v>42858</v>
      </c>
      <c r="F1758">
        <f ca="1">IFERROR(VLOOKUP(_xlfn.CONCAT(Table2[[#This Row],[LocationID]],"-",SUM(Table2[[#This Row],[Day of Date]]-1)),Table2[[Lookup]:[checkins]],4,FALSE),0)+Table2[[#This Row],[checkins]]</f>
        <v>0</v>
      </c>
      <c r="G1758">
        <f ca="1">IFERROR(VLOOKUP(_xlfn.CONCAT(Table2[[#This Row],[LocationID]],"-",SUM(Table2[[#This Row],[Day of Date]]-1)),Table2[[Lookup]:[checkins]],4,FALSE),0)+Table2[[#This Row],[checkins]]</f>
        <v>0</v>
      </c>
      <c r="H1758">
        <f ca="1">IFERROR(VLOOKUP(_xlfn.CONCAT(Table2[[#This Row],[LocationID]],"-",SUM(Table2[[#This Row],[Day of Date]]-2)),Table2[[Lookup]:[checkins]],4,FALSE),0)+Table2[[#This Row],[checkins-1]]</f>
        <v>0</v>
      </c>
      <c r="I1758">
        <f ca="1">IFERROR(VLOOKUP(_xlfn.CONCAT(Table2[[#This Row],[LocationID]],"-",SUM(Table2[[#This Row],[Day of Date]]-3)),Table2[[Lookup]:[checkins]],4,FALSE),0)+Table2[[#This Row],[checkins-2]]</f>
        <v>0</v>
      </c>
      <c r="J1758">
        <f ca="1">IFERROR(VLOOKUP(_xlfn.CONCAT(Table2[[#This Row],[LocationID]],"-",SUM(Table2[[#This Row],[Day of Date]]-4)),Table2[[Lookup]:[checkins]],4,FALSE),0)+Table2[[#This Row],[checkins-3]]</f>
        <v>0</v>
      </c>
      <c r="K1758">
        <f ca="1">IFERROR(VLOOKUP(_xlfn.CONCAT(Table2[[#This Row],[LocationID]],"-",SUM(Table2[[#This Row],[Day of Date]]-5)),Table2[[Lookup]:[checkins]],4,FALSE),0)+Table2[[#This Row],[checkins-4]]</f>
        <v>0</v>
      </c>
      <c r="L1758">
        <f ca="1">IFERROR(VLOOKUP(_xlfn.CONCAT(Table2[[#This Row],[LocationID]],"-",SUM(Table2[[#This Row],[Day of Date]]-6)),Table2[[Lookup]:[checkins]],4,FALSE),0)+Table2[[#This Row],[checkins-5]]</f>
        <v>0</v>
      </c>
      <c r="O1758">
        <v>1</v>
      </c>
    </row>
    <row r="1759" spans="1:15" x14ac:dyDescent="0.25">
      <c r="A1759" t="s">
        <v>544</v>
      </c>
      <c r="B1759" t="s">
        <v>627</v>
      </c>
      <c r="C1759" t="str">
        <f>_xlfn.CONCAT(Table2[[#This Row],[LocationID]],"-",Table2[[#This Row],[Day of Date]])</f>
        <v>30577-42870</v>
      </c>
      <c r="D1759">
        <v>30577</v>
      </c>
      <c r="E1759" s="1">
        <v>42870</v>
      </c>
      <c r="F1759">
        <f ca="1">IFERROR(VLOOKUP(_xlfn.CONCAT(Table2[[#This Row],[LocationID]],"-",SUM(Table2[[#This Row],[Day of Date]]-1)),Table2[[Lookup]:[checkins]],4,FALSE),0)+Table2[[#This Row],[checkins]]</f>
        <v>0</v>
      </c>
      <c r="G1759">
        <f ca="1">IFERROR(VLOOKUP(_xlfn.CONCAT(Table2[[#This Row],[LocationID]],"-",SUM(Table2[[#This Row],[Day of Date]]-1)),Table2[[Lookup]:[checkins]],4,FALSE),0)+Table2[[#This Row],[checkins]]</f>
        <v>0</v>
      </c>
      <c r="H1759">
        <f ca="1">IFERROR(VLOOKUP(_xlfn.CONCAT(Table2[[#This Row],[LocationID]],"-",SUM(Table2[[#This Row],[Day of Date]]-2)),Table2[[Lookup]:[checkins]],4,FALSE),0)+Table2[[#This Row],[checkins-1]]</f>
        <v>0</v>
      </c>
      <c r="I1759">
        <f ca="1">IFERROR(VLOOKUP(_xlfn.CONCAT(Table2[[#This Row],[LocationID]],"-",SUM(Table2[[#This Row],[Day of Date]]-3)),Table2[[Lookup]:[checkins]],4,FALSE),0)+Table2[[#This Row],[checkins-2]]</f>
        <v>0</v>
      </c>
      <c r="J1759">
        <f ca="1">IFERROR(VLOOKUP(_xlfn.CONCAT(Table2[[#This Row],[LocationID]],"-",SUM(Table2[[#This Row],[Day of Date]]-4)),Table2[[Lookup]:[checkins]],4,FALSE),0)+Table2[[#This Row],[checkins-3]]</f>
        <v>0</v>
      </c>
      <c r="K1759">
        <f ca="1">IFERROR(VLOOKUP(_xlfn.CONCAT(Table2[[#This Row],[LocationID]],"-",SUM(Table2[[#This Row],[Day of Date]]-5)),Table2[[Lookup]:[checkins]],4,FALSE),0)+Table2[[#This Row],[checkins-4]]</f>
        <v>0</v>
      </c>
      <c r="L1759">
        <f ca="1">IFERROR(VLOOKUP(_xlfn.CONCAT(Table2[[#This Row],[LocationID]],"-",SUM(Table2[[#This Row],[Day of Date]]-6)),Table2[[Lookup]:[checkins]],4,FALSE),0)+Table2[[#This Row],[checkins-5]]</f>
        <v>0</v>
      </c>
      <c r="N1759">
        <v>1</v>
      </c>
      <c r="O1759">
        <v>1</v>
      </c>
    </row>
    <row r="1760" spans="1:15" x14ac:dyDescent="0.25">
      <c r="A1760" t="s">
        <v>544</v>
      </c>
      <c r="B1760" t="s">
        <v>627</v>
      </c>
      <c r="C1760" t="str">
        <f>_xlfn.CONCAT(Table2[[#This Row],[LocationID]],"-",Table2[[#This Row],[Day of Date]])</f>
        <v>30577-42871</v>
      </c>
      <c r="D1760">
        <v>30577</v>
      </c>
      <c r="E1760" s="1">
        <v>42871</v>
      </c>
      <c r="F1760">
        <v>1</v>
      </c>
      <c r="G1760">
        <f ca="1">IFERROR(VLOOKUP(_xlfn.CONCAT(Table2[[#This Row],[LocationID]],"-",SUM(Table2[[#This Row],[Day of Date]]-1)),Table2[[Lookup]:[checkins]],4,FALSE),0)+Table2[[#This Row],[checkins]]</f>
        <v>1</v>
      </c>
      <c r="H1760">
        <f ca="1">IFERROR(VLOOKUP(_xlfn.CONCAT(Table2[[#This Row],[LocationID]],"-",SUM(Table2[[#This Row],[Day of Date]]-2)),Table2[[Lookup]:[checkins]],4,FALSE),0)+Table2[[#This Row],[checkins-1]]</f>
        <v>1</v>
      </c>
      <c r="I1760">
        <f ca="1">IFERROR(VLOOKUP(_xlfn.CONCAT(Table2[[#This Row],[LocationID]],"-",SUM(Table2[[#This Row],[Day of Date]]-3)),Table2[[Lookup]:[checkins]],4,FALSE),0)+Table2[[#This Row],[checkins-2]]</f>
        <v>1</v>
      </c>
      <c r="J1760">
        <f ca="1">IFERROR(VLOOKUP(_xlfn.CONCAT(Table2[[#This Row],[LocationID]],"-",SUM(Table2[[#This Row],[Day of Date]]-4)),Table2[[Lookup]:[checkins]],4,FALSE),0)+Table2[[#This Row],[checkins-3]]</f>
        <v>1</v>
      </c>
      <c r="K1760">
        <f ca="1">IFERROR(VLOOKUP(_xlfn.CONCAT(Table2[[#This Row],[LocationID]],"-",SUM(Table2[[#This Row],[Day of Date]]-5)),Table2[[Lookup]:[checkins]],4,FALSE),0)+Table2[[#This Row],[checkins-4]]</f>
        <v>1</v>
      </c>
      <c r="L1760">
        <f ca="1">IFERROR(VLOOKUP(_xlfn.CONCAT(Table2[[#This Row],[LocationID]],"-",SUM(Table2[[#This Row],[Day of Date]]-6)),Table2[[Lookup]:[checkins]],4,FALSE),0)+Table2[[#This Row],[checkins-5]]</f>
        <v>1</v>
      </c>
    </row>
    <row r="1761" spans="1:15" x14ac:dyDescent="0.25">
      <c r="A1761" t="s">
        <v>544</v>
      </c>
      <c r="B1761" t="s">
        <v>627</v>
      </c>
      <c r="C1761" t="str">
        <f>_xlfn.CONCAT(Table2[[#This Row],[LocationID]],"-",Table2[[#This Row],[Day of Date]])</f>
        <v>30577-42881</v>
      </c>
      <c r="D1761">
        <v>30577</v>
      </c>
      <c r="E1761" s="1">
        <v>42881</v>
      </c>
      <c r="F1761">
        <v>1</v>
      </c>
      <c r="G1761">
        <f>IFERROR(VLOOKUP(_xlfn.CONCAT(Table2[[#This Row],[LocationID]],"-",SUM(Table2[[#This Row],[Day of Date]]-1)),Table2[[Lookup]:[checkins]],4,FALSE),0)+Table2[[#This Row],[checkins]]</f>
        <v>1</v>
      </c>
      <c r="H1761">
        <f>IFERROR(VLOOKUP(_xlfn.CONCAT(Table2[[#This Row],[LocationID]],"-",SUM(Table2[[#This Row],[Day of Date]]-2)),Table2[[Lookup]:[checkins]],4,FALSE),0)+Table2[[#This Row],[checkins-1]]</f>
        <v>1</v>
      </c>
      <c r="I1761">
        <f>IFERROR(VLOOKUP(_xlfn.CONCAT(Table2[[#This Row],[LocationID]],"-",SUM(Table2[[#This Row],[Day of Date]]-3)),Table2[[Lookup]:[checkins]],4,FALSE),0)+Table2[[#This Row],[checkins-2]]</f>
        <v>1</v>
      </c>
      <c r="J1761">
        <f>IFERROR(VLOOKUP(_xlfn.CONCAT(Table2[[#This Row],[LocationID]],"-",SUM(Table2[[#This Row],[Day of Date]]-4)),Table2[[Lookup]:[checkins]],4,FALSE),0)+Table2[[#This Row],[checkins-3]]</f>
        <v>1</v>
      </c>
      <c r="K1761">
        <f>IFERROR(VLOOKUP(_xlfn.CONCAT(Table2[[#This Row],[LocationID]],"-",SUM(Table2[[#This Row],[Day of Date]]-5)),Table2[[Lookup]:[checkins]],4,FALSE),0)+Table2[[#This Row],[checkins-4]]</f>
        <v>1</v>
      </c>
      <c r="L1761">
        <f>IFERROR(VLOOKUP(_xlfn.CONCAT(Table2[[#This Row],[LocationID]],"-",SUM(Table2[[#This Row],[Day of Date]]-6)),Table2[[Lookup]:[checkins]],4,FALSE),0)+Table2[[#This Row],[checkins-5]]</f>
        <v>1</v>
      </c>
    </row>
    <row r="1762" spans="1:15" x14ac:dyDescent="0.25">
      <c r="A1762" t="s">
        <v>544</v>
      </c>
      <c r="B1762" t="s">
        <v>627</v>
      </c>
      <c r="C1762" t="str">
        <f>_xlfn.CONCAT(Table2[[#This Row],[LocationID]],"-",Table2[[#This Row],[Day of Date]])</f>
        <v>30577-43223</v>
      </c>
      <c r="D1762">
        <v>30577</v>
      </c>
      <c r="E1762" s="1">
        <v>43223</v>
      </c>
      <c r="F1762">
        <v>1</v>
      </c>
      <c r="G1762">
        <f>IFERROR(VLOOKUP(_xlfn.CONCAT(Table2[[#This Row],[LocationID]],"-",SUM(Table2[[#This Row],[Day of Date]]-1)),Table2[[Lookup]:[checkins]],4,FALSE),0)+Table2[[#This Row],[checkins]]</f>
        <v>1</v>
      </c>
      <c r="H1762">
        <f>IFERROR(VLOOKUP(_xlfn.CONCAT(Table2[[#This Row],[LocationID]],"-",SUM(Table2[[#This Row],[Day of Date]]-2)),Table2[[Lookup]:[checkins]],4,FALSE),0)+Table2[[#This Row],[checkins-1]]</f>
        <v>1</v>
      </c>
      <c r="I1762">
        <f>IFERROR(VLOOKUP(_xlfn.CONCAT(Table2[[#This Row],[LocationID]],"-",SUM(Table2[[#This Row],[Day of Date]]-3)),Table2[[Lookup]:[checkins]],4,FALSE),0)+Table2[[#This Row],[checkins-2]]</f>
        <v>1</v>
      </c>
      <c r="J1762">
        <f>IFERROR(VLOOKUP(_xlfn.CONCAT(Table2[[#This Row],[LocationID]],"-",SUM(Table2[[#This Row],[Day of Date]]-4)),Table2[[Lookup]:[checkins]],4,FALSE),0)+Table2[[#This Row],[checkins-3]]</f>
        <v>1</v>
      </c>
      <c r="K1762">
        <f>IFERROR(VLOOKUP(_xlfn.CONCAT(Table2[[#This Row],[LocationID]],"-",SUM(Table2[[#This Row],[Day of Date]]-5)),Table2[[Lookup]:[checkins]],4,FALSE),0)+Table2[[#This Row],[checkins-4]]</f>
        <v>1</v>
      </c>
      <c r="L1762">
        <f>IFERROR(VLOOKUP(_xlfn.CONCAT(Table2[[#This Row],[LocationID]],"-",SUM(Table2[[#This Row],[Day of Date]]-6)),Table2[[Lookup]:[checkins]],4,FALSE),0)+Table2[[#This Row],[checkins-5]]</f>
        <v>1</v>
      </c>
      <c r="O1762">
        <v>1</v>
      </c>
    </row>
    <row r="1763" spans="1:15" x14ac:dyDescent="0.25">
      <c r="A1763" t="s">
        <v>544</v>
      </c>
      <c r="B1763" t="s">
        <v>627</v>
      </c>
      <c r="C1763" t="str">
        <f>_xlfn.CONCAT(Table2[[#This Row],[LocationID]],"-",Table2[[#This Row],[Day of Date]])</f>
        <v>30577-43232</v>
      </c>
      <c r="D1763">
        <v>30577</v>
      </c>
      <c r="E1763" s="1">
        <v>43232</v>
      </c>
      <c r="F1763">
        <v>1</v>
      </c>
      <c r="G1763">
        <f>IFERROR(VLOOKUP(_xlfn.CONCAT(Table2[[#This Row],[LocationID]],"-",SUM(Table2[[#This Row],[Day of Date]]-1)),Table2[[Lookup]:[checkins]],4,FALSE),0)+Table2[[#This Row],[checkins]]</f>
        <v>1</v>
      </c>
      <c r="H1763">
        <f>IFERROR(VLOOKUP(_xlfn.CONCAT(Table2[[#This Row],[LocationID]],"-",SUM(Table2[[#This Row],[Day of Date]]-2)),Table2[[Lookup]:[checkins]],4,FALSE),0)+Table2[[#This Row],[checkins-1]]</f>
        <v>1</v>
      </c>
      <c r="I1763">
        <f>IFERROR(VLOOKUP(_xlfn.CONCAT(Table2[[#This Row],[LocationID]],"-",SUM(Table2[[#This Row],[Day of Date]]-3)),Table2[[Lookup]:[checkins]],4,FALSE),0)+Table2[[#This Row],[checkins-2]]</f>
        <v>1</v>
      </c>
      <c r="J1763">
        <f>IFERROR(VLOOKUP(_xlfn.CONCAT(Table2[[#This Row],[LocationID]],"-",SUM(Table2[[#This Row],[Day of Date]]-4)),Table2[[Lookup]:[checkins]],4,FALSE),0)+Table2[[#This Row],[checkins-3]]</f>
        <v>1</v>
      </c>
      <c r="K1763">
        <f>IFERROR(VLOOKUP(_xlfn.CONCAT(Table2[[#This Row],[LocationID]],"-",SUM(Table2[[#This Row],[Day of Date]]-5)),Table2[[Lookup]:[checkins]],4,FALSE),0)+Table2[[#This Row],[checkins-4]]</f>
        <v>1</v>
      </c>
      <c r="L1763">
        <f>IFERROR(VLOOKUP(_xlfn.CONCAT(Table2[[#This Row],[LocationID]],"-",SUM(Table2[[#This Row],[Day of Date]]-6)),Table2[[Lookup]:[checkins]],4,FALSE),0)+Table2[[#This Row],[checkins-5]]</f>
        <v>1</v>
      </c>
      <c r="N1763">
        <v>1</v>
      </c>
    </row>
    <row r="1764" spans="1:15" x14ac:dyDescent="0.25">
      <c r="A1764" t="s">
        <v>544</v>
      </c>
      <c r="B1764" t="s">
        <v>627</v>
      </c>
      <c r="C1764" t="str">
        <f>_xlfn.CONCAT(Table2[[#This Row],[LocationID]],"-",Table2[[#This Row],[Day of Date]])</f>
        <v>30577-43243</v>
      </c>
      <c r="D1764">
        <v>30577</v>
      </c>
      <c r="E1764" s="1">
        <v>43243</v>
      </c>
      <c r="F1764">
        <v>1</v>
      </c>
      <c r="G1764">
        <f>IFERROR(VLOOKUP(_xlfn.CONCAT(Table2[[#This Row],[LocationID]],"-",SUM(Table2[[#This Row],[Day of Date]]-1)),Table2[[Lookup]:[checkins]],4,FALSE),0)+Table2[[#This Row],[checkins]]</f>
        <v>1</v>
      </c>
      <c r="H1764">
        <f>IFERROR(VLOOKUP(_xlfn.CONCAT(Table2[[#This Row],[LocationID]],"-",SUM(Table2[[#This Row],[Day of Date]]-2)),Table2[[Lookup]:[checkins]],4,FALSE),0)+Table2[[#This Row],[checkins-1]]</f>
        <v>1</v>
      </c>
      <c r="I1764">
        <f>IFERROR(VLOOKUP(_xlfn.CONCAT(Table2[[#This Row],[LocationID]],"-",SUM(Table2[[#This Row],[Day of Date]]-3)),Table2[[Lookup]:[checkins]],4,FALSE),0)+Table2[[#This Row],[checkins-2]]</f>
        <v>1</v>
      </c>
      <c r="J1764">
        <f>IFERROR(VLOOKUP(_xlfn.CONCAT(Table2[[#This Row],[LocationID]],"-",SUM(Table2[[#This Row],[Day of Date]]-4)),Table2[[Lookup]:[checkins]],4,FALSE),0)+Table2[[#This Row],[checkins-3]]</f>
        <v>1</v>
      </c>
      <c r="K1764">
        <f>IFERROR(VLOOKUP(_xlfn.CONCAT(Table2[[#This Row],[LocationID]],"-",SUM(Table2[[#This Row],[Day of Date]]-5)),Table2[[Lookup]:[checkins]],4,FALSE),0)+Table2[[#This Row],[checkins-4]]</f>
        <v>1</v>
      </c>
      <c r="L1764">
        <f>IFERROR(VLOOKUP(_xlfn.CONCAT(Table2[[#This Row],[LocationID]],"-",SUM(Table2[[#This Row],[Day of Date]]-6)),Table2[[Lookup]:[checkins]],4,FALSE),0)+Table2[[#This Row],[checkins-5]]</f>
        <v>1</v>
      </c>
    </row>
    <row r="1765" spans="1:15" x14ac:dyDescent="0.25">
      <c r="A1765" t="s">
        <v>544</v>
      </c>
      <c r="B1765" t="s">
        <v>627</v>
      </c>
      <c r="C1765" t="str">
        <f>_xlfn.CONCAT(Table2[[#This Row],[LocationID]],"-",Table2[[#This Row],[Day of Date]])</f>
        <v>30577-43245</v>
      </c>
      <c r="D1765">
        <v>30577</v>
      </c>
      <c r="E1765" s="1">
        <v>43245</v>
      </c>
      <c r="F1765">
        <v>1</v>
      </c>
      <c r="G1765">
        <f>IFERROR(VLOOKUP(_xlfn.CONCAT(Table2[[#This Row],[LocationID]],"-",SUM(Table2[[#This Row],[Day of Date]]-1)),Table2[[Lookup]:[checkins]],4,FALSE),0)+Table2[[#This Row],[checkins]]</f>
        <v>1</v>
      </c>
      <c r="H1765">
        <f>IFERROR(VLOOKUP(_xlfn.CONCAT(Table2[[#This Row],[LocationID]],"-",SUM(Table2[[#This Row],[Day of Date]]-2)),Table2[[Lookup]:[checkins]],4,FALSE),0)+Table2[[#This Row],[checkins-1]]</f>
        <v>2</v>
      </c>
      <c r="I1765">
        <f>IFERROR(VLOOKUP(_xlfn.CONCAT(Table2[[#This Row],[LocationID]],"-",SUM(Table2[[#This Row],[Day of Date]]-3)),Table2[[Lookup]:[checkins]],4,FALSE),0)+Table2[[#This Row],[checkins-2]]</f>
        <v>2</v>
      </c>
      <c r="J1765">
        <f>IFERROR(VLOOKUP(_xlfn.CONCAT(Table2[[#This Row],[LocationID]],"-",SUM(Table2[[#This Row],[Day of Date]]-4)),Table2[[Lookup]:[checkins]],4,FALSE),0)+Table2[[#This Row],[checkins-3]]</f>
        <v>2</v>
      </c>
      <c r="K1765">
        <f>IFERROR(VLOOKUP(_xlfn.CONCAT(Table2[[#This Row],[LocationID]],"-",SUM(Table2[[#This Row],[Day of Date]]-5)),Table2[[Lookup]:[checkins]],4,FALSE),0)+Table2[[#This Row],[checkins-4]]</f>
        <v>2</v>
      </c>
      <c r="L1765">
        <f>IFERROR(VLOOKUP(_xlfn.CONCAT(Table2[[#This Row],[LocationID]],"-",SUM(Table2[[#This Row],[Day of Date]]-6)),Table2[[Lookup]:[checkins]],4,FALSE),0)+Table2[[#This Row],[checkins-5]]</f>
        <v>2</v>
      </c>
    </row>
    <row r="1766" spans="1:15" x14ac:dyDescent="0.25">
      <c r="A1766" t="s">
        <v>544</v>
      </c>
      <c r="B1766" t="s">
        <v>627</v>
      </c>
      <c r="C1766" t="str">
        <f>_xlfn.CONCAT(Table2[[#This Row],[LocationID]],"-",Table2[[#This Row],[Day of Date]])</f>
        <v>30577-43250</v>
      </c>
      <c r="D1766">
        <v>30577</v>
      </c>
      <c r="E1766" s="1">
        <v>43250</v>
      </c>
      <c r="F1766">
        <v>1</v>
      </c>
      <c r="G1766">
        <f>IFERROR(VLOOKUP(_xlfn.CONCAT(Table2[[#This Row],[LocationID]],"-",SUM(Table2[[#This Row],[Day of Date]]-1)),Table2[[Lookup]:[checkins]],4,FALSE),0)+Table2[[#This Row],[checkins]]</f>
        <v>1</v>
      </c>
      <c r="H1766">
        <f>IFERROR(VLOOKUP(_xlfn.CONCAT(Table2[[#This Row],[LocationID]],"-",SUM(Table2[[#This Row],[Day of Date]]-2)),Table2[[Lookup]:[checkins]],4,FALSE),0)+Table2[[#This Row],[checkins-1]]</f>
        <v>1</v>
      </c>
      <c r="I1766">
        <f>IFERROR(VLOOKUP(_xlfn.CONCAT(Table2[[#This Row],[LocationID]],"-",SUM(Table2[[#This Row],[Day of Date]]-3)),Table2[[Lookup]:[checkins]],4,FALSE),0)+Table2[[#This Row],[checkins-2]]</f>
        <v>1</v>
      </c>
      <c r="J1766">
        <f>IFERROR(VLOOKUP(_xlfn.CONCAT(Table2[[#This Row],[LocationID]],"-",SUM(Table2[[#This Row],[Day of Date]]-4)),Table2[[Lookup]:[checkins]],4,FALSE),0)+Table2[[#This Row],[checkins-3]]</f>
        <v>1</v>
      </c>
      <c r="K1766">
        <f>IFERROR(VLOOKUP(_xlfn.CONCAT(Table2[[#This Row],[LocationID]],"-",SUM(Table2[[#This Row],[Day of Date]]-5)),Table2[[Lookup]:[checkins]],4,FALSE),0)+Table2[[#This Row],[checkins-4]]</f>
        <v>2</v>
      </c>
      <c r="L1766">
        <f>IFERROR(VLOOKUP(_xlfn.CONCAT(Table2[[#This Row],[LocationID]],"-",SUM(Table2[[#This Row],[Day of Date]]-6)),Table2[[Lookup]:[checkins]],4,FALSE),0)+Table2[[#This Row],[checkins-5]]</f>
        <v>2</v>
      </c>
      <c r="N1766">
        <v>1</v>
      </c>
      <c r="O1766">
        <v>1</v>
      </c>
    </row>
    <row r="1767" spans="1:15" x14ac:dyDescent="0.25">
      <c r="A1767" t="s">
        <v>544</v>
      </c>
      <c r="B1767" t="s">
        <v>627</v>
      </c>
      <c r="C1767" t="str">
        <f>_xlfn.CONCAT(Table2[[#This Row],[LocationID]],"-",Table2[[#This Row],[Day of Date]])</f>
        <v>30632-42866</v>
      </c>
      <c r="D1767">
        <v>30632</v>
      </c>
      <c r="E1767" s="1">
        <v>42866</v>
      </c>
      <c r="F1767">
        <v>1</v>
      </c>
      <c r="G1767">
        <f>IFERROR(VLOOKUP(_xlfn.CONCAT(Table2[[#This Row],[LocationID]],"-",SUM(Table2[[#This Row],[Day of Date]]-1)),Table2[[Lookup]:[checkins]],4,FALSE),0)+Table2[[#This Row],[checkins]]</f>
        <v>1</v>
      </c>
      <c r="H1767">
        <f>IFERROR(VLOOKUP(_xlfn.CONCAT(Table2[[#This Row],[LocationID]],"-",SUM(Table2[[#This Row],[Day of Date]]-2)),Table2[[Lookup]:[checkins]],4,FALSE),0)+Table2[[#This Row],[checkins-1]]</f>
        <v>1</v>
      </c>
      <c r="I1767">
        <f>IFERROR(VLOOKUP(_xlfn.CONCAT(Table2[[#This Row],[LocationID]],"-",SUM(Table2[[#This Row],[Day of Date]]-3)),Table2[[Lookup]:[checkins]],4,FALSE),0)+Table2[[#This Row],[checkins-2]]</f>
        <v>1</v>
      </c>
      <c r="J1767">
        <f>IFERROR(VLOOKUP(_xlfn.CONCAT(Table2[[#This Row],[LocationID]],"-",SUM(Table2[[#This Row],[Day of Date]]-4)),Table2[[Lookup]:[checkins]],4,FALSE),0)+Table2[[#This Row],[checkins-3]]</f>
        <v>1</v>
      </c>
      <c r="K1767">
        <f>IFERROR(VLOOKUP(_xlfn.CONCAT(Table2[[#This Row],[LocationID]],"-",SUM(Table2[[#This Row],[Day of Date]]-5)),Table2[[Lookup]:[checkins]],4,FALSE),0)+Table2[[#This Row],[checkins-4]]</f>
        <v>1</v>
      </c>
      <c r="L1767">
        <f>IFERROR(VLOOKUP(_xlfn.CONCAT(Table2[[#This Row],[LocationID]],"-",SUM(Table2[[#This Row],[Day of Date]]-6)),Table2[[Lookup]:[checkins]],4,FALSE),0)+Table2[[#This Row],[checkins-5]]</f>
        <v>1</v>
      </c>
    </row>
    <row r="1768" spans="1:15" x14ac:dyDescent="0.25">
      <c r="A1768" t="s">
        <v>544</v>
      </c>
      <c r="B1768" t="s">
        <v>627</v>
      </c>
      <c r="C1768" t="str">
        <f>_xlfn.CONCAT(Table2[[#This Row],[LocationID]],"-",Table2[[#This Row],[Day of Date]])</f>
        <v>30632-42871</v>
      </c>
      <c r="D1768">
        <v>30632</v>
      </c>
      <c r="E1768" s="1">
        <v>42871</v>
      </c>
      <c r="F1768">
        <v>1</v>
      </c>
      <c r="G1768">
        <f>IFERROR(VLOOKUP(_xlfn.CONCAT(Table2[[#This Row],[LocationID]],"-",SUM(Table2[[#This Row],[Day of Date]]-1)),Table2[[Lookup]:[checkins]],4,FALSE),0)+Table2[[#This Row],[checkins]]</f>
        <v>1</v>
      </c>
      <c r="H1768">
        <f>IFERROR(VLOOKUP(_xlfn.CONCAT(Table2[[#This Row],[LocationID]],"-",SUM(Table2[[#This Row],[Day of Date]]-2)),Table2[[Lookup]:[checkins]],4,FALSE),0)+Table2[[#This Row],[checkins-1]]</f>
        <v>1</v>
      </c>
      <c r="I1768">
        <f>IFERROR(VLOOKUP(_xlfn.CONCAT(Table2[[#This Row],[LocationID]],"-",SUM(Table2[[#This Row],[Day of Date]]-3)),Table2[[Lookup]:[checkins]],4,FALSE),0)+Table2[[#This Row],[checkins-2]]</f>
        <v>1</v>
      </c>
      <c r="J1768">
        <f>IFERROR(VLOOKUP(_xlfn.CONCAT(Table2[[#This Row],[LocationID]],"-",SUM(Table2[[#This Row],[Day of Date]]-4)),Table2[[Lookup]:[checkins]],4,FALSE),0)+Table2[[#This Row],[checkins-3]]</f>
        <v>1</v>
      </c>
      <c r="K1768">
        <f>IFERROR(VLOOKUP(_xlfn.CONCAT(Table2[[#This Row],[LocationID]],"-",SUM(Table2[[#This Row],[Day of Date]]-5)),Table2[[Lookup]:[checkins]],4,FALSE),0)+Table2[[#This Row],[checkins-4]]</f>
        <v>2</v>
      </c>
      <c r="L1768">
        <f>IFERROR(VLOOKUP(_xlfn.CONCAT(Table2[[#This Row],[LocationID]],"-",SUM(Table2[[#This Row],[Day of Date]]-6)),Table2[[Lookup]:[checkins]],4,FALSE),0)+Table2[[#This Row],[checkins-5]]</f>
        <v>2</v>
      </c>
    </row>
    <row r="1769" spans="1:15" x14ac:dyDescent="0.25">
      <c r="A1769" t="s">
        <v>544</v>
      </c>
      <c r="B1769" t="s">
        <v>627</v>
      </c>
      <c r="C1769" t="str">
        <f>_xlfn.CONCAT(Table2[[#This Row],[LocationID]],"-",Table2[[#This Row],[Day of Date]])</f>
        <v>30632-42873</v>
      </c>
      <c r="D1769">
        <v>30632</v>
      </c>
      <c r="E1769" s="1">
        <v>42873</v>
      </c>
      <c r="F1769">
        <v>1</v>
      </c>
      <c r="G1769">
        <f>IFERROR(VLOOKUP(_xlfn.CONCAT(Table2[[#This Row],[LocationID]],"-",SUM(Table2[[#This Row],[Day of Date]]-1)),Table2[[Lookup]:[checkins]],4,FALSE),0)+Table2[[#This Row],[checkins]]</f>
        <v>1</v>
      </c>
      <c r="H1769">
        <f>IFERROR(VLOOKUP(_xlfn.CONCAT(Table2[[#This Row],[LocationID]],"-",SUM(Table2[[#This Row],[Day of Date]]-2)),Table2[[Lookup]:[checkins]],4,FALSE),0)+Table2[[#This Row],[checkins-1]]</f>
        <v>2</v>
      </c>
      <c r="I1769">
        <f>IFERROR(VLOOKUP(_xlfn.CONCAT(Table2[[#This Row],[LocationID]],"-",SUM(Table2[[#This Row],[Day of Date]]-3)),Table2[[Lookup]:[checkins]],4,FALSE),0)+Table2[[#This Row],[checkins-2]]</f>
        <v>2</v>
      </c>
      <c r="J1769">
        <f>IFERROR(VLOOKUP(_xlfn.CONCAT(Table2[[#This Row],[LocationID]],"-",SUM(Table2[[#This Row],[Day of Date]]-4)),Table2[[Lookup]:[checkins]],4,FALSE),0)+Table2[[#This Row],[checkins-3]]</f>
        <v>2</v>
      </c>
      <c r="K1769">
        <f>IFERROR(VLOOKUP(_xlfn.CONCAT(Table2[[#This Row],[LocationID]],"-",SUM(Table2[[#This Row],[Day of Date]]-5)),Table2[[Lookup]:[checkins]],4,FALSE),0)+Table2[[#This Row],[checkins-4]]</f>
        <v>2</v>
      </c>
      <c r="L1769">
        <f>IFERROR(VLOOKUP(_xlfn.CONCAT(Table2[[#This Row],[LocationID]],"-",SUM(Table2[[#This Row],[Day of Date]]-6)),Table2[[Lookup]:[checkins]],4,FALSE),0)+Table2[[#This Row],[checkins-5]]</f>
        <v>2</v>
      </c>
      <c r="N1769">
        <v>3</v>
      </c>
      <c r="O1769">
        <v>1</v>
      </c>
    </row>
    <row r="1770" spans="1:15" x14ac:dyDescent="0.25">
      <c r="A1770" t="s">
        <v>544</v>
      </c>
      <c r="B1770" t="s">
        <v>627</v>
      </c>
      <c r="C1770" t="str">
        <f>_xlfn.CONCAT(Table2[[#This Row],[LocationID]],"-",Table2[[#This Row],[Day of Date]])</f>
        <v>30632-42879</v>
      </c>
      <c r="D1770">
        <v>30632</v>
      </c>
      <c r="E1770" s="1">
        <v>42879</v>
      </c>
      <c r="F1770">
        <v>1</v>
      </c>
      <c r="G1770">
        <f>IFERROR(VLOOKUP(_xlfn.CONCAT(Table2[[#This Row],[LocationID]],"-",SUM(Table2[[#This Row],[Day of Date]]-1)),Table2[[Lookup]:[checkins]],4,FALSE),0)+Table2[[#This Row],[checkins]]</f>
        <v>1</v>
      </c>
      <c r="H1770">
        <f>IFERROR(VLOOKUP(_xlfn.CONCAT(Table2[[#This Row],[LocationID]],"-",SUM(Table2[[#This Row],[Day of Date]]-2)),Table2[[Lookup]:[checkins]],4,FALSE),0)+Table2[[#This Row],[checkins-1]]</f>
        <v>1</v>
      </c>
      <c r="I1770">
        <f>IFERROR(VLOOKUP(_xlfn.CONCAT(Table2[[#This Row],[LocationID]],"-",SUM(Table2[[#This Row],[Day of Date]]-3)),Table2[[Lookup]:[checkins]],4,FALSE),0)+Table2[[#This Row],[checkins-2]]</f>
        <v>1</v>
      </c>
      <c r="J1770">
        <f>IFERROR(VLOOKUP(_xlfn.CONCAT(Table2[[#This Row],[LocationID]],"-",SUM(Table2[[#This Row],[Day of Date]]-4)),Table2[[Lookup]:[checkins]],4,FALSE),0)+Table2[[#This Row],[checkins-3]]</f>
        <v>1</v>
      </c>
      <c r="K1770">
        <f>IFERROR(VLOOKUP(_xlfn.CONCAT(Table2[[#This Row],[LocationID]],"-",SUM(Table2[[#This Row],[Day of Date]]-5)),Table2[[Lookup]:[checkins]],4,FALSE),0)+Table2[[#This Row],[checkins-4]]</f>
        <v>1</v>
      </c>
      <c r="L1770">
        <f>IFERROR(VLOOKUP(_xlfn.CONCAT(Table2[[#This Row],[LocationID]],"-",SUM(Table2[[#This Row],[Day of Date]]-6)),Table2[[Lookup]:[checkins]],4,FALSE),0)+Table2[[#This Row],[checkins-5]]</f>
        <v>2</v>
      </c>
    </row>
    <row r="1771" spans="1:15" x14ac:dyDescent="0.25">
      <c r="A1771" t="s">
        <v>544</v>
      </c>
      <c r="B1771" t="s">
        <v>627</v>
      </c>
      <c r="C1771" t="str">
        <f>_xlfn.CONCAT(Table2[[#This Row],[LocationID]],"-",Table2[[#This Row],[Day of Date]])</f>
        <v>30632-43222</v>
      </c>
      <c r="D1771">
        <v>30632</v>
      </c>
      <c r="E1771" s="1">
        <v>43222</v>
      </c>
      <c r="F1771">
        <v>1</v>
      </c>
      <c r="G1771">
        <f>IFERROR(VLOOKUP(_xlfn.CONCAT(Table2[[#This Row],[LocationID]],"-",SUM(Table2[[#This Row],[Day of Date]]-1)),Table2[[Lookup]:[checkins]],4,FALSE),0)+Table2[[#This Row],[checkins]]</f>
        <v>1</v>
      </c>
      <c r="H1771">
        <f>IFERROR(VLOOKUP(_xlfn.CONCAT(Table2[[#This Row],[LocationID]],"-",SUM(Table2[[#This Row],[Day of Date]]-2)),Table2[[Lookup]:[checkins]],4,FALSE),0)+Table2[[#This Row],[checkins-1]]</f>
        <v>1</v>
      </c>
      <c r="I1771">
        <f>IFERROR(VLOOKUP(_xlfn.CONCAT(Table2[[#This Row],[LocationID]],"-",SUM(Table2[[#This Row],[Day of Date]]-3)),Table2[[Lookup]:[checkins]],4,FALSE),0)+Table2[[#This Row],[checkins-2]]</f>
        <v>1</v>
      </c>
      <c r="J1771">
        <f>IFERROR(VLOOKUP(_xlfn.CONCAT(Table2[[#This Row],[LocationID]],"-",SUM(Table2[[#This Row],[Day of Date]]-4)),Table2[[Lookup]:[checkins]],4,FALSE),0)+Table2[[#This Row],[checkins-3]]</f>
        <v>1</v>
      </c>
      <c r="K1771">
        <f>IFERROR(VLOOKUP(_xlfn.CONCAT(Table2[[#This Row],[LocationID]],"-",SUM(Table2[[#This Row],[Day of Date]]-5)),Table2[[Lookup]:[checkins]],4,FALSE),0)+Table2[[#This Row],[checkins-4]]</f>
        <v>1</v>
      </c>
      <c r="L1771">
        <f>IFERROR(VLOOKUP(_xlfn.CONCAT(Table2[[#This Row],[LocationID]],"-",SUM(Table2[[#This Row],[Day of Date]]-6)),Table2[[Lookup]:[checkins]],4,FALSE),0)+Table2[[#This Row],[checkins-5]]</f>
        <v>1</v>
      </c>
      <c r="O1771">
        <v>1</v>
      </c>
    </row>
    <row r="1772" spans="1:15" x14ac:dyDescent="0.25">
      <c r="A1772" t="s">
        <v>544</v>
      </c>
      <c r="B1772" t="s">
        <v>627</v>
      </c>
      <c r="C1772" t="str">
        <f>_xlfn.CONCAT(Table2[[#This Row],[LocationID]],"-",Table2[[#This Row],[Day of Date]])</f>
        <v>30632-43227</v>
      </c>
      <c r="D1772">
        <v>30632</v>
      </c>
      <c r="E1772" s="1">
        <v>43227</v>
      </c>
      <c r="F1772">
        <v>1</v>
      </c>
      <c r="G1772">
        <f>IFERROR(VLOOKUP(_xlfn.CONCAT(Table2[[#This Row],[LocationID]],"-",SUM(Table2[[#This Row],[Day of Date]]-1)),Table2[[Lookup]:[checkins]],4,FALSE),0)+Table2[[#This Row],[checkins]]</f>
        <v>1</v>
      </c>
      <c r="H1772">
        <f>IFERROR(VLOOKUP(_xlfn.CONCAT(Table2[[#This Row],[LocationID]],"-",SUM(Table2[[#This Row],[Day of Date]]-2)),Table2[[Lookup]:[checkins]],4,FALSE),0)+Table2[[#This Row],[checkins-1]]</f>
        <v>1</v>
      </c>
      <c r="I1772">
        <f>IFERROR(VLOOKUP(_xlfn.CONCAT(Table2[[#This Row],[LocationID]],"-",SUM(Table2[[#This Row],[Day of Date]]-3)),Table2[[Lookup]:[checkins]],4,FALSE),0)+Table2[[#This Row],[checkins-2]]</f>
        <v>1</v>
      </c>
      <c r="J1772">
        <f>IFERROR(VLOOKUP(_xlfn.CONCAT(Table2[[#This Row],[LocationID]],"-",SUM(Table2[[#This Row],[Day of Date]]-4)),Table2[[Lookup]:[checkins]],4,FALSE),0)+Table2[[#This Row],[checkins-3]]</f>
        <v>1</v>
      </c>
      <c r="K1772">
        <f>IFERROR(VLOOKUP(_xlfn.CONCAT(Table2[[#This Row],[LocationID]],"-",SUM(Table2[[#This Row],[Day of Date]]-5)),Table2[[Lookup]:[checkins]],4,FALSE),0)+Table2[[#This Row],[checkins-4]]</f>
        <v>2</v>
      </c>
      <c r="L1772">
        <f>IFERROR(VLOOKUP(_xlfn.CONCAT(Table2[[#This Row],[LocationID]],"-",SUM(Table2[[#This Row],[Day of Date]]-6)),Table2[[Lookup]:[checkins]],4,FALSE),0)+Table2[[#This Row],[checkins-5]]</f>
        <v>2</v>
      </c>
      <c r="N1772">
        <v>1</v>
      </c>
      <c r="O1772">
        <v>1</v>
      </c>
    </row>
    <row r="1773" spans="1:15" x14ac:dyDescent="0.25">
      <c r="A1773" t="s">
        <v>544</v>
      </c>
      <c r="B1773" t="s">
        <v>627</v>
      </c>
      <c r="C1773" t="str">
        <f>_xlfn.CONCAT(Table2[[#This Row],[LocationID]],"-",Table2[[#This Row],[Day of Date]])</f>
        <v>30632-43243</v>
      </c>
      <c r="D1773">
        <v>30632</v>
      </c>
      <c r="E1773" s="1">
        <v>43243</v>
      </c>
      <c r="F1773">
        <v>2</v>
      </c>
      <c r="G1773">
        <f>IFERROR(VLOOKUP(_xlfn.CONCAT(Table2[[#This Row],[LocationID]],"-",SUM(Table2[[#This Row],[Day of Date]]-1)),Table2[[Lookup]:[checkins]],4,FALSE),0)+Table2[[#This Row],[checkins]]</f>
        <v>2</v>
      </c>
      <c r="H1773">
        <f>IFERROR(VLOOKUP(_xlfn.CONCAT(Table2[[#This Row],[LocationID]],"-",SUM(Table2[[#This Row],[Day of Date]]-2)),Table2[[Lookup]:[checkins]],4,FALSE),0)+Table2[[#This Row],[checkins-1]]</f>
        <v>2</v>
      </c>
      <c r="I1773">
        <f>IFERROR(VLOOKUP(_xlfn.CONCAT(Table2[[#This Row],[LocationID]],"-",SUM(Table2[[#This Row],[Day of Date]]-3)),Table2[[Lookup]:[checkins]],4,FALSE),0)+Table2[[#This Row],[checkins-2]]</f>
        <v>2</v>
      </c>
      <c r="J1773">
        <f>IFERROR(VLOOKUP(_xlfn.CONCAT(Table2[[#This Row],[LocationID]],"-",SUM(Table2[[#This Row],[Day of Date]]-4)),Table2[[Lookup]:[checkins]],4,FALSE),0)+Table2[[#This Row],[checkins-3]]</f>
        <v>2</v>
      </c>
      <c r="K1773">
        <f>IFERROR(VLOOKUP(_xlfn.CONCAT(Table2[[#This Row],[LocationID]],"-",SUM(Table2[[#This Row],[Day of Date]]-5)),Table2[[Lookup]:[checkins]],4,FALSE),0)+Table2[[#This Row],[checkins-4]]</f>
        <v>2</v>
      </c>
      <c r="L1773">
        <f>IFERROR(VLOOKUP(_xlfn.CONCAT(Table2[[#This Row],[LocationID]],"-",SUM(Table2[[#This Row],[Day of Date]]-6)),Table2[[Lookup]:[checkins]],4,FALSE),0)+Table2[[#This Row],[checkins-5]]</f>
        <v>2</v>
      </c>
      <c r="N1773">
        <v>6</v>
      </c>
    </row>
    <row r="1774" spans="1:15" x14ac:dyDescent="0.25">
      <c r="A1774" t="s">
        <v>544</v>
      </c>
      <c r="B1774" t="s">
        <v>628</v>
      </c>
      <c r="C1774" t="str">
        <f>_xlfn.CONCAT(Table2[[#This Row],[LocationID]],"-",Table2[[#This Row],[Day of Date]])</f>
        <v>30372-42860</v>
      </c>
      <c r="D1774">
        <v>30372</v>
      </c>
      <c r="E1774" s="1">
        <v>42860</v>
      </c>
      <c r="F1774">
        <v>1</v>
      </c>
      <c r="G1774">
        <f>IFERROR(VLOOKUP(_xlfn.CONCAT(Table2[[#This Row],[LocationID]],"-",SUM(Table2[[#This Row],[Day of Date]]-1)),Table2[[Lookup]:[checkins]],4,FALSE),0)+Table2[[#This Row],[checkins]]</f>
        <v>1</v>
      </c>
      <c r="H1774">
        <f>IFERROR(VLOOKUP(_xlfn.CONCAT(Table2[[#This Row],[LocationID]],"-",SUM(Table2[[#This Row],[Day of Date]]-2)),Table2[[Lookup]:[checkins]],4,FALSE),0)+Table2[[#This Row],[checkins-1]]</f>
        <v>1</v>
      </c>
      <c r="I1774">
        <f>IFERROR(VLOOKUP(_xlfn.CONCAT(Table2[[#This Row],[LocationID]],"-",SUM(Table2[[#This Row],[Day of Date]]-3)),Table2[[Lookup]:[checkins]],4,FALSE),0)+Table2[[#This Row],[checkins-2]]</f>
        <v>1</v>
      </c>
      <c r="J1774">
        <f>IFERROR(VLOOKUP(_xlfn.CONCAT(Table2[[#This Row],[LocationID]],"-",SUM(Table2[[#This Row],[Day of Date]]-4)),Table2[[Lookup]:[checkins]],4,FALSE),0)+Table2[[#This Row],[checkins-3]]</f>
        <v>1</v>
      </c>
      <c r="K1774">
        <f>IFERROR(VLOOKUP(_xlfn.CONCAT(Table2[[#This Row],[LocationID]],"-",SUM(Table2[[#This Row],[Day of Date]]-5)),Table2[[Lookup]:[checkins]],4,FALSE),0)+Table2[[#This Row],[checkins-4]]</f>
        <v>1</v>
      </c>
      <c r="L1774">
        <f>IFERROR(VLOOKUP(_xlfn.CONCAT(Table2[[#This Row],[LocationID]],"-",SUM(Table2[[#This Row],[Day of Date]]-6)),Table2[[Lookup]:[checkins]],4,FALSE),0)+Table2[[#This Row],[checkins-5]]</f>
        <v>1</v>
      </c>
      <c r="O1774">
        <v>1</v>
      </c>
    </row>
    <row r="1775" spans="1:15" x14ac:dyDescent="0.25">
      <c r="A1775" t="s">
        <v>544</v>
      </c>
      <c r="B1775" t="s">
        <v>628</v>
      </c>
      <c r="C1775" t="str">
        <f>_xlfn.CONCAT(Table2[[#This Row],[LocationID]],"-",Table2[[#This Row],[Day of Date]])</f>
        <v>30372-42885</v>
      </c>
      <c r="D1775">
        <v>30372</v>
      </c>
      <c r="E1775" s="1">
        <v>42885</v>
      </c>
      <c r="F1775">
        <v>1</v>
      </c>
      <c r="G1775">
        <f>IFERROR(VLOOKUP(_xlfn.CONCAT(Table2[[#This Row],[LocationID]],"-",SUM(Table2[[#This Row],[Day of Date]]-1)),Table2[[Lookup]:[checkins]],4,FALSE),0)+Table2[[#This Row],[checkins]]</f>
        <v>1</v>
      </c>
      <c r="H1775">
        <f>IFERROR(VLOOKUP(_xlfn.CONCAT(Table2[[#This Row],[LocationID]],"-",SUM(Table2[[#This Row],[Day of Date]]-2)),Table2[[Lookup]:[checkins]],4,FALSE),0)+Table2[[#This Row],[checkins-1]]</f>
        <v>1</v>
      </c>
      <c r="I1775">
        <f>IFERROR(VLOOKUP(_xlfn.CONCAT(Table2[[#This Row],[LocationID]],"-",SUM(Table2[[#This Row],[Day of Date]]-3)),Table2[[Lookup]:[checkins]],4,FALSE),0)+Table2[[#This Row],[checkins-2]]</f>
        <v>1</v>
      </c>
      <c r="J1775">
        <f>IFERROR(VLOOKUP(_xlfn.CONCAT(Table2[[#This Row],[LocationID]],"-",SUM(Table2[[#This Row],[Day of Date]]-4)),Table2[[Lookup]:[checkins]],4,FALSE),0)+Table2[[#This Row],[checkins-3]]</f>
        <v>1</v>
      </c>
      <c r="K1775">
        <f>IFERROR(VLOOKUP(_xlfn.CONCAT(Table2[[#This Row],[LocationID]],"-",SUM(Table2[[#This Row],[Day of Date]]-5)),Table2[[Lookup]:[checkins]],4,FALSE),0)+Table2[[#This Row],[checkins-4]]</f>
        <v>1</v>
      </c>
      <c r="L1775">
        <f>IFERROR(VLOOKUP(_xlfn.CONCAT(Table2[[#This Row],[LocationID]],"-",SUM(Table2[[#This Row],[Day of Date]]-6)),Table2[[Lookup]:[checkins]],4,FALSE),0)+Table2[[#This Row],[checkins-5]]</f>
        <v>1</v>
      </c>
    </row>
    <row r="1776" spans="1:15" x14ac:dyDescent="0.25">
      <c r="A1776" t="s">
        <v>544</v>
      </c>
      <c r="B1776" t="s">
        <v>629</v>
      </c>
      <c r="C1776" t="str">
        <f>_xlfn.CONCAT(Table2[[#This Row],[LocationID]],"-",Table2[[#This Row],[Day of Date]])</f>
        <v>30434-42864</v>
      </c>
      <c r="D1776">
        <v>30434</v>
      </c>
      <c r="E1776" s="1">
        <v>42864</v>
      </c>
      <c r="F1776">
        <v>1</v>
      </c>
      <c r="G1776">
        <f>IFERROR(VLOOKUP(_xlfn.CONCAT(Table2[[#This Row],[LocationID]],"-",SUM(Table2[[#This Row],[Day of Date]]-1)),Table2[[Lookup]:[checkins]],4,FALSE),0)+Table2[[#This Row],[checkins]]</f>
        <v>1</v>
      </c>
      <c r="H1776">
        <f>IFERROR(VLOOKUP(_xlfn.CONCAT(Table2[[#This Row],[LocationID]],"-",SUM(Table2[[#This Row],[Day of Date]]-2)),Table2[[Lookup]:[checkins]],4,FALSE),0)+Table2[[#This Row],[checkins-1]]</f>
        <v>1</v>
      </c>
      <c r="I1776">
        <f>IFERROR(VLOOKUP(_xlfn.CONCAT(Table2[[#This Row],[LocationID]],"-",SUM(Table2[[#This Row],[Day of Date]]-3)),Table2[[Lookup]:[checkins]],4,FALSE),0)+Table2[[#This Row],[checkins-2]]</f>
        <v>1</v>
      </c>
      <c r="J1776">
        <f>IFERROR(VLOOKUP(_xlfn.CONCAT(Table2[[#This Row],[LocationID]],"-",SUM(Table2[[#This Row],[Day of Date]]-4)),Table2[[Lookup]:[checkins]],4,FALSE),0)+Table2[[#This Row],[checkins-3]]</f>
        <v>1</v>
      </c>
      <c r="K1776">
        <f>IFERROR(VLOOKUP(_xlfn.CONCAT(Table2[[#This Row],[LocationID]],"-",SUM(Table2[[#This Row],[Day of Date]]-5)),Table2[[Lookup]:[checkins]],4,FALSE),0)+Table2[[#This Row],[checkins-4]]</f>
        <v>1</v>
      </c>
      <c r="L1776">
        <f>IFERROR(VLOOKUP(_xlfn.CONCAT(Table2[[#This Row],[LocationID]],"-",SUM(Table2[[#This Row],[Day of Date]]-6)),Table2[[Lookup]:[checkins]],4,FALSE),0)+Table2[[#This Row],[checkins-5]]</f>
        <v>1</v>
      </c>
      <c r="N1776">
        <v>1</v>
      </c>
    </row>
    <row r="1777" spans="1:15" x14ac:dyDescent="0.25">
      <c r="A1777" t="s">
        <v>544</v>
      </c>
      <c r="B1777" t="s">
        <v>629</v>
      </c>
      <c r="C1777" t="str">
        <f>_xlfn.CONCAT(Table2[[#This Row],[LocationID]],"-",Table2[[#This Row],[Day of Date]])</f>
        <v>30434-43222</v>
      </c>
      <c r="D1777">
        <v>30434</v>
      </c>
      <c r="E1777" s="1">
        <v>43222</v>
      </c>
      <c r="F1777">
        <v>1</v>
      </c>
      <c r="G1777">
        <f>IFERROR(VLOOKUP(_xlfn.CONCAT(Table2[[#This Row],[LocationID]],"-",SUM(Table2[[#This Row],[Day of Date]]-1)),Table2[[Lookup]:[checkins]],4,FALSE),0)+Table2[[#This Row],[checkins]]</f>
        <v>1</v>
      </c>
      <c r="H1777">
        <f>IFERROR(VLOOKUP(_xlfn.CONCAT(Table2[[#This Row],[LocationID]],"-",SUM(Table2[[#This Row],[Day of Date]]-2)),Table2[[Lookup]:[checkins]],4,FALSE),0)+Table2[[#This Row],[checkins-1]]</f>
        <v>1</v>
      </c>
      <c r="I1777">
        <f>IFERROR(VLOOKUP(_xlfn.CONCAT(Table2[[#This Row],[LocationID]],"-",SUM(Table2[[#This Row],[Day of Date]]-3)),Table2[[Lookup]:[checkins]],4,FALSE),0)+Table2[[#This Row],[checkins-2]]</f>
        <v>1</v>
      </c>
      <c r="J1777">
        <f>IFERROR(VLOOKUP(_xlfn.CONCAT(Table2[[#This Row],[LocationID]],"-",SUM(Table2[[#This Row],[Day of Date]]-4)),Table2[[Lookup]:[checkins]],4,FALSE),0)+Table2[[#This Row],[checkins-3]]</f>
        <v>1</v>
      </c>
      <c r="K1777">
        <f>IFERROR(VLOOKUP(_xlfn.CONCAT(Table2[[#This Row],[LocationID]],"-",SUM(Table2[[#This Row],[Day of Date]]-5)),Table2[[Lookup]:[checkins]],4,FALSE),0)+Table2[[#This Row],[checkins-4]]</f>
        <v>1</v>
      </c>
      <c r="L1777">
        <f>IFERROR(VLOOKUP(_xlfn.CONCAT(Table2[[#This Row],[LocationID]],"-",SUM(Table2[[#This Row],[Day of Date]]-6)),Table2[[Lookup]:[checkins]],4,FALSE),0)+Table2[[#This Row],[checkins-5]]</f>
        <v>1</v>
      </c>
    </row>
    <row r="1778" spans="1:15" x14ac:dyDescent="0.25">
      <c r="A1778" t="s">
        <v>544</v>
      </c>
      <c r="B1778" t="s">
        <v>629</v>
      </c>
      <c r="C1778" t="str">
        <f>_xlfn.CONCAT(Table2[[#This Row],[LocationID]],"-",Table2[[#This Row],[Day of Date]])</f>
        <v>30434-43235</v>
      </c>
      <c r="D1778">
        <v>30434</v>
      </c>
      <c r="E1778" s="1">
        <v>43235</v>
      </c>
      <c r="F1778">
        <v>1</v>
      </c>
      <c r="G1778">
        <f>IFERROR(VLOOKUP(_xlfn.CONCAT(Table2[[#This Row],[LocationID]],"-",SUM(Table2[[#This Row],[Day of Date]]-1)),Table2[[Lookup]:[checkins]],4,FALSE),0)+Table2[[#This Row],[checkins]]</f>
        <v>1</v>
      </c>
      <c r="H1778">
        <f>IFERROR(VLOOKUP(_xlfn.CONCAT(Table2[[#This Row],[LocationID]],"-",SUM(Table2[[#This Row],[Day of Date]]-2)),Table2[[Lookup]:[checkins]],4,FALSE),0)+Table2[[#This Row],[checkins-1]]</f>
        <v>1</v>
      </c>
      <c r="I1778">
        <f>IFERROR(VLOOKUP(_xlfn.CONCAT(Table2[[#This Row],[LocationID]],"-",SUM(Table2[[#This Row],[Day of Date]]-3)),Table2[[Lookup]:[checkins]],4,FALSE),0)+Table2[[#This Row],[checkins-2]]</f>
        <v>1</v>
      </c>
      <c r="J1778">
        <f>IFERROR(VLOOKUP(_xlfn.CONCAT(Table2[[#This Row],[LocationID]],"-",SUM(Table2[[#This Row],[Day of Date]]-4)),Table2[[Lookup]:[checkins]],4,FALSE),0)+Table2[[#This Row],[checkins-3]]</f>
        <v>1</v>
      </c>
      <c r="K1778">
        <f>IFERROR(VLOOKUP(_xlfn.CONCAT(Table2[[#This Row],[LocationID]],"-",SUM(Table2[[#This Row],[Day of Date]]-5)),Table2[[Lookup]:[checkins]],4,FALSE),0)+Table2[[#This Row],[checkins-4]]</f>
        <v>1</v>
      </c>
      <c r="L1778">
        <f>IFERROR(VLOOKUP(_xlfn.CONCAT(Table2[[#This Row],[LocationID]],"-",SUM(Table2[[#This Row],[Day of Date]]-6)),Table2[[Lookup]:[checkins]],4,FALSE),0)+Table2[[#This Row],[checkins-5]]</f>
        <v>1</v>
      </c>
      <c r="O1778">
        <v>1</v>
      </c>
    </row>
    <row r="1779" spans="1:15" x14ac:dyDescent="0.25">
      <c r="A1779" t="s">
        <v>544</v>
      </c>
      <c r="B1779" t="s">
        <v>629</v>
      </c>
      <c r="C1779" t="str">
        <f>_xlfn.CONCAT(Table2[[#This Row],[LocationID]],"-",Table2[[#This Row],[Day of Date]])</f>
        <v>30434-43237</v>
      </c>
      <c r="D1779">
        <v>30434</v>
      </c>
      <c r="E1779" s="1">
        <v>43237</v>
      </c>
      <c r="F1779">
        <v>1</v>
      </c>
      <c r="G1779">
        <f>IFERROR(VLOOKUP(_xlfn.CONCAT(Table2[[#This Row],[LocationID]],"-",SUM(Table2[[#This Row],[Day of Date]]-1)),Table2[[Lookup]:[checkins]],4,FALSE),0)+Table2[[#This Row],[checkins]]</f>
        <v>1</v>
      </c>
      <c r="H1779">
        <f>IFERROR(VLOOKUP(_xlfn.CONCAT(Table2[[#This Row],[LocationID]],"-",SUM(Table2[[#This Row],[Day of Date]]-2)),Table2[[Lookup]:[checkins]],4,FALSE),0)+Table2[[#This Row],[checkins-1]]</f>
        <v>2</v>
      </c>
      <c r="I1779">
        <f>IFERROR(VLOOKUP(_xlfn.CONCAT(Table2[[#This Row],[LocationID]],"-",SUM(Table2[[#This Row],[Day of Date]]-3)),Table2[[Lookup]:[checkins]],4,FALSE),0)+Table2[[#This Row],[checkins-2]]</f>
        <v>2</v>
      </c>
      <c r="J1779">
        <f>IFERROR(VLOOKUP(_xlfn.CONCAT(Table2[[#This Row],[LocationID]],"-",SUM(Table2[[#This Row],[Day of Date]]-4)),Table2[[Lookup]:[checkins]],4,FALSE),0)+Table2[[#This Row],[checkins-3]]</f>
        <v>2</v>
      </c>
      <c r="K1779">
        <f>IFERROR(VLOOKUP(_xlfn.CONCAT(Table2[[#This Row],[LocationID]],"-",SUM(Table2[[#This Row],[Day of Date]]-5)),Table2[[Lookup]:[checkins]],4,FALSE),0)+Table2[[#This Row],[checkins-4]]</f>
        <v>2</v>
      </c>
      <c r="L1779">
        <f>IFERROR(VLOOKUP(_xlfn.CONCAT(Table2[[#This Row],[LocationID]],"-",SUM(Table2[[#This Row],[Day of Date]]-6)),Table2[[Lookup]:[checkins]],4,FALSE),0)+Table2[[#This Row],[checkins-5]]</f>
        <v>2</v>
      </c>
      <c r="O1779">
        <v>1</v>
      </c>
    </row>
    <row r="1780" spans="1:15" x14ac:dyDescent="0.25">
      <c r="A1780" t="s">
        <v>544</v>
      </c>
      <c r="B1780" t="s">
        <v>629</v>
      </c>
      <c r="C1780" t="str">
        <f>_xlfn.CONCAT(Table2[[#This Row],[LocationID]],"-",Table2[[#This Row],[Day of Date]])</f>
        <v>30448-42865</v>
      </c>
      <c r="D1780">
        <v>30448</v>
      </c>
      <c r="E1780" s="1">
        <v>42865</v>
      </c>
      <c r="F1780">
        <f ca="1">IFERROR(VLOOKUP(_xlfn.CONCAT(Table2[[#This Row],[LocationID]],"-",SUM(Table2[[#This Row],[Day of Date]]-1)),Table2[[Lookup]:[checkins]],4,FALSE),0)+Table2[[#This Row],[checkins]]</f>
        <v>0</v>
      </c>
      <c r="G1780">
        <f ca="1">IFERROR(VLOOKUP(_xlfn.CONCAT(Table2[[#This Row],[LocationID]],"-",SUM(Table2[[#This Row],[Day of Date]]-1)),Table2[[Lookup]:[checkins]],4,FALSE),0)+Table2[[#This Row],[checkins]]</f>
        <v>0</v>
      </c>
      <c r="H1780">
        <f ca="1">IFERROR(VLOOKUP(_xlfn.CONCAT(Table2[[#This Row],[LocationID]],"-",SUM(Table2[[#This Row],[Day of Date]]-2)),Table2[[Lookup]:[checkins]],4,FALSE),0)+Table2[[#This Row],[checkins-1]]</f>
        <v>0</v>
      </c>
      <c r="I1780">
        <f ca="1">IFERROR(VLOOKUP(_xlfn.CONCAT(Table2[[#This Row],[LocationID]],"-",SUM(Table2[[#This Row],[Day of Date]]-3)),Table2[[Lookup]:[checkins]],4,FALSE),0)+Table2[[#This Row],[checkins-2]]</f>
        <v>0</v>
      </c>
      <c r="J1780">
        <f ca="1">IFERROR(VLOOKUP(_xlfn.CONCAT(Table2[[#This Row],[LocationID]],"-",SUM(Table2[[#This Row],[Day of Date]]-4)),Table2[[Lookup]:[checkins]],4,FALSE),0)+Table2[[#This Row],[checkins-3]]</f>
        <v>0</v>
      </c>
      <c r="K1780">
        <f ca="1">IFERROR(VLOOKUP(_xlfn.CONCAT(Table2[[#This Row],[LocationID]],"-",SUM(Table2[[#This Row],[Day of Date]]-5)),Table2[[Lookup]:[checkins]],4,FALSE),0)+Table2[[#This Row],[checkins-4]]</f>
        <v>0</v>
      </c>
      <c r="L1780">
        <f ca="1">IFERROR(VLOOKUP(_xlfn.CONCAT(Table2[[#This Row],[LocationID]],"-",SUM(Table2[[#This Row],[Day of Date]]-6)),Table2[[Lookup]:[checkins]],4,FALSE),0)+Table2[[#This Row],[checkins-5]]</f>
        <v>0</v>
      </c>
      <c r="N1780">
        <v>2</v>
      </c>
    </row>
    <row r="1781" spans="1:15" x14ac:dyDescent="0.25">
      <c r="A1781" t="s">
        <v>544</v>
      </c>
      <c r="B1781" t="s">
        <v>629</v>
      </c>
      <c r="C1781" t="str">
        <f>_xlfn.CONCAT(Table2[[#This Row],[LocationID]],"-",Table2[[#This Row],[Day of Date]])</f>
        <v>30448-42866</v>
      </c>
      <c r="D1781">
        <v>30448</v>
      </c>
      <c r="E1781" s="1">
        <v>42866</v>
      </c>
      <c r="F1781">
        <f ca="1">IFERROR(VLOOKUP(_xlfn.CONCAT(Table2[[#This Row],[LocationID]],"-",SUM(Table2[[#This Row],[Day of Date]]-1)),Table2[[Lookup]:[checkins]],4,FALSE),0)+Table2[[#This Row],[checkins]]</f>
        <v>0</v>
      </c>
      <c r="G1781">
        <f ca="1">IFERROR(VLOOKUP(_xlfn.CONCAT(Table2[[#This Row],[LocationID]],"-",SUM(Table2[[#This Row],[Day of Date]]-1)),Table2[[Lookup]:[checkins]],4,FALSE),0)+Table2[[#This Row],[checkins]]</f>
        <v>0</v>
      </c>
      <c r="H1781">
        <f ca="1">IFERROR(VLOOKUP(_xlfn.CONCAT(Table2[[#This Row],[LocationID]],"-",SUM(Table2[[#This Row],[Day of Date]]-2)),Table2[[Lookup]:[checkins]],4,FALSE),0)+Table2[[#This Row],[checkins-1]]</f>
        <v>0</v>
      </c>
      <c r="I1781">
        <f ca="1">IFERROR(VLOOKUP(_xlfn.CONCAT(Table2[[#This Row],[LocationID]],"-",SUM(Table2[[#This Row],[Day of Date]]-3)),Table2[[Lookup]:[checkins]],4,FALSE),0)+Table2[[#This Row],[checkins-2]]</f>
        <v>0</v>
      </c>
      <c r="J1781">
        <f ca="1">IFERROR(VLOOKUP(_xlfn.CONCAT(Table2[[#This Row],[LocationID]],"-",SUM(Table2[[#This Row],[Day of Date]]-4)),Table2[[Lookup]:[checkins]],4,FALSE),0)+Table2[[#This Row],[checkins-3]]</f>
        <v>0</v>
      </c>
      <c r="K1781">
        <f ca="1">IFERROR(VLOOKUP(_xlfn.CONCAT(Table2[[#This Row],[LocationID]],"-",SUM(Table2[[#This Row],[Day of Date]]-5)),Table2[[Lookup]:[checkins]],4,FALSE),0)+Table2[[#This Row],[checkins-4]]</f>
        <v>0</v>
      </c>
      <c r="L1781">
        <f ca="1">IFERROR(VLOOKUP(_xlfn.CONCAT(Table2[[#This Row],[LocationID]],"-",SUM(Table2[[#This Row],[Day of Date]]-6)),Table2[[Lookup]:[checkins]],4,FALSE),0)+Table2[[#This Row],[checkins-5]]</f>
        <v>0</v>
      </c>
      <c r="N1781">
        <v>1</v>
      </c>
    </row>
    <row r="1782" spans="1:15" x14ac:dyDescent="0.25">
      <c r="A1782" t="s">
        <v>544</v>
      </c>
      <c r="B1782" t="s">
        <v>629</v>
      </c>
      <c r="C1782" t="str">
        <f>_xlfn.CONCAT(Table2[[#This Row],[LocationID]],"-",Table2[[#This Row],[Day of Date]])</f>
        <v>30448-43222</v>
      </c>
      <c r="D1782">
        <v>30448</v>
      </c>
      <c r="E1782" s="1">
        <v>43222</v>
      </c>
      <c r="F1782">
        <v>1</v>
      </c>
      <c r="G1782">
        <f>IFERROR(VLOOKUP(_xlfn.CONCAT(Table2[[#This Row],[LocationID]],"-",SUM(Table2[[#This Row],[Day of Date]]-1)),Table2[[Lookup]:[checkins]],4,FALSE),0)+Table2[[#This Row],[checkins]]</f>
        <v>1</v>
      </c>
      <c r="H1782">
        <f>IFERROR(VLOOKUP(_xlfn.CONCAT(Table2[[#This Row],[LocationID]],"-",SUM(Table2[[#This Row],[Day of Date]]-2)),Table2[[Lookup]:[checkins]],4,FALSE),0)+Table2[[#This Row],[checkins-1]]</f>
        <v>1</v>
      </c>
      <c r="I1782">
        <f>IFERROR(VLOOKUP(_xlfn.CONCAT(Table2[[#This Row],[LocationID]],"-",SUM(Table2[[#This Row],[Day of Date]]-3)),Table2[[Lookup]:[checkins]],4,FALSE),0)+Table2[[#This Row],[checkins-2]]</f>
        <v>1</v>
      </c>
      <c r="J1782">
        <f>IFERROR(VLOOKUP(_xlfn.CONCAT(Table2[[#This Row],[LocationID]],"-",SUM(Table2[[#This Row],[Day of Date]]-4)),Table2[[Lookup]:[checkins]],4,FALSE),0)+Table2[[#This Row],[checkins-3]]</f>
        <v>1</v>
      </c>
      <c r="K1782">
        <f>IFERROR(VLOOKUP(_xlfn.CONCAT(Table2[[#This Row],[LocationID]],"-",SUM(Table2[[#This Row],[Day of Date]]-5)),Table2[[Lookup]:[checkins]],4,FALSE),0)+Table2[[#This Row],[checkins-4]]</f>
        <v>1</v>
      </c>
      <c r="L1782">
        <f>IFERROR(VLOOKUP(_xlfn.CONCAT(Table2[[#This Row],[LocationID]],"-",SUM(Table2[[#This Row],[Day of Date]]-6)),Table2[[Lookup]:[checkins]],4,FALSE),0)+Table2[[#This Row],[checkins-5]]</f>
        <v>1</v>
      </c>
      <c r="O1782">
        <v>1</v>
      </c>
    </row>
    <row r="1783" spans="1:15" x14ac:dyDescent="0.25">
      <c r="A1783" t="s">
        <v>544</v>
      </c>
      <c r="B1783" t="s">
        <v>629</v>
      </c>
      <c r="C1783" t="str">
        <f>_xlfn.CONCAT(Table2[[#This Row],[LocationID]],"-",Table2[[#This Row],[Day of Date]])</f>
        <v>30448-43230</v>
      </c>
      <c r="D1783">
        <v>30448</v>
      </c>
      <c r="E1783" s="1">
        <v>43230</v>
      </c>
      <c r="F1783">
        <v>1</v>
      </c>
      <c r="G1783">
        <f>IFERROR(VLOOKUP(_xlfn.CONCAT(Table2[[#This Row],[LocationID]],"-",SUM(Table2[[#This Row],[Day of Date]]-1)),Table2[[Lookup]:[checkins]],4,FALSE),0)+Table2[[#This Row],[checkins]]</f>
        <v>1</v>
      </c>
      <c r="H1783">
        <f>IFERROR(VLOOKUP(_xlfn.CONCAT(Table2[[#This Row],[LocationID]],"-",SUM(Table2[[#This Row],[Day of Date]]-2)),Table2[[Lookup]:[checkins]],4,FALSE),0)+Table2[[#This Row],[checkins-1]]</f>
        <v>1</v>
      </c>
      <c r="I1783">
        <f>IFERROR(VLOOKUP(_xlfn.CONCAT(Table2[[#This Row],[LocationID]],"-",SUM(Table2[[#This Row],[Day of Date]]-3)),Table2[[Lookup]:[checkins]],4,FALSE),0)+Table2[[#This Row],[checkins-2]]</f>
        <v>1</v>
      </c>
      <c r="J1783">
        <f>IFERROR(VLOOKUP(_xlfn.CONCAT(Table2[[#This Row],[LocationID]],"-",SUM(Table2[[#This Row],[Day of Date]]-4)),Table2[[Lookup]:[checkins]],4,FALSE),0)+Table2[[#This Row],[checkins-3]]</f>
        <v>1</v>
      </c>
      <c r="K1783">
        <f>IFERROR(VLOOKUP(_xlfn.CONCAT(Table2[[#This Row],[LocationID]],"-",SUM(Table2[[#This Row],[Day of Date]]-5)),Table2[[Lookup]:[checkins]],4,FALSE),0)+Table2[[#This Row],[checkins-4]]</f>
        <v>1</v>
      </c>
      <c r="L1783">
        <f>IFERROR(VLOOKUP(_xlfn.CONCAT(Table2[[#This Row],[LocationID]],"-",SUM(Table2[[#This Row],[Day of Date]]-6)),Table2[[Lookup]:[checkins]],4,FALSE),0)+Table2[[#This Row],[checkins-5]]</f>
        <v>1</v>
      </c>
      <c r="O1783">
        <v>1</v>
      </c>
    </row>
    <row r="1784" spans="1:15" x14ac:dyDescent="0.25">
      <c r="A1784" t="s">
        <v>544</v>
      </c>
      <c r="B1784" t="s">
        <v>629</v>
      </c>
      <c r="C1784" t="str">
        <f>_xlfn.CONCAT(Table2[[#This Row],[LocationID]],"-",Table2[[#This Row],[Day of Date]])</f>
        <v>30448-43235</v>
      </c>
      <c r="D1784">
        <v>30448</v>
      </c>
      <c r="E1784" s="1">
        <v>43235</v>
      </c>
      <c r="F1784">
        <v>1</v>
      </c>
      <c r="G1784">
        <f>IFERROR(VLOOKUP(_xlfn.CONCAT(Table2[[#This Row],[LocationID]],"-",SUM(Table2[[#This Row],[Day of Date]]-1)),Table2[[Lookup]:[checkins]],4,FALSE),0)+Table2[[#This Row],[checkins]]</f>
        <v>1</v>
      </c>
      <c r="H1784">
        <f>IFERROR(VLOOKUP(_xlfn.CONCAT(Table2[[#This Row],[LocationID]],"-",SUM(Table2[[#This Row],[Day of Date]]-2)),Table2[[Lookup]:[checkins]],4,FALSE),0)+Table2[[#This Row],[checkins-1]]</f>
        <v>1</v>
      </c>
      <c r="I1784">
        <f>IFERROR(VLOOKUP(_xlfn.CONCAT(Table2[[#This Row],[LocationID]],"-",SUM(Table2[[#This Row],[Day of Date]]-3)),Table2[[Lookup]:[checkins]],4,FALSE),0)+Table2[[#This Row],[checkins-2]]</f>
        <v>1</v>
      </c>
      <c r="J1784">
        <f>IFERROR(VLOOKUP(_xlfn.CONCAT(Table2[[#This Row],[LocationID]],"-",SUM(Table2[[#This Row],[Day of Date]]-4)),Table2[[Lookup]:[checkins]],4,FALSE),0)+Table2[[#This Row],[checkins-3]]</f>
        <v>1</v>
      </c>
      <c r="K1784">
        <f>IFERROR(VLOOKUP(_xlfn.CONCAT(Table2[[#This Row],[LocationID]],"-",SUM(Table2[[#This Row],[Day of Date]]-5)),Table2[[Lookup]:[checkins]],4,FALSE),0)+Table2[[#This Row],[checkins-4]]</f>
        <v>2</v>
      </c>
      <c r="L1784">
        <f>IFERROR(VLOOKUP(_xlfn.CONCAT(Table2[[#This Row],[LocationID]],"-",SUM(Table2[[#This Row],[Day of Date]]-6)),Table2[[Lookup]:[checkins]],4,FALSE),0)+Table2[[#This Row],[checkins-5]]</f>
        <v>2</v>
      </c>
      <c r="O1784">
        <v>1</v>
      </c>
    </row>
    <row r="1785" spans="1:15" x14ac:dyDescent="0.25">
      <c r="A1785" t="s">
        <v>544</v>
      </c>
      <c r="B1785" t="s">
        <v>629</v>
      </c>
      <c r="C1785" t="str">
        <f>_xlfn.CONCAT(Table2[[#This Row],[LocationID]],"-",Table2[[#This Row],[Day of Date]])</f>
        <v>30448-43243</v>
      </c>
      <c r="D1785">
        <v>30448</v>
      </c>
      <c r="E1785" s="1">
        <v>43243</v>
      </c>
      <c r="F1785">
        <v>1</v>
      </c>
      <c r="G1785">
        <f>IFERROR(VLOOKUP(_xlfn.CONCAT(Table2[[#This Row],[LocationID]],"-",SUM(Table2[[#This Row],[Day of Date]]-1)),Table2[[Lookup]:[checkins]],4,FALSE),0)+Table2[[#This Row],[checkins]]</f>
        <v>1</v>
      </c>
      <c r="H1785">
        <f>IFERROR(VLOOKUP(_xlfn.CONCAT(Table2[[#This Row],[LocationID]],"-",SUM(Table2[[#This Row],[Day of Date]]-2)),Table2[[Lookup]:[checkins]],4,FALSE),0)+Table2[[#This Row],[checkins-1]]</f>
        <v>1</v>
      </c>
      <c r="I1785">
        <f>IFERROR(VLOOKUP(_xlfn.CONCAT(Table2[[#This Row],[LocationID]],"-",SUM(Table2[[#This Row],[Day of Date]]-3)),Table2[[Lookup]:[checkins]],4,FALSE),0)+Table2[[#This Row],[checkins-2]]</f>
        <v>1</v>
      </c>
      <c r="J1785">
        <f>IFERROR(VLOOKUP(_xlfn.CONCAT(Table2[[#This Row],[LocationID]],"-",SUM(Table2[[#This Row],[Day of Date]]-4)),Table2[[Lookup]:[checkins]],4,FALSE),0)+Table2[[#This Row],[checkins-3]]</f>
        <v>1</v>
      </c>
      <c r="K1785">
        <f>IFERROR(VLOOKUP(_xlfn.CONCAT(Table2[[#This Row],[LocationID]],"-",SUM(Table2[[#This Row],[Day of Date]]-5)),Table2[[Lookup]:[checkins]],4,FALSE),0)+Table2[[#This Row],[checkins-4]]</f>
        <v>1</v>
      </c>
      <c r="L1785">
        <f>IFERROR(VLOOKUP(_xlfn.CONCAT(Table2[[#This Row],[LocationID]],"-",SUM(Table2[[#This Row],[Day of Date]]-6)),Table2[[Lookup]:[checkins]],4,FALSE),0)+Table2[[#This Row],[checkins-5]]</f>
        <v>1</v>
      </c>
    </row>
    <row r="1786" spans="1:15" x14ac:dyDescent="0.25">
      <c r="A1786" t="s">
        <v>544</v>
      </c>
      <c r="B1786" t="s">
        <v>629</v>
      </c>
      <c r="C1786" t="str">
        <f>_xlfn.CONCAT(Table2[[#This Row],[LocationID]],"-",Table2[[#This Row],[Day of Date]])</f>
        <v>30716-42864</v>
      </c>
      <c r="D1786">
        <v>30716</v>
      </c>
      <c r="E1786" s="1">
        <v>42864</v>
      </c>
      <c r="F1786">
        <v>1</v>
      </c>
      <c r="G1786">
        <f>IFERROR(VLOOKUP(_xlfn.CONCAT(Table2[[#This Row],[LocationID]],"-",SUM(Table2[[#This Row],[Day of Date]]-1)),Table2[[Lookup]:[checkins]],4,FALSE),0)+Table2[[#This Row],[checkins]]</f>
        <v>1</v>
      </c>
      <c r="H1786">
        <f>IFERROR(VLOOKUP(_xlfn.CONCAT(Table2[[#This Row],[LocationID]],"-",SUM(Table2[[#This Row],[Day of Date]]-2)),Table2[[Lookup]:[checkins]],4,FALSE),0)+Table2[[#This Row],[checkins-1]]</f>
        <v>1</v>
      </c>
      <c r="I1786">
        <f>IFERROR(VLOOKUP(_xlfn.CONCAT(Table2[[#This Row],[LocationID]],"-",SUM(Table2[[#This Row],[Day of Date]]-3)),Table2[[Lookup]:[checkins]],4,FALSE),0)+Table2[[#This Row],[checkins-2]]</f>
        <v>1</v>
      </c>
      <c r="J1786">
        <f>IFERROR(VLOOKUP(_xlfn.CONCAT(Table2[[#This Row],[LocationID]],"-",SUM(Table2[[#This Row],[Day of Date]]-4)),Table2[[Lookup]:[checkins]],4,FALSE),0)+Table2[[#This Row],[checkins-3]]</f>
        <v>1</v>
      </c>
      <c r="K1786">
        <f>IFERROR(VLOOKUP(_xlfn.CONCAT(Table2[[#This Row],[LocationID]],"-",SUM(Table2[[#This Row],[Day of Date]]-5)),Table2[[Lookup]:[checkins]],4,FALSE),0)+Table2[[#This Row],[checkins-4]]</f>
        <v>1</v>
      </c>
      <c r="L1786">
        <f>IFERROR(VLOOKUP(_xlfn.CONCAT(Table2[[#This Row],[LocationID]],"-",SUM(Table2[[#This Row],[Day of Date]]-6)),Table2[[Lookup]:[checkins]],4,FALSE),0)+Table2[[#This Row],[checkins-5]]</f>
        <v>1</v>
      </c>
      <c r="M1786">
        <v>1</v>
      </c>
      <c r="O1786">
        <v>1</v>
      </c>
    </row>
    <row r="1787" spans="1:15" x14ac:dyDescent="0.25">
      <c r="A1787" t="s">
        <v>544</v>
      </c>
      <c r="B1787" t="s">
        <v>629</v>
      </c>
      <c r="C1787" t="str">
        <f>_xlfn.CONCAT(Table2[[#This Row],[LocationID]],"-",Table2[[#This Row],[Day of Date]])</f>
        <v>30716-42874</v>
      </c>
      <c r="D1787">
        <v>30716</v>
      </c>
      <c r="E1787" s="1">
        <v>42874</v>
      </c>
      <c r="F1787">
        <v>1</v>
      </c>
      <c r="G1787">
        <f>IFERROR(VLOOKUP(_xlfn.CONCAT(Table2[[#This Row],[LocationID]],"-",SUM(Table2[[#This Row],[Day of Date]]-1)),Table2[[Lookup]:[checkins]],4,FALSE),0)+Table2[[#This Row],[checkins]]</f>
        <v>1</v>
      </c>
      <c r="H1787">
        <f>IFERROR(VLOOKUP(_xlfn.CONCAT(Table2[[#This Row],[LocationID]],"-",SUM(Table2[[#This Row],[Day of Date]]-2)),Table2[[Lookup]:[checkins]],4,FALSE),0)+Table2[[#This Row],[checkins-1]]</f>
        <v>1</v>
      </c>
      <c r="I1787">
        <f>IFERROR(VLOOKUP(_xlfn.CONCAT(Table2[[#This Row],[LocationID]],"-",SUM(Table2[[#This Row],[Day of Date]]-3)),Table2[[Lookup]:[checkins]],4,FALSE),0)+Table2[[#This Row],[checkins-2]]</f>
        <v>1</v>
      </c>
      <c r="J1787">
        <f>IFERROR(VLOOKUP(_xlfn.CONCAT(Table2[[#This Row],[LocationID]],"-",SUM(Table2[[#This Row],[Day of Date]]-4)),Table2[[Lookup]:[checkins]],4,FALSE),0)+Table2[[#This Row],[checkins-3]]</f>
        <v>1</v>
      </c>
      <c r="K1787">
        <f>IFERROR(VLOOKUP(_xlfn.CONCAT(Table2[[#This Row],[LocationID]],"-",SUM(Table2[[#This Row],[Day of Date]]-5)),Table2[[Lookup]:[checkins]],4,FALSE),0)+Table2[[#This Row],[checkins-4]]</f>
        <v>1</v>
      </c>
      <c r="L1787">
        <f>IFERROR(VLOOKUP(_xlfn.CONCAT(Table2[[#This Row],[LocationID]],"-",SUM(Table2[[#This Row],[Day of Date]]-6)),Table2[[Lookup]:[checkins]],4,FALSE),0)+Table2[[#This Row],[checkins-5]]</f>
        <v>1</v>
      </c>
      <c r="N1787">
        <v>1</v>
      </c>
    </row>
    <row r="1788" spans="1:15" x14ac:dyDescent="0.25">
      <c r="A1788" t="s">
        <v>544</v>
      </c>
      <c r="B1788" t="s">
        <v>629</v>
      </c>
      <c r="C1788" t="str">
        <f>_xlfn.CONCAT(Table2[[#This Row],[LocationID]],"-",Table2[[#This Row],[Day of Date]])</f>
        <v>30716-43235</v>
      </c>
      <c r="D1788">
        <v>30716</v>
      </c>
      <c r="E1788" s="1">
        <v>43235</v>
      </c>
      <c r="F1788">
        <v>1</v>
      </c>
      <c r="G1788">
        <f>IFERROR(VLOOKUP(_xlfn.CONCAT(Table2[[#This Row],[LocationID]],"-",SUM(Table2[[#This Row],[Day of Date]]-1)),Table2[[Lookup]:[checkins]],4,FALSE),0)+Table2[[#This Row],[checkins]]</f>
        <v>1</v>
      </c>
      <c r="H1788">
        <f>IFERROR(VLOOKUP(_xlfn.CONCAT(Table2[[#This Row],[LocationID]],"-",SUM(Table2[[#This Row],[Day of Date]]-2)),Table2[[Lookup]:[checkins]],4,FALSE),0)+Table2[[#This Row],[checkins-1]]</f>
        <v>1</v>
      </c>
      <c r="I1788">
        <f>IFERROR(VLOOKUP(_xlfn.CONCAT(Table2[[#This Row],[LocationID]],"-",SUM(Table2[[#This Row],[Day of Date]]-3)),Table2[[Lookup]:[checkins]],4,FALSE),0)+Table2[[#This Row],[checkins-2]]</f>
        <v>1</v>
      </c>
      <c r="J1788">
        <f>IFERROR(VLOOKUP(_xlfn.CONCAT(Table2[[#This Row],[LocationID]],"-",SUM(Table2[[#This Row],[Day of Date]]-4)),Table2[[Lookup]:[checkins]],4,FALSE),0)+Table2[[#This Row],[checkins-3]]</f>
        <v>1</v>
      </c>
      <c r="K1788">
        <f>IFERROR(VLOOKUP(_xlfn.CONCAT(Table2[[#This Row],[LocationID]],"-",SUM(Table2[[#This Row],[Day of Date]]-5)),Table2[[Lookup]:[checkins]],4,FALSE),0)+Table2[[#This Row],[checkins-4]]</f>
        <v>1</v>
      </c>
      <c r="L1788">
        <f>IFERROR(VLOOKUP(_xlfn.CONCAT(Table2[[#This Row],[LocationID]],"-",SUM(Table2[[#This Row],[Day of Date]]-6)),Table2[[Lookup]:[checkins]],4,FALSE),0)+Table2[[#This Row],[checkins-5]]</f>
        <v>1</v>
      </c>
      <c r="O1788">
        <v>1</v>
      </c>
    </row>
    <row r="1789" spans="1:15" x14ac:dyDescent="0.25">
      <c r="A1789" t="s">
        <v>544</v>
      </c>
      <c r="B1789" t="s">
        <v>629</v>
      </c>
      <c r="C1789" t="str">
        <f>_xlfn.CONCAT(Table2[[#This Row],[LocationID]],"-",Table2[[#This Row],[Day of Date]])</f>
        <v>30716-43243</v>
      </c>
      <c r="D1789">
        <v>30716</v>
      </c>
      <c r="E1789" s="1">
        <v>43243</v>
      </c>
      <c r="F1789">
        <v>1</v>
      </c>
      <c r="G1789">
        <f>IFERROR(VLOOKUP(_xlfn.CONCAT(Table2[[#This Row],[LocationID]],"-",SUM(Table2[[#This Row],[Day of Date]]-1)),Table2[[Lookup]:[checkins]],4,FALSE),0)+Table2[[#This Row],[checkins]]</f>
        <v>1</v>
      </c>
      <c r="H1789">
        <f>IFERROR(VLOOKUP(_xlfn.CONCAT(Table2[[#This Row],[LocationID]],"-",SUM(Table2[[#This Row],[Day of Date]]-2)),Table2[[Lookup]:[checkins]],4,FALSE),0)+Table2[[#This Row],[checkins-1]]</f>
        <v>1</v>
      </c>
      <c r="I1789">
        <f>IFERROR(VLOOKUP(_xlfn.CONCAT(Table2[[#This Row],[LocationID]],"-",SUM(Table2[[#This Row],[Day of Date]]-3)),Table2[[Lookup]:[checkins]],4,FALSE),0)+Table2[[#This Row],[checkins-2]]</f>
        <v>1</v>
      </c>
      <c r="J1789">
        <f>IFERROR(VLOOKUP(_xlfn.CONCAT(Table2[[#This Row],[LocationID]],"-",SUM(Table2[[#This Row],[Day of Date]]-4)),Table2[[Lookup]:[checkins]],4,FALSE),0)+Table2[[#This Row],[checkins-3]]</f>
        <v>1</v>
      </c>
      <c r="K1789">
        <f>IFERROR(VLOOKUP(_xlfn.CONCAT(Table2[[#This Row],[LocationID]],"-",SUM(Table2[[#This Row],[Day of Date]]-5)),Table2[[Lookup]:[checkins]],4,FALSE),0)+Table2[[#This Row],[checkins-4]]</f>
        <v>1</v>
      </c>
      <c r="L1789">
        <f>IFERROR(VLOOKUP(_xlfn.CONCAT(Table2[[#This Row],[LocationID]],"-",SUM(Table2[[#This Row],[Day of Date]]-6)),Table2[[Lookup]:[checkins]],4,FALSE),0)+Table2[[#This Row],[checkins-5]]</f>
        <v>1</v>
      </c>
    </row>
    <row r="1790" spans="1:15" x14ac:dyDescent="0.25">
      <c r="A1790" t="s">
        <v>544</v>
      </c>
      <c r="B1790" t="s">
        <v>630</v>
      </c>
      <c r="C1790" t="str">
        <f>_xlfn.CONCAT(Table2[[#This Row],[LocationID]],"-",Table2[[#This Row],[Day of Date]])</f>
        <v>649285-43221</v>
      </c>
      <c r="D1790">
        <v>649285</v>
      </c>
      <c r="E1790" s="1">
        <v>43221</v>
      </c>
      <c r="F1790">
        <v>1</v>
      </c>
      <c r="G1790">
        <f>IFERROR(VLOOKUP(_xlfn.CONCAT(Table2[[#This Row],[LocationID]],"-",SUM(Table2[[#This Row],[Day of Date]]-1)),Table2[[Lookup]:[checkins]],4,FALSE),0)+Table2[[#This Row],[checkins]]</f>
        <v>1</v>
      </c>
      <c r="H1790">
        <f>IFERROR(VLOOKUP(_xlfn.CONCAT(Table2[[#This Row],[LocationID]],"-",SUM(Table2[[#This Row],[Day of Date]]-2)),Table2[[Lookup]:[checkins]],4,FALSE),0)+Table2[[#This Row],[checkins-1]]</f>
        <v>1</v>
      </c>
      <c r="I1790">
        <f>IFERROR(VLOOKUP(_xlfn.CONCAT(Table2[[#This Row],[LocationID]],"-",SUM(Table2[[#This Row],[Day of Date]]-3)),Table2[[Lookup]:[checkins]],4,FALSE),0)+Table2[[#This Row],[checkins-2]]</f>
        <v>1</v>
      </c>
      <c r="J1790">
        <f>IFERROR(VLOOKUP(_xlfn.CONCAT(Table2[[#This Row],[LocationID]],"-",SUM(Table2[[#This Row],[Day of Date]]-4)),Table2[[Lookup]:[checkins]],4,FALSE),0)+Table2[[#This Row],[checkins-3]]</f>
        <v>1</v>
      </c>
      <c r="K1790">
        <f>IFERROR(VLOOKUP(_xlfn.CONCAT(Table2[[#This Row],[LocationID]],"-",SUM(Table2[[#This Row],[Day of Date]]-5)),Table2[[Lookup]:[checkins]],4,FALSE),0)+Table2[[#This Row],[checkins-4]]</f>
        <v>1</v>
      </c>
      <c r="L1790">
        <f>IFERROR(VLOOKUP(_xlfn.CONCAT(Table2[[#This Row],[LocationID]],"-",SUM(Table2[[#This Row],[Day of Date]]-6)),Table2[[Lookup]:[checkins]],4,FALSE),0)+Table2[[#This Row],[checkins-5]]</f>
        <v>1</v>
      </c>
    </row>
    <row r="1791" spans="1:15" x14ac:dyDescent="0.25">
      <c r="A1791" t="s">
        <v>544</v>
      </c>
      <c r="B1791" t="s">
        <v>630</v>
      </c>
      <c r="C1791" t="str">
        <f>_xlfn.CONCAT(Table2[[#This Row],[LocationID]],"-",Table2[[#This Row],[Day of Date]])</f>
        <v>649285-43230</v>
      </c>
      <c r="D1791">
        <v>649285</v>
      </c>
      <c r="E1791" s="1">
        <v>43230</v>
      </c>
      <c r="F1791">
        <v>1</v>
      </c>
      <c r="G1791">
        <f>IFERROR(VLOOKUP(_xlfn.CONCAT(Table2[[#This Row],[LocationID]],"-",SUM(Table2[[#This Row],[Day of Date]]-1)),Table2[[Lookup]:[checkins]],4,FALSE),0)+Table2[[#This Row],[checkins]]</f>
        <v>1</v>
      </c>
      <c r="H1791">
        <f>IFERROR(VLOOKUP(_xlfn.CONCAT(Table2[[#This Row],[LocationID]],"-",SUM(Table2[[#This Row],[Day of Date]]-2)),Table2[[Lookup]:[checkins]],4,FALSE),0)+Table2[[#This Row],[checkins-1]]</f>
        <v>1</v>
      </c>
      <c r="I1791">
        <f>IFERROR(VLOOKUP(_xlfn.CONCAT(Table2[[#This Row],[LocationID]],"-",SUM(Table2[[#This Row],[Day of Date]]-3)),Table2[[Lookup]:[checkins]],4,FALSE),0)+Table2[[#This Row],[checkins-2]]</f>
        <v>1</v>
      </c>
      <c r="J1791">
        <f>IFERROR(VLOOKUP(_xlfn.CONCAT(Table2[[#This Row],[LocationID]],"-",SUM(Table2[[#This Row],[Day of Date]]-4)),Table2[[Lookup]:[checkins]],4,FALSE),0)+Table2[[#This Row],[checkins-3]]</f>
        <v>1</v>
      </c>
      <c r="K1791">
        <f>IFERROR(VLOOKUP(_xlfn.CONCAT(Table2[[#This Row],[LocationID]],"-",SUM(Table2[[#This Row],[Day of Date]]-5)),Table2[[Lookup]:[checkins]],4,FALSE),0)+Table2[[#This Row],[checkins-4]]</f>
        <v>1</v>
      </c>
      <c r="L1791">
        <f>IFERROR(VLOOKUP(_xlfn.CONCAT(Table2[[#This Row],[LocationID]],"-",SUM(Table2[[#This Row],[Day of Date]]-6)),Table2[[Lookup]:[checkins]],4,FALSE),0)+Table2[[#This Row],[checkins-5]]</f>
        <v>1</v>
      </c>
    </row>
    <row r="1792" spans="1:15" x14ac:dyDescent="0.25">
      <c r="A1792" t="s">
        <v>544</v>
      </c>
      <c r="B1792" t="s">
        <v>631</v>
      </c>
      <c r="C1792" t="str">
        <f>_xlfn.CONCAT(Table2[[#This Row],[LocationID]],"-",Table2[[#This Row],[Day of Date]])</f>
        <v>30403-43227</v>
      </c>
      <c r="D1792">
        <v>30403</v>
      </c>
      <c r="E1792" s="1">
        <v>43227</v>
      </c>
      <c r="F1792">
        <v>1</v>
      </c>
      <c r="G1792">
        <f>IFERROR(VLOOKUP(_xlfn.CONCAT(Table2[[#This Row],[LocationID]],"-",SUM(Table2[[#This Row],[Day of Date]]-1)),Table2[[Lookup]:[checkins]],4,FALSE),0)+Table2[[#This Row],[checkins]]</f>
        <v>1</v>
      </c>
      <c r="H1792">
        <f>IFERROR(VLOOKUP(_xlfn.CONCAT(Table2[[#This Row],[LocationID]],"-",SUM(Table2[[#This Row],[Day of Date]]-2)),Table2[[Lookup]:[checkins]],4,FALSE),0)+Table2[[#This Row],[checkins-1]]</f>
        <v>1</v>
      </c>
      <c r="I1792">
        <f>IFERROR(VLOOKUP(_xlfn.CONCAT(Table2[[#This Row],[LocationID]],"-",SUM(Table2[[#This Row],[Day of Date]]-3)),Table2[[Lookup]:[checkins]],4,FALSE),0)+Table2[[#This Row],[checkins-2]]</f>
        <v>1</v>
      </c>
      <c r="J1792">
        <f>IFERROR(VLOOKUP(_xlfn.CONCAT(Table2[[#This Row],[LocationID]],"-",SUM(Table2[[#This Row],[Day of Date]]-4)),Table2[[Lookup]:[checkins]],4,FALSE),0)+Table2[[#This Row],[checkins-3]]</f>
        <v>1</v>
      </c>
      <c r="K1792">
        <f>IFERROR(VLOOKUP(_xlfn.CONCAT(Table2[[#This Row],[LocationID]],"-",SUM(Table2[[#This Row],[Day of Date]]-5)),Table2[[Lookup]:[checkins]],4,FALSE),0)+Table2[[#This Row],[checkins-4]]</f>
        <v>1</v>
      </c>
      <c r="L1792">
        <f>IFERROR(VLOOKUP(_xlfn.CONCAT(Table2[[#This Row],[LocationID]],"-",SUM(Table2[[#This Row],[Day of Date]]-6)),Table2[[Lookup]:[checkins]],4,FALSE),0)+Table2[[#This Row],[checkins-5]]</f>
        <v>1</v>
      </c>
      <c r="O1792">
        <v>1</v>
      </c>
    </row>
    <row r="1793" spans="1:15" x14ac:dyDescent="0.25">
      <c r="A1793" t="s">
        <v>544</v>
      </c>
      <c r="B1793" t="s">
        <v>631</v>
      </c>
      <c r="C1793" t="str">
        <f>_xlfn.CONCAT(Table2[[#This Row],[LocationID]],"-",Table2[[#This Row],[Day of Date]])</f>
        <v>30403-43249</v>
      </c>
      <c r="D1793">
        <v>30403</v>
      </c>
      <c r="E1793" s="1">
        <v>43249</v>
      </c>
      <c r="F1793">
        <v>1</v>
      </c>
      <c r="G1793">
        <f>IFERROR(VLOOKUP(_xlfn.CONCAT(Table2[[#This Row],[LocationID]],"-",SUM(Table2[[#This Row],[Day of Date]]-1)),Table2[[Lookup]:[checkins]],4,FALSE),0)+Table2[[#This Row],[checkins]]</f>
        <v>1</v>
      </c>
      <c r="H1793">
        <f>IFERROR(VLOOKUP(_xlfn.CONCAT(Table2[[#This Row],[LocationID]],"-",SUM(Table2[[#This Row],[Day of Date]]-2)),Table2[[Lookup]:[checkins]],4,FALSE),0)+Table2[[#This Row],[checkins-1]]</f>
        <v>1</v>
      </c>
      <c r="I1793">
        <f>IFERROR(VLOOKUP(_xlfn.CONCAT(Table2[[#This Row],[LocationID]],"-",SUM(Table2[[#This Row],[Day of Date]]-3)),Table2[[Lookup]:[checkins]],4,FALSE),0)+Table2[[#This Row],[checkins-2]]</f>
        <v>1</v>
      </c>
      <c r="J1793">
        <f>IFERROR(VLOOKUP(_xlfn.CONCAT(Table2[[#This Row],[LocationID]],"-",SUM(Table2[[#This Row],[Day of Date]]-4)),Table2[[Lookup]:[checkins]],4,FALSE),0)+Table2[[#This Row],[checkins-3]]</f>
        <v>1</v>
      </c>
      <c r="K1793">
        <f>IFERROR(VLOOKUP(_xlfn.CONCAT(Table2[[#This Row],[LocationID]],"-",SUM(Table2[[#This Row],[Day of Date]]-5)),Table2[[Lookup]:[checkins]],4,FALSE),0)+Table2[[#This Row],[checkins-4]]</f>
        <v>1</v>
      </c>
      <c r="L1793">
        <f>IFERROR(VLOOKUP(_xlfn.CONCAT(Table2[[#This Row],[LocationID]],"-",SUM(Table2[[#This Row],[Day of Date]]-6)),Table2[[Lookup]:[checkins]],4,FALSE),0)+Table2[[#This Row],[checkins-5]]</f>
        <v>1</v>
      </c>
      <c r="N1793">
        <v>1</v>
      </c>
    </row>
    <row r="1794" spans="1:15" x14ac:dyDescent="0.25">
      <c r="A1794" t="s">
        <v>544</v>
      </c>
      <c r="B1794" t="s">
        <v>631</v>
      </c>
      <c r="C1794" t="str">
        <f>_xlfn.CONCAT(Table2[[#This Row],[LocationID]],"-",Table2[[#This Row],[Day of Date]])</f>
        <v>30418-43242</v>
      </c>
      <c r="D1794">
        <v>30418</v>
      </c>
      <c r="E1794" s="1">
        <v>43242</v>
      </c>
      <c r="F1794">
        <v>1</v>
      </c>
      <c r="G1794">
        <f>IFERROR(VLOOKUP(_xlfn.CONCAT(Table2[[#This Row],[LocationID]],"-",SUM(Table2[[#This Row],[Day of Date]]-1)),Table2[[Lookup]:[checkins]],4,FALSE),0)+Table2[[#This Row],[checkins]]</f>
        <v>1</v>
      </c>
      <c r="H1794">
        <f>IFERROR(VLOOKUP(_xlfn.CONCAT(Table2[[#This Row],[LocationID]],"-",SUM(Table2[[#This Row],[Day of Date]]-2)),Table2[[Lookup]:[checkins]],4,FALSE),0)+Table2[[#This Row],[checkins-1]]</f>
        <v>1</v>
      </c>
      <c r="I1794">
        <f>IFERROR(VLOOKUP(_xlfn.CONCAT(Table2[[#This Row],[LocationID]],"-",SUM(Table2[[#This Row],[Day of Date]]-3)),Table2[[Lookup]:[checkins]],4,FALSE),0)+Table2[[#This Row],[checkins-2]]</f>
        <v>1</v>
      </c>
      <c r="J1794">
        <f>IFERROR(VLOOKUP(_xlfn.CONCAT(Table2[[#This Row],[LocationID]],"-",SUM(Table2[[#This Row],[Day of Date]]-4)),Table2[[Lookup]:[checkins]],4,FALSE),0)+Table2[[#This Row],[checkins-3]]</f>
        <v>1</v>
      </c>
      <c r="K1794">
        <f>IFERROR(VLOOKUP(_xlfn.CONCAT(Table2[[#This Row],[LocationID]],"-",SUM(Table2[[#This Row],[Day of Date]]-5)),Table2[[Lookup]:[checkins]],4,FALSE),0)+Table2[[#This Row],[checkins-4]]</f>
        <v>1</v>
      </c>
      <c r="L1794">
        <f>IFERROR(VLOOKUP(_xlfn.CONCAT(Table2[[#This Row],[LocationID]],"-",SUM(Table2[[#This Row],[Day of Date]]-6)),Table2[[Lookup]:[checkins]],4,FALSE),0)+Table2[[#This Row],[checkins-5]]</f>
        <v>1</v>
      </c>
      <c r="N1794">
        <v>3</v>
      </c>
      <c r="O1794">
        <v>1</v>
      </c>
    </row>
    <row r="1795" spans="1:15" x14ac:dyDescent="0.25">
      <c r="A1795" t="s">
        <v>544</v>
      </c>
      <c r="B1795" t="s">
        <v>631</v>
      </c>
      <c r="C1795" t="str">
        <f>_xlfn.CONCAT(Table2[[#This Row],[LocationID]],"-",Table2[[#This Row],[Day of Date]])</f>
        <v>683112-43227</v>
      </c>
      <c r="D1795">
        <v>683112</v>
      </c>
      <c r="E1795" s="1">
        <v>43227</v>
      </c>
      <c r="F1795">
        <v>1</v>
      </c>
      <c r="G1795">
        <f>IFERROR(VLOOKUP(_xlfn.CONCAT(Table2[[#This Row],[LocationID]],"-",SUM(Table2[[#This Row],[Day of Date]]-1)),Table2[[Lookup]:[checkins]],4,FALSE),0)+Table2[[#This Row],[checkins]]</f>
        <v>1</v>
      </c>
      <c r="H1795">
        <f>IFERROR(VLOOKUP(_xlfn.CONCAT(Table2[[#This Row],[LocationID]],"-",SUM(Table2[[#This Row],[Day of Date]]-2)),Table2[[Lookup]:[checkins]],4,FALSE),0)+Table2[[#This Row],[checkins-1]]</f>
        <v>1</v>
      </c>
      <c r="I1795">
        <f>IFERROR(VLOOKUP(_xlfn.CONCAT(Table2[[#This Row],[LocationID]],"-",SUM(Table2[[#This Row],[Day of Date]]-3)),Table2[[Lookup]:[checkins]],4,FALSE),0)+Table2[[#This Row],[checkins-2]]</f>
        <v>1</v>
      </c>
      <c r="J1795">
        <f>IFERROR(VLOOKUP(_xlfn.CONCAT(Table2[[#This Row],[LocationID]],"-",SUM(Table2[[#This Row],[Day of Date]]-4)),Table2[[Lookup]:[checkins]],4,FALSE),0)+Table2[[#This Row],[checkins-3]]</f>
        <v>1</v>
      </c>
      <c r="K1795">
        <f>IFERROR(VLOOKUP(_xlfn.CONCAT(Table2[[#This Row],[LocationID]],"-",SUM(Table2[[#This Row],[Day of Date]]-5)),Table2[[Lookup]:[checkins]],4,FALSE),0)+Table2[[#This Row],[checkins-4]]</f>
        <v>1</v>
      </c>
      <c r="L1795">
        <f>IFERROR(VLOOKUP(_xlfn.CONCAT(Table2[[#This Row],[LocationID]],"-",SUM(Table2[[#This Row],[Day of Date]]-6)),Table2[[Lookup]:[checkins]],4,FALSE),0)+Table2[[#This Row],[checkins-5]]</f>
        <v>1</v>
      </c>
      <c r="O1795">
        <v>1</v>
      </c>
    </row>
    <row r="1796" spans="1:15" x14ac:dyDescent="0.25">
      <c r="A1796" t="s">
        <v>544</v>
      </c>
      <c r="B1796" t="s">
        <v>632</v>
      </c>
      <c r="C1796" t="str">
        <f>_xlfn.CONCAT(Table2[[#This Row],[LocationID]],"-",Table2[[#This Row],[Day of Date]])</f>
        <v>30677-42856</v>
      </c>
      <c r="D1796">
        <v>30677</v>
      </c>
      <c r="E1796" s="1">
        <v>42856</v>
      </c>
      <c r="F1796">
        <v>1</v>
      </c>
      <c r="G1796">
        <f>IFERROR(VLOOKUP(_xlfn.CONCAT(Table2[[#This Row],[LocationID]],"-",SUM(Table2[[#This Row],[Day of Date]]-1)),Table2[[Lookup]:[checkins]],4,FALSE),0)+Table2[[#This Row],[checkins]]</f>
        <v>1</v>
      </c>
      <c r="H1796">
        <f>IFERROR(VLOOKUP(_xlfn.CONCAT(Table2[[#This Row],[LocationID]],"-",SUM(Table2[[#This Row],[Day of Date]]-2)),Table2[[Lookup]:[checkins]],4,FALSE),0)+Table2[[#This Row],[checkins-1]]</f>
        <v>1</v>
      </c>
      <c r="I1796">
        <f>IFERROR(VLOOKUP(_xlfn.CONCAT(Table2[[#This Row],[LocationID]],"-",SUM(Table2[[#This Row],[Day of Date]]-3)),Table2[[Lookup]:[checkins]],4,FALSE),0)+Table2[[#This Row],[checkins-2]]</f>
        <v>1</v>
      </c>
      <c r="J1796">
        <f>IFERROR(VLOOKUP(_xlfn.CONCAT(Table2[[#This Row],[LocationID]],"-",SUM(Table2[[#This Row],[Day of Date]]-4)),Table2[[Lookup]:[checkins]],4,FALSE),0)+Table2[[#This Row],[checkins-3]]</f>
        <v>1</v>
      </c>
      <c r="K1796">
        <f>IFERROR(VLOOKUP(_xlfn.CONCAT(Table2[[#This Row],[LocationID]],"-",SUM(Table2[[#This Row],[Day of Date]]-5)),Table2[[Lookup]:[checkins]],4,FALSE),0)+Table2[[#This Row],[checkins-4]]</f>
        <v>1</v>
      </c>
      <c r="L1796">
        <f>IFERROR(VLOOKUP(_xlfn.CONCAT(Table2[[#This Row],[LocationID]],"-",SUM(Table2[[#This Row],[Day of Date]]-6)),Table2[[Lookup]:[checkins]],4,FALSE),0)+Table2[[#This Row],[checkins-5]]</f>
        <v>1</v>
      </c>
      <c r="N1796">
        <v>1</v>
      </c>
    </row>
    <row r="1797" spans="1:15" x14ac:dyDescent="0.25">
      <c r="A1797" t="s">
        <v>544</v>
      </c>
      <c r="B1797" t="s">
        <v>632</v>
      </c>
      <c r="C1797" t="str">
        <f>_xlfn.CONCAT(Table2[[#This Row],[LocationID]],"-",Table2[[#This Row],[Day of Date]])</f>
        <v>30677-42859</v>
      </c>
      <c r="D1797">
        <v>30677</v>
      </c>
      <c r="E1797" s="1">
        <v>42859</v>
      </c>
      <c r="F1797">
        <v>1</v>
      </c>
      <c r="G1797">
        <f>IFERROR(VLOOKUP(_xlfn.CONCAT(Table2[[#This Row],[LocationID]],"-",SUM(Table2[[#This Row],[Day of Date]]-1)),Table2[[Lookup]:[checkins]],4,FALSE),0)+Table2[[#This Row],[checkins]]</f>
        <v>1</v>
      </c>
      <c r="H1797">
        <f>IFERROR(VLOOKUP(_xlfn.CONCAT(Table2[[#This Row],[LocationID]],"-",SUM(Table2[[#This Row],[Day of Date]]-2)),Table2[[Lookup]:[checkins]],4,FALSE),0)+Table2[[#This Row],[checkins-1]]</f>
        <v>1</v>
      </c>
      <c r="I1797">
        <f>IFERROR(VLOOKUP(_xlfn.CONCAT(Table2[[#This Row],[LocationID]],"-",SUM(Table2[[#This Row],[Day of Date]]-3)),Table2[[Lookup]:[checkins]],4,FALSE),0)+Table2[[#This Row],[checkins-2]]</f>
        <v>2</v>
      </c>
      <c r="J1797">
        <f>IFERROR(VLOOKUP(_xlfn.CONCAT(Table2[[#This Row],[LocationID]],"-",SUM(Table2[[#This Row],[Day of Date]]-4)),Table2[[Lookup]:[checkins]],4,FALSE),0)+Table2[[#This Row],[checkins-3]]</f>
        <v>2</v>
      </c>
      <c r="K1797">
        <f>IFERROR(VLOOKUP(_xlfn.CONCAT(Table2[[#This Row],[LocationID]],"-",SUM(Table2[[#This Row],[Day of Date]]-5)),Table2[[Lookup]:[checkins]],4,FALSE),0)+Table2[[#This Row],[checkins-4]]</f>
        <v>2</v>
      </c>
      <c r="L1797">
        <f>IFERROR(VLOOKUP(_xlfn.CONCAT(Table2[[#This Row],[LocationID]],"-",SUM(Table2[[#This Row],[Day of Date]]-6)),Table2[[Lookup]:[checkins]],4,FALSE),0)+Table2[[#This Row],[checkins-5]]</f>
        <v>2</v>
      </c>
      <c r="N1797">
        <v>9</v>
      </c>
    </row>
    <row r="1798" spans="1:15" x14ac:dyDescent="0.25">
      <c r="A1798" t="s">
        <v>544</v>
      </c>
      <c r="B1798" t="s">
        <v>632</v>
      </c>
      <c r="C1798" t="str">
        <f>_xlfn.CONCAT(Table2[[#This Row],[LocationID]],"-",Table2[[#This Row],[Day of Date]])</f>
        <v>30677-43221</v>
      </c>
      <c r="D1798">
        <v>30677</v>
      </c>
      <c r="E1798" s="1">
        <v>43221</v>
      </c>
      <c r="F1798">
        <v>1</v>
      </c>
      <c r="G1798">
        <f>IFERROR(VLOOKUP(_xlfn.CONCAT(Table2[[#This Row],[LocationID]],"-",SUM(Table2[[#This Row],[Day of Date]]-1)),Table2[[Lookup]:[checkins]],4,FALSE),0)+Table2[[#This Row],[checkins]]</f>
        <v>1</v>
      </c>
      <c r="H1798">
        <f>IFERROR(VLOOKUP(_xlfn.CONCAT(Table2[[#This Row],[LocationID]],"-",SUM(Table2[[#This Row],[Day of Date]]-2)),Table2[[Lookup]:[checkins]],4,FALSE),0)+Table2[[#This Row],[checkins-1]]</f>
        <v>1</v>
      </c>
      <c r="I1798">
        <f>IFERROR(VLOOKUP(_xlfn.CONCAT(Table2[[#This Row],[LocationID]],"-",SUM(Table2[[#This Row],[Day of Date]]-3)),Table2[[Lookup]:[checkins]],4,FALSE),0)+Table2[[#This Row],[checkins-2]]</f>
        <v>1</v>
      </c>
      <c r="J1798">
        <f>IFERROR(VLOOKUP(_xlfn.CONCAT(Table2[[#This Row],[LocationID]],"-",SUM(Table2[[#This Row],[Day of Date]]-4)),Table2[[Lookup]:[checkins]],4,FALSE),0)+Table2[[#This Row],[checkins-3]]</f>
        <v>1</v>
      </c>
      <c r="K1798">
        <f>IFERROR(VLOOKUP(_xlfn.CONCAT(Table2[[#This Row],[LocationID]],"-",SUM(Table2[[#This Row],[Day of Date]]-5)),Table2[[Lookup]:[checkins]],4,FALSE),0)+Table2[[#This Row],[checkins-4]]</f>
        <v>1</v>
      </c>
      <c r="L1798">
        <f>IFERROR(VLOOKUP(_xlfn.CONCAT(Table2[[#This Row],[LocationID]],"-",SUM(Table2[[#This Row],[Day of Date]]-6)),Table2[[Lookup]:[checkins]],4,FALSE),0)+Table2[[#This Row],[checkins-5]]</f>
        <v>1</v>
      </c>
      <c r="N1798">
        <v>2</v>
      </c>
      <c r="O1798">
        <v>1</v>
      </c>
    </row>
    <row r="1799" spans="1:15" x14ac:dyDescent="0.25">
      <c r="A1799" t="s">
        <v>544</v>
      </c>
      <c r="B1799" t="s">
        <v>632</v>
      </c>
      <c r="C1799" t="str">
        <f>_xlfn.CONCAT(Table2[[#This Row],[LocationID]],"-",Table2[[#This Row],[Day of Date]])</f>
        <v>30677-43244</v>
      </c>
      <c r="D1799">
        <v>30677</v>
      </c>
      <c r="E1799" s="1">
        <v>43244</v>
      </c>
      <c r="F1799">
        <v>1</v>
      </c>
      <c r="G1799">
        <f>IFERROR(VLOOKUP(_xlfn.CONCAT(Table2[[#This Row],[LocationID]],"-",SUM(Table2[[#This Row],[Day of Date]]-1)),Table2[[Lookup]:[checkins]],4,FALSE),0)+Table2[[#This Row],[checkins]]</f>
        <v>1</v>
      </c>
      <c r="H1799">
        <f>IFERROR(VLOOKUP(_xlfn.CONCAT(Table2[[#This Row],[LocationID]],"-",SUM(Table2[[#This Row],[Day of Date]]-2)),Table2[[Lookup]:[checkins]],4,FALSE),0)+Table2[[#This Row],[checkins-1]]</f>
        <v>1</v>
      </c>
      <c r="I1799">
        <f>IFERROR(VLOOKUP(_xlfn.CONCAT(Table2[[#This Row],[LocationID]],"-",SUM(Table2[[#This Row],[Day of Date]]-3)),Table2[[Lookup]:[checkins]],4,FALSE),0)+Table2[[#This Row],[checkins-2]]</f>
        <v>1</v>
      </c>
      <c r="J1799">
        <f>IFERROR(VLOOKUP(_xlfn.CONCAT(Table2[[#This Row],[LocationID]],"-",SUM(Table2[[#This Row],[Day of Date]]-4)),Table2[[Lookup]:[checkins]],4,FALSE),0)+Table2[[#This Row],[checkins-3]]</f>
        <v>1</v>
      </c>
      <c r="K1799">
        <f>IFERROR(VLOOKUP(_xlfn.CONCAT(Table2[[#This Row],[LocationID]],"-",SUM(Table2[[#This Row],[Day of Date]]-5)),Table2[[Lookup]:[checkins]],4,FALSE),0)+Table2[[#This Row],[checkins-4]]</f>
        <v>1</v>
      </c>
      <c r="L1799">
        <f>IFERROR(VLOOKUP(_xlfn.CONCAT(Table2[[#This Row],[LocationID]],"-",SUM(Table2[[#This Row],[Day of Date]]-6)),Table2[[Lookup]:[checkins]],4,FALSE),0)+Table2[[#This Row],[checkins-5]]</f>
        <v>1</v>
      </c>
      <c r="N1799">
        <v>10</v>
      </c>
    </row>
    <row r="1800" spans="1:15" x14ac:dyDescent="0.25">
      <c r="A1800" t="s">
        <v>544</v>
      </c>
      <c r="B1800" t="s">
        <v>632</v>
      </c>
      <c r="C1800" t="str">
        <f>_xlfn.CONCAT(Table2[[#This Row],[LocationID]],"-",Table2[[#This Row],[Day of Date]])</f>
        <v>673665-42859</v>
      </c>
      <c r="D1800">
        <v>673665</v>
      </c>
      <c r="E1800" s="1">
        <v>42859</v>
      </c>
      <c r="F1800">
        <v>1</v>
      </c>
      <c r="G1800">
        <f>IFERROR(VLOOKUP(_xlfn.CONCAT(Table2[[#This Row],[LocationID]],"-",SUM(Table2[[#This Row],[Day of Date]]-1)),Table2[[Lookup]:[checkins]],4,FALSE),0)+Table2[[#This Row],[checkins]]</f>
        <v>1</v>
      </c>
      <c r="H1800">
        <f>IFERROR(VLOOKUP(_xlfn.CONCAT(Table2[[#This Row],[LocationID]],"-",SUM(Table2[[#This Row],[Day of Date]]-2)),Table2[[Lookup]:[checkins]],4,FALSE),0)+Table2[[#This Row],[checkins-1]]</f>
        <v>1</v>
      </c>
      <c r="I1800">
        <f>IFERROR(VLOOKUP(_xlfn.CONCAT(Table2[[#This Row],[LocationID]],"-",SUM(Table2[[#This Row],[Day of Date]]-3)),Table2[[Lookup]:[checkins]],4,FALSE),0)+Table2[[#This Row],[checkins-2]]</f>
        <v>1</v>
      </c>
      <c r="J1800">
        <f>IFERROR(VLOOKUP(_xlfn.CONCAT(Table2[[#This Row],[LocationID]],"-",SUM(Table2[[#This Row],[Day of Date]]-4)),Table2[[Lookup]:[checkins]],4,FALSE),0)+Table2[[#This Row],[checkins-3]]</f>
        <v>1</v>
      </c>
      <c r="K1800">
        <f>IFERROR(VLOOKUP(_xlfn.CONCAT(Table2[[#This Row],[LocationID]],"-",SUM(Table2[[#This Row],[Day of Date]]-5)),Table2[[Lookup]:[checkins]],4,FALSE),0)+Table2[[#This Row],[checkins-4]]</f>
        <v>1</v>
      </c>
      <c r="L1800">
        <f>IFERROR(VLOOKUP(_xlfn.CONCAT(Table2[[#This Row],[LocationID]],"-",SUM(Table2[[#This Row],[Day of Date]]-6)),Table2[[Lookup]:[checkins]],4,FALSE),0)+Table2[[#This Row],[checkins-5]]</f>
        <v>1</v>
      </c>
      <c r="N1800">
        <v>6</v>
      </c>
    </row>
    <row r="1801" spans="1:15" x14ac:dyDescent="0.25">
      <c r="A1801" t="s">
        <v>544</v>
      </c>
      <c r="B1801" t="s">
        <v>632</v>
      </c>
      <c r="C1801" t="str">
        <f>_xlfn.CONCAT(Table2[[#This Row],[LocationID]],"-",Table2[[#This Row],[Day of Date]])</f>
        <v>673665-42861</v>
      </c>
      <c r="D1801">
        <v>673665</v>
      </c>
      <c r="E1801" s="1">
        <v>42861</v>
      </c>
      <c r="F1801">
        <v>1</v>
      </c>
      <c r="G1801">
        <f>IFERROR(VLOOKUP(_xlfn.CONCAT(Table2[[#This Row],[LocationID]],"-",SUM(Table2[[#This Row],[Day of Date]]-1)),Table2[[Lookup]:[checkins]],4,FALSE),0)+Table2[[#This Row],[checkins]]</f>
        <v>1</v>
      </c>
      <c r="H1801">
        <f>IFERROR(VLOOKUP(_xlfn.CONCAT(Table2[[#This Row],[LocationID]],"-",SUM(Table2[[#This Row],[Day of Date]]-2)),Table2[[Lookup]:[checkins]],4,FALSE),0)+Table2[[#This Row],[checkins-1]]</f>
        <v>2</v>
      </c>
      <c r="I1801">
        <f>IFERROR(VLOOKUP(_xlfn.CONCAT(Table2[[#This Row],[LocationID]],"-",SUM(Table2[[#This Row],[Day of Date]]-3)),Table2[[Lookup]:[checkins]],4,FALSE),0)+Table2[[#This Row],[checkins-2]]</f>
        <v>2</v>
      </c>
      <c r="J1801">
        <f>IFERROR(VLOOKUP(_xlfn.CONCAT(Table2[[#This Row],[LocationID]],"-",SUM(Table2[[#This Row],[Day of Date]]-4)),Table2[[Lookup]:[checkins]],4,FALSE),0)+Table2[[#This Row],[checkins-3]]</f>
        <v>2</v>
      </c>
      <c r="K1801">
        <f>IFERROR(VLOOKUP(_xlfn.CONCAT(Table2[[#This Row],[LocationID]],"-",SUM(Table2[[#This Row],[Day of Date]]-5)),Table2[[Lookup]:[checkins]],4,FALSE),0)+Table2[[#This Row],[checkins-4]]</f>
        <v>2</v>
      </c>
      <c r="L1801">
        <f>IFERROR(VLOOKUP(_xlfn.CONCAT(Table2[[#This Row],[LocationID]],"-",SUM(Table2[[#This Row],[Day of Date]]-6)),Table2[[Lookup]:[checkins]],4,FALSE),0)+Table2[[#This Row],[checkins-5]]</f>
        <v>2</v>
      </c>
      <c r="N1801">
        <v>7</v>
      </c>
    </row>
    <row r="1802" spans="1:15" x14ac:dyDescent="0.25">
      <c r="A1802" t="s">
        <v>544</v>
      </c>
      <c r="B1802" t="s">
        <v>632</v>
      </c>
      <c r="C1802" t="str">
        <f>_xlfn.CONCAT(Table2[[#This Row],[LocationID]],"-",Table2[[#This Row],[Day of Date]])</f>
        <v>673665-43221</v>
      </c>
      <c r="D1802">
        <v>673665</v>
      </c>
      <c r="E1802" s="1">
        <v>43221</v>
      </c>
      <c r="F1802">
        <v>1</v>
      </c>
      <c r="G1802">
        <f>IFERROR(VLOOKUP(_xlfn.CONCAT(Table2[[#This Row],[LocationID]],"-",SUM(Table2[[#This Row],[Day of Date]]-1)),Table2[[Lookup]:[checkins]],4,FALSE),0)+Table2[[#This Row],[checkins]]</f>
        <v>1</v>
      </c>
      <c r="H1802">
        <f>IFERROR(VLOOKUP(_xlfn.CONCAT(Table2[[#This Row],[LocationID]],"-",SUM(Table2[[#This Row],[Day of Date]]-2)),Table2[[Lookup]:[checkins]],4,FALSE),0)+Table2[[#This Row],[checkins-1]]</f>
        <v>1</v>
      </c>
      <c r="I1802">
        <f>IFERROR(VLOOKUP(_xlfn.CONCAT(Table2[[#This Row],[LocationID]],"-",SUM(Table2[[#This Row],[Day of Date]]-3)),Table2[[Lookup]:[checkins]],4,FALSE),0)+Table2[[#This Row],[checkins-2]]</f>
        <v>1</v>
      </c>
      <c r="J1802">
        <f>IFERROR(VLOOKUP(_xlfn.CONCAT(Table2[[#This Row],[LocationID]],"-",SUM(Table2[[#This Row],[Day of Date]]-4)),Table2[[Lookup]:[checkins]],4,FALSE),0)+Table2[[#This Row],[checkins-3]]</f>
        <v>1</v>
      </c>
      <c r="K1802">
        <f>IFERROR(VLOOKUP(_xlfn.CONCAT(Table2[[#This Row],[LocationID]],"-",SUM(Table2[[#This Row],[Day of Date]]-5)),Table2[[Lookup]:[checkins]],4,FALSE),0)+Table2[[#This Row],[checkins-4]]</f>
        <v>1</v>
      </c>
      <c r="L1802">
        <f>IFERROR(VLOOKUP(_xlfn.CONCAT(Table2[[#This Row],[LocationID]],"-",SUM(Table2[[#This Row],[Day of Date]]-6)),Table2[[Lookup]:[checkins]],4,FALSE),0)+Table2[[#This Row],[checkins-5]]</f>
        <v>1</v>
      </c>
      <c r="O1802">
        <v>1</v>
      </c>
    </row>
    <row r="1803" spans="1:15" x14ac:dyDescent="0.25">
      <c r="A1803" t="s">
        <v>544</v>
      </c>
      <c r="B1803" t="s">
        <v>632</v>
      </c>
      <c r="C1803" t="str">
        <f>_xlfn.CONCAT(Table2[[#This Row],[LocationID]],"-",Table2[[#This Row],[Day of Date]])</f>
        <v>673665-43222</v>
      </c>
      <c r="D1803">
        <v>673665</v>
      </c>
      <c r="E1803" s="1">
        <v>43222</v>
      </c>
      <c r="F1803">
        <v>1</v>
      </c>
      <c r="G1803">
        <f>IFERROR(VLOOKUP(_xlfn.CONCAT(Table2[[#This Row],[LocationID]],"-",SUM(Table2[[#This Row],[Day of Date]]-1)),Table2[[Lookup]:[checkins]],4,FALSE),0)+Table2[[#This Row],[checkins]]</f>
        <v>2</v>
      </c>
      <c r="H1803">
        <f>IFERROR(VLOOKUP(_xlfn.CONCAT(Table2[[#This Row],[LocationID]],"-",SUM(Table2[[#This Row],[Day of Date]]-2)),Table2[[Lookup]:[checkins]],4,FALSE),0)+Table2[[#This Row],[checkins-1]]</f>
        <v>2</v>
      </c>
      <c r="I1803">
        <f>IFERROR(VLOOKUP(_xlfn.CONCAT(Table2[[#This Row],[LocationID]],"-",SUM(Table2[[#This Row],[Day of Date]]-3)),Table2[[Lookup]:[checkins]],4,FALSE),0)+Table2[[#This Row],[checkins-2]]</f>
        <v>2</v>
      </c>
      <c r="J1803">
        <f>IFERROR(VLOOKUP(_xlfn.CONCAT(Table2[[#This Row],[LocationID]],"-",SUM(Table2[[#This Row],[Day of Date]]-4)),Table2[[Lookup]:[checkins]],4,FALSE),0)+Table2[[#This Row],[checkins-3]]</f>
        <v>2</v>
      </c>
      <c r="K1803">
        <f>IFERROR(VLOOKUP(_xlfn.CONCAT(Table2[[#This Row],[LocationID]],"-",SUM(Table2[[#This Row],[Day of Date]]-5)),Table2[[Lookup]:[checkins]],4,FALSE),0)+Table2[[#This Row],[checkins-4]]</f>
        <v>2</v>
      </c>
      <c r="L1803">
        <f>IFERROR(VLOOKUP(_xlfn.CONCAT(Table2[[#This Row],[LocationID]],"-",SUM(Table2[[#This Row],[Day of Date]]-6)),Table2[[Lookup]:[checkins]],4,FALSE),0)+Table2[[#This Row],[checkins-5]]</f>
        <v>2</v>
      </c>
      <c r="N1803">
        <v>1</v>
      </c>
      <c r="O1803">
        <v>1</v>
      </c>
    </row>
    <row r="1804" spans="1:15" x14ac:dyDescent="0.25">
      <c r="A1804" t="s">
        <v>544</v>
      </c>
      <c r="B1804" t="s">
        <v>632</v>
      </c>
      <c r="C1804" t="str">
        <f>_xlfn.CONCAT(Table2[[#This Row],[LocationID]],"-",Table2[[#This Row],[Day of Date]])</f>
        <v>673665-43233</v>
      </c>
      <c r="D1804">
        <v>673665</v>
      </c>
      <c r="E1804" s="1">
        <v>43233</v>
      </c>
      <c r="F1804">
        <v>1</v>
      </c>
      <c r="G1804">
        <f>IFERROR(VLOOKUP(_xlfn.CONCAT(Table2[[#This Row],[LocationID]],"-",SUM(Table2[[#This Row],[Day of Date]]-1)),Table2[[Lookup]:[checkins]],4,FALSE),0)+Table2[[#This Row],[checkins]]</f>
        <v>1</v>
      </c>
      <c r="H1804">
        <f>IFERROR(VLOOKUP(_xlfn.CONCAT(Table2[[#This Row],[LocationID]],"-",SUM(Table2[[#This Row],[Day of Date]]-2)),Table2[[Lookup]:[checkins]],4,FALSE),0)+Table2[[#This Row],[checkins-1]]</f>
        <v>1</v>
      </c>
      <c r="I1804">
        <f>IFERROR(VLOOKUP(_xlfn.CONCAT(Table2[[#This Row],[LocationID]],"-",SUM(Table2[[#This Row],[Day of Date]]-3)),Table2[[Lookup]:[checkins]],4,FALSE),0)+Table2[[#This Row],[checkins-2]]</f>
        <v>1</v>
      </c>
      <c r="J1804">
        <f>IFERROR(VLOOKUP(_xlfn.CONCAT(Table2[[#This Row],[LocationID]],"-",SUM(Table2[[#This Row],[Day of Date]]-4)),Table2[[Lookup]:[checkins]],4,FALSE),0)+Table2[[#This Row],[checkins-3]]</f>
        <v>1</v>
      </c>
      <c r="K1804">
        <f>IFERROR(VLOOKUP(_xlfn.CONCAT(Table2[[#This Row],[LocationID]],"-",SUM(Table2[[#This Row],[Day of Date]]-5)),Table2[[Lookup]:[checkins]],4,FALSE),0)+Table2[[#This Row],[checkins-4]]</f>
        <v>1</v>
      </c>
      <c r="L1804">
        <f>IFERROR(VLOOKUP(_xlfn.CONCAT(Table2[[#This Row],[LocationID]],"-",SUM(Table2[[#This Row],[Day of Date]]-6)),Table2[[Lookup]:[checkins]],4,FALSE),0)+Table2[[#This Row],[checkins-5]]</f>
        <v>1</v>
      </c>
      <c r="N1804">
        <v>3</v>
      </c>
    </row>
    <row r="1805" spans="1:15" x14ac:dyDescent="0.25">
      <c r="A1805" t="s">
        <v>544</v>
      </c>
      <c r="B1805" t="s">
        <v>632</v>
      </c>
      <c r="C1805" t="str">
        <f>_xlfn.CONCAT(Table2[[#This Row],[LocationID]],"-",Table2[[#This Row],[Day of Date]])</f>
        <v>673665-43240</v>
      </c>
      <c r="D1805">
        <v>673665</v>
      </c>
      <c r="E1805" s="1">
        <v>43240</v>
      </c>
      <c r="F1805">
        <v>1</v>
      </c>
      <c r="G1805">
        <f>IFERROR(VLOOKUP(_xlfn.CONCAT(Table2[[#This Row],[LocationID]],"-",SUM(Table2[[#This Row],[Day of Date]]-1)),Table2[[Lookup]:[checkins]],4,FALSE),0)+Table2[[#This Row],[checkins]]</f>
        <v>1</v>
      </c>
      <c r="H1805">
        <f>IFERROR(VLOOKUP(_xlfn.CONCAT(Table2[[#This Row],[LocationID]],"-",SUM(Table2[[#This Row],[Day of Date]]-2)),Table2[[Lookup]:[checkins]],4,FALSE),0)+Table2[[#This Row],[checkins-1]]</f>
        <v>1</v>
      </c>
      <c r="I1805">
        <f>IFERROR(VLOOKUP(_xlfn.CONCAT(Table2[[#This Row],[LocationID]],"-",SUM(Table2[[#This Row],[Day of Date]]-3)),Table2[[Lookup]:[checkins]],4,FALSE),0)+Table2[[#This Row],[checkins-2]]</f>
        <v>1</v>
      </c>
      <c r="J1805">
        <f>IFERROR(VLOOKUP(_xlfn.CONCAT(Table2[[#This Row],[LocationID]],"-",SUM(Table2[[#This Row],[Day of Date]]-4)),Table2[[Lookup]:[checkins]],4,FALSE),0)+Table2[[#This Row],[checkins-3]]</f>
        <v>1</v>
      </c>
      <c r="K1805">
        <f>IFERROR(VLOOKUP(_xlfn.CONCAT(Table2[[#This Row],[LocationID]],"-",SUM(Table2[[#This Row],[Day of Date]]-5)),Table2[[Lookup]:[checkins]],4,FALSE),0)+Table2[[#This Row],[checkins-4]]</f>
        <v>1</v>
      </c>
      <c r="L1805">
        <f>IFERROR(VLOOKUP(_xlfn.CONCAT(Table2[[#This Row],[LocationID]],"-",SUM(Table2[[#This Row],[Day of Date]]-6)),Table2[[Lookup]:[checkins]],4,FALSE),0)+Table2[[#This Row],[checkins-5]]</f>
        <v>1</v>
      </c>
      <c r="O1805">
        <v>1</v>
      </c>
    </row>
    <row r="1806" spans="1:15" x14ac:dyDescent="0.25">
      <c r="A1806" t="s">
        <v>544</v>
      </c>
      <c r="B1806" t="s">
        <v>632</v>
      </c>
      <c r="C1806" t="str">
        <f>_xlfn.CONCAT(Table2[[#This Row],[LocationID]],"-",Table2[[#This Row],[Day of Date]])</f>
        <v>673665-43251</v>
      </c>
      <c r="D1806">
        <v>673665</v>
      </c>
      <c r="E1806" s="1">
        <v>43251</v>
      </c>
      <c r="F1806">
        <v>1</v>
      </c>
      <c r="G1806">
        <f>IFERROR(VLOOKUP(_xlfn.CONCAT(Table2[[#This Row],[LocationID]],"-",SUM(Table2[[#This Row],[Day of Date]]-1)),Table2[[Lookup]:[checkins]],4,FALSE),0)+Table2[[#This Row],[checkins]]</f>
        <v>1</v>
      </c>
      <c r="H1806">
        <f>IFERROR(VLOOKUP(_xlfn.CONCAT(Table2[[#This Row],[LocationID]],"-",SUM(Table2[[#This Row],[Day of Date]]-2)),Table2[[Lookup]:[checkins]],4,FALSE),0)+Table2[[#This Row],[checkins-1]]</f>
        <v>1</v>
      </c>
      <c r="I1806">
        <f>IFERROR(VLOOKUP(_xlfn.CONCAT(Table2[[#This Row],[LocationID]],"-",SUM(Table2[[#This Row],[Day of Date]]-3)),Table2[[Lookup]:[checkins]],4,FALSE),0)+Table2[[#This Row],[checkins-2]]</f>
        <v>1</v>
      </c>
      <c r="J1806">
        <f>IFERROR(VLOOKUP(_xlfn.CONCAT(Table2[[#This Row],[LocationID]],"-",SUM(Table2[[#This Row],[Day of Date]]-4)),Table2[[Lookup]:[checkins]],4,FALSE),0)+Table2[[#This Row],[checkins-3]]</f>
        <v>1</v>
      </c>
      <c r="K1806">
        <f>IFERROR(VLOOKUP(_xlfn.CONCAT(Table2[[#This Row],[LocationID]],"-",SUM(Table2[[#This Row],[Day of Date]]-5)),Table2[[Lookup]:[checkins]],4,FALSE),0)+Table2[[#This Row],[checkins-4]]</f>
        <v>1</v>
      </c>
      <c r="L1806">
        <f>IFERROR(VLOOKUP(_xlfn.CONCAT(Table2[[#This Row],[LocationID]],"-",SUM(Table2[[#This Row],[Day of Date]]-6)),Table2[[Lookup]:[checkins]],4,FALSE),0)+Table2[[#This Row],[checkins-5]]</f>
        <v>1</v>
      </c>
      <c r="O1806">
        <v>1</v>
      </c>
    </row>
    <row r="1807" spans="1:15" x14ac:dyDescent="0.25">
      <c r="A1807" t="s">
        <v>544</v>
      </c>
      <c r="B1807" t="s">
        <v>633</v>
      </c>
      <c r="C1807" t="str">
        <f>_xlfn.CONCAT(Table2[[#This Row],[LocationID]],"-",Table2[[#This Row],[Day of Date]])</f>
        <v>30462-42881</v>
      </c>
      <c r="D1807">
        <v>30462</v>
      </c>
      <c r="E1807" s="1">
        <v>42881</v>
      </c>
      <c r="F1807">
        <v>1</v>
      </c>
      <c r="G1807">
        <f>IFERROR(VLOOKUP(_xlfn.CONCAT(Table2[[#This Row],[LocationID]],"-",SUM(Table2[[#This Row],[Day of Date]]-1)),Table2[[Lookup]:[checkins]],4,FALSE),0)+Table2[[#This Row],[checkins]]</f>
        <v>1</v>
      </c>
      <c r="H1807">
        <f>IFERROR(VLOOKUP(_xlfn.CONCAT(Table2[[#This Row],[LocationID]],"-",SUM(Table2[[#This Row],[Day of Date]]-2)),Table2[[Lookup]:[checkins]],4,FALSE),0)+Table2[[#This Row],[checkins-1]]</f>
        <v>1</v>
      </c>
      <c r="I1807">
        <f>IFERROR(VLOOKUP(_xlfn.CONCAT(Table2[[#This Row],[LocationID]],"-",SUM(Table2[[#This Row],[Day of Date]]-3)),Table2[[Lookup]:[checkins]],4,FALSE),0)+Table2[[#This Row],[checkins-2]]</f>
        <v>1</v>
      </c>
      <c r="J1807">
        <f>IFERROR(VLOOKUP(_xlfn.CONCAT(Table2[[#This Row],[LocationID]],"-",SUM(Table2[[#This Row],[Day of Date]]-4)),Table2[[Lookup]:[checkins]],4,FALSE),0)+Table2[[#This Row],[checkins-3]]</f>
        <v>1</v>
      </c>
      <c r="K1807">
        <f>IFERROR(VLOOKUP(_xlfn.CONCAT(Table2[[#This Row],[LocationID]],"-",SUM(Table2[[#This Row],[Day of Date]]-5)),Table2[[Lookup]:[checkins]],4,FALSE),0)+Table2[[#This Row],[checkins-4]]</f>
        <v>1</v>
      </c>
      <c r="L1807">
        <f>IFERROR(VLOOKUP(_xlfn.CONCAT(Table2[[#This Row],[LocationID]],"-",SUM(Table2[[#This Row],[Day of Date]]-6)),Table2[[Lookup]:[checkins]],4,FALSE),0)+Table2[[#This Row],[checkins-5]]</f>
        <v>1</v>
      </c>
    </row>
    <row r="1808" spans="1:15" x14ac:dyDescent="0.25">
      <c r="A1808" t="s">
        <v>544</v>
      </c>
      <c r="B1808" t="s">
        <v>633</v>
      </c>
      <c r="C1808" t="str">
        <f>_xlfn.CONCAT(Table2[[#This Row],[LocationID]],"-",Table2[[#This Row],[Day of Date]])</f>
        <v>30462-42882</v>
      </c>
      <c r="D1808">
        <v>30462</v>
      </c>
      <c r="E1808" s="1">
        <v>42882</v>
      </c>
      <c r="F1808">
        <v>1</v>
      </c>
      <c r="G1808">
        <f>IFERROR(VLOOKUP(_xlfn.CONCAT(Table2[[#This Row],[LocationID]],"-",SUM(Table2[[#This Row],[Day of Date]]-1)),Table2[[Lookup]:[checkins]],4,FALSE),0)+Table2[[#This Row],[checkins]]</f>
        <v>2</v>
      </c>
      <c r="H1808">
        <f>IFERROR(VLOOKUP(_xlfn.CONCAT(Table2[[#This Row],[LocationID]],"-",SUM(Table2[[#This Row],[Day of Date]]-2)),Table2[[Lookup]:[checkins]],4,FALSE),0)+Table2[[#This Row],[checkins-1]]</f>
        <v>2</v>
      </c>
      <c r="I1808">
        <f>IFERROR(VLOOKUP(_xlfn.CONCAT(Table2[[#This Row],[LocationID]],"-",SUM(Table2[[#This Row],[Day of Date]]-3)),Table2[[Lookup]:[checkins]],4,FALSE),0)+Table2[[#This Row],[checkins-2]]</f>
        <v>2</v>
      </c>
      <c r="J1808">
        <f>IFERROR(VLOOKUP(_xlfn.CONCAT(Table2[[#This Row],[LocationID]],"-",SUM(Table2[[#This Row],[Day of Date]]-4)),Table2[[Lookup]:[checkins]],4,FALSE),0)+Table2[[#This Row],[checkins-3]]</f>
        <v>2</v>
      </c>
      <c r="K1808">
        <f>IFERROR(VLOOKUP(_xlfn.CONCAT(Table2[[#This Row],[LocationID]],"-",SUM(Table2[[#This Row],[Day of Date]]-5)),Table2[[Lookup]:[checkins]],4,FALSE),0)+Table2[[#This Row],[checkins-4]]</f>
        <v>2</v>
      </c>
      <c r="L1808">
        <f>IFERROR(VLOOKUP(_xlfn.CONCAT(Table2[[#This Row],[LocationID]],"-",SUM(Table2[[#This Row],[Day of Date]]-6)),Table2[[Lookup]:[checkins]],4,FALSE),0)+Table2[[#This Row],[checkins-5]]</f>
        <v>2</v>
      </c>
      <c r="N1808">
        <v>3</v>
      </c>
    </row>
    <row r="1809" spans="1:15" x14ac:dyDescent="0.25">
      <c r="A1809" t="s">
        <v>544</v>
      </c>
      <c r="B1809" t="s">
        <v>633</v>
      </c>
      <c r="C1809" t="str">
        <f>_xlfn.CONCAT(Table2[[#This Row],[LocationID]],"-",Table2[[#This Row],[Day of Date]])</f>
        <v>30462-43242</v>
      </c>
      <c r="D1809">
        <v>30462</v>
      </c>
      <c r="E1809" s="1">
        <v>43242</v>
      </c>
      <c r="F1809">
        <v>1</v>
      </c>
      <c r="G1809">
        <f>IFERROR(VLOOKUP(_xlfn.CONCAT(Table2[[#This Row],[LocationID]],"-",SUM(Table2[[#This Row],[Day of Date]]-1)),Table2[[Lookup]:[checkins]],4,FALSE),0)+Table2[[#This Row],[checkins]]</f>
        <v>1</v>
      </c>
      <c r="H1809">
        <f>IFERROR(VLOOKUP(_xlfn.CONCAT(Table2[[#This Row],[LocationID]],"-",SUM(Table2[[#This Row],[Day of Date]]-2)),Table2[[Lookup]:[checkins]],4,FALSE),0)+Table2[[#This Row],[checkins-1]]</f>
        <v>1</v>
      </c>
      <c r="I1809">
        <f>IFERROR(VLOOKUP(_xlfn.CONCAT(Table2[[#This Row],[LocationID]],"-",SUM(Table2[[#This Row],[Day of Date]]-3)),Table2[[Lookup]:[checkins]],4,FALSE),0)+Table2[[#This Row],[checkins-2]]</f>
        <v>1</v>
      </c>
      <c r="J1809">
        <f>IFERROR(VLOOKUP(_xlfn.CONCAT(Table2[[#This Row],[LocationID]],"-",SUM(Table2[[#This Row],[Day of Date]]-4)),Table2[[Lookup]:[checkins]],4,FALSE),0)+Table2[[#This Row],[checkins-3]]</f>
        <v>1</v>
      </c>
      <c r="K1809">
        <f>IFERROR(VLOOKUP(_xlfn.CONCAT(Table2[[#This Row],[LocationID]],"-",SUM(Table2[[#This Row],[Day of Date]]-5)),Table2[[Lookup]:[checkins]],4,FALSE),0)+Table2[[#This Row],[checkins-4]]</f>
        <v>1</v>
      </c>
      <c r="L1809">
        <f>IFERROR(VLOOKUP(_xlfn.CONCAT(Table2[[#This Row],[LocationID]],"-",SUM(Table2[[#This Row],[Day of Date]]-6)),Table2[[Lookup]:[checkins]],4,FALSE),0)+Table2[[#This Row],[checkins-5]]</f>
        <v>1</v>
      </c>
    </row>
    <row r="1810" spans="1:15" x14ac:dyDescent="0.25">
      <c r="A1810" t="s">
        <v>544</v>
      </c>
      <c r="B1810" t="s">
        <v>633</v>
      </c>
      <c r="C1810" t="str">
        <f>_xlfn.CONCAT(Table2[[#This Row],[LocationID]],"-",Table2[[#This Row],[Day of Date]])</f>
        <v>30476-42882</v>
      </c>
      <c r="D1810">
        <v>30476</v>
      </c>
      <c r="E1810" s="1">
        <v>42882</v>
      </c>
      <c r="F1810">
        <v>1</v>
      </c>
      <c r="G1810">
        <f>IFERROR(VLOOKUP(_xlfn.CONCAT(Table2[[#This Row],[LocationID]],"-",SUM(Table2[[#This Row],[Day of Date]]-1)),Table2[[Lookup]:[checkins]],4,FALSE),0)+Table2[[#This Row],[checkins]]</f>
        <v>1</v>
      </c>
      <c r="H1810">
        <f>IFERROR(VLOOKUP(_xlfn.CONCAT(Table2[[#This Row],[LocationID]],"-",SUM(Table2[[#This Row],[Day of Date]]-2)),Table2[[Lookup]:[checkins]],4,FALSE),0)+Table2[[#This Row],[checkins-1]]</f>
        <v>1</v>
      </c>
      <c r="I1810">
        <f>IFERROR(VLOOKUP(_xlfn.CONCAT(Table2[[#This Row],[LocationID]],"-",SUM(Table2[[#This Row],[Day of Date]]-3)),Table2[[Lookup]:[checkins]],4,FALSE),0)+Table2[[#This Row],[checkins-2]]</f>
        <v>1</v>
      </c>
      <c r="J1810">
        <f>IFERROR(VLOOKUP(_xlfn.CONCAT(Table2[[#This Row],[LocationID]],"-",SUM(Table2[[#This Row],[Day of Date]]-4)),Table2[[Lookup]:[checkins]],4,FALSE),0)+Table2[[#This Row],[checkins-3]]</f>
        <v>1</v>
      </c>
      <c r="K1810">
        <f>IFERROR(VLOOKUP(_xlfn.CONCAT(Table2[[#This Row],[LocationID]],"-",SUM(Table2[[#This Row],[Day of Date]]-5)),Table2[[Lookup]:[checkins]],4,FALSE),0)+Table2[[#This Row],[checkins-4]]</f>
        <v>1</v>
      </c>
      <c r="L1810">
        <f>IFERROR(VLOOKUP(_xlfn.CONCAT(Table2[[#This Row],[LocationID]],"-",SUM(Table2[[#This Row],[Day of Date]]-6)),Table2[[Lookup]:[checkins]],4,FALSE),0)+Table2[[#This Row],[checkins-5]]</f>
        <v>1</v>
      </c>
    </row>
    <row r="1811" spans="1:15" x14ac:dyDescent="0.25">
      <c r="A1811" t="s">
        <v>544</v>
      </c>
      <c r="B1811" t="s">
        <v>633</v>
      </c>
      <c r="C1811" t="str">
        <f>_xlfn.CONCAT(Table2[[#This Row],[LocationID]],"-",Table2[[#This Row],[Day of Date]])</f>
        <v>30476-43242</v>
      </c>
      <c r="D1811">
        <v>30476</v>
      </c>
      <c r="E1811" s="1">
        <v>43242</v>
      </c>
      <c r="F1811">
        <v>1</v>
      </c>
      <c r="G1811">
        <f>IFERROR(VLOOKUP(_xlfn.CONCAT(Table2[[#This Row],[LocationID]],"-",SUM(Table2[[#This Row],[Day of Date]]-1)),Table2[[Lookup]:[checkins]],4,FALSE),0)+Table2[[#This Row],[checkins]]</f>
        <v>1</v>
      </c>
      <c r="H1811">
        <f>IFERROR(VLOOKUP(_xlfn.CONCAT(Table2[[#This Row],[LocationID]],"-",SUM(Table2[[#This Row],[Day of Date]]-2)),Table2[[Lookup]:[checkins]],4,FALSE),0)+Table2[[#This Row],[checkins-1]]</f>
        <v>1</v>
      </c>
      <c r="I1811">
        <f>IFERROR(VLOOKUP(_xlfn.CONCAT(Table2[[#This Row],[LocationID]],"-",SUM(Table2[[#This Row],[Day of Date]]-3)),Table2[[Lookup]:[checkins]],4,FALSE),0)+Table2[[#This Row],[checkins-2]]</f>
        <v>1</v>
      </c>
      <c r="J1811">
        <f>IFERROR(VLOOKUP(_xlfn.CONCAT(Table2[[#This Row],[LocationID]],"-",SUM(Table2[[#This Row],[Day of Date]]-4)),Table2[[Lookup]:[checkins]],4,FALSE),0)+Table2[[#This Row],[checkins-3]]</f>
        <v>1</v>
      </c>
      <c r="K1811">
        <f>IFERROR(VLOOKUP(_xlfn.CONCAT(Table2[[#This Row],[LocationID]],"-",SUM(Table2[[#This Row],[Day of Date]]-5)),Table2[[Lookup]:[checkins]],4,FALSE),0)+Table2[[#This Row],[checkins-4]]</f>
        <v>1</v>
      </c>
      <c r="L1811">
        <f>IFERROR(VLOOKUP(_xlfn.CONCAT(Table2[[#This Row],[LocationID]],"-",SUM(Table2[[#This Row],[Day of Date]]-6)),Table2[[Lookup]:[checkins]],4,FALSE),0)+Table2[[#This Row],[checkins-5]]</f>
        <v>1</v>
      </c>
    </row>
    <row r="1812" spans="1:15" x14ac:dyDescent="0.25">
      <c r="A1812" t="s">
        <v>544</v>
      </c>
      <c r="B1812" t="s">
        <v>633</v>
      </c>
      <c r="C1812" t="str">
        <f>_xlfn.CONCAT(Table2[[#This Row],[LocationID]],"-",Table2[[#This Row],[Day of Date]])</f>
        <v>30476-43245</v>
      </c>
      <c r="D1812">
        <v>30476</v>
      </c>
      <c r="E1812" s="1">
        <v>43245</v>
      </c>
      <c r="F1812">
        <v>1</v>
      </c>
      <c r="G1812">
        <f>IFERROR(VLOOKUP(_xlfn.CONCAT(Table2[[#This Row],[LocationID]],"-",SUM(Table2[[#This Row],[Day of Date]]-1)),Table2[[Lookup]:[checkins]],4,FALSE),0)+Table2[[#This Row],[checkins]]</f>
        <v>1</v>
      </c>
      <c r="H1812">
        <f>IFERROR(VLOOKUP(_xlfn.CONCAT(Table2[[#This Row],[LocationID]],"-",SUM(Table2[[#This Row],[Day of Date]]-2)),Table2[[Lookup]:[checkins]],4,FALSE),0)+Table2[[#This Row],[checkins-1]]</f>
        <v>1</v>
      </c>
      <c r="I1812">
        <f>IFERROR(VLOOKUP(_xlfn.CONCAT(Table2[[#This Row],[LocationID]],"-",SUM(Table2[[#This Row],[Day of Date]]-3)),Table2[[Lookup]:[checkins]],4,FALSE),0)+Table2[[#This Row],[checkins-2]]</f>
        <v>2</v>
      </c>
      <c r="J1812">
        <f>IFERROR(VLOOKUP(_xlfn.CONCAT(Table2[[#This Row],[LocationID]],"-",SUM(Table2[[#This Row],[Day of Date]]-4)),Table2[[Lookup]:[checkins]],4,FALSE),0)+Table2[[#This Row],[checkins-3]]</f>
        <v>2</v>
      </c>
      <c r="K1812">
        <f>IFERROR(VLOOKUP(_xlfn.CONCAT(Table2[[#This Row],[LocationID]],"-",SUM(Table2[[#This Row],[Day of Date]]-5)),Table2[[Lookup]:[checkins]],4,FALSE),0)+Table2[[#This Row],[checkins-4]]</f>
        <v>2</v>
      </c>
      <c r="L1812">
        <f>IFERROR(VLOOKUP(_xlfn.CONCAT(Table2[[#This Row],[LocationID]],"-",SUM(Table2[[#This Row],[Day of Date]]-6)),Table2[[Lookup]:[checkins]],4,FALSE),0)+Table2[[#This Row],[checkins-5]]</f>
        <v>2</v>
      </c>
      <c r="N1812">
        <v>1</v>
      </c>
    </row>
    <row r="1813" spans="1:15" x14ac:dyDescent="0.25">
      <c r="A1813" t="s">
        <v>544</v>
      </c>
      <c r="B1813" t="s">
        <v>633</v>
      </c>
      <c r="C1813" t="str">
        <f>_xlfn.CONCAT(Table2[[#This Row],[LocationID]],"-",Table2[[#This Row],[Day of Date]])</f>
        <v>30724-42882</v>
      </c>
      <c r="D1813">
        <v>30724</v>
      </c>
      <c r="E1813" s="1">
        <v>42882</v>
      </c>
      <c r="F1813">
        <v>1</v>
      </c>
      <c r="G1813">
        <f>IFERROR(VLOOKUP(_xlfn.CONCAT(Table2[[#This Row],[LocationID]],"-",SUM(Table2[[#This Row],[Day of Date]]-1)),Table2[[Lookup]:[checkins]],4,FALSE),0)+Table2[[#This Row],[checkins]]</f>
        <v>1</v>
      </c>
      <c r="H1813">
        <f>IFERROR(VLOOKUP(_xlfn.CONCAT(Table2[[#This Row],[LocationID]],"-",SUM(Table2[[#This Row],[Day of Date]]-2)),Table2[[Lookup]:[checkins]],4,FALSE),0)+Table2[[#This Row],[checkins-1]]</f>
        <v>1</v>
      </c>
      <c r="I1813">
        <f>IFERROR(VLOOKUP(_xlfn.CONCAT(Table2[[#This Row],[LocationID]],"-",SUM(Table2[[#This Row],[Day of Date]]-3)),Table2[[Lookup]:[checkins]],4,FALSE),0)+Table2[[#This Row],[checkins-2]]</f>
        <v>1</v>
      </c>
      <c r="J1813">
        <f>IFERROR(VLOOKUP(_xlfn.CONCAT(Table2[[#This Row],[LocationID]],"-",SUM(Table2[[#This Row],[Day of Date]]-4)),Table2[[Lookup]:[checkins]],4,FALSE),0)+Table2[[#This Row],[checkins-3]]</f>
        <v>1</v>
      </c>
      <c r="K1813">
        <f>IFERROR(VLOOKUP(_xlfn.CONCAT(Table2[[#This Row],[LocationID]],"-",SUM(Table2[[#This Row],[Day of Date]]-5)),Table2[[Lookup]:[checkins]],4,FALSE),0)+Table2[[#This Row],[checkins-4]]</f>
        <v>1</v>
      </c>
      <c r="L1813">
        <f>IFERROR(VLOOKUP(_xlfn.CONCAT(Table2[[#This Row],[LocationID]],"-",SUM(Table2[[#This Row],[Day of Date]]-6)),Table2[[Lookup]:[checkins]],4,FALSE),0)+Table2[[#This Row],[checkins-5]]</f>
        <v>1</v>
      </c>
    </row>
    <row r="1814" spans="1:15" x14ac:dyDescent="0.25">
      <c r="A1814" t="s">
        <v>544</v>
      </c>
      <c r="B1814" t="s">
        <v>633</v>
      </c>
      <c r="C1814" t="str">
        <f>_xlfn.CONCAT(Table2[[#This Row],[LocationID]],"-",Table2[[#This Row],[Day of Date]])</f>
        <v>30724-43242</v>
      </c>
      <c r="D1814">
        <v>30724</v>
      </c>
      <c r="E1814" s="1">
        <v>43242</v>
      </c>
      <c r="F1814">
        <v>1</v>
      </c>
      <c r="G1814">
        <f>IFERROR(VLOOKUP(_xlfn.CONCAT(Table2[[#This Row],[LocationID]],"-",SUM(Table2[[#This Row],[Day of Date]]-1)),Table2[[Lookup]:[checkins]],4,FALSE),0)+Table2[[#This Row],[checkins]]</f>
        <v>1</v>
      </c>
      <c r="H1814">
        <f>IFERROR(VLOOKUP(_xlfn.CONCAT(Table2[[#This Row],[LocationID]],"-",SUM(Table2[[#This Row],[Day of Date]]-2)),Table2[[Lookup]:[checkins]],4,FALSE),0)+Table2[[#This Row],[checkins-1]]</f>
        <v>1</v>
      </c>
      <c r="I1814">
        <f>IFERROR(VLOOKUP(_xlfn.CONCAT(Table2[[#This Row],[LocationID]],"-",SUM(Table2[[#This Row],[Day of Date]]-3)),Table2[[Lookup]:[checkins]],4,FALSE),0)+Table2[[#This Row],[checkins-2]]</f>
        <v>1</v>
      </c>
      <c r="J1814">
        <f>IFERROR(VLOOKUP(_xlfn.CONCAT(Table2[[#This Row],[LocationID]],"-",SUM(Table2[[#This Row],[Day of Date]]-4)),Table2[[Lookup]:[checkins]],4,FALSE),0)+Table2[[#This Row],[checkins-3]]</f>
        <v>1</v>
      </c>
      <c r="K1814">
        <f>IFERROR(VLOOKUP(_xlfn.CONCAT(Table2[[#This Row],[LocationID]],"-",SUM(Table2[[#This Row],[Day of Date]]-5)),Table2[[Lookup]:[checkins]],4,FALSE),0)+Table2[[#This Row],[checkins-4]]</f>
        <v>1</v>
      </c>
      <c r="L1814">
        <f>IFERROR(VLOOKUP(_xlfn.CONCAT(Table2[[#This Row],[LocationID]],"-",SUM(Table2[[#This Row],[Day of Date]]-6)),Table2[[Lookup]:[checkins]],4,FALSE),0)+Table2[[#This Row],[checkins-5]]</f>
        <v>1</v>
      </c>
    </row>
    <row r="1815" spans="1:15" x14ac:dyDescent="0.25">
      <c r="A1815" t="s">
        <v>544</v>
      </c>
      <c r="B1815" t="s">
        <v>634</v>
      </c>
      <c r="C1815" t="str">
        <f>_xlfn.CONCAT(Table2[[#This Row],[LocationID]],"-",Table2[[#This Row],[Day of Date]])</f>
        <v>673677-42867</v>
      </c>
      <c r="D1815">
        <v>673677</v>
      </c>
      <c r="E1815" s="1">
        <v>42867</v>
      </c>
      <c r="F1815">
        <v>1</v>
      </c>
      <c r="G1815">
        <f>IFERROR(VLOOKUP(_xlfn.CONCAT(Table2[[#This Row],[LocationID]],"-",SUM(Table2[[#This Row],[Day of Date]]-1)),Table2[[Lookup]:[checkins]],4,FALSE),0)+Table2[[#This Row],[checkins]]</f>
        <v>1</v>
      </c>
      <c r="H1815">
        <f>IFERROR(VLOOKUP(_xlfn.CONCAT(Table2[[#This Row],[LocationID]],"-",SUM(Table2[[#This Row],[Day of Date]]-2)),Table2[[Lookup]:[checkins]],4,FALSE),0)+Table2[[#This Row],[checkins-1]]</f>
        <v>1</v>
      </c>
      <c r="I1815">
        <f>IFERROR(VLOOKUP(_xlfn.CONCAT(Table2[[#This Row],[LocationID]],"-",SUM(Table2[[#This Row],[Day of Date]]-3)),Table2[[Lookup]:[checkins]],4,FALSE),0)+Table2[[#This Row],[checkins-2]]</f>
        <v>1</v>
      </c>
      <c r="J1815">
        <f>IFERROR(VLOOKUP(_xlfn.CONCAT(Table2[[#This Row],[LocationID]],"-",SUM(Table2[[#This Row],[Day of Date]]-4)),Table2[[Lookup]:[checkins]],4,FALSE),0)+Table2[[#This Row],[checkins-3]]</f>
        <v>1</v>
      </c>
      <c r="K1815">
        <f>IFERROR(VLOOKUP(_xlfn.CONCAT(Table2[[#This Row],[LocationID]],"-",SUM(Table2[[#This Row],[Day of Date]]-5)),Table2[[Lookup]:[checkins]],4,FALSE),0)+Table2[[#This Row],[checkins-4]]</f>
        <v>1</v>
      </c>
      <c r="L1815">
        <f>IFERROR(VLOOKUP(_xlfn.CONCAT(Table2[[#This Row],[LocationID]],"-",SUM(Table2[[#This Row],[Day of Date]]-6)),Table2[[Lookup]:[checkins]],4,FALSE),0)+Table2[[#This Row],[checkins-5]]</f>
        <v>1</v>
      </c>
      <c r="N1815">
        <v>1</v>
      </c>
    </row>
    <row r="1816" spans="1:15" x14ac:dyDescent="0.25">
      <c r="A1816" t="s">
        <v>544</v>
      </c>
      <c r="B1816" t="s">
        <v>634</v>
      </c>
      <c r="C1816" t="str">
        <f>_xlfn.CONCAT(Table2[[#This Row],[LocationID]],"-",Table2[[#This Row],[Day of Date]])</f>
        <v>673677-42874</v>
      </c>
      <c r="D1816">
        <v>673677</v>
      </c>
      <c r="E1816" s="1">
        <v>42874</v>
      </c>
      <c r="F1816">
        <v>1</v>
      </c>
      <c r="G1816">
        <f>IFERROR(VLOOKUP(_xlfn.CONCAT(Table2[[#This Row],[LocationID]],"-",SUM(Table2[[#This Row],[Day of Date]]-1)),Table2[[Lookup]:[checkins]],4,FALSE),0)+Table2[[#This Row],[checkins]]</f>
        <v>1</v>
      </c>
      <c r="H1816">
        <f>IFERROR(VLOOKUP(_xlfn.CONCAT(Table2[[#This Row],[LocationID]],"-",SUM(Table2[[#This Row],[Day of Date]]-2)),Table2[[Lookup]:[checkins]],4,FALSE),0)+Table2[[#This Row],[checkins-1]]</f>
        <v>1</v>
      </c>
      <c r="I1816">
        <f>IFERROR(VLOOKUP(_xlfn.CONCAT(Table2[[#This Row],[LocationID]],"-",SUM(Table2[[#This Row],[Day of Date]]-3)),Table2[[Lookup]:[checkins]],4,FALSE),0)+Table2[[#This Row],[checkins-2]]</f>
        <v>1</v>
      </c>
      <c r="J1816">
        <f>IFERROR(VLOOKUP(_xlfn.CONCAT(Table2[[#This Row],[LocationID]],"-",SUM(Table2[[#This Row],[Day of Date]]-4)),Table2[[Lookup]:[checkins]],4,FALSE),0)+Table2[[#This Row],[checkins-3]]</f>
        <v>1</v>
      </c>
      <c r="K1816">
        <f>IFERROR(VLOOKUP(_xlfn.CONCAT(Table2[[#This Row],[LocationID]],"-",SUM(Table2[[#This Row],[Day of Date]]-5)),Table2[[Lookup]:[checkins]],4,FALSE),0)+Table2[[#This Row],[checkins-4]]</f>
        <v>1</v>
      </c>
      <c r="L1816">
        <f>IFERROR(VLOOKUP(_xlfn.CONCAT(Table2[[#This Row],[LocationID]],"-",SUM(Table2[[#This Row],[Day of Date]]-6)),Table2[[Lookup]:[checkins]],4,FALSE),0)+Table2[[#This Row],[checkins-5]]</f>
        <v>1</v>
      </c>
      <c r="N1816">
        <v>3</v>
      </c>
    </row>
    <row r="1817" spans="1:15" x14ac:dyDescent="0.25">
      <c r="A1817" t="s">
        <v>544</v>
      </c>
      <c r="B1817" t="s">
        <v>634</v>
      </c>
      <c r="C1817" t="str">
        <f>_xlfn.CONCAT(Table2[[#This Row],[LocationID]],"-",Table2[[#This Row],[Day of Date]])</f>
        <v>673677-43221</v>
      </c>
      <c r="D1817">
        <v>673677</v>
      </c>
      <c r="E1817" s="1">
        <v>43221</v>
      </c>
      <c r="F1817">
        <v>1</v>
      </c>
      <c r="G1817">
        <f>IFERROR(VLOOKUP(_xlfn.CONCAT(Table2[[#This Row],[LocationID]],"-",SUM(Table2[[#This Row],[Day of Date]]-1)),Table2[[Lookup]:[checkins]],4,FALSE),0)+Table2[[#This Row],[checkins]]</f>
        <v>1</v>
      </c>
      <c r="H1817">
        <f>IFERROR(VLOOKUP(_xlfn.CONCAT(Table2[[#This Row],[LocationID]],"-",SUM(Table2[[#This Row],[Day of Date]]-2)),Table2[[Lookup]:[checkins]],4,FALSE),0)+Table2[[#This Row],[checkins-1]]</f>
        <v>1</v>
      </c>
      <c r="I1817">
        <f>IFERROR(VLOOKUP(_xlfn.CONCAT(Table2[[#This Row],[LocationID]],"-",SUM(Table2[[#This Row],[Day of Date]]-3)),Table2[[Lookup]:[checkins]],4,FALSE),0)+Table2[[#This Row],[checkins-2]]</f>
        <v>1</v>
      </c>
      <c r="J1817">
        <f>IFERROR(VLOOKUP(_xlfn.CONCAT(Table2[[#This Row],[LocationID]],"-",SUM(Table2[[#This Row],[Day of Date]]-4)),Table2[[Lookup]:[checkins]],4,FALSE),0)+Table2[[#This Row],[checkins-3]]</f>
        <v>1</v>
      </c>
      <c r="K1817">
        <f>IFERROR(VLOOKUP(_xlfn.CONCAT(Table2[[#This Row],[LocationID]],"-",SUM(Table2[[#This Row],[Day of Date]]-5)),Table2[[Lookup]:[checkins]],4,FALSE),0)+Table2[[#This Row],[checkins-4]]</f>
        <v>1</v>
      </c>
      <c r="L1817">
        <f>IFERROR(VLOOKUP(_xlfn.CONCAT(Table2[[#This Row],[LocationID]],"-",SUM(Table2[[#This Row],[Day of Date]]-6)),Table2[[Lookup]:[checkins]],4,FALSE),0)+Table2[[#This Row],[checkins-5]]</f>
        <v>1</v>
      </c>
      <c r="M1817">
        <v>1</v>
      </c>
      <c r="O1817">
        <v>1</v>
      </c>
    </row>
    <row r="1818" spans="1:15" x14ac:dyDescent="0.25">
      <c r="A1818" t="s">
        <v>544</v>
      </c>
      <c r="B1818" t="s">
        <v>635</v>
      </c>
      <c r="C1818" t="str">
        <f>_xlfn.CONCAT(Table2[[#This Row],[LocationID]],"-",Table2[[#This Row],[Day of Date]])</f>
        <v>30321-43235</v>
      </c>
      <c r="D1818">
        <v>30321</v>
      </c>
      <c r="E1818" s="1">
        <v>43235</v>
      </c>
      <c r="F1818">
        <v>1</v>
      </c>
      <c r="G1818">
        <f>IFERROR(VLOOKUP(_xlfn.CONCAT(Table2[[#This Row],[LocationID]],"-",SUM(Table2[[#This Row],[Day of Date]]-1)),Table2[[Lookup]:[checkins]],4,FALSE),0)+Table2[[#This Row],[checkins]]</f>
        <v>1</v>
      </c>
      <c r="H1818">
        <f>IFERROR(VLOOKUP(_xlfn.CONCAT(Table2[[#This Row],[LocationID]],"-",SUM(Table2[[#This Row],[Day of Date]]-2)),Table2[[Lookup]:[checkins]],4,FALSE),0)+Table2[[#This Row],[checkins-1]]</f>
        <v>1</v>
      </c>
      <c r="I1818">
        <f>IFERROR(VLOOKUP(_xlfn.CONCAT(Table2[[#This Row],[LocationID]],"-",SUM(Table2[[#This Row],[Day of Date]]-3)),Table2[[Lookup]:[checkins]],4,FALSE),0)+Table2[[#This Row],[checkins-2]]</f>
        <v>1</v>
      </c>
      <c r="J1818">
        <f>IFERROR(VLOOKUP(_xlfn.CONCAT(Table2[[#This Row],[LocationID]],"-",SUM(Table2[[#This Row],[Day of Date]]-4)),Table2[[Lookup]:[checkins]],4,FALSE),0)+Table2[[#This Row],[checkins-3]]</f>
        <v>1</v>
      </c>
      <c r="K1818">
        <f>IFERROR(VLOOKUP(_xlfn.CONCAT(Table2[[#This Row],[LocationID]],"-",SUM(Table2[[#This Row],[Day of Date]]-5)),Table2[[Lookup]:[checkins]],4,FALSE),0)+Table2[[#This Row],[checkins-4]]</f>
        <v>1</v>
      </c>
      <c r="L1818">
        <f>IFERROR(VLOOKUP(_xlfn.CONCAT(Table2[[#This Row],[LocationID]],"-",SUM(Table2[[#This Row],[Day of Date]]-6)),Table2[[Lookup]:[checkins]],4,FALSE),0)+Table2[[#This Row],[checkins-5]]</f>
        <v>1</v>
      </c>
      <c r="O1818">
        <v>1</v>
      </c>
    </row>
    <row r="1819" spans="1:15" x14ac:dyDescent="0.25">
      <c r="A1819" t="s">
        <v>544</v>
      </c>
      <c r="B1819" t="s">
        <v>635</v>
      </c>
      <c r="C1819" t="str">
        <f>_xlfn.CONCAT(Table2[[#This Row],[LocationID]],"-",Table2[[#This Row],[Day of Date]])</f>
        <v>30326-43221</v>
      </c>
      <c r="D1819">
        <v>30326</v>
      </c>
      <c r="E1819" s="1">
        <v>43221</v>
      </c>
      <c r="F1819">
        <v>1</v>
      </c>
      <c r="G1819">
        <f>IFERROR(VLOOKUP(_xlfn.CONCAT(Table2[[#This Row],[LocationID]],"-",SUM(Table2[[#This Row],[Day of Date]]-1)),Table2[[Lookup]:[checkins]],4,FALSE),0)+Table2[[#This Row],[checkins]]</f>
        <v>1</v>
      </c>
      <c r="H1819">
        <f>IFERROR(VLOOKUP(_xlfn.CONCAT(Table2[[#This Row],[LocationID]],"-",SUM(Table2[[#This Row],[Day of Date]]-2)),Table2[[Lookup]:[checkins]],4,FALSE),0)+Table2[[#This Row],[checkins-1]]</f>
        <v>1</v>
      </c>
      <c r="I1819">
        <f>IFERROR(VLOOKUP(_xlfn.CONCAT(Table2[[#This Row],[LocationID]],"-",SUM(Table2[[#This Row],[Day of Date]]-3)),Table2[[Lookup]:[checkins]],4,FALSE),0)+Table2[[#This Row],[checkins-2]]</f>
        <v>1</v>
      </c>
      <c r="J1819">
        <f>IFERROR(VLOOKUP(_xlfn.CONCAT(Table2[[#This Row],[LocationID]],"-",SUM(Table2[[#This Row],[Day of Date]]-4)),Table2[[Lookup]:[checkins]],4,FALSE),0)+Table2[[#This Row],[checkins-3]]</f>
        <v>1</v>
      </c>
      <c r="K1819">
        <f>IFERROR(VLOOKUP(_xlfn.CONCAT(Table2[[#This Row],[LocationID]],"-",SUM(Table2[[#This Row],[Day of Date]]-5)),Table2[[Lookup]:[checkins]],4,FALSE),0)+Table2[[#This Row],[checkins-4]]</f>
        <v>1</v>
      </c>
      <c r="L1819">
        <f>IFERROR(VLOOKUP(_xlfn.CONCAT(Table2[[#This Row],[LocationID]],"-",SUM(Table2[[#This Row],[Day of Date]]-6)),Table2[[Lookup]:[checkins]],4,FALSE),0)+Table2[[#This Row],[checkins-5]]</f>
        <v>1</v>
      </c>
      <c r="O1819">
        <v>1</v>
      </c>
    </row>
    <row r="1820" spans="1:15" x14ac:dyDescent="0.25">
      <c r="A1820" t="s">
        <v>544</v>
      </c>
      <c r="B1820" t="s">
        <v>635</v>
      </c>
      <c r="C1820" t="str">
        <f>_xlfn.CONCAT(Table2[[#This Row],[LocationID]],"-",Table2[[#This Row],[Day of Date]])</f>
        <v>30326-43227</v>
      </c>
      <c r="D1820">
        <v>30326</v>
      </c>
      <c r="E1820" s="1">
        <v>43227</v>
      </c>
      <c r="F1820">
        <v>1</v>
      </c>
      <c r="G1820">
        <f>IFERROR(VLOOKUP(_xlfn.CONCAT(Table2[[#This Row],[LocationID]],"-",SUM(Table2[[#This Row],[Day of Date]]-1)),Table2[[Lookup]:[checkins]],4,FALSE),0)+Table2[[#This Row],[checkins]]</f>
        <v>1</v>
      </c>
      <c r="H1820">
        <f>IFERROR(VLOOKUP(_xlfn.CONCAT(Table2[[#This Row],[LocationID]],"-",SUM(Table2[[#This Row],[Day of Date]]-2)),Table2[[Lookup]:[checkins]],4,FALSE),0)+Table2[[#This Row],[checkins-1]]</f>
        <v>1</v>
      </c>
      <c r="I1820">
        <f>IFERROR(VLOOKUP(_xlfn.CONCAT(Table2[[#This Row],[LocationID]],"-",SUM(Table2[[#This Row],[Day of Date]]-3)),Table2[[Lookup]:[checkins]],4,FALSE),0)+Table2[[#This Row],[checkins-2]]</f>
        <v>1</v>
      </c>
      <c r="J1820">
        <f>IFERROR(VLOOKUP(_xlfn.CONCAT(Table2[[#This Row],[LocationID]],"-",SUM(Table2[[#This Row],[Day of Date]]-4)),Table2[[Lookup]:[checkins]],4,FALSE),0)+Table2[[#This Row],[checkins-3]]</f>
        <v>1</v>
      </c>
      <c r="K1820">
        <f>IFERROR(VLOOKUP(_xlfn.CONCAT(Table2[[#This Row],[LocationID]],"-",SUM(Table2[[#This Row],[Day of Date]]-5)),Table2[[Lookup]:[checkins]],4,FALSE),0)+Table2[[#This Row],[checkins-4]]</f>
        <v>1</v>
      </c>
      <c r="L1820">
        <f>IFERROR(VLOOKUP(_xlfn.CONCAT(Table2[[#This Row],[LocationID]],"-",SUM(Table2[[#This Row],[Day of Date]]-6)),Table2[[Lookup]:[checkins]],4,FALSE),0)+Table2[[#This Row],[checkins-5]]</f>
        <v>2</v>
      </c>
      <c r="N1820">
        <v>2</v>
      </c>
      <c r="O1820">
        <v>1</v>
      </c>
    </row>
    <row r="1821" spans="1:15" x14ac:dyDescent="0.25">
      <c r="A1821" t="s">
        <v>544</v>
      </c>
      <c r="B1821" t="s">
        <v>635</v>
      </c>
      <c r="C1821" t="str">
        <f>_xlfn.CONCAT(Table2[[#This Row],[LocationID]],"-",Table2[[#This Row],[Day of Date]])</f>
        <v>30326-43235</v>
      </c>
      <c r="D1821">
        <v>30326</v>
      </c>
      <c r="E1821" s="1">
        <v>43235</v>
      </c>
      <c r="F1821">
        <v>1</v>
      </c>
      <c r="G1821">
        <f>IFERROR(VLOOKUP(_xlfn.CONCAT(Table2[[#This Row],[LocationID]],"-",SUM(Table2[[#This Row],[Day of Date]]-1)),Table2[[Lookup]:[checkins]],4,FALSE),0)+Table2[[#This Row],[checkins]]</f>
        <v>1</v>
      </c>
      <c r="H1821">
        <f>IFERROR(VLOOKUP(_xlfn.CONCAT(Table2[[#This Row],[LocationID]],"-",SUM(Table2[[#This Row],[Day of Date]]-2)),Table2[[Lookup]:[checkins]],4,FALSE),0)+Table2[[#This Row],[checkins-1]]</f>
        <v>1</v>
      </c>
      <c r="I1821">
        <f>IFERROR(VLOOKUP(_xlfn.CONCAT(Table2[[#This Row],[LocationID]],"-",SUM(Table2[[#This Row],[Day of Date]]-3)),Table2[[Lookup]:[checkins]],4,FALSE),0)+Table2[[#This Row],[checkins-2]]</f>
        <v>1</v>
      </c>
      <c r="J1821">
        <f>IFERROR(VLOOKUP(_xlfn.CONCAT(Table2[[#This Row],[LocationID]],"-",SUM(Table2[[#This Row],[Day of Date]]-4)),Table2[[Lookup]:[checkins]],4,FALSE),0)+Table2[[#This Row],[checkins-3]]</f>
        <v>1</v>
      </c>
      <c r="K1821">
        <f>IFERROR(VLOOKUP(_xlfn.CONCAT(Table2[[#This Row],[LocationID]],"-",SUM(Table2[[#This Row],[Day of Date]]-5)),Table2[[Lookup]:[checkins]],4,FALSE),0)+Table2[[#This Row],[checkins-4]]</f>
        <v>1</v>
      </c>
      <c r="L1821">
        <f>IFERROR(VLOOKUP(_xlfn.CONCAT(Table2[[#This Row],[LocationID]],"-",SUM(Table2[[#This Row],[Day of Date]]-6)),Table2[[Lookup]:[checkins]],4,FALSE),0)+Table2[[#This Row],[checkins-5]]</f>
        <v>1</v>
      </c>
      <c r="O1821">
        <v>1</v>
      </c>
    </row>
    <row r="1822" spans="1:15" x14ac:dyDescent="0.25">
      <c r="A1822" t="s">
        <v>544</v>
      </c>
      <c r="B1822" t="s">
        <v>635</v>
      </c>
      <c r="C1822" t="str">
        <f>_xlfn.CONCAT(Table2[[#This Row],[LocationID]],"-",Table2[[#This Row],[Day of Date]])</f>
        <v>30326-43241</v>
      </c>
      <c r="D1822">
        <v>30326</v>
      </c>
      <c r="E1822" s="1">
        <v>43241</v>
      </c>
      <c r="F1822">
        <v>1</v>
      </c>
      <c r="G1822">
        <f>IFERROR(VLOOKUP(_xlfn.CONCAT(Table2[[#This Row],[LocationID]],"-",SUM(Table2[[#This Row],[Day of Date]]-1)),Table2[[Lookup]:[checkins]],4,FALSE),0)+Table2[[#This Row],[checkins]]</f>
        <v>1</v>
      </c>
      <c r="H1822">
        <f>IFERROR(VLOOKUP(_xlfn.CONCAT(Table2[[#This Row],[LocationID]],"-",SUM(Table2[[#This Row],[Day of Date]]-2)),Table2[[Lookup]:[checkins]],4,FALSE),0)+Table2[[#This Row],[checkins-1]]</f>
        <v>1</v>
      </c>
      <c r="I1822">
        <f>IFERROR(VLOOKUP(_xlfn.CONCAT(Table2[[#This Row],[LocationID]],"-",SUM(Table2[[#This Row],[Day of Date]]-3)),Table2[[Lookup]:[checkins]],4,FALSE),0)+Table2[[#This Row],[checkins-2]]</f>
        <v>1</v>
      </c>
      <c r="J1822">
        <f>IFERROR(VLOOKUP(_xlfn.CONCAT(Table2[[#This Row],[LocationID]],"-",SUM(Table2[[#This Row],[Day of Date]]-4)),Table2[[Lookup]:[checkins]],4,FALSE),0)+Table2[[#This Row],[checkins-3]]</f>
        <v>1</v>
      </c>
      <c r="K1822">
        <f>IFERROR(VLOOKUP(_xlfn.CONCAT(Table2[[#This Row],[LocationID]],"-",SUM(Table2[[#This Row],[Day of Date]]-5)),Table2[[Lookup]:[checkins]],4,FALSE),0)+Table2[[#This Row],[checkins-4]]</f>
        <v>1</v>
      </c>
      <c r="L1822">
        <f>IFERROR(VLOOKUP(_xlfn.CONCAT(Table2[[#This Row],[LocationID]],"-",SUM(Table2[[#This Row],[Day of Date]]-6)),Table2[[Lookup]:[checkins]],4,FALSE),0)+Table2[[#This Row],[checkins-5]]</f>
        <v>2</v>
      </c>
      <c r="O1822">
        <v>1</v>
      </c>
    </row>
    <row r="1823" spans="1:15" x14ac:dyDescent="0.25">
      <c r="A1823" t="s">
        <v>544</v>
      </c>
      <c r="B1823" t="s">
        <v>635</v>
      </c>
      <c r="C1823" t="str">
        <f>_xlfn.CONCAT(Table2[[#This Row],[LocationID]],"-",Table2[[#This Row],[Day of Date]])</f>
        <v>30326-43249</v>
      </c>
      <c r="D1823">
        <v>30326</v>
      </c>
      <c r="E1823" s="1">
        <v>43249</v>
      </c>
      <c r="F1823">
        <v>1</v>
      </c>
      <c r="G1823">
        <f>IFERROR(VLOOKUP(_xlfn.CONCAT(Table2[[#This Row],[LocationID]],"-",SUM(Table2[[#This Row],[Day of Date]]-1)),Table2[[Lookup]:[checkins]],4,FALSE),0)+Table2[[#This Row],[checkins]]</f>
        <v>1</v>
      </c>
      <c r="H1823">
        <f>IFERROR(VLOOKUP(_xlfn.CONCAT(Table2[[#This Row],[LocationID]],"-",SUM(Table2[[#This Row],[Day of Date]]-2)),Table2[[Lookup]:[checkins]],4,FALSE),0)+Table2[[#This Row],[checkins-1]]</f>
        <v>1</v>
      </c>
      <c r="I1823">
        <f>IFERROR(VLOOKUP(_xlfn.CONCAT(Table2[[#This Row],[LocationID]],"-",SUM(Table2[[#This Row],[Day of Date]]-3)),Table2[[Lookup]:[checkins]],4,FALSE),0)+Table2[[#This Row],[checkins-2]]</f>
        <v>1</v>
      </c>
      <c r="J1823">
        <f>IFERROR(VLOOKUP(_xlfn.CONCAT(Table2[[#This Row],[LocationID]],"-",SUM(Table2[[#This Row],[Day of Date]]-4)),Table2[[Lookup]:[checkins]],4,FALSE),0)+Table2[[#This Row],[checkins-3]]</f>
        <v>1</v>
      </c>
      <c r="K1823">
        <f>IFERROR(VLOOKUP(_xlfn.CONCAT(Table2[[#This Row],[LocationID]],"-",SUM(Table2[[#This Row],[Day of Date]]-5)),Table2[[Lookup]:[checkins]],4,FALSE),0)+Table2[[#This Row],[checkins-4]]</f>
        <v>1</v>
      </c>
      <c r="L1823">
        <f>IFERROR(VLOOKUP(_xlfn.CONCAT(Table2[[#This Row],[LocationID]],"-",SUM(Table2[[#This Row],[Day of Date]]-6)),Table2[[Lookup]:[checkins]],4,FALSE),0)+Table2[[#This Row],[checkins-5]]</f>
        <v>1</v>
      </c>
      <c r="O1823">
        <v>1</v>
      </c>
    </row>
    <row r="1824" spans="1:15" x14ac:dyDescent="0.25">
      <c r="A1824" t="s">
        <v>544</v>
      </c>
      <c r="B1824" t="s">
        <v>635</v>
      </c>
      <c r="C1824" t="str">
        <f>_xlfn.CONCAT(Table2[[#This Row],[LocationID]],"-",Table2[[#This Row],[Day of Date]])</f>
        <v>30327-42880</v>
      </c>
      <c r="D1824">
        <v>30327</v>
      </c>
      <c r="E1824" s="1">
        <v>42880</v>
      </c>
      <c r="F1824">
        <v>1</v>
      </c>
      <c r="G1824">
        <f>IFERROR(VLOOKUP(_xlfn.CONCAT(Table2[[#This Row],[LocationID]],"-",SUM(Table2[[#This Row],[Day of Date]]-1)),Table2[[Lookup]:[checkins]],4,FALSE),0)+Table2[[#This Row],[checkins]]</f>
        <v>1</v>
      </c>
      <c r="H1824">
        <f>IFERROR(VLOOKUP(_xlfn.CONCAT(Table2[[#This Row],[LocationID]],"-",SUM(Table2[[#This Row],[Day of Date]]-2)),Table2[[Lookup]:[checkins]],4,FALSE),0)+Table2[[#This Row],[checkins-1]]</f>
        <v>1</v>
      </c>
      <c r="I1824">
        <f>IFERROR(VLOOKUP(_xlfn.CONCAT(Table2[[#This Row],[LocationID]],"-",SUM(Table2[[#This Row],[Day of Date]]-3)),Table2[[Lookup]:[checkins]],4,FALSE),0)+Table2[[#This Row],[checkins-2]]</f>
        <v>1</v>
      </c>
      <c r="J1824">
        <f>IFERROR(VLOOKUP(_xlfn.CONCAT(Table2[[#This Row],[LocationID]],"-",SUM(Table2[[#This Row],[Day of Date]]-4)),Table2[[Lookup]:[checkins]],4,FALSE),0)+Table2[[#This Row],[checkins-3]]</f>
        <v>1</v>
      </c>
      <c r="K1824">
        <f>IFERROR(VLOOKUP(_xlfn.CONCAT(Table2[[#This Row],[LocationID]],"-",SUM(Table2[[#This Row],[Day of Date]]-5)),Table2[[Lookup]:[checkins]],4,FALSE),0)+Table2[[#This Row],[checkins-4]]</f>
        <v>1</v>
      </c>
      <c r="L1824">
        <f>IFERROR(VLOOKUP(_xlfn.CONCAT(Table2[[#This Row],[LocationID]],"-",SUM(Table2[[#This Row],[Day of Date]]-6)),Table2[[Lookup]:[checkins]],4,FALSE),0)+Table2[[#This Row],[checkins-5]]</f>
        <v>1</v>
      </c>
      <c r="N1824">
        <v>1</v>
      </c>
    </row>
    <row r="1825" spans="1:15" x14ac:dyDescent="0.25">
      <c r="A1825" t="s">
        <v>544</v>
      </c>
      <c r="B1825" t="s">
        <v>635</v>
      </c>
      <c r="C1825" t="str">
        <f>_xlfn.CONCAT(Table2[[#This Row],[LocationID]],"-",Table2[[#This Row],[Day of Date]])</f>
        <v>30327-43221</v>
      </c>
      <c r="D1825">
        <v>30327</v>
      </c>
      <c r="E1825" s="1">
        <v>43221</v>
      </c>
      <c r="F1825">
        <v>1</v>
      </c>
      <c r="G1825">
        <f>IFERROR(VLOOKUP(_xlfn.CONCAT(Table2[[#This Row],[LocationID]],"-",SUM(Table2[[#This Row],[Day of Date]]-1)),Table2[[Lookup]:[checkins]],4,FALSE),0)+Table2[[#This Row],[checkins]]</f>
        <v>1</v>
      </c>
      <c r="H1825">
        <f>IFERROR(VLOOKUP(_xlfn.CONCAT(Table2[[#This Row],[LocationID]],"-",SUM(Table2[[#This Row],[Day of Date]]-2)),Table2[[Lookup]:[checkins]],4,FALSE),0)+Table2[[#This Row],[checkins-1]]</f>
        <v>1</v>
      </c>
      <c r="I1825">
        <f>IFERROR(VLOOKUP(_xlfn.CONCAT(Table2[[#This Row],[LocationID]],"-",SUM(Table2[[#This Row],[Day of Date]]-3)),Table2[[Lookup]:[checkins]],4,FALSE),0)+Table2[[#This Row],[checkins-2]]</f>
        <v>1</v>
      </c>
      <c r="J1825">
        <f>IFERROR(VLOOKUP(_xlfn.CONCAT(Table2[[#This Row],[LocationID]],"-",SUM(Table2[[#This Row],[Day of Date]]-4)),Table2[[Lookup]:[checkins]],4,FALSE),0)+Table2[[#This Row],[checkins-3]]</f>
        <v>1</v>
      </c>
      <c r="K1825">
        <f>IFERROR(VLOOKUP(_xlfn.CONCAT(Table2[[#This Row],[LocationID]],"-",SUM(Table2[[#This Row],[Day of Date]]-5)),Table2[[Lookup]:[checkins]],4,FALSE),0)+Table2[[#This Row],[checkins-4]]</f>
        <v>1</v>
      </c>
      <c r="L1825">
        <f>IFERROR(VLOOKUP(_xlfn.CONCAT(Table2[[#This Row],[LocationID]],"-",SUM(Table2[[#This Row],[Day of Date]]-6)),Table2[[Lookup]:[checkins]],4,FALSE),0)+Table2[[#This Row],[checkins-5]]</f>
        <v>1</v>
      </c>
      <c r="O1825">
        <v>1</v>
      </c>
    </row>
    <row r="1826" spans="1:15" x14ac:dyDescent="0.25">
      <c r="A1826" t="s">
        <v>544</v>
      </c>
      <c r="B1826" t="s">
        <v>635</v>
      </c>
      <c r="C1826" t="str">
        <f>_xlfn.CONCAT(Table2[[#This Row],[LocationID]],"-",Table2[[#This Row],[Day of Date]])</f>
        <v>30327-43228</v>
      </c>
      <c r="D1826">
        <v>30327</v>
      </c>
      <c r="E1826" s="1">
        <v>43228</v>
      </c>
      <c r="F1826">
        <v>1</v>
      </c>
      <c r="G1826">
        <f>IFERROR(VLOOKUP(_xlfn.CONCAT(Table2[[#This Row],[LocationID]],"-",SUM(Table2[[#This Row],[Day of Date]]-1)),Table2[[Lookup]:[checkins]],4,FALSE),0)+Table2[[#This Row],[checkins]]</f>
        <v>1</v>
      </c>
      <c r="H1826">
        <f>IFERROR(VLOOKUP(_xlfn.CONCAT(Table2[[#This Row],[LocationID]],"-",SUM(Table2[[#This Row],[Day of Date]]-2)),Table2[[Lookup]:[checkins]],4,FALSE),0)+Table2[[#This Row],[checkins-1]]</f>
        <v>1</v>
      </c>
      <c r="I1826">
        <f>IFERROR(VLOOKUP(_xlfn.CONCAT(Table2[[#This Row],[LocationID]],"-",SUM(Table2[[#This Row],[Day of Date]]-3)),Table2[[Lookup]:[checkins]],4,FALSE),0)+Table2[[#This Row],[checkins-2]]</f>
        <v>1</v>
      </c>
      <c r="J1826">
        <f>IFERROR(VLOOKUP(_xlfn.CONCAT(Table2[[#This Row],[LocationID]],"-",SUM(Table2[[#This Row],[Day of Date]]-4)),Table2[[Lookup]:[checkins]],4,FALSE),0)+Table2[[#This Row],[checkins-3]]</f>
        <v>1</v>
      </c>
      <c r="K1826">
        <f>IFERROR(VLOOKUP(_xlfn.CONCAT(Table2[[#This Row],[LocationID]],"-",SUM(Table2[[#This Row],[Day of Date]]-5)),Table2[[Lookup]:[checkins]],4,FALSE),0)+Table2[[#This Row],[checkins-4]]</f>
        <v>1</v>
      </c>
      <c r="L1826">
        <f>IFERROR(VLOOKUP(_xlfn.CONCAT(Table2[[#This Row],[LocationID]],"-",SUM(Table2[[#This Row],[Day of Date]]-6)),Table2[[Lookup]:[checkins]],4,FALSE),0)+Table2[[#This Row],[checkins-5]]</f>
        <v>1</v>
      </c>
      <c r="O1826">
        <v>1</v>
      </c>
    </row>
    <row r="1827" spans="1:15" x14ac:dyDescent="0.25">
      <c r="A1827" t="s">
        <v>544</v>
      </c>
      <c r="B1827" t="s">
        <v>635</v>
      </c>
      <c r="C1827" t="str">
        <f>_xlfn.CONCAT(Table2[[#This Row],[LocationID]],"-",Table2[[#This Row],[Day of Date]])</f>
        <v>30327-43234</v>
      </c>
      <c r="D1827">
        <v>30327</v>
      </c>
      <c r="E1827" s="1">
        <v>43234</v>
      </c>
      <c r="F1827">
        <v>1</v>
      </c>
      <c r="G1827">
        <f>IFERROR(VLOOKUP(_xlfn.CONCAT(Table2[[#This Row],[LocationID]],"-",SUM(Table2[[#This Row],[Day of Date]]-1)),Table2[[Lookup]:[checkins]],4,FALSE),0)+Table2[[#This Row],[checkins]]</f>
        <v>1</v>
      </c>
      <c r="H1827">
        <f>IFERROR(VLOOKUP(_xlfn.CONCAT(Table2[[#This Row],[LocationID]],"-",SUM(Table2[[#This Row],[Day of Date]]-2)),Table2[[Lookup]:[checkins]],4,FALSE),0)+Table2[[#This Row],[checkins-1]]</f>
        <v>1</v>
      </c>
      <c r="I1827">
        <f>IFERROR(VLOOKUP(_xlfn.CONCAT(Table2[[#This Row],[LocationID]],"-",SUM(Table2[[#This Row],[Day of Date]]-3)),Table2[[Lookup]:[checkins]],4,FALSE),0)+Table2[[#This Row],[checkins-2]]</f>
        <v>1</v>
      </c>
      <c r="J1827">
        <f>IFERROR(VLOOKUP(_xlfn.CONCAT(Table2[[#This Row],[LocationID]],"-",SUM(Table2[[#This Row],[Day of Date]]-4)),Table2[[Lookup]:[checkins]],4,FALSE),0)+Table2[[#This Row],[checkins-3]]</f>
        <v>1</v>
      </c>
      <c r="K1827">
        <f>IFERROR(VLOOKUP(_xlfn.CONCAT(Table2[[#This Row],[LocationID]],"-",SUM(Table2[[#This Row],[Day of Date]]-5)),Table2[[Lookup]:[checkins]],4,FALSE),0)+Table2[[#This Row],[checkins-4]]</f>
        <v>1</v>
      </c>
      <c r="L1827">
        <f>IFERROR(VLOOKUP(_xlfn.CONCAT(Table2[[#This Row],[LocationID]],"-",SUM(Table2[[#This Row],[Day of Date]]-6)),Table2[[Lookup]:[checkins]],4,FALSE),0)+Table2[[#This Row],[checkins-5]]</f>
        <v>2</v>
      </c>
      <c r="O1827">
        <v>1</v>
      </c>
    </row>
    <row r="1828" spans="1:15" x14ac:dyDescent="0.25">
      <c r="A1828" t="s">
        <v>544</v>
      </c>
      <c r="B1828" t="s">
        <v>635</v>
      </c>
      <c r="C1828" t="str">
        <f>_xlfn.CONCAT(Table2[[#This Row],[LocationID]],"-",Table2[[#This Row],[Day of Date]])</f>
        <v>30327-43241</v>
      </c>
      <c r="D1828">
        <v>30327</v>
      </c>
      <c r="E1828" s="1">
        <v>43241</v>
      </c>
      <c r="F1828">
        <v>1</v>
      </c>
      <c r="G1828">
        <f>IFERROR(VLOOKUP(_xlfn.CONCAT(Table2[[#This Row],[LocationID]],"-",SUM(Table2[[#This Row],[Day of Date]]-1)),Table2[[Lookup]:[checkins]],4,FALSE),0)+Table2[[#This Row],[checkins]]</f>
        <v>1</v>
      </c>
      <c r="H1828">
        <f>IFERROR(VLOOKUP(_xlfn.CONCAT(Table2[[#This Row],[LocationID]],"-",SUM(Table2[[#This Row],[Day of Date]]-2)),Table2[[Lookup]:[checkins]],4,FALSE),0)+Table2[[#This Row],[checkins-1]]</f>
        <v>1</v>
      </c>
      <c r="I1828">
        <f>IFERROR(VLOOKUP(_xlfn.CONCAT(Table2[[#This Row],[LocationID]],"-",SUM(Table2[[#This Row],[Day of Date]]-3)),Table2[[Lookup]:[checkins]],4,FALSE),0)+Table2[[#This Row],[checkins-2]]</f>
        <v>1</v>
      </c>
      <c r="J1828">
        <f>IFERROR(VLOOKUP(_xlfn.CONCAT(Table2[[#This Row],[LocationID]],"-",SUM(Table2[[#This Row],[Day of Date]]-4)),Table2[[Lookup]:[checkins]],4,FALSE),0)+Table2[[#This Row],[checkins-3]]</f>
        <v>1</v>
      </c>
      <c r="K1828">
        <f>IFERROR(VLOOKUP(_xlfn.CONCAT(Table2[[#This Row],[LocationID]],"-",SUM(Table2[[#This Row],[Day of Date]]-5)),Table2[[Lookup]:[checkins]],4,FALSE),0)+Table2[[#This Row],[checkins-4]]</f>
        <v>1</v>
      </c>
      <c r="L1828">
        <f>IFERROR(VLOOKUP(_xlfn.CONCAT(Table2[[#This Row],[LocationID]],"-",SUM(Table2[[#This Row],[Day of Date]]-6)),Table2[[Lookup]:[checkins]],4,FALSE),0)+Table2[[#This Row],[checkins-5]]</f>
        <v>1</v>
      </c>
      <c r="O1828">
        <v>1</v>
      </c>
    </row>
    <row r="1829" spans="1:15" x14ac:dyDescent="0.25">
      <c r="A1829" t="s">
        <v>544</v>
      </c>
      <c r="B1829" t="s">
        <v>635</v>
      </c>
      <c r="C1829" t="str">
        <f>_xlfn.CONCAT(Table2[[#This Row],[LocationID]],"-",Table2[[#This Row],[Day of Date]])</f>
        <v>30329-42877</v>
      </c>
      <c r="D1829">
        <v>30329</v>
      </c>
      <c r="E1829" s="1">
        <v>42877</v>
      </c>
      <c r="F1829">
        <v>1</v>
      </c>
      <c r="G1829">
        <f>IFERROR(VLOOKUP(_xlfn.CONCAT(Table2[[#This Row],[LocationID]],"-",SUM(Table2[[#This Row],[Day of Date]]-1)),Table2[[Lookup]:[checkins]],4,FALSE),0)+Table2[[#This Row],[checkins]]</f>
        <v>1</v>
      </c>
      <c r="H1829">
        <f>IFERROR(VLOOKUP(_xlfn.CONCAT(Table2[[#This Row],[LocationID]],"-",SUM(Table2[[#This Row],[Day of Date]]-2)),Table2[[Lookup]:[checkins]],4,FALSE),0)+Table2[[#This Row],[checkins-1]]</f>
        <v>1</v>
      </c>
      <c r="I1829">
        <f>IFERROR(VLOOKUP(_xlfn.CONCAT(Table2[[#This Row],[LocationID]],"-",SUM(Table2[[#This Row],[Day of Date]]-3)),Table2[[Lookup]:[checkins]],4,FALSE),0)+Table2[[#This Row],[checkins-2]]</f>
        <v>1</v>
      </c>
      <c r="J1829">
        <f>IFERROR(VLOOKUP(_xlfn.CONCAT(Table2[[#This Row],[LocationID]],"-",SUM(Table2[[#This Row],[Day of Date]]-4)),Table2[[Lookup]:[checkins]],4,FALSE),0)+Table2[[#This Row],[checkins-3]]</f>
        <v>1</v>
      </c>
      <c r="K1829">
        <f>IFERROR(VLOOKUP(_xlfn.CONCAT(Table2[[#This Row],[LocationID]],"-",SUM(Table2[[#This Row],[Day of Date]]-5)),Table2[[Lookup]:[checkins]],4,FALSE),0)+Table2[[#This Row],[checkins-4]]</f>
        <v>1</v>
      </c>
      <c r="L1829">
        <f>IFERROR(VLOOKUP(_xlfn.CONCAT(Table2[[#This Row],[LocationID]],"-",SUM(Table2[[#This Row],[Day of Date]]-6)),Table2[[Lookup]:[checkins]],4,FALSE),0)+Table2[[#This Row],[checkins-5]]</f>
        <v>1</v>
      </c>
    </row>
    <row r="1830" spans="1:15" x14ac:dyDescent="0.25">
      <c r="A1830" t="s">
        <v>544</v>
      </c>
      <c r="B1830" t="s">
        <v>635</v>
      </c>
      <c r="C1830" t="str">
        <f>_xlfn.CONCAT(Table2[[#This Row],[LocationID]],"-",Table2[[#This Row],[Day of Date]])</f>
        <v>30329-43221</v>
      </c>
      <c r="D1830">
        <v>30329</v>
      </c>
      <c r="E1830" s="1">
        <v>43221</v>
      </c>
      <c r="F1830">
        <v>1</v>
      </c>
      <c r="G1830">
        <f>IFERROR(VLOOKUP(_xlfn.CONCAT(Table2[[#This Row],[LocationID]],"-",SUM(Table2[[#This Row],[Day of Date]]-1)),Table2[[Lookup]:[checkins]],4,FALSE),0)+Table2[[#This Row],[checkins]]</f>
        <v>1</v>
      </c>
      <c r="H1830">
        <f>IFERROR(VLOOKUP(_xlfn.CONCAT(Table2[[#This Row],[LocationID]],"-",SUM(Table2[[#This Row],[Day of Date]]-2)),Table2[[Lookup]:[checkins]],4,FALSE),0)+Table2[[#This Row],[checkins-1]]</f>
        <v>1</v>
      </c>
      <c r="I1830">
        <f>IFERROR(VLOOKUP(_xlfn.CONCAT(Table2[[#This Row],[LocationID]],"-",SUM(Table2[[#This Row],[Day of Date]]-3)),Table2[[Lookup]:[checkins]],4,FALSE),0)+Table2[[#This Row],[checkins-2]]</f>
        <v>1</v>
      </c>
      <c r="J1830">
        <f>IFERROR(VLOOKUP(_xlfn.CONCAT(Table2[[#This Row],[LocationID]],"-",SUM(Table2[[#This Row],[Day of Date]]-4)),Table2[[Lookup]:[checkins]],4,FALSE),0)+Table2[[#This Row],[checkins-3]]</f>
        <v>1</v>
      </c>
      <c r="K1830">
        <f>IFERROR(VLOOKUP(_xlfn.CONCAT(Table2[[#This Row],[LocationID]],"-",SUM(Table2[[#This Row],[Day of Date]]-5)),Table2[[Lookup]:[checkins]],4,FALSE),0)+Table2[[#This Row],[checkins-4]]</f>
        <v>1</v>
      </c>
      <c r="L1830">
        <f>IFERROR(VLOOKUP(_xlfn.CONCAT(Table2[[#This Row],[LocationID]],"-",SUM(Table2[[#This Row],[Day of Date]]-6)),Table2[[Lookup]:[checkins]],4,FALSE),0)+Table2[[#This Row],[checkins-5]]</f>
        <v>1</v>
      </c>
      <c r="O1830">
        <v>1</v>
      </c>
    </row>
    <row r="1831" spans="1:15" x14ac:dyDescent="0.25">
      <c r="A1831" t="s">
        <v>544</v>
      </c>
      <c r="B1831" t="s">
        <v>635</v>
      </c>
      <c r="C1831" t="str">
        <f>_xlfn.CONCAT(Table2[[#This Row],[LocationID]],"-",Table2[[#This Row],[Day of Date]])</f>
        <v>30329-43227</v>
      </c>
      <c r="D1831">
        <v>30329</v>
      </c>
      <c r="E1831" s="1">
        <v>43227</v>
      </c>
      <c r="F1831">
        <v>1</v>
      </c>
      <c r="G1831">
        <f>IFERROR(VLOOKUP(_xlfn.CONCAT(Table2[[#This Row],[LocationID]],"-",SUM(Table2[[#This Row],[Day of Date]]-1)),Table2[[Lookup]:[checkins]],4,FALSE),0)+Table2[[#This Row],[checkins]]</f>
        <v>1</v>
      </c>
      <c r="H1831">
        <f>IFERROR(VLOOKUP(_xlfn.CONCAT(Table2[[#This Row],[LocationID]],"-",SUM(Table2[[#This Row],[Day of Date]]-2)),Table2[[Lookup]:[checkins]],4,FALSE),0)+Table2[[#This Row],[checkins-1]]</f>
        <v>1</v>
      </c>
      <c r="I1831">
        <f>IFERROR(VLOOKUP(_xlfn.CONCAT(Table2[[#This Row],[LocationID]],"-",SUM(Table2[[#This Row],[Day of Date]]-3)),Table2[[Lookup]:[checkins]],4,FALSE),0)+Table2[[#This Row],[checkins-2]]</f>
        <v>1</v>
      </c>
      <c r="J1831">
        <f>IFERROR(VLOOKUP(_xlfn.CONCAT(Table2[[#This Row],[LocationID]],"-",SUM(Table2[[#This Row],[Day of Date]]-4)),Table2[[Lookup]:[checkins]],4,FALSE),0)+Table2[[#This Row],[checkins-3]]</f>
        <v>1</v>
      </c>
      <c r="K1831">
        <f>IFERROR(VLOOKUP(_xlfn.CONCAT(Table2[[#This Row],[LocationID]],"-",SUM(Table2[[#This Row],[Day of Date]]-5)),Table2[[Lookup]:[checkins]],4,FALSE),0)+Table2[[#This Row],[checkins-4]]</f>
        <v>1</v>
      </c>
      <c r="L1831">
        <f>IFERROR(VLOOKUP(_xlfn.CONCAT(Table2[[#This Row],[LocationID]],"-",SUM(Table2[[#This Row],[Day of Date]]-6)),Table2[[Lookup]:[checkins]],4,FALSE),0)+Table2[[#This Row],[checkins-5]]</f>
        <v>2</v>
      </c>
      <c r="O1831">
        <v>1</v>
      </c>
    </row>
    <row r="1832" spans="1:15" x14ac:dyDescent="0.25">
      <c r="A1832" t="s">
        <v>544</v>
      </c>
      <c r="B1832" t="s">
        <v>635</v>
      </c>
      <c r="C1832" t="str">
        <f>_xlfn.CONCAT(Table2[[#This Row],[LocationID]],"-",Table2[[#This Row],[Day of Date]])</f>
        <v>30329-43234</v>
      </c>
      <c r="D1832">
        <v>30329</v>
      </c>
      <c r="E1832" s="1">
        <v>43234</v>
      </c>
      <c r="F1832">
        <v>1</v>
      </c>
      <c r="G1832">
        <f>IFERROR(VLOOKUP(_xlfn.CONCAT(Table2[[#This Row],[LocationID]],"-",SUM(Table2[[#This Row],[Day of Date]]-1)),Table2[[Lookup]:[checkins]],4,FALSE),0)+Table2[[#This Row],[checkins]]</f>
        <v>1</v>
      </c>
      <c r="H1832">
        <f>IFERROR(VLOOKUP(_xlfn.CONCAT(Table2[[#This Row],[LocationID]],"-",SUM(Table2[[#This Row],[Day of Date]]-2)),Table2[[Lookup]:[checkins]],4,FALSE),0)+Table2[[#This Row],[checkins-1]]</f>
        <v>1</v>
      </c>
      <c r="I1832">
        <f>IFERROR(VLOOKUP(_xlfn.CONCAT(Table2[[#This Row],[LocationID]],"-",SUM(Table2[[#This Row],[Day of Date]]-3)),Table2[[Lookup]:[checkins]],4,FALSE),0)+Table2[[#This Row],[checkins-2]]</f>
        <v>1</v>
      </c>
      <c r="J1832">
        <f>IFERROR(VLOOKUP(_xlfn.CONCAT(Table2[[#This Row],[LocationID]],"-",SUM(Table2[[#This Row],[Day of Date]]-4)),Table2[[Lookup]:[checkins]],4,FALSE),0)+Table2[[#This Row],[checkins-3]]</f>
        <v>1</v>
      </c>
      <c r="K1832">
        <f>IFERROR(VLOOKUP(_xlfn.CONCAT(Table2[[#This Row],[LocationID]],"-",SUM(Table2[[#This Row],[Day of Date]]-5)),Table2[[Lookup]:[checkins]],4,FALSE),0)+Table2[[#This Row],[checkins-4]]</f>
        <v>1</v>
      </c>
      <c r="L1832">
        <f>IFERROR(VLOOKUP(_xlfn.CONCAT(Table2[[#This Row],[LocationID]],"-",SUM(Table2[[#This Row],[Day of Date]]-6)),Table2[[Lookup]:[checkins]],4,FALSE),0)+Table2[[#This Row],[checkins-5]]</f>
        <v>1</v>
      </c>
      <c r="N1832">
        <v>2</v>
      </c>
      <c r="O1832">
        <v>1</v>
      </c>
    </row>
    <row r="1833" spans="1:15" x14ac:dyDescent="0.25">
      <c r="A1833" t="s">
        <v>544</v>
      </c>
      <c r="B1833" t="s">
        <v>635</v>
      </c>
      <c r="C1833" t="str">
        <f>_xlfn.CONCAT(Table2[[#This Row],[LocationID]],"-",Table2[[#This Row],[Day of Date]])</f>
        <v>30329-43241</v>
      </c>
      <c r="D1833">
        <v>30329</v>
      </c>
      <c r="E1833" s="1">
        <v>43241</v>
      </c>
      <c r="F1833">
        <v>1</v>
      </c>
      <c r="G1833">
        <f>IFERROR(VLOOKUP(_xlfn.CONCAT(Table2[[#This Row],[LocationID]],"-",SUM(Table2[[#This Row],[Day of Date]]-1)),Table2[[Lookup]:[checkins]],4,FALSE),0)+Table2[[#This Row],[checkins]]</f>
        <v>1</v>
      </c>
      <c r="H1833">
        <f>IFERROR(VLOOKUP(_xlfn.CONCAT(Table2[[#This Row],[LocationID]],"-",SUM(Table2[[#This Row],[Day of Date]]-2)),Table2[[Lookup]:[checkins]],4,FALSE),0)+Table2[[#This Row],[checkins-1]]</f>
        <v>1</v>
      </c>
      <c r="I1833">
        <f>IFERROR(VLOOKUP(_xlfn.CONCAT(Table2[[#This Row],[LocationID]],"-",SUM(Table2[[#This Row],[Day of Date]]-3)),Table2[[Lookup]:[checkins]],4,FALSE),0)+Table2[[#This Row],[checkins-2]]</f>
        <v>1</v>
      </c>
      <c r="J1833">
        <f>IFERROR(VLOOKUP(_xlfn.CONCAT(Table2[[#This Row],[LocationID]],"-",SUM(Table2[[#This Row],[Day of Date]]-4)),Table2[[Lookup]:[checkins]],4,FALSE),0)+Table2[[#This Row],[checkins-3]]</f>
        <v>1</v>
      </c>
      <c r="K1833">
        <f>IFERROR(VLOOKUP(_xlfn.CONCAT(Table2[[#This Row],[LocationID]],"-",SUM(Table2[[#This Row],[Day of Date]]-5)),Table2[[Lookup]:[checkins]],4,FALSE),0)+Table2[[#This Row],[checkins-4]]</f>
        <v>1</v>
      </c>
      <c r="L1833">
        <f>IFERROR(VLOOKUP(_xlfn.CONCAT(Table2[[#This Row],[LocationID]],"-",SUM(Table2[[#This Row],[Day of Date]]-6)),Table2[[Lookup]:[checkins]],4,FALSE),0)+Table2[[#This Row],[checkins-5]]</f>
        <v>1</v>
      </c>
      <c r="O1833">
        <v>1</v>
      </c>
    </row>
    <row r="1834" spans="1:15" x14ac:dyDescent="0.25">
      <c r="A1834" t="s">
        <v>544</v>
      </c>
      <c r="B1834" t="s">
        <v>635</v>
      </c>
      <c r="C1834" t="str">
        <f>_xlfn.CONCAT(Table2[[#This Row],[LocationID]],"-",Table2[[#This Row],[Day of Date]])</f>
        <v>30332-43221</v>
      </c>
      <c r="D1834">
        <v>30332</v>
      </c>
      <c r="E1834" s="1">
        <v>43221</v>
      </c>
      <c r="F1834">
        <v>1</v>
      </c>
      <c r="G1834">
        <f>IFERROR(VLOOKUP(_xlfn.CONCAT(Table2[[#This Row],[LocationID]],"-",SUM(Table2[[#This Row],[Day of Date]]-1)),Table2[[Lookup]:[checkins]],4,FALSE),0)+Table2[[#This Row],[checkins]]</f>
        <v>1</v>
      </c>
      <c r="H1834">
        <f>IFERROR(VLOOKUP(_xlfn.CONCAT(Table2[[#This Row],[LocationID]],"-",SUM(Table2[[#This Row],[Day of Date]]-2)),Table2[[Lookup]:[checkins]],4,FALSE),0)+Table2[[#This Row],[checkins-1]]</f>
        <v>1</v>
      </c>
      <c r="I1834">
        <f>IFERROR(VLOOKUP(_xlfn.CONCAT(Table2[[#This Row],[LocationID]],"-",SUM(Table2[[#This Row],[Day of Date]]-3)),Table2[[Lookup]:[checkins]],4,FALSE),0)+Table2[[#This Row],[checkins-2]]</f>
        <v>1</v>
      </c>
      <c r="J1834">
        <f>IFERROR(VLOOKUP(_xlfn.CONCAT(Table2[[#This Row],[LocationID]],"-",SUM(Table2[[#This Row],[Day of Date]]-4)),Table2[[Lookup]:[checkins]],4,FALSE),0)+Table2[[#This Row],[checkins-3]]</f>
        <v>1</v>
      </c>
      <c r="K1834">
        <f>IFERROR(VLOOKUP(_xlfn.CONCAT(Table2[[#This Row],[LocationID]],"-",SUM(Table2[[#This Row],[Day of Date]]-5)),Table2[[Lookup]:[checkins]],4,FALSE),0)+Table2[[#This Row],[checkins-4]]</f>
        <v>1</v>
      </c>
      <c r="L1834">
        <f>IFERROR(VLOOKUP(_xlfn.CONCAT(Table2[[#This Row],[LocationID]],"-",SUM(Table2[[#This Row],[Day of Date]]-6)),Table2[[Lookup]:[checkins]],4,FALSE),0)+Table2[[#This Row],[checkins-5]]</f>
        <v>1</v>
      </c>
      <c r="O1834">
        <v>1</v>
      </c>
    </row>
    <row r="1835" spans="1:15" x14ac:dyDescent="0.25">
      <c r="A1835" t="s">
        <v>544</v>
      </c>
      <c r="B1835" t="s">
        <v>635</v>
      </c>
      <c r="C1835" t="str">
        <f>_xlfn.CONCAT(Table2[[#This Row],[LocationID]],"-",Table2[[#This Row],[Day of Date]])</f>
        <v>30332-43235</v>
      </c>
      <c r="D1835">
        <v>30332</v>
      </c>
      <c r="E1835" s="1">
        <v>43235</v>
      </c>
      <c r="F1835">
        <v>1</v>
      </c>
      <c r="G1835">
        <f>IFERROR(VLOOKUP(_xlfn.CONCAT(Table2[[#This Row],[LocationID]],"-",SUM(Table2[[#This Row],[Day of Date]]-1)),Table2[[Lookup]:[checkins]],4,FALSE),0)+Table2[[#This Row],[checkins]]</f>
        <v>1</v>
      </c>
      <c r="H1835">
        <f>IFERROR(VLOOKUP(_xlfn.CONCAT(Table2[[#This Row],[LocationID]],"-",SUM(Table2[[#This Row],[Day of Date]]-2)),Table2[[Lookup]:[checkins]],4,FALSE),0)+Table2[[#This Row],[checkins-1]]</f>
        <v>1</v>
      </c>
      <c r="I1835">
        <f>IFERROR(VLOOKUP(_xlfn.CONCAT(Table2[[#This Row],[LocationID]],"-",SUM(Table2[[#This Row],[Day of Date]]-3)),Table2[[Lookup]:[checkins]],4,FALSE),0)+Table2[[#This Row],[checkins-2]]</f>
        <v>1</v>
      </c>
      <c r="J1835">
        <f>IFERROR(VLOOKUP(_xlfn.CONCAT(Table2[[#This Row],[LocationID]],"-",SUM(Table2[[#This Row],[Day of Date]]-4)),Table2[[Lookup]:[checkins]],4,FALSE),0)+Table2[[#This Row],[checkins-3]]</f>
        <v>1</v>
      </c>
      <c r="K1835">
        <f>IFERROR(VLOOKUP(_xlfn.CONCAT(Table2[[#This Row],[LocationID]],"-",SUM(Table2[[#This Row],[Day of Date]]-5)),Table2[[Lookup]:[checkins]],4,FALSE),0)+Table2[[#This Row],[checkins-4]]</f>
        <v>1</v>
      </c>
      <c r="L1835">
        <f>IFERROR(VLOOKUP(_xlfn.CONCAT(Table2[[#This Row],[LocationID]],"-",SUM(Table2[[#This Row],[Day of Date]]-6)),Table2[[Lookup]:[checkins]],4,FALSE),0)+Table2[[#This Row],[checkins-5]]</f>
        <v>1</v>
      </c>
      <c r="N1835">
        <v>3</v>
      </c>
      <c r="O1835">
        <v>1</v>
      </c>
    </row>
    <row r="1836" spans="1:15" x14ac:dyDescent="0.25">
      <c r="A1836" t="s">
        <v>544</v>
      </c>
      <c r="B1836" t="s">
        <v>635</v>
      </c>
      <c r="C1836" t="str">
        <f>_xlfn.CONCAT(Table2[[#This Row],[LocationID]],"-",Table2[[#This Row],[Day of Date]])</f>
        <v>30332-43249</v>
      </c>
      <c r="D1836">
        <v>30332</v>
      </c>
      <c r="E1836" s="1">
        <v>43249</v>
      </c>
      <c r="F1836">
        <v>1</v>
      </c>
      <c r="G1836">
        <f>IFERROR(VLOOKUP(_xlfn.CONCAT(Table2[[#This Row],[LocationID]],"-",SUM(Table2[[#This Row],[Day of Date]]-1)),Table2[[Lookup]:[checkins]],4,FALSE),0)+Table2[[#This Row],[checkins]]</f>
        <v>1</v>
      </c>
      <c r="H1836">
        <f>IFERROR(VLOOKUP(_xlfn.CONCAT(Table2[[#This Row],[LocationID]],"-",SUM(Table2[[#This Row],[Day of Date]]-2)),Table2[[Lookup]:[checkins]],4,FALSE),0)+Table2[[#This Row],[checkins-1]]</f>
        <v>1</v>
      </c>
      <c r="I1836">
        <f>IFERROR(VLOOKUP(_xlfn.CONCAT(Table2[[#This Row],[LocationID]],"-",SUM(Table2[[#This Row],[Day of Date]]-3)),Table2[[Lookup]:[checkins]],4,FALSE),0)+Table2[[#This Row],[checkins-2]]</f>
        <v>1</v>
      </c>
      <c r="J1836">
        <f>IFERROR(VLOOKUP(_xlfn.CONCAT(Table2[[#This Row],[LocationID]],"-",SUM(Table2[[#This Row],[Day of Date]]-4)),Table2[[Lookup]:[checkins]],4,FALSE),0)+Table2[[#This Row],[checkins-3]]</f>
        <v>1</v>
      </c>
      <c r="K1836">
        <f>IFERROR(VLOOKUP(_xlfn.CONCAT(Table2[[#This Row],[LocationID]],"-",SUM(Table2[[#This Row],[Day of Date]]-5)),Table2[[Lookup]:[checkins]],4,FALSE),0)+Table2[[#This Row],[checkins-4]]</f>
        <v>1</v>
      </c>
      <c r="L1836">
        <f>IFERROR(VLOOKUP(_xlfn.CONCAT(Table2[[#This Row],[LocationID]],"-",SUM(Table2[[#This Row],[Day of Date]]-6)),Table2[[Lookup]:[checkins]],4,FALSE),0)+Table2[[#This Row],[checkins-5]]</f>
        <v>1</v>
      </c>
      <c r="O1836">
        <v>1</v>
      </c>
    </row>
    <row r="1837" spans="1:15" x14ac:dyDescent="0.25">
      <c r="A1837" t="s">
        <v>544</v>
      </c>
      <c r="B1837" t="s">
        <v>635</v>
      </c>
      <c r="C1837" t="str">
        <f>_xlfn.CONCAT(Table2[[#This Row],[LocationID]],"-",Table2[[#This Row],[Day of Date]])</f>
        <v>30334-42863</v>
      </c>
      <c r="D1837">
        <v>30334</v>
      </c>
      <c r="E1837" s="1">
        <v>42863</v>
      </c>
      <c r="F1837">
        <v>1</v>
      </c>
      <c r="G1837">
        <f>IFERROR(VLOOKUP(_xlfn.CONCAT(Table2[[#This Row],[LocationID]],"-",SUM(Table2[[#This Row],[Day of Date]]-1)),Table2[[Lookup]:[checkins]],4,FALSE),0)+Table2[[#This Row],[checkins]]</f>
        <v>1</v>
      </c>
      <c r="H1837">
        <f>IFERROR(VLOOKUP(_xlfn.CONCAT(Table2[[#This Row],[LocationID]],"-",SUM(Table2[[#This Row],[Day of Date]]-2)),Table2[[Lookup]:[checkins]],4,FALSE),0)+Table2[[#This Row],[checkins-1]]</f>
        <v>1</v>
      </c>
      <c r="I1837">
        <f>IFERROR(VLOOKUP(_xlfn.CONCAT(Table2[[#This Row],[LocationID]],"-",SUM(Table2[[#This Row],[Day of Date]]-3)),Table2[[Lookup]:[checkins]],4,FALSE),0)+Table2[[#This Row],[checkins-2]]</f>
        <v>1</v>
      </c>
      <c r="J1837">
        <f>IFERROR(VLOOKUP(_xlfn.CONCAT(Table2[[#This Row],[LocationID]],"-",SUM(Table2[[#This Row],[Day of Date]]-4)),Table2[[Lookup]:[checkins]],4,FALSE),0)+Table2[[#This Row],[checkins-3]]</f>
        <v>1</v>
      </c>
      <c r="K1837">
        <f>IFERROR(VLOOKUP(_xlfn.CONCAT(Table2[[#This Row],[LocationID]],"-",SUM(Table2[[#This Row],[Day of Date]]-5)),Table2[[Lookup]:[checkins]],4,FALSE),0)+Table2[[#This Row],[checkins-4]]</f>
        <v>1</v>
      </c>
      <c r="L1837">
        <f>IFERROR(VLOOKUP(_xlfn.CONCAT(Table2[[#This Row],[LocationID]],"-",SUM(Table2[[#This Row],[Day of Date]]-6)),Table2[[Lookup]:[checkins]],4,FALSE),0)+Table2[[#This Row],[checkins-5]]</f>
        <v>1</v>
      </c>
    </row>
    <row r="1838" spans="1:15" x14ac:dyDescent="0.25">
      <c r="A1838" t="s">
        <v>544</v>
      </c>
      <c r="B1838" t="s">
        <v>635</v>
      </c>
      <c r="C1838" t="str">
        <f>_xlfn.CONCAT(Table2[[#This Row],[LocationID]],"-",Table2[[#This Row],[Day of Date]])</f>
        <v>30334-42870</v>
      </c>
      <c r="D1838">
        <v>30334</v>
      </c>
      <c r="E1838" s="1">
        <v>42870</v>
      </c>
      <c r="F1838">
        <v>1</v>
      </c>
      <c r="G1838">
        <f>IFERROR(VLOOKUP(_xlfn.CONCAT(Table2[[#This Row],[LocationID]],"-",SUM(Table2[[#This Row],[Day of Date]]-1)),Table2[[Lookup]:[checkins]],4,FALSE),0)+Table2[[#This Row],[checkins]]</f>
        <v>1</v>
      </c>
      <c r="H1838">
        <f>IFERROR(VLOOKUP(_xlfn.CONCAT(Table2[[#This Row],[LocationID]],"-",SUM(Table2[[#This Row],[Day of Date]]-2)),Table2[[Lookup]:[checkins]],4,FALSE),0)+Table2[[#This Row],[checkins-1]]</f>
        <v>1</v>
      </c>
      <c r="I1838">
        <f>IFERROR(VLOOKUP(_xlfn.CONCAT(Table2[[#This Row],[LocationID]],"-",SUM(Table2[[#This Row],[Day of Date]]-3)),Table2[[Lookup]:[checkins]],4,FALSE),0)+Table2[[#This Row],[checkins-2]]</f>
        <v>1</v>
      </c>
      <c r="J1838">
        <f>IFERROR(VLOOKUP(_xlfn.CONCAT(Table2[[#This Row],[LocationID]],"-",SUM(Table2[[#This Row],[Day of Date]]-4)),Table2[[Lookup]:[checkins]],4,FALSE),0)+Table2[[#This Row],[checkins-3]]</f>
        <v>1</v>
      </c>
      <c r="K1838">
        <f>IFERROR(VLOOKUP(_xlfn.CONCAT(Table2[[#This Row],[LocationID]],"-",SUM(Table2[[#This Row],[Day of Date]]-5)),Table2[[Lookup]:[checkins]],4,FALSE),0)+Table2[[#This Row],[checkins-4]]</f>
        <v>1</v>
      </c>
      <c r="L1838">
        <f>IFERROR(VLOOKUP(_xlfn.CONCAT(Table2[[#This Row],[LocationID]],"-",SUM(Table2[[#This Row],[Day of Date]]-6)),Table2[[Lookup]:[checkins]],4,FALSE),0)+Table2[[#This Row],[checkins-5]]</f>
        <v>1</v>
      </c>
      <c r="M1838">
        <v>2</v>
      </c>
      <c r="O1838">
        <v>1</v>
      </c>
    </row>
    <row r="1839" spans="1:15" x14ac:dyDescent="0.25">
      <c r="A1839" t="s">
        <v>544</v>
      </c>
      <c r="B1839" t="s">
        <v>635</v>
      </c>
      <c r="C1839" t="str">
        <f>_xlfn.CONCAT(Table2[[#This Row],[LocationID]],"-",Table2[[#This Row],[Day of Date]])</f>
        <v>30334-42873</v>
      </c>
      <c r="D1839">
        <v>30334</v>
      </c>
      <c r="E1839" s="1">
        <v>42873</v>
      </c>
      <c r="F1839">
        <v>1</v>
      </c>
      <c r="G1839">
        <f>IFERROR(VLOOKUP(_xlfn.CONCAT(Table2[[#This Row],[LocationID]],"-",SUM(Table2[[#This Row],[Day of Date]]-1)),Table2[[Lookup]:[checkins]],4,FALSE),0)+Table2[[#This Row],[checkins]]</f>
        <v>1</v>
      </c>
      <c r="H1839">
        <f>IFERROR(VLOOKUP(_xlfn.CONCAT(Table2[[#This Row],[LocationID]],"-",SUM(Table2[[#This Row],[Day of Date]]-2)),Table2[[Lookup]:[checkins]],4,FALSE),0)+Table2[[#This Row],[checkins-1]]</f>
        <v>1</v>
      </c>
      <c r="I1839">
        <f>IFERROR(VLOOKUP(_xlfn.CONCAT(Table2[[#This Row],[LocationID]],"-",SUM(Table2[[#This Row],[Day of Date]]-3)),Table2[[Lookup]:[checkins]],4,FALSE),0)+Table2[[#This Row],[checkins-2]]</f>
        <v>2</v>
      </c>
      <c r="J1839">
        <f>IFERROR(VLOOKUP(_xlfn.CONCAT(Table2[[#This Row],[LocationID]],"-",SUM(Table2[[#This Row],[Day of Date]]-4)),Table2[[Lookup]:[checkins]],4,FALSE),0)+Table2[[#This Row],[checkins-3]]</f>
        <v>2</v>
      </c>
      <c r="K1839">
        <f>IFERROR(VLOOKUP(_xlfn.CONCAT(Table2[[#This Row],[LocationID]],"-",SUM(Table2[[#This Row],[Day of Date]]-5)),Table2[[Lookup]:[checkins]],4,FALSE),0)+Table2[[#This Row],[checkins-4]]</f>
        <v>2</v>
      </c>
      <c r="L1839">
        <f>IFERROR(VLOOKUP(_xlfn.CONCAT(Table2[[#This Row],[LocationID]],"-",SUM(Table2[[#This Row],[Day of Date]]-6)),Table2[[Lookup]:[checkins]],4,FALSE),0)+Table2[[#This Row],[checkins-5]]</f>
        <v>2</v>
      </c>
      <c r="O1839">
        <v>1</v>
      </c>
    </row>
    <row r="1840" spans="1:15" x14ac:dyDescent="0.25">
      <c r="A1840" t="s">
        <v>544</v>
      </c>
      <c r="B1840" t="s">
        <v>635</v>
      </c>
      <c r="C1840" t="str">
        <f>_xlfn.CONCAT(Table2[[#This Row],[LocationID]],"-",Table2[[#This Row],[Day of Date]])</f>
        <v>30334-42874</v>
      </c>
      <c r="D1840">
        <v>30334</v>
      </c>
      <c r="E1840" s="1">
        <v>42874</v>
      </c>
      <c r="F1840">
        <v>1</v>
      </c>
      <c r="G1840">
        <f>IFERROR(VLOOKUP(_xlfn.CONCAT(Table2[[#This Row],[LocationID]],"-",SUM(Table2[[#This Row],[Day of Date]]-1)),Table2[[Lookup]:[checkins]],4,FALSE),0)+Table2[[#This Row],[checkins]]</f>
        <v>2</v>
      </c>
      <c r="H1840">
        <f>IFERROR(VLOOKUP(_xlfn.CONCAT(Table2[[#This Row],[LocationID]],"-",SUM(Table2[[#This Row],[Day of Date]]-2)),Table2[[Lookup]:[checkins]],4,FALSE),0)+Table2[[#This Row],[checkins-1]]</f>
        <v>2</v>
      </c>
      <c r="I1840">
        <f>IFERROR(VLOOKUP(_xlfn.CONCAT(Table2[[#This Row],[LocationID]],"-",SUM(Table2[[#This Row],[Day of Date]]-3)),Table2[[Lookup]:[checkins]],4,FALSE),0)+Table2[[#This Row],[checkins-2]]</f>
        <v>2</v>
      </c>
      <c r="J1840">
        <f>IFERROR(VLOOKUP(_xlfn.CONCAT(Table2[[#This Row],[LocationID]],"-",SUM(Table2[[#This Row],[Day of Date]]-4)),Table2[[Lookup]:[checkins]],4,FALSE),0)+Table2[[#This Row],[checkins-3]]</f>
        <v>3</v>
      </c>
      <c r="K1840">
        <f>IFERROR(VLOOKUP(_xlfn.CONCAT(Table2[[#This Row],[LocationID]],"-",SUM(Table2[[#This Row],[Day of Date]]-5)),Table2[[Lookup]:[checkins]],4,FALSE),0)+Table2[[#This Row],[checkins-4]]</f>
        <v>3</v>
      </c>
      <c r="L1840">
        <f>IFERROR(VLOOKUP(_xlfn.CONCAT(Table2[[#This Row],[LocationID]],"-",SUM(Table2[[#This Row],[Day of Date]]-6)),Table2[[Lookup]:[checkins]],4,FALSE),0)+Table2[[#This Row],[checkins-5]]</f>
        <v>3</v>
      </c>
      <c r="O1840">
        <v>1</v>
      </c>
    </row>
    <row r="1841" spans="1:15" x14ac:dyDescent="0.25">
      <c r="A1841" t="s">
        <v>544</v>
      </c>
      <c r="B1841" t="s">
        <v>635</v>
      </c>
      <c r="C1841" t="str">
        <f>_xlfn.CONCAT(Table2[[#This Row],[LocationID]],"-",Table2[[#This Row],[Day of Date]])</f>
        <v>30334-42885</v>
      </c>
      <c r="D1841">
        <v>30334</v>
      </c>
      <c r="E1841" s="1">
        <v>42885</v>
      </c>
      <c r="F1841">
        <v>1</v>
      </c>
      <c r="G1841">
        <f>IFERROR(VLOOKUP(_xlfn.CONCAT(Table2[[#This Row],[LocationID]],"-",SUM(Table2[[#This Row],[Day of Date]]-1)),Table2[[Lookup]:[checkins]],4,FALSE),0)+Table2[[#This Row],[checkins]]</f>
        <v>1</v>
      </c>
      <c r="H1841">
        <f>IFERROR(VLOOKUP(_xlfn.CONCAT(Table2[[#This Row],[LocationID]],"-",SUM(Table2[[#This Row],[Day of Date]]-2)),Table2[[Lookup]:[checkins]],4,FALSE),0)+Table2[[#This Row],[checkins-1]]</f>
        <v>1</v>
      </c>
      <c r="I1841">
        <f>IFERROR(VLOOKUP(_xlfn.CONCAT(Table2[[#This Row],[LocationID]],"-",SUM(Table2[[#This Row],[Day of Date]]-3)),Table2[[Lookup]:[checkins]],4,FALSE),0)+Table2[[#This Row],[checkins-2]]</f>
        <v>1</v>
      </c>
      <c r="J1841">
        <f>IFERROR(VLOOKUP(_xlfn.CONCAT(Table2[[#This Row],[LocationID]],"-",SUM(Table2[[#This Row],[Day of Date]]-4)),Table2[[Lookup]:[checkins]],4,FALSE),0)+Table2[[#This Row],[checkins-3]]</f>
        <v>1</v>
      </c>
      <c r="K1841">
        <f>IFERROR(VLOOKUP(_xlfn.CONCAT(Table2[[#This Row],[LocationID]],"-",SUM(Table2[[#This Row],[Day of Date]]-5)),Table2[[Lookup]:[checkins]],4,FALSE),0)+Table2[[#This Row],[checkins-4]]</f>
        <v>1</v>
      </c>
      <c r="L1841">
        <f>IFERROR(VLOOKUP(_xlfn.CONCAT(Table2[[#This Row],[LocationID]],"-",SUM(Table2[[#This Row],[Day of Date]]-6)),Table2[[Lookup]:[checkins]],4,FALSE),0)+Table2[[#This Row],[checkins-5]]</f>
        <v>1</v>
      </c>
    </row>
    <row r="1842" spans="1:15" x14ac:dyDescent="0.25">
      <c r="A1842" t="s">
        <v>544</v>
      </c>
      <c r="B1842" t="s">
        <v>635</v>
      </c>
      <c r="C1842" t="str">
        <f>_xlfn.CONCAT(Table2[[#This Row],[LocationID]],"-",Table2[[#This Row],[Day of Date]])</f>
        <v>30338-43234</v>
      </c>
      <c r="D1842">
        <v>30338</v>
      </c>
      <c r="E1842" s="1">
        <v>43234</v>
      </c>
      <c r="F1842">
        <v>1</v>
      </c>
      <c r="G1842">
        <f>IFERROR(VLOOKUP(_xlfn.CONCAT(Table2[[#This Row],[LocationID]],"-",SUM(Table2[[#This Row],[Day of Date]]-1)),Table2[[Lookup]:[checkins]],4,FALSE),0)+Table2[[#This Row],[checkins]]</f>
        <v>1</v>
      </c>
      <c r="H1842">
        <f>IFERROR(VLOOKUP(_xlfn.CONCAT(Table2[[#This Row],[LocationID]],"-",SUM(Table2[[#This Row],[Day of Date]]-2)),Table2[[Lookup]:[checkins]],4,FALSE),0)+Table2[[#This Row],[checkins-1]]</f>
        <v>1</v>
      </c>
      <c r="I1842">
        <f>IFERROR(VLOOKUP(_xlfn.CONCAT(Table2[[#This Row],[LocationID]],"-",SUM(Table2[[#This Row],[Day of Date]]-3)),Table2[[Lookup]:[checkins]],4,FALSE),0)+Table2[[#This Row],[checkins-2]]</f>
        <v>1</v>
      </c>
      <c r="J1842">
        <f>IFERROR(VLOOKUP(_xlfn.CONCAT(Table2[[#This Row],[LocationID]],"-",SUM(Table2[[#This Row],[Day of Date]]-4)),Table2[[Lookup]:[checkins]],4,FALSE),0)+Table2[[#This Row],[checkins-3]]</f>
        <v>1</v>
      </c>
      <c r="K1842">
        <f>IFERROR(VLOOKUP(_xlfn.CONCAT(Table2[[#This Row],[LocationID]],"-",SUM(Table2[[#This Row],[Day of Date]]-5)),Table2[[Lookup]:[checkins]],4,FALSE),0)+Table2[[#This Row],[checkins-4]]</f>
        <v>1</v>
      </c>
      <c r="L1842">
        <f>IFERROR(VLOOKUP(_xlfn.CONCAT(Table2[[#This Row],[LocationID]],"-",SUM(Table2[[#This Row],[Day of Date]]-6)),Table2[[Lookup]:[checkins]],4,FALSE),0)+Table2[[#This Row],[checkins-5]]</f>
        <v>1</v>
      </c>
      <c r="O1842">
        <v>1</v>
      </c>
    </row>
    <row r="1843" spans="1:15" x14ac:dyDescent="0.25">
      <c r="A1843" t="s">
        <v>544</v>
      </c>
      <c r="B1843" t="s">
        <v>635</v>
      </c>
      <c r="C1843" t="str">
        <f>_xlfn.CONCAT(Table2[[#This Row],[LocationID]],"-",Table2[[#This Row],[Day of Date]])</f>
        <v>30341-43221</v>
      </c>
      <c r="D1843">
        <v>30341</v>
      </c>
      <c r="E1843" s="1">
        <v>43221</v>
      </c>
      <c r="F1843">
        <v>1</v>
      </c>
      <c r="G1843">
        <f>IFERROR(VLOOKUP(_xlfn.CONCAT(Table2[[#This Row],[LocationID]],"-",SUM(Table2[[#This Row],[Day of Date]]-1)),Table2[[Lookup]:[checkins]],4,FALSE),0)+Table2[[#This Row],[checkins]]</f>
        <v>1</v>
      </c>
      <c r="H1843">
        <f>IFERROR(VLOOKUP(_xlfn.CONCAT(Table2[[#This Row],[LocationID]],"-",SUM(Table2[[#This Row],[Day of Date]]-2)),Table2[[Lookup]:[checkins]],4,FALSE),0)+Table2[[#This Row],[checkins-1]]</f>
        <v>1</v>
      </c>
      <c r="I1843">
        <f>IFERROR(VLOOKUP(_xlfn.CONCAT(Table2[[#This Row],[LocationID]],"-",SUM(Table2[[#This Row],[Day of Date]]-3)),Table2[[Lookup]:[checkins]],4,FALSE),0)+Table2[[#This Row],[checkins-2]]</f>
        <v>1</v>
      </c>
      <c r="J1843">
        <f>IFERROR(VLOOKUP(_xlfn.CONCAT(Table2[[#This Row],[LocationID]],"-",SUM(Table2[[#This Row],[Day of Date]]-4)),Table2[[Lookup]:[checkins]],4,FALSE),0)+Table2[[#This Row],[checkins-3]]</f>
        <v>1</v>
      </c>
      <c r="K1843">
        <f>IFERROR(VLOOKUP(_xlfn.CONCAT(Table2[[#This Row],[LocationID]],"-",SUM(Table2[[#This Row],[Day of Date]]-5)),Table2[[Lookup]:[checkins]],4,FALSE),0)+Table2[[#This Row],[checkins-4]]</f>
        <v>1</v>
      </c>
      <c r="L1843">
        <f>IFERROR(VLOOKUP(_xlfn.CONCAT(Table2[[#This Row],[LocationID]],"-",SUM(Table2[[#This Row],[Day of Date]]-6)),Table2[[Lookup]:[checkins]],4,FALSE),0)+Table2[[#This Row],[checkins-5]]</f>
        <v>1</v>
      </c>
      <c r="O1843">
        <v>1</v>
      </c>
    </row>
    <row r="1844" spans="1:15" x14ac:dyDescent="0.25">
      <c r="A1844" t="s">
        <v>544</v>
      </c>
      <c r="B1844" t="s">
        <v>635</v>
      </c>
      <c r="C1844" t="str">
        <f>_xlfn.CONCAT(Table2[[#This Row],[LocationID]],"-",Table2[[#This Row],[Day of Date]])</f>
        <v>30341-43227</v>
      </c>
      <c r="D1844">
        <v>30341</v>
      </c>
      <c r="E1844" s="1">
        <v>43227</v>
      </c>
      <c r="F1844">
        <v>1</v>
      </c>
      <c r="G1844">
        <f>IFERROR(VLOOKUP(_xlfn.CONCAT(Table2[[#This Row],[LocationID]],"-",SUM(Table2[[#This Row],[Day of Date]]-1)),Table2[[Lookup]:[checkins]],4,FALSE),0)+Table2[[#This Row],[checkins]]</f>
        <v>1</v>
      </c>
      <c r="H1844">
        <f>IFERROR(VLOOKUP(_xlfn.CONCAT(Table2[[#This Row],[LocationID]],"-",SUM(Table2[[#This Row],[Day of Date]]-2)),Table2[[Lookup]:[checkins]],4,FALSE),0)+Table2[[#This Row],[checkins-1]]</f>
        <v>1</v>
      </c>
      <c r="I1844">
        <f>IFERROR(VLOOKUP(_xlfn.CONCAT(Table2[[#This Row],[LocationID]],"-",SUM(Table2[[#This Row],[Day of Date]]-3)),Table2[[Lookup]:[checkins]],4,FALSE),0)+Table2[[#This Row],[checkins-2]]</f>
        <v>1</v>
      </c>
      <c r="J1844">
        <f>IFERROR(VLOOKUP(_xlfn.CONCAT(Table2[[#This Row],[LocationID]],"-",SUM(Table2[[#This Row],[Day of Date]]-4)),Table2[[Lookup]:[checkins]],4,FALSE),0)+Table2[[#This Row],[checkins-3]]</f>
        <v>1</v>
      </c>
      <c r="K1844">
        <f>IFERROR(VLOOKUP(_xlfn.CONCAT(Table2[[#This Row],[LocationID]],"-",SUM(Table2[[#This Row],[Day of Date]]-5)),Table2[[Lookup]:[checkins]],4,FALSE),0)+Table2[[#This Row],[checkins-4]]</f>
        <v>1</v>
      </c>
      <c r="L1844">
        <f>IFERROR(VLOOKUP(_xlfn.CONCAT(Table2[[#This Row],[LocationID]],"-",SUM(Table2[[#This Row],[Day of Date]]-6)),Table2[[Lookup]:[checkins]],4,FALSE),0)+Table2[[#This Row],[checkins-5]]</f>
        <v>2</v>
      </c>
      <c r="O1844">
        <v>1</v>
      </c>
    </row>
    <row r="1845" spans="1:15" x14ac:dyDescent="0.25">
      <c r="A1845" t="s">
        <v>544</v>
      </c>
      <c r="B1845" t="s">
        <v>635</v>
      </c>
      <c r="C1845" t="str">
        <f>_xlfn.CONCAT(Table2[[#This Row],[LocationID]],"-",Table2[[#This Row],[Day of Date]])</f>
        <v>30341-43235</v>
      </c>
      <c r="D1845">
        <v>30341</v>
      </c>
      <c r="E1845" s="1">
        <v>43235</v>
      </c>
      <c r="F1845">
        <v>1</v>
      </c>
      <c r="G1845">
        <f>IFERROR(VLOOKUP(_xlfn.CONCAT(Table2[[#This Row],[LocationID]],"-",SUM(Table2[[#This Row],[Day of Date]]-1)),Table2[[Lookup]:[checkins]],4,FALSE),0)+Table2[[#This Row],[checkins]]</f>
        <v>1</v>
      </c>
      <c r="H1845">
        <f>IFERROR(VLOOKUP(_xlfn.CONCAT(Table2[[#This Row],[LocationID]],"-",SUM(Table2[[#This Row],[Day of Date]]-2)),Table2[[Lookup]:[checkins]],4,FALSE),0)+Table2[[#This Row],[checkins-1]]</f>
        <v>1</v>
      </c>
      <c r="I1845">
        <f>IFERROR(VLOOKUP(_xlfn.CONCAT(Table2[[#This Row],[LocationID]],"-",SUM(Table2[[#This Row],[Day of Date]]-3)),Table2[[Lookup]:[checkins]],4,FALSE),0)+Table2[[#This Row],[checkins-2]]</f>
        <v>1</v>
      </c>
      <c r="J1845">
        <f>IFERROR(VLOOKUP(_xlfn.CONCAT(Table2[[#This Row],[LocationID]],"-",SUM(Table2[[#This Row],[Day of Date]]-4)),Table2[[Lookup]:[checkins]],4,FALSE),0)+Table2[[#This Row],[checkins-3]]</f>
        <v>1</v>
      </c>
      <c r="K1845">
        <f>IFERROR(VLOOKUP(_xlfn.CONCAT(Table2[[#This Row],[LocationID]],"-",SUM(Table2[[#This Row],[Day of Date]]-5)),Table2[[Lookup]:[checkins]],4,FALSE),0)+Table2[[#This Row],[checkins-4]]</f>
        <v>1</v>
      </c>
      <c r="L1845">
        <f>IFERROR(VLOOKUP(_xlfn.CONCAT(Table2[[#This Row],[LocationID]],"-",SUM(Table2[[#This Row],[Day of Date]]-6)),Table2[[Lookup]:[checkins]],4,FALSE),0)+Table2[[#This Row],[checkins-5]]</f>
        <v>1</v>
      </c>
      <c r="O1845">
        <v>1</v>
      </c>
    </row>
    <row r="1846" spans="1:15" x14ac:dyDescent="0.25">
      <c r="A1846" t="s">
        <v>544</v>
      </c>
      <c r="B1846" t="s">
        <v>635</v>
      </c>
      <c r="C1846" t="str">
        <f>_xlfn.CONCAT(Table2[[#This Row],[LocationID]],"-",Table2[[#This Row],[Day of Date]])</f>
        <v>30341-43241</v>
      </c>
      <c r="D1846">
        <v>30341</v>
      </c>
      <c r="E1846" s="1">
        <v>43241</v>
      </c>
      <c r="F1846">
        <v>1</v>
      </c>
      <c r="G1846">
        <f>IFERROR(VLOOKUP(_xlfn.CONCAT(Table2[[#This Row],[LocationID]],"-",SUM(Table2[[#This Row],[Day of Date]]-1)),Table2[[Lookup]:[checkins]],4,FALSE),0)+Table2[[#This Row],[checkins]]</f>
        <v>1</v>
      </c>
      <c r="H1846">
        <f>IFERROR(VLOOKUP(_xlfn.CONCAT(Table2[[#This Row],[LocationID]],"-",SUM(Table2[[#This Row],[Day of Date]]-2)),Table2[[Lookup]:[checkins]],4,FALSE),0)+Table2[[#This Row],[checkins-1]]</f>
        <v>1</v>
      </c>
      <c r="I1846">
        <f>IFERROR(VLOOKUP(_xlfn.CONCAT(Table2[[#This Row],[LocationID]],"-",SUM(Table2[[#This Row],[Day of Date]]-3)),Table2[[Lookup]:[checkins]],4,FALSE),0)+Table2[[#This Row],[checkins-2]]</f>
        <v>1</v>
      </c>
      <c r="J1846">
        <f>IFERROR(VLOOKUP(_xlfn.CONCAT(Table2[[#This Row],[LocationID]],"-",SUM(Table2[[#This Row],[Day of Date]]-4)),Table2[[Lookup]:[checkins]],4,FALSE),0)+Table2[[#This Row],[checkins-3]]</f>
        <v>1</v>
      </c>
      <c r="K1846">
        <f>IFERROR(VLOOKUP(_xlfn.CONCAT(Table2[[#This Row],[LocationID]],"-",SUM(Table2[[#This Row],[Day of Date]]-5)),Table2[[Lookup]:[checkins]],4,FALSE),0)+Table2[[#This Row],[checkins-4]]</f>
        <v>1</v>
      </c>
      <c r="L1846">
        <f>IFERROR(VLOOKUP(_xlfn.CONCAT(Table2[[#This Row],[LocationID]],"-",SUM(Table2[[#This Row],[Day of Date]]-6)),Table2[[Lookup]:[checkins]],4,FALSE),0)+Table2[[#This Row],[checkins-5]]</f>
        <v>2</v>
      </c>
      <c r="N1846">
        <v>3</v>
      </c>
      <c r="O1846">
        <v>1</v>
      </c>
    </row>
    <row r="1847" spans="1:15" x14ac:dyDescent="0.25">
      <c r="A1847" t="s">
        <v>544</v>
      </c>
      <c r="B1847" t="s">
        <v>635</v>
      </c>
      <c r="C1847" t="str">
        <f>_xlfn.CONCAT(Table2[[#This Row],[LocationID]],"-",Table2[[#This Row],[Day of Date]])</f>
        <v>30398-43221</v>
      </c>
      <c r="D1847">
        <v>30398</v>
      </c>
      <c r="E1847" s="1">
        <v>43221</v>
      </c>
      <c r="F1847">
        <v>1</v>
      </c>
      <c r="G1847">
        <f>IFERROR(VLOOKUP(_xlfn.CONCAT(Table2[[#This Row],[LocationID]],"-",SUM(Table2[[#This Row],[Day of Date]]-1)),Table2[[Lookup]:[checkins]],4,FALSE),0)+Table2[[#This Row],[checkins]]</f>
        <v>1</v>
      </c>
      <c r="H1847">
        <f>IFERROR(VLOOKUP(_xlfn.CONCAT(Table2[[#This Row],[LocationID]],"-",SUM(Table2[[#This Row],[Day of Date]]-2)),Table2[[Lookup]:[checkins]],4,FALSE),0)+Table2[[#This Row],[checkins-1]]</f>
        <v>1</v>
      </c>
      <c r="I1847">
        <f>IFERROR(VLOOKUP(_xlfn.CONCAT(Table2[[#This Row],[LocationID]],"-",SUM(Table2[[#This Row],[Day of Date]]-3)),Table2[[Lookup]:[checkins]],4,FALSE),0)+Table2[[#This Row],[checkins-2]]</f>
        <v>1</v>
      </c>
      <c r="J1847">
        <f>IFERROR(VLOOKUP(_xlfn.CONCAT(Table2[[#This Row],[LocationID]],"-",SUM(Table2[[#This Row],[Day of Date]]-4)),Table2[[Lookup]:[checkins]],4,FALSE),0)+Table2[[#This Row],[checkins-3]]</f>
        <v>1</v>
      </c>
      <c r="K1847">
        <f>IFERROR(VLOOKUP(_xlfn.CONCAT(Table2[[#This Row],[LocationID]],"-",SUM(Table2[[#This Row],[Day of Date]]-5)),Table2[[Lookup]:[checkins]],4,FALSE),0)+Table2[[#This Row],[checkins-4]]</f>
        <v>1</v>
      </c>
      <c r="L1847">
        <f>IFERROR(VLOOKUP(_xlfn.CONCAT(Table2[[#This Row],[LocationID]],"-",SUM(Table2[[#This Row],[Day of Date]]-6)),Table2[[Lookup]:[checkins]],4,FALSE),0)+Table2[[#This Row],[checkins-5]]</f>
        <v>1</v>
      </c>
      <c r="O1847">
        <v>1</v>
      </c>
    </row>
    <row r="1848" spans="1:15" x14ac:dyDescent="0.25">
      <c r="A1848" t="s">
        <v>544</v>
      </c>
      <c r="B1848" t="s">
        <v>635</v>
      </c>
      <c r="C1848" t="str">
        <f>_xlfn.CONCAT(Table2[[#This Row],[LocationID]],"-",Table2[[#This Row],[Day of Date]])</f>
        <v>30398-43227</v>
      </c>
      <c r="D1848">
        <v>30398</v>
      </c>
      <c r="E1848" s="1">
        <v>43227</v>
      </c>
      <c r="F1848">
        <v>1</v>
      </c>
      <c r="G1848">
        <f>IFERROR(VLOOKUP(_xlfn.CONCAT(Table2[[#This Row],[LocationID]],"-",SUM(Table2[[#This Row],[Day of Date]]-1)),Table2[[Lookup]:[checkins]],4,FALSE),0)+Table2[[#This Row],[checkins]]</f>
        <v>1</v>
      </c>
      <c r="H1848">
        <f>IFERROR(VLOOKUP(_xlfn.CONCAT(Table2[[#This Row],[LocationID]],"-",SUM(Table2[[#This Row],[Day of Date]]-2)),Table2[[Lookup]:[checkins]],4,FALSE),0)+Table2[[#This Row],[checkins-1]]</f>
        <v>1</v>
      </c>
      <c r="I1848">
        <f>IFERROR(VLOOKUP(_xlfn.CONCAT(Table2[[#This Row],[LocationID]],"-",SUM(Table2[[#This Row],[Day of Date]]-3)),Table2[[Lookup]:[checkins]],4,FALSE),0)+Table2[[#This Row],[checkins-2]]</f>
        <v>1</v>
      </c>
      <c r="J1848">
        <f>IFERROR(VLOOKUP(_xlfn.CONCAT(Table2[[#This Row],[LocationID]],"-",SUM(Table2[[#This Row],[Day of Date]]-4)),Table2[[Lookup]:[checkins]],4,FALSE),0)+Table2[[#This Row],[checkins-3]]</f>
        <v>1</v>
      </c>
      <c r="K1848">
        <f>IFERROR(VLOOKUP(_xlfn.CONCAT(Table2[[#This Row],[LocationID]],"-",SUM(Table2[[#This Row],[Day of Date]]-5)),Table2[[Lookup]:[checkins]],4,FALSE),0)+Table2[[#This Row],[checkins-4]]</f>
        <v>1</v>
      </c>
      <c r="L1848">
        <f>IFERROR(VLOOKUP(_xlfn.CONCAT(Table2[[#This Row],[LocationID]],"-",SUM(Table2[[#This Row],[Day of Date]]-6)),Table2[[Lookup]:[checkins]],4,FALSE),0)+Table2[[#This Row],[checkins-5]]</f>
        <v>2</v>
      </c>
      <c r="N1848">
        <v>3</v>
      </c>
      <c r="O1848">
        <v>1</v>
      </c>
    </row>
    <row r="1849" spans="1:15" x14ac:dyDescent="0.25">
      <c r="A1849" t="s">
        <v>544</v>
      </c>
      <c r="B1849" t="s">
        <v>635</v>
      </c>
      <c r="C1849" t="str">
        <f>_xlfn.CONCAT(Table2[[#This Row],[LocationID]],"-",Table2[[#This Row],[Day of Date]])</f>
        <v>30398-43235</v>
      </c>
      <c r="D1849">
        <v>30398</v>
      </c>
      <c r="E1849" s="1">
        <v>43235</v>
      </c>
      <c r="F1849">
        <v>1</v>
      </c>
      <c r="G1849">
        <f>IFERROR(VLOOKUP(_xlfn.CONCAT(Table2[[#This Row],[LocationID]],"-",SUM(Table2[[#This Row],[Day of Date]]-1)),Table2[[Lookup]:[checkins]],4,FALSE),0)+Table2[[#This Row],[checkins]]</f>
        <v>1</v>
      </c>
      <c r="H1849">
        <f>IFERROR(VLOOKUP(_xlfn.CONCAT(Table2[[#This Row],[LocationID]],"-",SUM(Table2[[#This Row],[Day of Date]]-2)),Table2[[Lookup]:[checkins]],4,FALSE),0)+Table2[[#This Row],[checkins-1]]</f>
        <v>1</v>
      </c>
      <c r="I1849">
        <f>IFERROR(VLOOKUP(_xlfn.CONCAT(Table2[[#This Row],[LocationID]],"-",SUM(Table2[[#This Row],[Day of Date]]-3)),Table2[[Lookup]:[checkins]],4,FALSE),0)+Table2[[#This Row],[checkins-2]]</f>
        <v>1</v>
      </c>
      <c r="J1849">
        <f>IFERROR(VLOOKUP(_xlfn.CONCAT(Table2[[#This Row],[LocationID]],"-",SUM(Table2[[#This Row],[Day of Date]]-4)),Table2[[Lookup]:[checkins]],4,FALSE),0)+Table2[[#This Row],[checkins-3]]</f>
        <v>1</v>
      </c>
      <c r="K1849">
        <f>IFERROR(VLOOKUP(_xlfn.CONCAT(Table2[[#This Row],[LocationID]],"-",SUM(Table2[[#This Row],[Day of Date]]-5)),Table2[[Lookup]:[checkins]],4,FALSE),0)+Table2[[#This Row],[checkins-4]]</f>
        <v>1</v>
      </c>
      <c r="L1849">
        <f>IFERROR(VLOOKUP(_xlfn.CONCAT(Table2[[#This Row],[LocationID]],"-",SUM(Table2[[#This Row],[Day of Date]]-6)),Table2[[Lookup]:[checkins]],4,FALSE),0)+Table2[[#This Row],[checkins-5]]</f>
        <v>1</v>
      </c>
      <c r="O1849">
        <v>1</v>
      </c>
    </row>
    <row r="1850" spans="1:15" x14ac:dyDescent="0.25">
      <c r="A1850" t="s">
        <v>544</v>
      </c>
      <c r="B1850" t="s">
        <v>635</v>
      </c>
      <c r="C1850" t="str">
        <f>_xlfn.CONCAT(Table2[[#This Row],[LocationID]],"-",Table2[[#This Row],[Day of Date]])</f>
        <v>30398-43241</v>
      </c>
      <c r="D1850">
        <v>30398</v>
      </c>
      <c r="E1850" s="1">
        <v>43241</v>
      </c>
      <c r="F1850">
        <v>1</v>
      </c>
      <c r="G1850">
        <f>IFERROR(VLOOKUP(_xlfn.CONCAT(Table2[[#This Row],[LocationID]],"-",SUM(Table2[[#This Row],[Day of Date]]-1)),Table2[[Lookup]:[checkins]],4,FALSE),0)+Table2[[#This Row],[checkins]]</f>
        <v>1</v>
      </c>
      <c r="H1850">
        <f>IFERROR(VLOOKUP(_xlfn.CONCAT(Table2[[#This Row],[LocationID]],"-",SUM(Table2[[#This Row],[Day of Date]]-2)),Table2[[Lookup]:[checkins]],4,FALSE),0)+Table2[[#This Row],[checkins-1]]</f>
        <v>1</v>
      </c>
      <c r="I1850">
        <f>IFERROR(VLOOKUP(_xlfn.CONCAT(Table2[[#This Row],[LocationID]],"-",SUM(Table2[[#This Row],[Day of Date]]-3)),Table2[[Lookup]:[checkins]],4,FALSE),0)+Table2[[#This Row],[checkins-2]]</f>
        <v>1</v>
      </c>
      <c r="J1850">
        <f>IFERROR(VLOOKUP(_xlfn.CONCAT(Table2[[#This Row],[LocationID]],"-",SUM(Table2[[#This Row],[Day of Date]]-4)),Table2[[Lookup]:[checkins]],4,FALSE),0)+Table2[[#This Row],[checkins-3]]</f>
        <v>1</v>
      </c>
      <c r="K1850">
        <f>IFERROR(VLOOKUP(_xlfn.CONCAT(Table2[[#This Row],[LocationID]],"-",SUM(Table2[[#This Row],[Day of Date]]-5)),Table2[[Lookup]:[checkins]],4,FALSE),0)+Table2[[#This Row],[checkins-4]]</f>
        <v>1</v>
      </c>
      <c r="L1850">
        <f>IFERROR(VLOOKUP(_xlfn.CONCAT(Table2[[#This Row],[LocationID]],"-",SUM(Table2[[#This Row],[Day of Date]]-6)),Table2[[Lookup]:[checkins]],4,FALSE),0)+Table2[[#This Row],[checkins-5]]</f>
        <v>2</v>
      </c>
      <c r="O1850">
        <v>1</v>
      </c>
    </row>
    <row r="1851" spans="1:15" x14ac:dyDescent="0.25">
      <c r="A1851" t="s">
        <v>544</v>
      </c>
      <c r="B1851" t="s">
        <v>635</v>
      </c>
      <c r="C1851" t="str">
        <f>_xlfn.CONCAT(Table2[[#This Row],[LocationID]],"-",Table2[[#This Row],[Day of Date]])</f>
        <v>30398-43249</v>
      </c>
      <c r="D1851">
        <v>30398</v>
      </c>
      <c r="E1851" s="1">
        <v>43249</v>
      </c>
      <c r="F1851">
        <v>1</v>
      </c>
      <c r="G1851">
        <f>IFERROR(VLOOKUP(_xlfn.CONCAT(Table2[[#This Row],[LocationID]],"-",SUM(Table2[[#This Row],[Day of Date]]-1)),Table2[[Lookup]:[checkins]],4,FALSE),0)+Table2[[#This Row],[checkins]]</f>
        <v>1</v>
      </c>
      <c r="H1851">
        <f>IFERROR(VLOOKUP(_xlfn.CONCAT(Table2[[#This Row],[LocationID]],"-",SUM(Table2[[#This Row],[Day of Date]]-2)),Table2[[Lookup]:[checkins]],4,FALSE),0)+Table2[[#This Row],[checkins-1]]</f>
        <v>1</v>
      </c>
      <c r="I1851">
        <f>IFERROR(VLOOKUP(_xlfn.CONCAT(Table2[[#This Row],[LocationID]],"-",SUM(Table2[[#This Row],[Day of Date]]-3)),Table2[[Lookup]:[checkins]],4,FALSE),0)+Table2[[#This Row],[checkins-2]]</f>
        <v>1</v>
      </c>
      <c r="J1851">
        <f>IFERROR(VLOOKUP(_xlfn.CONCAT(Table2[[#This Row],[LocationID]],"-",SUM(Table2[[#This Row],[Day of Date]]-4)),Table2[[Lookup]:[checkins]],4,FALSE),0)+Table2[[#This Row],[checkins-3]]</f>
        <v>1</v>
      </c>
      <c r="K1851">
        <f>IFERROR(VLOOKUP(_xlfn.CONCAT(Table2[[#This Row],[LocationID]],"-",SUM(Table2[[#This Row],[Day of Date]]-5)),Table2[[Lookup]:[checkins]],4,FALSE),0)+Table2[[#This Row],[checkins-4]]</f>
        <v>1</v>
      </c>
      <c r="L1851">
        <f>IFERROR(VLOOKUP(_xlfn.CONCAT(Table2[[#This Row],[LocationID]],"-",SUM(Table2[[#This Row],[Day of Date]]-6)),Table2[[Lookup]:[checkins]],4,FALSE),0)+Table2[[#This Row],[checkins-5]]</f>
        <v>1</v>
      </c>
      <c r="O1851">
        <v>1</v>
      </c>
    </row>
    <row r="1852" spans="1:15" x14ac:dyDescent="0.25">
      <c r="A1852" t="s">
        <v>544</v>
      </c>
      <c r="B1852" t="s">
        <v>635</v>
      </c>
      <c r="C1852" t="str">
        <f>_xlfn.CONCAT(Table2[[#This Row],[LocationID]],"-",Table2[[#This Row],[Day of Date]])</f>
        <v>30401-43221</v>
      </c>
      <c r="D1852">
        <v>30401</v>
      </c>
      <c r="E1852" s="1">
        <v>43221</v>
      </c>
      <c r="F1852">
        <v>1</v>
      </c>
      <c r="G1852">
        <f>IFERROR(VLOOKUP(_xlfn.CONCAT(Table2[[#This Row],[LocationID]],"-",SUM(Table2[[#This Row],[Day of Date]]-1)),Table2[[Lookup]:[checkins]],4,FALSE),0)+Table2[[#This Row],[checkins]]</f>
        <v>1</v>
      </c>
      <c r="H1852">
        <f>IFERROR(VLOOKUP(_xlfn.CONCAT(Table2[[#This Row],[LocationID]],"-",SUM(Table2[[#This Row],[Day of Date]]-2)),Table2[[Lookup]:[checkins]],4,FALSE),0)+Table2[[#This Row],[checkins-1]]</f>
        <v>1</v>
      </c>
      <c r="I1852">
        <f>IFERROR(VLOOKUP(_xlfn.CONCAT(Table2[[#This Row],[LocationID]],"-",SUM(Table2[[#This Row],[Day of Date]]-3)),Table2[[Lookup]:[checkins]],4,FALSE),0)+Table2[[#This Row],[checkins-2]]</f>
        <v>1</v>
      </c>
      <c r="J1852">
        <f>IFERROR(VLOOKUP(_xlfn.CONCAT(Table2[[#This Row],[LocationID]],"-",SUM(Table2[[#This Row],[Day of Date]]-4)),Table2[[Lookup]:[checkins]],4,FALSE),0)+Table2[[#This Row],[checkins-3]]</f>
        <v>1</v>
      </c>
      <c r="K1852">
        <f>IFERROR(VLOOKUP(_xlfn.CONCAT(Table2[[#This Row],[LocationID]],"-",SUM(Table2[[#This Row],[Day of Date]]-5)),Table2[[Lookup]:[checkins]],4,FALSE),0)+Table2[[#This Row],[checkins-4]]</f>
        <v>1</v>
      </c>
      <c r="L1852">
        <f>IFERROR(VLOOKUP(_xlfn.CONCAT(Table2[[#This Row],[LocationID]],"-",SUM(Table2[[#This Row],[Day of Date]]-6)),Table2[[Lookup]:[checkins]],4,FALSE),0)+Table2[[#This Row],[checkins-5]]</f>
        <v>1</v>
      </c>
      <c r="O1852">
        <v>1</v>
      </c>
    </row>
    <row r="1853" spans="1:15" x14ac:dyDescent="0.25">
      <c r="A1853" t="s">
        <v>544</v>
      </c>
      <c r="B1853" t="s">
        <v>635</v>
      </c>
      <c r="C1853" t="str">
        <f>_xlfn.CONCAT(Table2[[#This Row],[LocationID]],"-",Table2[[#This Row],[Day of Date]])</f>
        <v>30401-43235</v>
      </c>
      <c r="D1853">
        <v>30401</v>
      </c>
      <c r="E1853" s="1">
        <v>43235</v>
      </c>
      <c r="F1853">
        <v>1</v>
      </c>
      <c r="G1853">
        <f>IFERROR(VLOOKUP(_xlfn.CONCAT(Table2[[#This Row],[LocationID]],"-",SUM(Table2[[#This Row],[Day of Date]]-1)),Table2[[Lookup]:[checkins]],4,FALSE),0)+Table2[[#This Row],[checkins]]</f>
        <v>1</v>
      </c>
      <c r="H1853">
        <f>IFERROR(VLOOKUP(_xlfn.CONCAT(Table2[[#This Row],[LocationID]],"-",SUM(Table2[[#This Row],[Day of Date]]-2)),Table2[[Lookup]:[checkins]],4,FALSE),0)+Table2[[#This Row],[checkins-1]]</f>
        <v>1</v>
      </c>
      <c r="I1853">
        <f>IFERROR(VLOOKUP(_xlfn.CONCAT(Table2[[#This Row],[LocationID]],"-",SUM(Table2[[#This Row],[Day of Date]]-3)),Table2[[Lookup]:[checkins]],4,FALSE),0)+Table2[[#This Row],[checkins-2]]</f>
        <v>1</v>
      </c>
      <c r="J1853">
        <f>IFERROR(VLOOKUP(_xlfn.CONCAT(Table2[[#This Row],[LocationID]],"-",SUM(Table2[[#This Row],[Day of Date]]-4)),Table2[[Lookup]:[checkins]],4,FALSE),0)+Table2[[#This Row],[checkins-3]]</f>
        <v>1</v>
      </c>
      <c r="K1853">
        <f>IFERROR(VLOOKUP(_xlfn.CONCAT(Table2[[#This Row],[LocationID]],"-",SUM(Table2[[#This Row],[Day of Date]]-5)),Table2[[Lookup]:[checkins]],4,FALSE),0)+Table2[[#This Row],[checkins-4]]</f>
        <v>1</v>
      </c>
      <c r="L1853">
        <f>IFERROR(VLOOKUP(_xlfn.CONCAT(Table2[[#This Row],[LocationID]],"-",SUM(Table2[[#This Row],[Day of Date]]-6)),Table2[[Lookup]:[checkins]],4,FALSE),0)+Table2[[#This Row],[checkins-5]]</f>
        <v>1</v>
      </c>
      <c r="O1853">
        <v>1</v>
      </c>
    </row>
    <row r="1854" spans="1:15" x14ac:dyDescent="0.25">
      <c r="A1854" t="s">
        <v>544</v>
      </c>
      <c r="B1854" t="s">
        <v>635</v>
      </c>
      <c r="C1854" t="str">
        <f>_xlfn.CONCAT(Table2[[#This Row],[LocationID]],"-",Table2[[#This Row],[Day of Date]])</f>
        <v>30404-42885</v>
      </c>
      <c r="D1854">
        <v>30404</v>
      </c>
      <c r="E1854" s="1">
        <v>42885</v>
      </c>
      <c r="F1854">
        <v>1</v>
      </c>
      <c r="G1854">
        <f>IFERROR(VLOOKUP(_xlfn.CONCAT(Table2[[#This Row],[LocationID]],"-",SUM(Table2[[#This Row],[Day of Date]]-1)),Table2[[Lookup]:[checkins]],4,FALSE),0)+Table2[[#This Row],[checkins]]</f>
        <v>1</v>
      </c>
      <c r="H1854">
        <f>IFERROR(VLOOKUP(_xlfn.CONCAT(Table2[[#This Row],[LocationID]],"-",SUM(Table2[[#This Row],[Day of Date]]-2)),Table2[[Lookup]:[checkins]],4,FALSE),0)+Table2[[#This Row],[checkins-1]]</f>
        <v>1</v>
      </c>
      <c r="I1854">
        <f>IFERROR(VLOOKUP(_xlfn.CONCAT(Table2[[#This Row],[LocationID]],"-",SUM(Table2[[#This Row],[Day of Date]]-3)),Table2[[Lookup]:[checkins]],4,FALSE),0)+Table2[[#This Row],[checkins-2]]</f>
        <v>1</v>
      </c>
      <c r="J1854">
        <f>IFERROR(VLOOKUP(_xlfn.CONCAT(Table2[[#This Row],[LocationID]],"-",SUM(Table2[[#This Row],[Day of Date]]-4)),Table2[[Lookup]:[checkins]],4,FALSE),0)+Table2[[#This Row],[checkins-3]]</f>
        <v>1</v>
      </c>
      <c r="K1854">
        <f>IFERROR(VLOOKUP(_xlfn.CONCAT(Table2[[#This Row],[LocationID]],"-",SUM(Table2[[#This Row],[Day of Date]]-5)),Table2[[Lookup]:[checkins]],4,FALSE),0)+Table2[[#This Row],[checkins-4]]</f>
        <v>1</v>
      </c>
      <c r="L1854">
        <f>IFERROR(VLOOKUP(_xlfn.CONCAT(Table2[[#This Row],[LocationID]],"-",SUM(Table2[[#This Row],[Day of Date]]-6)),Table2[[Lookup]:[checkins]],4,FALSE),0)+Table2[[#This Row],[checkins-5]]</f>
        <v>1</v>
      </c>
      <c r="O1854">
        <v>1</v>
      </c>
    </row>
    <row r="1855" spans="1:15" x14ac:dyDescent="0.25">
      <c r="A1855" t="s">
        <v>544</v>
      </c>
      <c r="B1855" t="s">
        <v>635</v>
      </c>
      <c r="C1855" t="str">
        <f>_xlfn.CONCAT(Table2[[#This Row],[LocationID]],"-",Table2[[#This Row],[Day of Date]])</f>
        <v>30404-43221</v>
      </c>
      <c r="D1855">
        <v>30404</v>
      </c>
      <c r="E1855" s="1">
        <v>43221</v>
      </c>
      <c r="F1855">
        <v>1</v>
      </c>
      <c r="G1855">
        <f>IFERROR(VLOOKUP(_xlfn.CONCAT(Table2[[#This Row],[LocationID]],"-",SUM(Table2[[#This Row],[Day of Date]]-1)),Table2[[Lookup]:[checkins]],4,FALSE),0)+Table2[[#This Row],[checkins]]</f>
        <v>1</v>
      </c>
      <c r="H1855">
        <f>IFERROR(VLOOKUP(_xlfn.CONCAT(Table2[[#This Row],[LocationID]],"-",SUM(Table2[[#This Row],[Day of Date]]-2)),Table2[[Lookup]:[checkins]],4,FALSE),0)+Table2[[#This Row],[checkins-1]]</f>
        <v>1</v>
      </c>
      <c r="I1855">
        <f>IFERROR(VLOOKUP(_xlfn.CONCAT(Table2[[#This Row],[LocationID]],"-",SUM(Table2[[#This Row],[Day of Date]]-3)),Table2[[Lookup]:[checkins]],4,FALSE),0)+Table2[[#This Row],[checkins-2]]</f>
        <v>1</v>
      </c>
      <c r="J1855">
        <f>IFERROR(VLOOKUP(_xlfn.CONCAT(Table2[[#This Row],[LocationID]],"-",SUM(Table2[[#This Row],[Day of Date]]-4)),Table2[[Lookup]:[checkins]],4,FALSE),0)+Table2[[#This Row],[checkins-3]]</f>
        <v>1</v>
      </c>
      <c r="K1855">
        <f>IFERROR(VLOOKUP(_xlfn.CONCAT(Table2[[#This Row],[LocationID]],"-",SUM(Table2[[#This Row],[Day of Date]]-5)),Table2[[Lookup]:[checkins]],4,FALSE),0)+Table2[[#This Row],[checkins-4]]</f>
        <v>1</v>
      </c>
      <c r="L1855">
        <f>IFERROR(VLOOKUP(_xlfn.CONCAT(Table2[[#This Row],[LocationID]],"-",SUM(Table2[[#This Row],[Day of Date]]-6)),Table2[[Lookup]:[checkins]],4,FALSE),0)+Table2[[#This Row],[checkins-5]]</f>
        <v>1</v>
      </c>
      <c r="O1855">
        <v>1</v>
      </c>
    </row>
    <row r="1856" spans="1:15" x14ac:dyDescent="0.25">
      <c r="A1856" t="s">
        <v>544</v>
      </c>
      <c r="B1856" t="s">
        <v>635</v>
      </c>
      <c r="C1856" t="str">
        <f>_xlfn.CONCAT(Table2[[#This Row],[LocationID]],"-",Table2[[#This Row],[Day of Date]])</f>
        <v>30404-43227</v>
      </c>
      <c r="D1856">
        <v>30404</v>
      </c>
      <c r="E1856" s="1">
        <v>43227</v>
      </c>
      <c r="F1856">
        <v>1</v>
      </c>
      <c r="G1856">
        <f>IFERROR(VLOOKUP(_xlfn.CONCAT(Table2[[#This Row],[LocationID]],"-",SUM(Table2[[#This Row],[Day of Date]]-1)),Table2[[Lookup]:[checkins]],4,FALSE),0)+Table2[[#This Row],[checkins]]</f>
        <v>1</v>
      </c>
      <c r="H1856">
        <f>IFERROR(VLOOKUP(_xlfn.CONCAT(Table2[[#This Row],[LocationID]],"-",SUM(Table2[[#This Row],[Day of Date]]-2)),Table2[[Lookup]:[checkins]],4,FALSE),0)+Table2[[#This Row],[checkins-1]]</f>
        <v>1</v>
      </c>
      <c r="I1856">
        <f>IFERROR(VLOOKUP(_xlfn.CONCAT(Table2[[#This Row],[LocationID]],"-",SUM(Table2[[#This Row],[Day of Date]]-3)),Table2[[Lookup]:[checkins]],4,FALSE),0)+Table2[[#This Row],[checkins-2]]</f>
        <v>1</v>
      </c>
      <c r="J1856">
        <f>IFERROR(VLOOKUP(_xlfn.CONCAT(Table2[[#This Row],[LocationID]],"-",SUM(Table2[[#This Row],[Day of Date]]-4)),Table2[[Lookup]:[checkins]],4,FALSE),0)+Table2[[#This Row],[checkins-3]]</f>
        <v>1</v>
      </c>
      <c r="K1856">
        <f>IFERROR(VLOOKUP(_xlfn.CONCAT(Table2[[#This Row],[LocationID]],"-",SUM(Table2[[#This Row],[Day of Date]]-5)),Table2[[Lookup]:[checkins]],4,FALSE),0)+Table2[[#This Row],[checkins-4]]</f>
        <v>1</v>
      </c>
      <c r="L1856">
        <f>IFERROR(VLOOKUP(_xlfn.CONCAT(Table2[[#This Row],[LocationID]],"-",SUM(Table2[[#This Row],[Day of Date]]-6)),Table2[[Lookup]:[checkins]],4,FALSE),0)+Table2[[#This Row],[checkins-5]]</f>
        <v>2</v>
      </c>
      <c r="O1856">
        <v>1</v>
      </c>
    </row>
    <row r="1857" spans="1:15" x14ac:dyDescent="0.25">
      <c r="A1857" t="s">
        <v>544</v>
      </c>
      <c r="B1857" t="s">
        <v>635</v>
      </c>
      <c r="C1857" t="str">
        <f>_xlfn.CONCAT(Table2[[#This Row],[LocationID]],"-",Table2[[#This Row],[Day of Date]])</f>
        <v>30404-43234</v>
      </c>
      <c r="D1857">
        <v>30404</v>
      </c>
      <c r="E1857" s="1">
        <v>43234</v>
      </c>
      <c r="F1857">
        <v>1</v>
      </c>
      <c r="G1857">
        <f>IFERROR(VLOOKUP(_xlfn.CONCAT(Table2[[#This Row],[LocationID]],"-",SUM(Table2[[#This Row],[Day of Date]]-1)),Table2[[Lookup]:[checkins]],4,FALSE),0)+Table2[[#This Row],[checkins]]</f>
        <v>1</v>
      </c>
      <c r="H1857">
        <f>IFERROR(VLOOKUP(_xlfn.CONCAT(Table2[[#This Row],[LocationID]],"-",SUM(Table2[[#This Row],[Day of Date]]-2)),Table2[[Lookup]:[checkins]],4,FALSE),0)+Table2[[#This Row],[checkins-1]]</f>
        <v>1</v>
      </c>
      <c r="I1857">
        <f>IFERROR(VLOOKUP(_xlfn.CONCAT(Table2[[#This Row],[LocationID]],"-",SUM(Table2[[#This Row],[Day of Date]]-3)),Table2[[Lookup]:[checkins]],4,FALSE),0)+Table2[[#This Row],[checkins-2]]</f>
        <v>1</v>
      </c>
      <c r="J1857">
        <f>IFERROR(VLOOKUP(_xlfn.CONCAT(Table2[[#This Row],[LocationID]],"-",SUM(Table2[[#This Row],[Day of Date]]-4)),Table2[[Lookup]:[checkins]],4,FALSE),0)+Table2[[#This Row],[checkins-3]]</f>
        <v>1</v>
      </c>
      <c r="K1857">
        <f>IFERROR(VLOOKUP(_xlfn.CONCAT(Table2[[#This Row],[LocationID]],"-",SUM(Table2[[#This Row],[Day of Date]]-5)),Table2[[Lookup]:[checkins]],4,FALSE),0)+Table2[[#This Row],[checkins-4]]</f>
        <v>1</v>
      </c>
      <c r="L1857">
        <f>IFERROR(VLOOKUP(_xlfn.CONCAT(Table2[[#This Row],[LocationID]],"-",SUM(Table2[[#This Row],[Day of Date]]-6)),Table2[[Lookup]:[checkins]],4,FALSE),0)+Table2[[#This Row],[checkins-5]]</f>
        <v>1</v>
      </c>
      <c r="O1857">
        <v>1</v>
      </c>
    </row>
    <row r="1858" spans="1:15" x14ac:dyDescent="0.25">
      <c r="A1858" t="s">
        <v>544</v>
      </c>
      <c r="B1858" t="s">
        <v>635</v>
      </c>
      <c r="C1858" t="str">
        <f>_xlfn.CONCAT(Table2[[#This Row],[LocationID]],"-",Table2[[#This Row],[Day of Date]])</f>
        <v>30404-43241</v>
      </c>
      <c r="D1858">
        <v>30404</v>
      </c>
      <c r="E1858" s="1">
        <v>43241</v>
      </c>
      <c r="F1858">
        <v>1</v>
      </c>
      <c r="G1858">
        <f>IFERROR(VLOOKUP(_xlfn.CONCAT(Table2[[#This Row],[LocationID]],"-",SUM(Table2[[#This Row],[Day of Date]]-1)),Table2[[Lookup]:[checkins]],4,FALSE),0)+Table2[[#This Row],[checkins]]</f>
        <v>1</v>
      </c>
      <c r="H1858">
        <f>IFERROR(VLOOKUP(_xlfn.CONCAT(Table2[[#This Row],[LocationID]],"-",SUM(Table2[[#This Row],[Day of Date]]-2)),Table2[[Lookup]:[checkins]],4,FALSE),0)+Table2[[#This Row],[checkins-1]]</f>
        <v>1</v>
      </c>
      <c r="I1858">
        <f>IFERROR(VLOOKUP(_xlfn.CONCAT(Table2[[#This Row],[LocationID]],"-",SUM(Table2[[#This Row],[Day of Date]]-3)),Table2[[Lookup]:[checkins]],4,FALSE),0)+Table2[[#This Row],[checkins-2]]</f>
        <v>1</v>
      </c>
      <c r="J1858">
        <f>IFERROR(VLOOKUP(_xlfn.CONCAT(Table2[[#This Row],[LocationID]],"-",SUM(Table2[[#This Row],[Day of Date]]-4)),Table2[[Lookup]:[checkins]],4,FALSE),0)+Table2[[#This Row],[checkins-3]]</f>
        <v>1</v>
      </c>
      <c r="K1858">
        <f>IFERROR(VLOOKUP(_xlfn.CONCAT(Table2[[#This Row],[LocationID]],"-",SUM(Table2[[#This Row],[Day of Date]]-5)),Table2[[Lookup]:[checkins]],4,FALSE),0)+Table2[[#This Row],[checkins-4]]</f>
        <v>1</v>
      </c>
      <c r="L1858">
        <f>IFERROR(VLOOKUP(_xlfn.CONCAT(Table2[[#This Row],[LocationID]],"-",SUM(Table2[[#This Row],[Day of Date]]-6)),Table2[[Lookup]:[checkins]],4,FALSE),0)+Table2[[#This Row],[checkins-5]]</f>
        <v>1</v>
      </c>
      <c r="O1858">
        <v>1</v>
      </c>
    </row>
    <row r="1859" spans="1:15" x14ac:dyDescent="0.25">
      <c r="A1859" t="s">
        <v>544</v>
      </c>
      <c r="B1859" t="s">
        <v>635</v>
      </c>
      <c r="C1859" t="str">
        <f>_xlfn.CONCAT(Table2[[#This Row],[LocationID]],"-",Table2[[#This Row],[Day of Date]])</f>
        <v>30407-42859</v>
      </c>
      <c r="D1859">
        <v>30407</v>
      </c>
      <c r="E1859" s="1">
        <v>42859</v>
      </c>
      <c r="F1859">
        <v>1</v>
      </c>
      <c r="G1859">
        <f>IFERROR(VLOOKUP(_xlfn.CONCAT(Table2[[#This Row],[LocationID]],"-",SUM(Table2[[#This Row],[Day of Date]]-1)),Table2[[Lookup]:[checkins]],4,FALSE),0)+Table2[[#This Row],[checkins]]</f>
        <v>1</v>
      </c>
      <c r="H1859">
        <f>IFERROR(VLOOKUP(_xlfn.CONCAT(Table2[[#This Row],[LocationID]],"-",SUM(Table2[[#This Row],[Day of Date]]-2)),Table2[[Lookup]:[checkins]],4,FALSE),0)+Table2[[#This Row],[checkins-1]]</f>
        <v>1</v>
      </c>
      <c r="I1859">
        <f>IFERROR(VLOOKUP(_xlfn.CONCAT(Table2[[#This Row],[LocationID]],"-",SUM(Table2[[#This Row],[Day of Date]]-3)),Table2[[Lookup]:[checkins]],4,FALSE),0)+Table2[[#This Row],[checkins-2]]</f>
        <v>1</v>
      </c>
      <c r="J1859">
        <f>IFERROR(VLOOKUP(_xlfn.CONCAT(Table2[[#This Row],[LocationID]],"-",SUM(Table2[[#This Row],[Day of Date]]-4)),Table2[[Lookup]:[checkins]],4,FALSE),0)+Table2[[#This Row],[checkins-3]]</f>
        <v>1</v>
      </c>
      <c r="K1859">
        <f>IFERROR(VLOOKUP(_xlfn.CONCAT(Table2[[#This Row],[LocationID]],"-",SUM(Table2[[#This Row],[Day of Date]]-5)),Table2[[Lookup]:[checkins]],4,FALSE),0)+Table2[[#This Row],[checkins-4]]</f>
        <v>1</v>
      </c>
      <c r="L1859">
        <f>IFERROR(VLOOKUP(_xlfn.CONCAT(Table2[[#This Row],[LocationID]],"-",SUM(Table2[[#This Row],[Day of Date]]-6)),Table2[[Lookup]:[checkins]],4,FALSE),0)+Table2[[#This Row],[checkins-5]]</f>
        <v>1</v>
      </c>
      <c r="O1859">
        <v>1</v>
      </c>
    </row>
    <row r="1860" spans="1:15" x14ac:dyDescent="0.25">
      <c r="A1860" t="s">
        <v>544</v>
      </c>
      <c r="B1860" t="s">
        <v>635</v>
      </c>
      <c r="C1860" t="str">
        <f>_xlfn.CONCAT(Table2[[#This Row],[LocationID]],"-",Table2[[#This Row],[Day of Date]])</f>
        <v>30407-42863</v>
      </c>
      <c r="D1860">
        <v>30407</v>
      </c>
      <c r="E1860" s="1">
        <v>42863</v>
      </c>
      <c r="F1860">
        <v>1</v>
      </c>
      <c r="G1860">
        <f>IFERROR(VLOOKUP(_xlfn.CONCAT(Table2[[#This Row],[LocationID]],"-",SUM(Table2[[#This Row],[Day of Date]]-1)),Table2[[Lookup]:[checkins]],4,FALSE),0)+Table2[[#This Row],[checkins]]</f>
        <v>1</v>
      </c>
      <c r="H1860">
        <f>IFERROR(VLOOKUP(_xlfn.CONCAT(Table2[[#This Row],[LocationID]],"-",SUM(Table2[[#This Row],[Day of Date]]-2)),Table2[[Lookup]:[checkins]],4,FALSE),0)+Table2[[#This Row],[checkins-1]]</f>
        <v>1</v>
      </c>
      <c r="I1860">
        <f>IFERROR(VLOOKUP(_xlfn.CONCAT(Table2[[#This Row],[LocationID]],"-",SUM(Table2[[#This Row],[Day of Date]]-3)),Table2[[Lookup]:[checkins]],4,FALSE),0)+Table2[[#This Row],[checkins-2]]</f>
        <v>1</v>
      </c>
      <c r="J1860">
        <f>IFERROR(VLOOKUP(_xlfn.CONCAT(Table2[[#This Row],[LocationID]],"-",SUM(Table2[[#This Row],[Day of Date]]-4)),Table2[[Lookup]:[checkins]],4,FALSE),0)+Table2[[#This Row],[checkins-3]]</f>
        <v>2</v>
      </c>
      <c r="K1860">
        <f>IFERROR(VLOOKUP(_xlfn.CONCAT(Table2[[#This Row],[LocationID]],"-",SUM(Table2[[#This Row],[Day of Date]]-5)),Table2[[Lookup]:[checkins]],4,FALSE),0)+Table2[[#This Row],[checkins-4]]</f>
        <v>2</v>
      </c>
      <c r="L1860">
        <f>IFERROR(VLOOKUP(_xlfn.CONCAT(Table2[[#This Row],[LocationID]],"-",SUM(Table2[[#This Row],[Day of Date]]-6)),Table2[[Lookup]:[checkins]],4,FALSE),0)+Table2[[#This Row],[checkins-5]]</f>
        <v>2</v>
      </c>
    </row>
    <row r="1861" spans="1:15" x14ac:dyDescent="0.25">
      <c r="A1861" t="s">
        <v>544</v>
      </c>
      <c r="B1861" t="s">
        <v>635</v>
      </c>
      <c r="C1861" t="str">
        <f>_xlfn.CONCAT(Table2[[#This Row],[LocationID]],"-",Table2[[#This Row],[Day of Date]])</f>
        <v>30407-42867</v>
      </c>
      <c r="D1861">
        <v>30407</v>
      </c>
      <c r="E1861" s="1">
        <v>42867</v>
      </c>
      <c r="F1861">
        <v>1</v>
      </c>
      <c r="G1861">
        <f>IFERROR(VLOOKUP(_xlfn.CONCAT(Table2[[#This Row],[LocationID]],"-",SUM(Table2[[#This Row],[Day of Date]]-1)),Table2[[Lookup]:[checkins]],4,FALSE),0)+Table2[[#This Row],[checkins]]</f>
        <v>1</v>
      </c>
      <c r="H1861">
        <f>IFERROR(VLOOKUP(_xlfn.CONCAT(Table2[[#This Row],[LocationID]],"-",SUM(Table2[[#This Row],[Day of Date]]-2)),Table2[[Lookup]:[checkins]],4,FALSE),0)+Table2[[#This Row],[checkins-1]]</f>
        <v>1</v>
      </c>
      <c r="I1861">
        <f>IFERROR(VLOOKUP(_xlfn.CONCAT(Table2[[#This Row],[LocationID]],"-",SUM(Table2[[#This Row],[Day of Date]]-3)),Table2[[Lookup]:[checkins]],4,FALSE),0)+Table2[[#This Row],[checkins-2]]</f>
        <v>1</v>
      </c>
      <c r="J1861">
        <f>IFERROR(VLOOKUP(_xlfn.CONCAT(Table2[[#This Row],[LocationID]],"-",SUM(Table2[[#This Row],[Day of Date]]-4)),Table2[[Lookup]:[checkins]],4,FALSE),0)+Table2[[#This Row],[checkins-3]]</f>
        <v>2</v>
      </c>
      <c r="K1861">
        <f>IFERROR(VLOOKUP(_xlfn.CONCAT(Table2[[#This Row],[LocationID]],"-",SUM(Table2[[#This Row],[Day of Date]]-5)),Table2[[Lookup]:[checkins]],4,FALSE),0)+Table2[[#This Row],[checkins-4]]</f>
        <v>2</v>
      </c>
      <c r="L1861">
        <f>IFERROR(VLOOKUP(_xlfn.CONCAT(Table2[[#This Row],[LocationID]],"-",SUM(Table2[[#This Row],[Day of Date]]-6)),Table2[[Lookup]:[checkins]],4,FALSE),0)+Table2[[#This Row],[checkins-5]]</f>
        <v>2</v>
      </c>
      <c r="M1861">
        <v>1</v>
      </c>
      <c r="N1861">
        <v>1</v>
      </c>
      <c r="O1861">
        <v>1</v>
      </c>
    </row>
    <row r="1862" spans="1:15" x14ac:dyDescent="0.25">
      <c r="A1862" t="s">
        <v>544</v>
      </c>
      <c r="B1862" t="s">
        <v>635</v>
      </c>
      <c r="C1862" t="str">
        <f>_xlfn.CONCAT(Table2[[#This Row],[LocationID]],"-",Table2[[#This Row],[Day of Date]])</f>
        <v>30407-42877</v>
      </c>
      <c r="D1862">
        <v>30407</v>
      </c>
      <c r="E1862" s="1">
        <v>42877</v>
      </c>
      <c r="F1862">
        <v>1</v>
      </c>
      <c r="G1862">
        <f>IFERROR(VLOOKUP(_xlfn.CONCAT(Table2[[#This Row],[LocationID]],"-",SUM(Table2[[#This Row],[Day of Date]]-1)),Table2[[Lookup]:[checkins]],4,FALSE),0)+Table2[[#This Row],[checkins]]</f>
        <v>1</v>
      </c>
      <c r="H1862">
        <f>IFERROR(VLOOKUP(_xlfn.CONCAT(Table2[[#This Row],[LocationID]],"-",SUM(Table2[[#This Row],[Day of Date]]-2)),Table2[[Lookup]:[checkins]],4,FALSE),0)+Table2[[#This Row],[checkins-1]]</f>
        <v>1</v>
      </c>
      <c r="I1862">
        <f>IFERROR(VLOOKUP(_xlfn.CONCAT(Table2[[#This Row],[LocationID]],"-",SUM(Table2[[#This Row],[Day of Date]]-3)),Table2[[Lookup]:[checkins]],4,FALSE),0)+Table2[[#This Row],[checkins-2]]</f>
        <v>1</v>
      </c>
      <c r="J1862">
        <f>IFERROR(VLOOKUP(_xlfn.CONCAT(Table2[[#This Row],[LocationID]],"-",SUM(Table2[[#This Row],[Day of Date]]-4)),Table2[[Lookup]:[checkins]],4,FALSE),0)+Table2[[#This Row],[checkins-3]]</f>
        <v>1</v>
      </c>
      <c r="K1862">
        <f>IFERROR(VLOOKUP(_xlfn.CONCAT(Table2[[#This Row],[LocationID]],"-",SUM(Table2[[#This Row],[Day of Date]]-5)),Table2[[Lookup]:[checkins]],4,FALSE),0)+Table2[[#This Row],[checkins-4]]</f>
        <v>1</v>
      </c>
      <c r="L1862">
        <f>IFERROR(VLOOKUP(_xlfn.CONCAT(Table2[[#This Row],[LocationID]],"-",SUM(Table2[[#This Row],[Day of Date]]-6)),Table2[[Lookup]:[checkins]],4,FALSE),0)+Table2[[#This Row],[checkins-5]]</f>
        <v>1</v>
      </c>
      <c r="O1862">
        <v>1</v>
      </c>
    </row>
    <row r="1863" spans="1:15" x14ac:dyDescent="0.25">
      <c r="A1863" t="s">
        <v>544</v>
      </c>
      <c r="B1863" t="s">
        <v>635</v>
      </c>
      <c r="C1863" t="str">
        <f>_xlfn.CONCAT(Table2[[#This Row],[LocationID]],"-",Table2[[#This Row],[Day of Date]])</f>
        <v>30407-42885</v>
      </c>
      <c r="D1863">
        <v>30407</v>
      </c>
      <c r="E1863" s="1">
        <v>42885</v>
      </c>
      <c r="F1863">
        <v>1</v>
      </c>
      <c r="G1863">
        <f>IFERROR(VLOOKUP(_xlfn.CONCAT(Table2[[#This Row],[LocationID]],"-",SUM(Table2[[#This Row],[Day of Date]]-1)),Table2[[Lookup]:[checkins]],4,FALSE),0)+Table2[[#This Row],[checkins]]</f>
        <v>1</v>
      </c>
      <c r="H1863">
        <f>IFERROR(VLOOKUP(_xlfn.CONCAT(Table2[[#This Row],[LocationID]],"-",SUM(Table2[[#This Row],[Day of Date]]-2)),Table2[[Lookup]:[checkins]],4,FALSE),0)+Table2[[#This Row],[checkins-1]]</f>
        <v>1</v>
      </c>
      <c r="I1863">
        <f>IFERROR(VLOOKUP(_xlfn.CONCAT(Table2[[#This Row],[LocationID]],"-",SUM(Table2[[#This Row],[Day of Date]]-3)),Table2[[Lookup]:[checkins]],4,FALSE),0)+Table2[[#This Row],[checkins-2]]</f>
        <v>1</v>
      </c>
      <c r="J1863">
        <f>IFERROR(VLOOKUP(_xlfn.CONCAT(Table2[[#This Row],[LocationID]],"-",SUM(Table2[[#This Row],[Day of Date]]-4)),Table2[[Lookup]:[checkins]],4,FALSE),0)+Table2[[#This Row],[checkins-3]]</f>
        <v>1</v>
      </c>
      <c r="K1863">
        <f>IFERROR(VLOOKUP(_xlfn.CONCAT(Table2[[#This Row],[LocationID]],"-",SUM(Table2[[#This Row],[Day of Date]]-5)),Table2[[Lookup]:[checkins]],4,FALSE),0)+Table2[[#This Row],[checkins-4]]</f>
        <v>1</v>
      </c>
      <c r="L1863">
        <f>IFERROR(VLOOKUP(_xlfn.CONCAT(Table2[[#This Row],[LocationID]],"-",SUM(Table2[[#This Row],[Day of Date]]-6)),Table2[[Lookup]:[checkins]],4,FALSE),0)+Table2[[#This Row],[checkins-5]]</f>
        <v>1</v>
      </c>
    </row>
    <row r="1864" spans="1:15" x14ac:dyDescent="0.25">
      <c r="A1864" t="s">
        <v>544</v>
      </c>
      <c r="B1864" t="s">
        <v>635</v>
      </c>
      <c r="C1864" t="str">
        <f>_xlfn.CONCAT(Table2[[#This Row],[LocationID]],"-",Table2[[#This Row],[Day of Date]])</f>
        <v>30541-42863</v>
      </c>
      <c r="D1864">
        <v>30541</v>
      </c>
      <c r="E1864" s="1">
        <v>42863</v>
      </c>
      <c r="F1864">
        <v>1</v>
      </c>
      <c r="G1864">
        <f>IFERROR(VLOOKUP(_xlfn.CONCAT(Table2[[#This Row],[LocationID]],"-",SUM(Table2[[#This Row],[Day of Date]]-1)),Table2[[Lookup]:[checkins]],4,FALSE),0)+Table2[[#This Row],[checkins]]</f>
        <v>1</v>
      </c>
      <c r="H1864">
        <f>IFERROR(VLOOKUP(_xlfn.CONCAT(Table2[[#This Row],[LocationID]],"-",SUM(Table2[[#This Row],[Day of Date]]-2)),Table2[[Lookup]:[checkins]],4,FALSE),0)+Table2[[#This Row],[checkins-1]]</f>
        <v>1</v>
      </c>
      <c r="I1864">
        <f>IFERROR(VLOOKUP(_xlfn.CONCAT(Table2[[#This Row],[LocationID]],"-",SUM(Table2[[#This Row],[Day of Date]]-3)),Table2[[Lookup]:[checkins]],4,FALSE),0)+Table2[[#This Row],[checkins-2]]</f>
        <v>1</v>
      </c>
      <c r="J1864">
        <f>IFERROR(VLOOKUP(_xlfn.CONCAT(Table2[[#This Row],[LocationID]],"-",SUM(Table2[[#This Row],[Day of Date]]-4)),Table2[[Lookup]:[checkins]],4,FALSE),0)+Table2[[#This Row],[checkins-3]]</f>
        <v>1</v>
      </c>
      <c r="K1864">
        <f>IFERROR(VLOOKUP(_xlfn.CONCAT(Table2[[#This Row],[LocationID]],"-",SUM(Table2[[#This Row],[Day of Date]]-5)),Table2[[Lookup]:[checkins]],4,FALSE),0)+Table2[[#This Row],[checkins-4]]</f>
        <v>1</v>
      </c>
      <c r="L1864">
        <f>IFERROR(VLOOKUP(_xlfn.CONCAT(Table2[[#This Row],[LocationID]],"-",SUM(Table2[[#This Row],[Day of Date]]-6)),Table2[[Lookup]:[checkins]],4,FALSE),0)+Table2[[#This Row],[checkins-5]]</f>
        <v>1</v>
      </c>
      <c r="N1864">
        <v>1</v>
      </c>
    </row>
    <row r="1865" spans="1:15" x14ac:dyDescent="0.25">
      <c r="A1865" t="s">
        <v>544</v>
      </c>
      <c r="B1865" t="s">
        <v>635</v>
      </c>
      <c r="C1865" t="str">
        <f>_xlfn.CONCAT(Table2[[#This Row],[LocationID]],"-",Table2[[#This Row],[Day of Date]])</f>
        <v>30541-42870</v>
      </c>
      <c r="D1865">
        <v>30541</v>
      </c>
      <c r="E1865" s="1">
        <v>42870</v>
      </c>
      <c r="F1865">
        <v>1</v>
      </c>
      <c r="G1865">
        <f>IFERROR(VLOOKUP(_xlfn.CONCAT(Table2[[#This Row],[LocationID]],"-",SUM(Table2[[#This Row],[Day of Date]]-1)),Table2[[Lookup]:[checkins]],4,FALSE),0)+Table2[[#This Row],[checkins]]</f>
        <v>1</v>
      </c>
      <c r="H1865">
        <f>IFERROR(VLOOKUP(_xlfn.CONCAT(Table2[[#This Row],[LocationID]],"-",SUM(Table2[[#This Row],[Day of Date]]-2)),Table2[[Lookup]:[checkins]],4,FALSE),0)+Table2[[#This Row],[checkins-1]]</f>
        <v>1</v>
      </c>
      <c r="I1865">
        <f>IFERROR(VLOOKUP(_xlfn.CONCAT(Table2[[#This Row],[LocationID]],"-",SUM(Table2[[#This Row],[Day of Date]]-3)),Table2[[Lookup]:[checkins]],4,FALSE),0)+Table2[[#This Row],[checkins-2]]</f>
        <v>1</v>
      </c>
      <c r="J1865">
        <f>IFERROR(VLOOKUP(_xlfn.CONCAT(Table2[[#This Row],[LocationID]],"-",SUM(Table2[[#This Row],[Day of Date]]-4)),Table2[[Lookup]:[checkins]],4,FALSE),0)+Table2[[#This Row],[checkins-3]]</f>
        <v>1</v>
      </c>
      <c r="K1865">
        <f>IFERROR(VLOOKUP(_xlfn.CONCAT(Table2[[#This Row],[LocationID]],"-",SUM(Table2[[#This Row],[Day of Date]]-5)),Table2[[Lookup]:[checkins]],4,FALSE),0)+Table2[[#This Row],[checkins-4]]</f>
        <v>1</v>
      </c>
      <c r="L1865">
        <f>IFERROR(VLOOKUP(_xlfn.CONCAT(Table2[[#This Row],[LocationID]],"-",SUM(Table2[[#This Row],[Day of Date]]-6)),Table2[[Lookup]:[checkins]],4,FALSE),0)+Table2[[#This Row],[checkins-5]]</f>
        <v>1</v>
      </c>
      <c r="M1865">
        <v>2</v>
      </c>
      <c r="O1865">
        <v>1</v>
      </c>
    </row>
    <row r="1866" spans="1:15" x14ac:dyDescent="0.25">
      <c r="A1866" t="s">
        <v>544</v>
      </c>
      <c r="B1866" t="s">
        <v>635</v>
      </c>
      <c r="C1866" t="str">
        <f>_xlfn.CONCAT(Table2[[#This Row],[LocationID]],"-",Table2[[#This Row],[Day of Date]])</f>
        <v>30541-42877</v>
      </c>
      <c r="D1866">
        <v>30541</v>
      </c>
      <c r="E1866" s="1">
        <v>42877</v>
      </c>
      <c r="F1866">
        <v>1</v>
      </c>
      <c r="G1866">
        <f>IFERROR(VLOOKUP(_xlfn.CONCAT(Table2[[#This Row],[LocationID]],"-",SUM(Table2[[#This Row],[Day of Date]]-1)),Table2[[Lookup]:[checkins]],4,FALSE),0)+Table2[[#This Row],[checkins]]</f>
        <v>1</v>
      </c>
      <c r="H1866">
        <f>IFERROR(VLOOKUP(_xlfn.CONCAT(Table2[[#This Row],[LocationID]],"-",SUM(Table2[[#This Row],[Day of Date]]-2)),Table2[[Lookup]:[checkins]],4,FALSE),0)+Table2[[#This Row],[checkins-1]]</f>
        <v>1</v>
      </c>
      <c r="I1866">
        <f>IFERROR(VLOOKUP(_xlfn.CONCAT(Table2[[#This Row],[LocationID]],"-",SUM(Table2[[#This Row],[Day of Date]]-3)),Table2[[Lookup]:[checkins]],4,FALSE),0)+Table2[[#This Row],[checkins-2]]</f>
        <v>1</v>
      </c>
      <c r="J1866">
        <f>IFERROR(VLOOKUP(_xlfn.CONCAT(Table2[[#This Row],[LocationID]],"-",SUM(Table2[[#This Row],[Day of Date]]-4)),Table2[[Lookup]:[checkins]],4,FALSE),0)+Table2[[#This Row],[checkins-3]]</f>
        <v>1</v>
      </c>
      <c r="K1866">
        <f>IFERROR(VLOOKUP(_xlfn.CONCAT(Table2[[#This Row],[LocationID]],"-",SUM(Table2[[#This Row],[Day of Date]]-5)),Table2[[Lookup]:[checkins]],4,FALSE),0)+Table2[[#This Row],[checkins-4]]</f>
        <v>1</v>
      </c>
      <c r="L1866">
        <f>IFERROR(VLOOKUP(_xlfn.CONCAT(Table2[[#This Row],[LocationID]],"-",SUM(Table2[[#This Row],[Day of Date]]-6)),Table2[[Lookup]:[checkins]],4,FALSE),0)+Table2[[#This Row],[checkins-5]]</f>
        <v>1</v>
      </c>
      <c r="N1866">
        <v>3</v>
      </c>
      <c r="O1866">
        <v>1</v>
      </c>
    </row>
    <row r="1867" spans="1:15" x14ac:dyDescent="0.25">
      <c r="A1867" t="s">
        <v>544</v>
      </c>
      <c r="B1867" t="s">
        <v>635</v>
      </c>
      <c r="C1867" t="str">
        <f>_xlfn.CONCAT(Table2[[#This Row],[LocationID]],"-",Table2[[#This Row],[Day of Date]])</f>
        <v>30541-42885</v>
      </c>
      <c r="D1867">
        <v>30541</v>
      </c>
      <c r="E1867" s="1">
        <v>42885</v>
      </c>
      <c r="F1867">
        <v>1</v>
      </c>
      <c r="G1867">
        <f>IFERROR(VLOOKUP(_xlfn.CONCAT(Table2[[#This Row],[LocationID]],"-",SUM(Table2[[#This Row],[Day of Date]]-1)),Table2[[Lookup]:[checkins]],4,FALSE),0)+Table2[[#This Row],[checkins]]</f>
        <v>1</v>
      </c>
      <c r="H1867">
        <f>IFERROR(VLOOKUP(_xlfn.CONCAT(Table2[[#This Row],[LocationID]],"-",SUM(Table2[[#This Row],[Day of Date]]-2)),Table2[[Lookup]:[checkins]],4,FALSE),0)+Table2[[#This Row],[checkins-1]]</f>
        <v>1</v>
      </c>
      <c r="I1867">
        <f>IFERROR(VLOOKUP(_xlfn.CONCAT(Table2[[#This Row],[LocationID]],"-",SUM(Table2[[#This Row],[Day of Date]]-3)),Table2[[Lookup]:[checkins]],4,FALSE),0)+Table2[[#This Row],[checkins-2]]</f>
        <v>1</v>
      </c>
      <c r="J1867">
        <f>IFERROR(VLOOKUP(_xlfn.CONCAT(Table2[[#This Row],[LocationID]],"-",SUM(Table2[[#This Row],[Day of Date]]-4)),Table2[[Lookup]:[checkins]],4,FALSE),0)+Table2[[#This Row],[checkins-3]]</f>
        <v>1</v>
      </c>
      <c r="K1867">
        <f>IFERROR(VLOOKUP(_xlfn.CONCAT(Table2[[#This Row],[LocationID]],"-",SUM(Table2[[#This Row],[Day of Date]]-5)),Table2[[Lookup]:[checkins]],4,FALSE),0)+Table2[[#This Row],[checkins-4]]</f>
        <v>1</v>
      </c>
      <c r="L1867">
        <f>IFERROR(VLOOKUP(_xlfn.CONCAT(Table2[[#This Row],[LocationID]],"-",SUM(Table2[[#This Row],[Day of Date]]-6)),Table2[[Lookup]:[checkins]],4,FALSE),0)+Table2[[#This Row],[checkins-5]]</f>
        <v>1</v>
      </c>
      <c r="O1867">
        <v>1</v>
      </c>
    </row>
    <row r="1868" spans="1:15" x14ac:dyDescent="0.25">
      <c r="A1868" t="s">
        <v>544</v>
      </c>
      <c r="B1868" t="s">
        <v>635</v>
      </c>
      <c r="C1868" t="str">
        <f>_xlfn.CONCAT(Table2[[#This Row],[LocationID]],"-",Table2[[#This Row],[Day of Date]])</f>
        <v>30704-42880</v>
      </c>
      <c r="D1868">
        <v>30704</v>
      </c>
      <c r="E1868" s="1">
        <v>42880</v>
      </c>
      <c r="F1868">
        <v>1</v>
      </c>
      <c r="G1868">
        <f>IFERROR(VLOOKUP(_xlfn.CONCAT(Table2[[#This Row],[LocationID]],"-",SUM(Table2[[#This Row],[Day of Date]]-1)),Table2[[Lookup]:[checkins]],4,FALSE),0)+Table2[[#This Row],[checkins]]</f>
        <v>1</v>
      </c>
      <c r="H1868">
        <f>IFERROR(VLOOKUP(_xlfn.CONCAT(Table2[[#This Row],[LocationID]],"-",SUM(Table2[[#This Row],[Day of Date]]-2)),Table2[[Lookup]:[checkins]],4,FALSE),0)+Table2[[#This Row],[checkins-1]]</f>
        <v>1</v>
      </c>
      <c r="I1868">
        <f>IFERROR(VLOOKUP(_xlfn.CONCAT(Table2[[#This Row],[LocationID]],"-",SUM(Table2[[#This Row],[Day of Date]]-3)),Table2[[Lookup]:[checkins]],4,FALSE),0)+Table2[[#This Row],[checkins-2]]</f>
        <v>1</v>
      </c>
      <c r="J1868">
        <f>IFERROR(VLOOKUP(_xlfn.CONCAT(Table2[[#This Row],[LocationID]],"-",SUM(Table2[[#This Row],[Day of Date]]-4)),Table2[[Lookup]:[checkins]],4,FALSE),0)+Table2[[#This Row],[checkins-3]]</f>
        <v>1</v>
      </c>
      <c r="K1868">
        <f>IFERROR(VLOOKUP(_xlfn.CONCAT(Table2[[#This Row],[LocationID]],"-",SUM(Table2[[#This Row],[Day of Date]]-5)),Table2[[Lookup]:[checkins]],4,FALSE),0)+Table2[[#This Row],[checkins-4]]</f>
        <v>1</v>
      </c>
      <c r="L1868">
        <f>IFERROR(VLOOKUP(_xlfn.CONCAT(Table2[[#This Row],[LocationID]],"-",SUM(Table2[[#This Row],[Day of Date]]-6)),Table2[[Lookup]:[checkins]],4,FALSE),0)+Table2[[#This Row],[checkins-5]]</f>
        <v>1</v>
      </c>
      <c r="N1868">
        <v>1</v>
      </c>
    </row>
    <row r="1869" spans="1:15" x14ac:dyDescent="0.25">
      <c r="A1869" t="s">
        <v>544</v>
      </c>
      <c r="B1869" t="s">
        <v>635</v>
      </c>
      <c r="C1869" t="str">
        <f>_xlfn.CONCAT(Table2[[#This Row],[LocationID]],"-",Table2[[#This Row],[Day of Date]])</f>
        <v>30704-42885</v>
      </c>
      <c r="D1869">
        <v>30704</v>
      </c>
      <c r="E1869" s="1">
        <v>42885</v>
      </c>
      <c r="F1869">
        <v>1</v>
      </c>
      <c r="G1869">
        <f>IFERROR(VLOOKUP(_xlfn.CONCAT(Table2[[#This Row],[LocationID]],"-",SUM(Table2[[#This Row],[Day of Date]]-1)),Table2[[Lookup]:[checkins]],4,FALSE),0)+Table2[[#This Row],[checkins]]</f>
        <v>1</v>
      </c>
      <c r="H1869">
        <f>IFERROR(VLOOKUP(_xlfn.CONCAT(Table2[[#This Row],[LocationID]],"-",SUM(Table2[[#This Row],[Day of Date]]-2)),Table2[[Lookup]:[checkins]],4,FALSE),0)+Table2[[#This Row],[checkins-1]]</f>
        <v>1</v>
      </c>
      <c r="I1869">
        <f>IFERROR(VLOOKUP(_xlfn.CONCAT(Table2[[#This Row],[LocationID]],"-",SUM(Table2[[#This Row],[Day of Date]]-3)),Table2[[Lookup]:[checkins]],4,FALSE),0)+Table2[[#This Row],[checkins-2]]</f>
        <v>1</v>
      </c>
      <c r="J1869">
        <f>IFERROR(VLOOKUP(_xlfn.CONCAT(Table2[[#This Row],[LocationID]],"-",SUM(Table2[[#This Row],[Day of Date]]-4)),Table2[[Lookup]:[checkins]],4,FALSE),0)+Table2[[#This Row],[checkins-3]]</f>
        <v>1</v>
      </c>
      <c r="K1869">
        <f>IFERROR(VLOOKUP(_xlfn.CONCAT(Table2[[#This Row],[LocationID]],"-",SUM(Table2[[#This Row],[Day of Date]]-5)),Table2[[Lookup]:[checkins]],4,FALSE),0)+Table2[[#This Row],[checkins-4]]</f>
        <v>2</v>
      </c>
      <c r="L1869">
        <f>IFERROR(VLOOKUP(_xlfn.CONCAT(Table2[[#This Row],[LocationID]],"-",SUM(Table2[[#This Row],[Day of Date]]-6)),Table2[[Lookup]:[checkins]],4,FALSE),0)+Table2[[#This Row],[checkins-5]]</f>
        <v>2</v>
      </c>
    </row>
    <row r="1870" spans="1:15" x14ac:dyDescent="0.25">
      <c r="A1870" t="s">
        <v>544</v>
      </c>
      <c r="B1870" t="s">
        <v>635</v>
      </c>
      <c r="C1870" t="str">
        <f>_xlfn.CONCAT(Table2[[#This Row],[LocationID]],"-",Table2[[#This Row],[Day of Date]])</f>
        <v>30704-43221</v>
      </c>
      <c r="D1870">
        <v>30704</v>
      </c>
      <c r="E1870" s="1">
        <v>43221</v>
      </c>
      <c r="F1870">
        <v>1</v>
      </c>
      <c r="G1870">
        <f>IFERROR(VLOOKUP(_xlfn.CONCAT(Table2[[#This Row],[LocationID]],"-",SUM(Table2[[#This Row],[Day of Date]]-1)),Table2[[Lookup]:[checkins]],4,FALSE),0)+Table2[[#This Row],[checkins]]</f>
        <v>1</v>
      </c>
      <c r="H1870">
        <f>IFERROR(VLOOKUP(_xlfn.CONCAT(Table2[[#This Row],[LocationID]],"-",SUM(Table2[[#This Row],[Day of Date]]-2)),Table2[[Lookup]:[checkins]],4,FALSE),0)+Table2[[#This Row],[checkins-1]]</f>
        <v>1</v>
      </c>
      <c r="I1870">
        <f>IFERROR(VLOOKUP(_xlfn.CONCAT(Table2[[#This Row],[LocationID]],"-",SUM(Table2[[#This Row],[Day of Date]]-3)),Table2[[Lookup]:[checkins]],4,FALSE),0)+Table2[[#This Row],[checkins-2]]</f>
        <v>1</v>
      </c>
      <c r="J1870">
        <f>IFERROR(VLOOKUP(_xlfn.CONCAT(Table2[[#This Row],[LocationID]],"-",SUM(Table2[[#This Row],[Day of Date]]-4)),Table2[[Lookup]:[checkins]],4,FALSE),0)+Table2[[#This Row],[checkins-3]]</f>
        <v>1</v>
      </c>
      <c r="K1870">
        <f>IFERROR(VLOOKUP(_xlfn.CONCAT(Table2[[#This Row],[LocationID]],"-",SUM(Table2[[#This Row],[Day of Date]]-5)),Table2[[Lookup]:[checkins]],4,FALSE),0)+Table2[[#This Row],[checkins-4]]</f>
        <v>1</v>
      </c>
      <c r="L1870">
        <f>IFERROR(VLOOKUP(_xlfn.CONCAT(Table2[[#This Row],[LocationID]],"-",SUM(Table2[[#This Row],[Day of Date]]-6)),Table2[[Lookup]:[checkins]],4,FALSE),0)+Table2[[#This Row],[checkins-5]]</f>
        <v>1</v>
      </c>
      <c r="O1870">
        <v>1</v>
      </c>
    </row>
    <row r="1871" spans="1:15" x14ac:dyDescent="0.25">
      <c r="A1871" t="s">
        <v>544</v>
      </c>
      <c r="B1871" t="s">
        <v>635</v>
      </c>
      <c r="C1871" t="str">
        <f>_xlfn.CONCAT(Table2[[#This Row],[LocationID]],"-",Table2[[#This Row],[Day of Date]])</f>
        <v>30704-43227</v>
      </c>
      <c r="D1871">
        <v>30704</v>
      </c>
      <c r="E1871" s="1">
        <v>43227</v>
      </c>
      <c r="F1871">
        <v>1</v>
      </c>
      <c r="G1871">
        <f>IFERROR(VLOOKUP(_xlfn.CONCAT(Table2[[#This Row],[LocationID]],"-",SUM(Table2[[#This Row],[Day of Date]]-1)),Table2[[Lookup]:[checkins]],4,FALSE),0)+Table2[[#This Row],[checkins]]</f>
        <v>1</v>
      </c>
      <c r="H1871">
        <f>IFERROR(VLOOKUP(_xlfn.CONCAT(Table2[[#This Row],[LocationID]],"-",SUM(Table2[[#This Row],[Day of Date]]-2)),Table2[[Lookup]:[checkins]],4,FALSE),0)+Table2[[#This Row],[checkins-1]]</f>
        <v>1</v>
      </c>
      <c r="I1871">
        <f>IFERROR(VLOOKUP(_xlfn.CONCAT(Table2[[#This Row],[LocationID]],"-",SUM(Table2[[#This Row],[Day of Date]]-3)),Table2[[Lookup]:[checkins]],4,FALSE),0)+Table2[[#This Row],[checkins-2]]</f>
        <v>1</v>
      </c>
      <c r="J1871">
        <f>IFERROR(VLOOKUP(_xlfn.CONCAT(Table2[[#This Row],[LocationID]],"-",SUM(Table2[[#This Row],[Day of Date]]-4)),Table2[[Lookup]:[checkins]],4,FALSE),0)+Table2[[#This Row],[checkins-3]]</f>
        <v>1</v>
      </c>
      <c r="K1871">
        <f>IFERROR(VLOOKUP(_xlfn.CONCAT(Table2[[#This Row],[LocationID]],"-",SUM(Table2[[#This Row],[Day of Date]]-5)),Table2[[Lookup]:[checkins]],4,FALSE),0)+Table2[[#This Row],[checkins-4]]</f>
        <v>1</v>
      </c>
      <c r="L1871">
        <f>IFERROR(VLOOKUP(_xlfn.CONCAT(Table2[[#This Row],[LocationID]],"-",SUM(Table2[[#This Row],[Day of Date]]-6)),Table2[[Lookup]:[checkins]],4,FALSE),0)+Table2[[#This Row],[checkins-5]]</f>
        <v>2</v>
      </c>
      <c r="O1871">
        <v>1</v>
      </c>
    </row>
    <row r="1872" spans="1:15" x14ac:dyDescent="0.25">
      <c r="A1872" t="s">
        <v>544</v>
      </c>
      <c r="B1872" t="s">
        <v>635</v>
      </c>
      <c r="C1872" t="str">
        <f>_xlfn.CONCAT(Table2[[#This Row],[LocationID]],"-",Table2[[#This Row],[Day of Date]])</f>
        <v>30704-43234</v>
      </c>
      <c r="D1872">
        <v>30704</v>
      </c>
      <c r="E1872" s="1">
        <v>43234</v>
      </c>
      <c r="F1872">
        <v>1</v>
      </c>
      <c r="G1872">
        <f>IFERROR(VLOOKUP(_xlfn.CONCAT(Table2[[#This Row],[LocationID]],"-",SUM(Table2[[#This Row],[Day of Date]]-1)),Table2[[Lookup]:[checkins]],4,FALSE),0)+Table2[[#This Row],[checkins]]</f>
        <v>1</v>
      </c>
      <c r="H1872">
        <f>IFERROR(VLOOKUP(_xlfn.CONCAT(Table2[[#This Row],[LocationID]],"-",SUM(Table2[[#This Row],[Day of Date]]-2)),Table2[[Lookup]:[checkins]],4,FALSE),0)+Table2[[#This Row],[checkins-1]]</f>
        <v>1</v>
      </c>
      <c r="I1872">
        <f>IFERROR(VLOOKUP(_xlfn.CONCAT(Table2[[#This Row],[LocationID]],"-",SUM(Table2[[#This Row],[Day of Date]]-3)),Table2[[Lookup]:[checkins]],4,FALSE),0)+Table2[[#This Row],[checkins-2]]</f>
        <v>1</v>
      </c>
      <c r="J1872">
        <f>IFERROR(VLOOKUP(_xlfn.CONCAT(Table2[[#This Row],[LocationID]],"-",SUM(Table2[[#This Row],[Day of Date]]-4)),Table2[[Lookup]:[checkins]],4,FALSE),0)+Table2[[#This Row],[checkins-3]]</f>
        <v>1</v>
      </c>
      <c r="K1872">
        <f>IFERROR(VLOOKUP(_xlfn.CONCAT(Table2[[#This Row],[LocationID]],"-",SUM(Table2[[#This Row],[Day of Date]]-5)),Table2[[Lookup]:[checkins]],4,FALSE),0)+Table2[[#This Row],[checkins-4]]</f>
        <v>1</v>
      </c>
      <c r="L1872">
        <f>IFERROR(VLOOKUP(_xlfn.CONCAT(Table2[[#This Row],[LocationID]],"-",SUM(Table2[[#This Row],[Day of Date]]-6)),Table2[[Lookup]:[checkins]],4,FALSE),0)+Table2[[#This Row],[checkins-5]]</f>
        <v>1</v>
      </c>
      <c r="O1872">
        <v>1</v>
      </c>
    </row>
    <row r="1873" spans="1:15" x14ac:dyDescent="0.25">
      <c r="A1873" t="s">
        <v>544</v>
      </c>
      <c r="B1873" t="s">
        <v>635</v>
      </c>
      <c r="C1873" t="str">
        <f>_xlfn.CONCAT(Table2[[#This Row],[LocationID]],"-",Table2[[#This Row],[Day of Date]])</f>
        <v>30704-43241</v>
      </c>
      <c r="D1873">
        <v>30704</v>
      </c>
      <c r="E1873" s="1">
        <v>43241</v>
      </c>
      <c r="F1873">
        <v>1</v>
      </c>
      <c r="G1873">
        <f>IFERROR(VLOOKUP(_xlfn.CONCAT(Table2[[#This Row],[LocationID]],"-",SUM(Table2[[#This Row],[Day of Date]]-1)),Table2[[Lookup]:[checkins]],4,FALSE),0)+Table2[[#This Row],[checkins]]</f>
        <v>1</v>
      </c>
      <c r="H1873">
        <f>IFERROR(VLOOKUP(_xlfn.CONCAT(Table2[[#This Row],[LocationID]],"-",SUM(Table2[[#This Row],[Day of Date]]-2)),Table2[[Lookup]:[checkins]],4,FALSE),0)+Table2[[#This Row],[checkins-1]]</f>
        <v>1</v>
      </c>
      <c r="I1873">
        <f>IFERROR(VLOOKUP(_xlfn.CONCAT(Table2[[#This Row],[LocationID]],"-",SUM(Table2[[#This Row],[Day of Date]]-3)),Table2[[Lookup]:[checkins]],4,FALSE),0)+Table2[[#This Row],[checkins-2]]</f>
        <v>1</v>
      </c>
      <c r="J1873">
        <f>IFERROR(VLOOKUP(_xlfn.CONCAT(Table2[[#This Row],[LocationID]],"-",SUM(Table2[[#This Row],[Day of Date]]-4)),Table2[[Lookup]:[checkins]],4,FALSE),0)+Table2[[#This Row],[checkins-3]]</f>
        <v>1</v>
      </c>
      <c r="K1873">
        <f>IFERROR(VLOOKUP(_xlfn.CONCAT(Table2[[#This Row],[LocationID]],"-",SUM(Table2[[#This Row],[Day of Date]]-5)),Table2[[Lookup]:[checkins]],4,FALSE),0)+Table2[[#This Row],[checkins-4]]</f>
        <v>1</v>
      </c>
      <c r="L1873">
        <f>IFERROR(VLOOKUP(_xlfn.CONCAT(Table2[[#This Row],[LocationID]],"-",SUM(Table2[[#This Row],[Day of Date]]-6)),Table2[[Lookup]:[checkins]],4,FALSE),0)+Table2[[#This Row],[checkins-5]]</f>
        <v>1</v>
      </c>
      <c r="O1873">
        <v>1</v>
      </c>
    </row>
    <row r="1874" spans="1:15" x14ac:dyDescent="0.25">
      <c r="A1874" t="s">
        <v>544</v>
      </c>
      <c r="B1874" t="s">
        <v>635</v>
      </c>
      <c r="C1874" t="str">
        <f>_xlfn.CONCAT(Table2[[#This Row],[LocationID]],"-",Table2[[#This Row],[Day of Date]])</f>
        <v>30711-43221</v>
      </c>
      <c r="D1874">
        <v>30711</v>
      </c>
      <c r="E1874" s="1">
        <v>43221</v>
      </c>
      <c r="F1874">
        <v>1</v>
      </c>
      <c r="G1874">
        <f>IFERROR(VLOOKUP(_xlfn.CONCAT(Table2[[#This Row],[LocationID]],"-",SUM(Table2[[#This Row],[Day of Date]]-1)),Table2[[Lookup]:[checkins]],4,FALSE),0)+Table2[[#This Row],[checkins]]</f>
        <v>1</v>
      </c>
      <c r="H1874">
        <f>IFERROR(VLOOKUP(_xlfn.CONCAT(Table2[[#This Row],[LocationID]],"-",SUM(Table2[[#This Row],[Day of Date]]-2)),Table2[[Lookup]:[checkins]],4,FALSE),0)+Table2[[#This Row],[checkins-1]]</f>
        <v>1</v>
      </c>
      <c r="I1874">
        <f>IFERROR(VLOOKUP(_xlfn.CONCAT(Table2[[#This Row],[LocationID]],"-",SUM(Table2[[#This Row],[Day of Date]]-3)),Table2[[Lookup]:[checkins]],4,FALSE),0)+Table2[[#This Row],[checkins-2]]</f>
        <v>1</v>
      </c>
      <c r="J1874">
        <f>IFERROR(VLOOKUP(_xlfn.CONCAT(Table2[[#This Row],[LocationID]],"-",SUM(Table2[[#This Row],[Day of Date]]-4)),Table2[[Lookup]:[checkins]],4,FALSE),0)+Table2[[#This Row],[checkins-3]]</f>
        <v>1</v>
      </c>
      <c r="K1874">
        <f>IFERROR(VLOOKUP(_xlfn.CONCAT(Table2[[#This Row],[LocationID]],"-",SUM(Table2[[#This Row],[Day of Date]]-5)),Table2[[Lookup]:[checkins]],4,FALSE),0)+Table2[[#This Row],[checkins-4]]</f>
        <v>1</v>
      </c>
      <c r="L1874">
        <f>IFERROR(VLOOKUP(_xlfn.CONCAT(Table2[[#This Row],[LocationID]],"-",SUM(Table2[[#This Row],[Day of Date]]-6)),Table2[[Lookup]:[checkins]],4,FALSE),0)+Table2[[#This Row],[checkins-5]]</f>
        <v>1</v>
      </c>
      <c r="N1874">
        <v>1</v>
      </c>
      <c r="O1874">
        <v>1</v>
      </c>
    </row>
    <row r="1875" spans="1:15" x14ac:dyDescent="0.25">
      <c r="A1875" t="s">
        <v>544</v>
      </c>
      <c r="B1875" t="s">
        <v>635</v>
      </c>
      <c r="C1875" t="str">
        <f>_xlfn.CONCAT(Table2[[#This Row],[LocationID]],"-",Table2[[#This Row],[Day of Date]])</f>
        <v>30711-43227</v>
      </c>
      <c r="D1875">
        <v>30711</v>
      </c>
      <c r="E1875" s="1">
        <v>43227</v>
      </c>
      <c r="F1875">
        <v>1</v>
      </c>
      <c r="G1875">
        <f>IFERROR(VLOOKUP(_xlfn.CONCAT(Table2[[#This Row],[LocationID]],"-",SUM(Table2[[#This Row],[Day of Date]]-1)),Table2[[Lookup]:[checkins]],4,FALSE),0)+Table2[[#This Row],[checkins]]</f>
        <v>1</v>
      </c>
      <c r="H1875">
        <f>IFERROR(VLOOKUP(_xlfn.CONCAT(Table2[[#This Row],[LocationID]],"-",SUM(Table2[[#This Row],[Day of Date]]-2)),Table2[[Lookup]:[checkins]],4,FALSE),0)+Table2[[#This Row],[checkins-1]]</f>
        <v>1</v>
      </c>
      <c r="I1875">
        <f>IFERROR(VLOOKUP(_xlfn.CONCAT(Table2[[#This Row],[LocationID]],"-",SUM(Table2[[#This Row],[Day of Date]]-3)),Table2[[Lookup]:[checkins]],4,FALSE),0)+Table2[[#This Row],[checkins-2]]</f>
        <v>1</v>
      </c>
      <c r="J1875">
        <f>IFERROR(VLOOKUP(_xlfn.CONCAT(Table2[[#This Row],[LocationID]],"-",SUM(Table2[[#This Row],[Day of Date]]-4)),Table2[[Lookup]:[checkins]],4,FALSE),0)+Table2[[#This Row],[checkins-3]]</f>
        <v>1</v>
      </c>
      <c r="K1875">
        <f>IFERROR(VLOOKUP(_xlfn.CONCAT(Table2[[#This Row],[LocationID]],"-",SUM(Table2[[#This Row],[Day of Date]]-5)),Table2[[Lookup]:[checkins]],4,FALSE),0)+Table2[[#This Row],[checkins-4]]</f>
        <v>1</v>
      </c>
      <c r="L1875">
        <f>IFERROR(VLOOKUP(_xlfn.CONCAT(Table2[[#This Row],[LocationID]],"-",SUM(Table2[[#This Row],[Day of Date]]-6)),Table2[[Lookup]:[checkins]],4,FALSE),0)+Table2[[#This Row],[checkins-5]]</f>
        <v>2</v>
      </c>
      <c r="N1875">
        <v>1</v>
      </c>
      <c r="O1875">
        <v>1</v>
      </c>
    </row>
    <row r="1876" spans="1:15" x14ac:dyDescent="0.25">
      <c r="A1876" t="s">
        <v>544</v>
      </c>
      <c r="B1876" t="s">
        <v>635</v>
      </c>
      <c r="C1876" t="str">
        <f>_xlfn.CONCAT(Table2[[#This Row],[LocationID]],"-",Table2[[#This Row],[Day of Date]])</f>
        <v>30711-43235</v>
      </c>
      <c r="D1876">
        <v>30711</v>
      </c>
      <c r="E1876" s="1">
        <v>43235</v>
      </c>
      <c r="F1876">
        <v>1</v>
      </c>
      <c r="G1876">
        <f>IFERROR(VLOOKUP(_xlfn.CONCAT(Table2[[#This Row],[LocationID]],"-",SUM(Table2[[#This Row],[Day of Date]]-1)),Table2[[Lookup]:[checkins]],4,FALSE),0)+Table2[[#This Row],[checkins]]</f>
        <v>1</v>
      </c>
      <c r="H1876">
        <f>IFERROR(VLOOKUP(_xlfn.CONCAT(Table2[[#This Row],[LocationID]],"-",SUM(Table2[[#This Row],[Day of Date]]-2)),Table2[[Lookup]:[checkins]],4,FALSE),0)+Table2[[#This Row],[checkins-1]]</f>
        <v>1</v>
      </c>
      <c r="I1876">
        <f>IFERROR(VLOOKUP(_xlfn.CONCAT(Table2[[#This Row],[LocationID]],"-",SUM(Table2[[#This Row],[Day of Date]]-3)),Table2[[Lookup]:[checkins]],4,FALSE),0)+Table2[[#This Row],[checkins-2]]</f>
        <v>1</v>
      </c>
      <c r="J1876">
        <f>IFERROR(VLOOKUP(_xlfn.CONCAT(Table2[[#This Row],[LocationID]],"-",SUM(Table2[[#This Row],[Day of Date]]-4)),Table2[[Lookup]:[checkins]],4,FALSE),0)+Table2[[#This Row],[checkins-3]]</f>
        <v>1</v>
      </c>
      <c r="K1876">
        <f>IFERROR(VLOOKUP(_xlfn.CONCAT(Table2[[#This Row],[LocationID]],"-",SUM(Table2[[#This Row],[Day of Date]]-5)),Table2[[Lookup]:[checkins]],4,FALSE),0)+Table2[[#This Row],[checkins-4]]</f>
        <v>1</v>
      </c>
      <c r="L1876">
        <f>IFERROR(VLOOKUP(_xlfn.CONCAT(Table2[[#This Row],[LocationID]],"-",SUM(Table2[[#This Row],[Day of Date]]-6)),Table2[[Lookup]:[checkins]],4,FALSE),0)+Table2[[#This Row],[checkins-5]]</f>
        <v>1</v>
      </c>
      <c r="O1876">
        <v>1</v>
      </c>
    </row>
    <row r="1877" spans="1:15" x14ac:dyDescent="0.25">
      <c r="A1877" t="s">
        <v>544</v>
      </c>
      <c r="B1877" t="s">
        <v>635</v>
      </c>
      <c r="C1877" t="str">
        <f>_xlfn.CONCAT(Table2[[#This Row],[LocationID]],"-",Table2[[#This Row],[Day of Date]])</f>
        <v>30711-43241</v>
      </c>
      <c r="D1877">
        <v>30711</v>
      </c>
      <c r="E1877" s="1">
        <v>43241</v>
      </c>
      <c r="F1877">
        <v>1</v>
      </c>
      <c r="G1877">
        <f>IFERROR(VLOOKUP(_xlfn.CONCAT(Table2[[#This Row],[LocationID]],"-",SUM(Table2[[#This Row],[Day of Date]]-1)),Table2[[Lookup]:[checkins]],4,FALSE),0)+Table2[[#This Row],[checkins]]</f>
        <v>1</v>
      </c>
      <c r="H1877">
        <f>IFERROR(VLOOKUP(_xlfn.CONCAT(Table2[[#This Row],[LocationID]],"-",SUM(Table2[[#This Row],[Day of Date]]-2)),Table2[[Lookup]:[checkins]],4,FALSE),0)+Table2[[#This Row],[checkins-1]]</f>
        <v>1</v>
      </c>
      <c r="I1877">
        <f>IFERROR(VLOOKUP(_xlfn.CONCAT(Table2[[#This Row],[LocationID]],"-",SUM(Table2[[#This Row],[Day of Date]]-3)),Table2[[Lookup]:[checkins]],4,FALSE),0)+Table2[[#This Row],[checkins-2]]</f>
        <v>1</v>
      </c>
      <c r="J1877">
        <f>IFERROR(VLOOKUP(_xlfn.CONCAT(Table2[[#This Row],[LocationID]],"-",SUM(Table2[[#This Row],[Day of Date]]-4)),Table2[[Lookup]:[checkins]],4,FALSE),0)+Table2[[#This Row],[checkins-3]]</f>
        <v>1</v>
      </c>
      <c r="K1877">
        <f>IFERROR(VLOOKUP(_xlfn.CONCAT(Table2[[#This Row],[LocationID]],"-",SUM(Table2[[#This Row],[Day of Date]]-5)),Table2[[Lookup]:[checkins]],4,FALSE),0)+Table2[[#This Row],[checkins-4]]</f>
        <v>1</v>
      </c>
      <c r="L1877">
        <f>IFERROR(VLOOKUP(_xlfn.CONCAT(Table2[[#This Row],[LocationID]],"-",SUM(Table2[[#This Row],[Day of Date]]-6)),Table2[[Lookup]:[checkins]],4,FALSE),0)+Table2[[#This Row],[checkins-5]]</f>
        <v>2</v>
      </c>
      <c r="O1877">
        <v>1</v>
      </c>
    </row>
    <row r="1878" spans="1:15" x14ac:dyDescent="0.25">
      <c r="A1878" t="s">
        <v>544</v>
      </c>
      <c r="B1878" t="s">
        <v>635</v>
      </c>
      <c r="C1878" t="str">
        <f>_xlfn.CONCAT(Table2[[#This Row],[LocationID]],"-",Table2[[#This Row],[Day of Date]])</f>
        <v>30711-43249</v>
      </c>
      <c r="D1878">
        <v>30711</v>
      </c>
      <c r="E1878" s="1">
        <v>43249</v>
      </c>
      <c r="F1878">
        <v>1</v>
      </c>
      <c r="G1878">
        <f>IFERROR(VLOOKUP(_xlfn.CONCAT(Table2[[#This Row],[LocationID]],"-",SUM(Table2[[#This Row],[Day of Date]]-1)),Table2[[Lookup]:[checkins]],4,FALSE),0)+Table2[[#This Row],[checkins]]</f>
        <v>1</v>
      </c>
      <c r="H1878">
        <f>IFERROR(VLOOKUP(_xlfn.CONCAT(Table2[[#This Row],[LocationID]],"-",SUM(Table2[[#This Row],[Day of Date]]-2)),Table2[[Lookup]:[checkins]],4,FALSE),0)+Table2[[#This Row],[checkins-1]]</f>
        <v>1</v>
      </c>
      <c r="I1878">
        <f>IFERROR(VLOOKUP(_xlfn.CONCAT(Table2[[#This Row],[LocationID]],"-",SUM(Table2[[#This Row],[Day of Date]]-3)),Table2[[Lookup]:[checkins]],4,FALSE),0)+Table2[[#This Row],[checkins-2]]</f>
        <v>1</v>
      </c>
      <c r="J1878">
        <f>IFERROR(VLOOKUP(_xlfn.CONCAT(Table2[[#This Row],[LocationID]],"-",SUM(Table2[[#This Row],[Day of Date]]-4)),Table2[[Lookup]:[checkins]],4,FALSE),0)+Table2[[#This Row],[checkins-3]]</f>
        <v>1</v>
      </c>
      <c r="K1878">
        <f>IFERROR(VLOOKUP(_xlfn.CONCAT(Table2[[#This Row],[LocationID]],"-",SUM(Table2[[#This Row],[Day of Date]]-5)),Table2[[Lookup]:[checkins]],4,FALSE),0)+Table2[[#This Row],[checkins-4]]</f>
        <v>1</v>
      </c>
      <c r="L1878">
        <f>IFERROR(VLOOKUP(_xlfn.CONCAT(Table2[[#This Row],[LocationID]],"-",SUM(Table2[[#This Row],[Day of Date]]-6)),Table2[[Lookup]:[checkins]],4,FALSE),0)+Table2[[#This Row],[checkins-5]]</f>
        <v>1</v>
      </c>
      <c r="O1878">
        <v>1</v>
      </c>
    </row>
    <row r="1879" spans="1:15" x14ac:dyDescent="0.25">
      <c r="A1879" t="s">
        <v>544</v>
      </c>
      <c r="B1879" t="s">
        <v>635</v>
      </c>
      <c r="C1879" t="str">
        <f>_xlfn.CONCAT(Table2[[#This Row],[LocationID]],"-",Table2[[#This Row],[Day of Date]])</f>
        <v>30723-42880</v>
      </c>
      <c r="D1879">
        <v>30723</v>
      </c>
      <c r="E1879" s="1">
        <v>42880</v>
      </c>
      <c r="F1879">
        <v>1</v>
      </c>
      <c r="G1879">
        <f>IFERROR(VLOOKUP(_xlfn.CONCAT(Table2[[#This Row],[LocationID]],"-",SUM(Table2[[#This Row],[Day of Date]]-1)),Table2[[Lookup]:[checkins]],4,FALSE),0)+Table2[[#This Row],[checkins]]</f>
        <v>1</v>
      </c>
      <c r="H1879">
        <f>IFERROR(VLOOKUP(_xlfn.CONCAT(Table2[[#This Row],[LocationID]],"-",SUM(Table2[[#This Row],[Day of Date]]-2)),Table2[[Lookup]:[checkins]],4,FALSE),0)+Table2[[#This Row],[checkins-1]]</f>
        <v>1</v>
      </c>
      <c r="I1879">
        <f>IFERROR(VLOOKUP(_xlfn.CONCAT(Table2[[#This Row],[LocationID]],"-",SUM(Table2[[#This Row],[Day of Date]]-3)),Table2[[Lookup]:[checkins]],4,FALSE),0)+Table2[[#This Row],[checkins-2]]</f>
        <v>1</v>
      </c>
      <c r="J1879">
        <f>IFERROR(VLOOKUP(_xlfn.CONCAT(Table2[[#This Row],[LocationID]],"-",SUM(Table2[[#This Row],[Day of Date]]-4)),Table2[[Lookup]:[checkins]],4,FALSE),0)+Table2[[#This Row],[checkins-3]]</f>
        <v>1</v>
      </c>
      <c r="K1879">
        <f>IFERROR(VLOOKUP(_xlfn.CONCAT(Table2[[#This Row],[LocationID]],"-",SUM(Table2[[#This Row],[Day of Date]]-5)),Table2[[Lookup]:[checkins]],4,FALSE),0)+Table2[[#This Row],[checkins-4]]</f>
        <v>1</v>
      </c>
      <c r="L1879">
        <f>IFERROR(VLOOKUP(_xlfn.CONCAT(Table2[[#This Row],[LocationID]],"-",SUM(Table2[[#This Row],[Day of Date]]-6)),Table2[[Lookup]:[checkins]],4,FALSE),0)+Table2[[#This Row],[checkins-5]]</f>
        <v>1</v>
      </c>
      <c r="N1879">
        <v>1</v>
      </c>
    </row>
    <row r="1880" spans="1:15" x14ac:dyDescent="0.25">
      <c r="A1880" t="s">
        <v>544</v>
      </c>
      <c r="B1880" t="s">
        <v>635</v>
      </c>
      <c r="C1880" t="str">
        <f>_xlfn.CONCAT(Table2[[#This Row],[LocationID]],"-",Table2[[#This Row],[Day of Date]])</f>
        <v>30723-43221</v>
      </c>
      <c r="D1880">
        <v>30723</v>
      </c>
      <c r="E1880" s="1">
        <v>43221</v>
      </c>
      <c r="F1880">
        <v>1</v>
      </c>
      <c r="G1880">
        <f>IFERROR(VLOOKUP(_xlfn.CONCAT(Table2[[#This Row],[LocationID]],"-",SUM(Table2[[#This Row],[Day of Date]]-1)),Table2[[Lookup]:[checkins]],4,FALSE),0)+Table2[[#This Row],[checkins]]</f>
        <v>1</v>
      </c>
      <c r="H1880">
        <f>IFERROR(VLOOKUP(_xlfn.CONCAT(Table2[[#This Row],[LocationID]],"-",SUM(Table2[[#This Row],[Day of Date]]-2)),Table2[[Lookup]:[checkins]],4,FALSE),0)+Table2[[#This Row],[checkins-1]]</f>
        <v>1</v>
      </c>
      <c r="I1880">
        <f>IFERROR(VLOOKUP(_xlfn.CONCAT(Table2[[#This Row],[LocationID]],"-",SUM(Table2[[#This Row],[Day of Date]]-3)),Table2[[Lookup]:[checkins]],4,FALSE),0)+Table2[[#This Row],[checkins-2]]</f>
        <v>1</v>
      </c>
      <c r="J1880">
        <f>IFERROR(VLOOKUP(_xlfn.CONCAT(Table2[[#This Row],[LocationID]],"-",SUM(Table2[[#This Row],[Day of Date]]-4)),Table2[[Lookup]:[checkins]],4,FALSE),0)+Table2[[#This Row],[checkins-3]]</f>
        <v>1</v>
      </c>
      <c r="K1880">
        <f>IFERROR(VLOOKUP(_xlfn.CONCAT(Table2[[#This Row],[LocationID]],"-",SUM(Table2[[#This Row],[Day of Date]]-5)),Table2[[Lookup]:[checkins]],4,FALSE),0)+Table2[[#This Row],[checkins-4]]</f>
        <v>1</v>
      </c>
      <c r="L1880">
        <f>IFERROR(VLOOKUP(_xlfn.CONCAT(Table2[[#This Row],[LocationID]],"-",SUM(Table2[[#This Row],[Day of Date]]-6)),Table2[[Lookup]:[checkins]],4,FALSE),0)+Table2[[#This Row],[checkins-5]]</f>
        <v>1</v>
      </c>
      <c r="O1880">
        <v>1</v>
      </c>
    </row>
    <row r="1881" spans="1:15" x14ac:dyDescent="0.25">
      <c r="A1881" t="s">
        <v>544</v>
      </c>
      <c r="B1881" t="s">
        <v>635</v>
      </c>
      <c r="C1881" t="str">
        <f>_xlfn.CONCAT(Table2[[#This Row],[LocationID]],"-",Table2[[#This Row],[Day of Date]])</f>
        <v>30723-43227</v>
      </c>
      <c r="D1881">
        <v>30723</v>
      </c>
      <c r="E1881" s="1">
        <v>43227</v>
      </c>
      <c r="F1881">
        <v>1</v>
      </c>
      <c r="G1881">
        <f>IFERROR(VLOOKUP(_xlfn.CONCAT(Table2[[#This Row],[LocationID]],"-",SUM(Table2[[#This Row],[Day of Date]]-1)),Table2[[Lookup]:[checkins]],4,FALSE),0)+Table2[[#This Row],[checkins]]</f>
        <v>1</v>
      </c>
      <c r="H1881">
        <f>IFERROR(VLOOKUP(_xlfn.CONCAT(Table2[[#This Row],[LocationID]],"-",SUM(Table2[[#This Row],[Day of Date]]-2)),Table2[[Lookup]:[checkins]],4,FALSE),0)+Table2[[#This Row],[checkins-1]]</f>
        <v>1</v>
      </c>
      <c r="I1881">
        <f>IFERROR(VLOOKUP(_xlfn.CONCAT(Table2[[#This Row],[LocationID]],"-",SUM(Table2[[#This Row],[Day of Date]]-3)),Table2[[Lookup]:[checkins]],4,FALSE),0)+Table2[[#This Row],[checkins-2]]</f>
        <v>1</v>
      </c>
      <c r="J1881">
        <f>IFERROR(VLOOKUP(_xlfn.CONCAT(Table2[[#This Row],[LocationID]],"-",SUM(Table2[[#This Row],[Day of Date]]-4)),Table2[[Lookup]:[checkins]],4,FALSE),0)+Table2[[#This Row],[checkins-3]]</f>
        <v>1</v>
      </c>
      <c r="K1881">
        <f>IFERROR(VLOOKUP(_xlfn.CONCAT(Table2[[#This Row],[LocationID]],"-",SUM(Table2[[#This Row],[Day of Date]]-5)),Table2[[Lookup]:[checkins]],4,FALSE),0)+Table2[[#This Row],[checkins-4]]</f>
        <v>1</v>
      </c>
      <c r="L1881">
        <f>IFERROR(VLOOKUP(_xlfn.CONCAT(Table2[[#This Row],[LocationID]],"-",SUM(Table2[[#This Row],[Day of Date]]-6)),Table2[[Lookup]:[checkins]],4,FALSE),0)+Table2[[#This Row],[checkins-5]]</f>
        <v>2</v>
      </c>
      <c r="O1881">
        <v>1</v>
      </c>
    </row>
    <row r="1882" spans="1:15" x14ac:dyDescent="0.25">
      <c r="A1882" t="s">
        <v>544</v>
      </c>
      <c r="B1882" t="s">
        <v>635</v>
      </c>
      <c r="C1882" t="str">
        <f>_xlfn.CONCAT(Table2[[#This Row],[LocationID]],"-",Table2[[#This Row],[Day of Date]])</f>
        <v>30723-43234</v>
      </c>
      <c r="D1882">
        <v>30723</v>
      </c>
      <c r="E1882" s="1">
        <v>43234</v>
      </c>
      <c r="F1882">
        <v>1</v>
      </c>
      <c r="G1882">
        <f>IFERROR(VLOOKUP(_xlfn.CONCAT(Table2[[#This Row],[LocationID]],"-",SUM(Table2[[#This Row],[Day of Date]]-1)),Table2[[Lookup]:[checkins]],4,FALSE),0)+Table2[[#This Row],[checkins]]</f>
        <v>1</v>
      </c>
      <c r="H1882">
        <f>IFERROR(VLOOKUP(_xlfn.CONCAT(Table2[[#This Row],[LocationID]],"-",SUM(Table2[[#This Row],[Day of Date]]-2)),Table2[[Lookup]:[checkins]],4,FALSE),0)+Table2[[#This Row],[checkins-1]]</f>
        <v>1</v>
      </c>
      <c r="I1882">
        <f>IFERROR(VLOOKUP(_xlfn.CONCAT(Table2[[#This Row],[LocationID]],"-",SUM(Table2[[#This Row],[Day of Date]]-3)),Table2[[Lookup]:[checkins]],4,FALSE),0)+Table2[[#This Row],[checkins-2]]</f>
        <v>1</v>
      </c>
      <c r="J1882">
        <f>IFERROR(VLOOKUP(_xlfn.CONCAT(Table2[[#This Row],[LocationID]],"-",SUM(Table2[[#This Row],[Day of Date]]-4)),Table2[[Lookup]:[checkins]],4,FALSE),0)+Table2[[#This Row],[checkins-3]]</f>
        <v>1</v>
      </c>
      <c r="K1882">
        <f>IFERROR(VLOOKUP(_xlfn.CONCAT(Table2[[#This Row],[LocationID]],"-",SUM(Table2[[#This Row],[Day of Date]]-5)),Table2[[Lookup]:[checkins]],4,FALSE),0)+Table2[[#This Row],[checkins-4]]</f>
        <v>1</v>
      </c>
      <c r="L1882">
        <f>IFERROR(VLOOKUP(_xlfn.CONCAT(Table2[[#This Row],[LocationID]],"-",SUM(Table2[[#This Row],[Day of Date]]-6)),Table2[[Lookup]:[checkins]],4,FALSE),0)+Table2[[#This Row],[checkins-5]]</f>
        <v>1</v>
      </c>
      <c r="N1882">
        <v>3</v>
      </c>
      <c r="O1882">
        <v>1</v>
      </c>
    </row>
    <row r="1883" spans="1:15" x14ac:dyDescent="0.25">
      <c r="A1883" t="s">
        <v>544</v>
      </c>
      <c r="B1883" t="s">
        <v>635</v>
      </c>
      <c r="C1883" t="str">
        <f>_xlfn.CONCAT(Table2[[#This Row],[LocationID]],"-",Table2[[#This Row],[Day of Date]])</f>
        <v>30723-43241</v>
      </c>
      <c r="D1883">
        <v>30723</v>
      </c>
      <c r="E1883" s="1">
        <v>43241</v>
      </c>
      <c r="F1883">
        <v>1</v>
      </c>
      <c r="G1883">
        <f>IFERROR(VLOOKUP(_xlfn.CONCAT(Table2[[#This Row],[LocationID]],"-",SUM(Table2[[#This Row],[Day of Date]]-1)),Table2[[Lookup]:[checkins]],4,FALSE),0)+Table2[[#This Row],[checkins]]</f>
        <v>1</v>
      </c>
      <c r="H1883">
        <f>IFERROR(VLOOKUP(_xlfn.CONCAT(Table2[[#This Row],[LocationID]],"-",SUM(Table2[[#This Row],[Day of Date]]-2)),Table2[[Lookup]:[checkins]],4,FALSE),0)+Table2[[#This Row],[checkins-1]]</f>
        <v>1</v>
      </c>
      <c r="I1883">
        <f>IFERROR(VLOOKUP(_xlfn.CONCAT(Table2[[#This Row],[LocationID]],"-",SUM(Table2[[#This Row],[Day of Date]]-3)),Table2[[Lookup]:[checkins]],4,FALSE),0)+Table2[[#This Row],[checkins-2]]</f>
        <v>1</v>
      </c>
      <c r="J1883">
        <f>IFERROR(VLOOKUP(_xlfn.CONCAT(Table2[[#This Row],[LocationID]],"-",SUM(Table2[[#This Row],[Day of Date]]-4)),Table2[[Lookup]:[checkins]],4,FALSE),0)+Table2[[#This Row],[checkins-3]]</f>
        <v>1</v>
      </c>
      <c r="K1883">
        <f>IFERROR(VLOOKUP(_xlfn.CONCAT(Table2[[#This Row],[LocationID]],"-",SUM(Table2[[#This Row],[Day of Date]]-5)),Table2[[Lookup]:[checkins]],4,FALSE),0)+Table2[[#This Row],[checkins-4]]</f>
        <v>1</v>
      </c>
      <c r="L1883">
        <f>IFERROR(VLOOKUP(_xlfn.CONCAT(Table2[[#This Row],[LocationID]],"-",SUM(Table2[[#This Row],[Day of Date]]-6)),Table2[[Lookup]:[checkins]],4,FALSE),0)+Table2[[#This Row],[checkins-5]]</f>
        <v>1</v>
      </c>
      <c r="O1883">
        <v>1</v>
      </c>
    </row>
    <row r="1884" spans="1:15" x14ac:dyDescent="0.25">
      <c r="A1884" t="s">
        <v>544</v>
      </c>
      <c r="B1884" t="s">
        <v>635</v>
      </c>
      <c r="C1884" t="str">
        <f>_xlfn.CONCAT(Table2[[#This Row],[LocationID]],"-",Table2[[#This Row],[Day of Date]])</f>
        <v>30741-42880</v>
      </c>
      <c r="D1884">
        <v>30741</v>
      </c>
      <c r="E1884" s="1">
        <v>42880</v>
      </c>
      <c r="F1884">
        <v>1</v>
      </c>
      <c r="G1884">
        <f>IFERROR(VLOOKUP(_xlfn.CONCAT(Table2[[#This Row],[LocationID]],"-",SUM(Table2[[#This Row],[Day of Date]]-1)),Table2[[Lookup]:[checkins]],4,FALSE),0)+Table2[[#This Row],[checkins]]</f>
        <v>1</v>
      </c>
      <c r="H1884">
        <f>IFERROR(VLOOKUP(_xlfn.CONCAT(Table2[[#This Row],[LocationID]],"-",SUM(Table2[[#This Row],[Day of Date]]-2)),Table2[[Lookup]:[checkins]],4,FALSE),0)+Table2[[#This Row],[checkins-1]]</f>
        <v>1</v>
      </c>
      <c r="I1884">
        <f>IFERROR(VLOOKUP(_xlfn.CONCAT(Table2[[#This Row],[LocationID]],"-",SUM(Table2[[#This Row],[Day of Date]]-3)),Table2[[Lookup]:[checkins]],4,FALSE),0)+Table2[[#This Row],[checkins-2]]</f>
        <v>1</v>
      </c>
      <c r="J1884">
        <f>IFERROR(VLOOKUP(_xlfn.CONCAT(Table2[[#This Row],[LocationID]],"-",SUM(Table2[[#This Row],[Day of Date]]-4)),Table2[[Lookup]:[checkins]],4,FALSE),0)+Table2[[#This Row],[checkins-3]]</f>
        <v>1</v>
      </c>
      <c r="K1884">
        <f>IFERROR(VLOOKUP(_xlfn.CONCAT(Table2[[#This Row],[LocationID]],"-",SUM(Table2[[#This Row],[Day of Date]]-5)),Table2[[Lookup]:[checkins]],4,FALSE),0)+Table2[[#This Row],[checkins-4]]</f>
        <v>1</v>
      </c>
      <c r="L1884">
        <f>IFERROR(VLOOKUP(_xlfn.CONCAT(Table2[[#This Row],[LocationID]],"-",SUM(Table2[[#This Row],[Day of Date]]-6)),Table2[[Lookup]:[checkins]],4,FALSE),0)+Table2[[#This Row],[checkins-5]]</f>
        <v>1</v>
      </c>
    </row>
    <row r="1885" spans="1:15" x14ac:dyDescent="0.25">
      <c r="A1885" t="s">
        <v>544</v>
      </c>
      <c r="B1885" t="s">
        <v>635</v>
      </c>
      <c r="C1885" t="str">
        <f>_xlfn.CONCAT(Table2[[#This Row],[LocationID]],"-",Table2[[#This Row],[Day of Date]])</f>
        <v>30741-43221</v>
      </c>
      <c r="D1885">
        <v>30741</v>
      </c>
      <c r="E1885" s="1">
        <v>43221</v>
      </c>
      <c r="F1885">
        <v>1</v>
      </c>
      <c r="G1885">
        <f>IFERROR(VLOOKUP(_xlfn.CONCAT(Table2[[#This Row],[LocationID]],"-",SUM(Table2[[#This Row],[Day of Date]]-1)),Table2[[Lookup]:[checkins]],4,FALSE),0)+Table2[[#This Row],[checkins]]</f>
        <v>1</v>
      </c>
      <c r="H1885">
        <f>IFERROR(VLOOKUP(_xlfn.CONCAT(Table2[[#This Row],[LocationID]],"-",SUM(Table2[[#This Row],[Day of Date]]-2)),Table2[[Lookup]:[checkins]],4,FALSE),0)+Table2[[#This Row],[checkins-1]]</f>
        <v>1</v>
      </c>
      <c r="I1885">
        <f>IFERROR(VLOOKUP(_xlfn.CONCAT(Table2[[#This Row],[LocationID]],"-",SUM(Table2[[#This Row],[Day of Date]]-3)),Table2[[Lookup]:[checkins]],4,FALSE),0)+Table2[[#This Row],[checkins-2]]</f>
        <v>1</v>
      </c>
      <c r="J1885">
        <f>IFERROR(VLOOKUP(_xlfn.CONCAT(Table2[[#This Row],[LocationID]],"-",SUM(Table2[[#This Row],[Day of Date]]-4)),Table2[[Lookup]:[checkins]],4,FALSE),0)+Table2[[#This Row],[checkins-3]]</f>
        <v>1</v>
      </c>
      <c r="K1885">
        <f>IFERROR(VLOOKUP(_xlfn.CONCAT(Table2[[#This Row],[LocationID]],"-",SUM(Table2[[#This Row],[Day of Date]]-5)),Table2[[Lookup]:[checkins]],4,FALSE),0)+Table2[[#This Row],[checkins-4]]</f>
        <v>1</v>
      </c>
      <c r="L1885">
        <f>IFERROR(VLOOKUP(_xlfn.CONCAT(Table2[[#This Row],[LocationID]],"-",SUM(Table2[[#This Row],[Day of Date]]-6)),Table2[[Lookup]:[checkins]],4,FALSE),0)+Table2[[#This Row],[checkins-5]]</f>
        <v>1</v>
      </c>
      <c r="O1885">
        <v>1</v>
      </c>
    </row>
    <row r="1886" spans="1:15" x14ac:dyDescent="0.25">
      <c r="A1886" t="s">
        <v>544</v>
      </c>
      <c r="B1886" t="s">
        <v>635</v>
      </c>
      <c r="C1886" t="str">
        <f>_xlfn.CONCAT(Table2[[#This Row],[LocationID]],"-",Table2[[#This Row],[Day of Date]])</f>
        <v>30741-43227</v>
      </c>
      <c r="D1886">
        <v>30741</v>
      </c>
      <c r="E1886" s="1">
        <v>43227</v>
      </c>
      <c r="F1886">
        <v>1</v>
      </c>
      <c r="G1886">
        <f>IFERROR(VLOOKUP(_xlfn.CONCAT(Table2[[#This Row],[LocationID]],"-",SUM(Table2[[#This Row],[Day of Date]]-1)),Table2[[Lookup]:[checkins]],4,FALSE),0)+Table2[[#This Row],[checkins]]</f>
        <v>1</v>
      </c>
      <c r="H1886">
        <f>IFERROR(VLOOKUP(_xlfn.CONCAT(Table2[[#This Row],[LocationID]],"-",SUM(Table2[[#This Row],[Day of Date]]-2)),Table2[[Lookup]:[checkins]],4,FALSE),0)+Table2[[#This Row],[checkins-1]]</f>
        <v>1</v>
      </c>
      <c r="I1886">
        <f>IFERROR(VLOOKUP(_xlfn.CONCAT(Table2[[#This Row],[LocationID]],"-",SUM(Table2[[#This Row],[Day of Date]]-3)),Table2[[Lookup]:[checkins]],4,FALSE),0)+Table2[[#This Row],[checkins-2]]</f>
        <v>1</v>
      </c>
      <c r="J1886">
        <f>IFERROR(VLOOKUP(_xlfn.CONCAT(Table2[[#This Row],[LocationID]],"-",SUM(Table2[[#This Row],[Day of Date]]-4)),Table2[[Lookup]:[checkins]],4,FALSE),0)+Table2[[#This Row],[checkins-3]]</f>
        <v>1</v>
      </c>
      <c r="K1886">
        <f>IFERROR(VLOOKUP(_xlfn.CONCAT(Table2[[#This Row],[LocationID]],"-",SUM(Table2[[#This Row],[Day of Date]]-5)),Table2[[Lookup]:[checkins]],4,FALSE),0)+Table2[[#This Row],[checkins-4]]</f>
        <v>1</v>
      </c>
      <c r="L1886">
        <f>IFERROR(VLOOKUP(_xlfn.CONCAT(Table2[[#This Row],[LocationID]],"-",SUM(Table2[[#This Row],[Day of Date]]-6)),Table2[[Lookup]:[checkins]],4,FALSE),0)+Table2[[#This Row],[checkins-5]]</f>
        <v>2</v>
      </c>
      <c r="O1886">
        <v>1</v>
      </c>
    </row>
    <row r="1887" spans="1:15" x14ac:dyDescent="0.25">
      <c r="A1887" t="s">
        <v>544</v>
      </c>
      <c r="B1887" t="s">
        <v>635</v>
      </c>
      <c r="C1887" t="str">
        <f>_xlfn.CONCAT(Table2[[#This Row],[LocationID]],"-",Table2[[#This Row],[Day of Date]])</f>
        <v>30741-43241</v>
      </c>
      <c r="D1887">
        <v>30741</v>
      </c>
      <c r="E1887" s="1">
        <v>43241</v>
      </c>
      <c r="F1887">
        <v>1</v>
      </c>
      <c r="G1887">
        <f>IFERROR(VLOOKUP(_xlfn.CONCAT(Table2[[#This Row],[LocationID]],"-",SUM(Table2[[#This Row],[Day of Date]]-1)),Table2[[Lookup]:[checkins]],4,FALSE),0)+Table2[[#This Row],[checkins]]</f>
        <v>1</v>
      </c>
      <c r="H1887">
        <f>IFERROR(VLOOKUP(_xlfn.CONCAT(Table2[[#This Row],[LocationID]],"-",SUM(Table2[[#This Row],[Day of Date]]-2)),Table2[[Lookup]:[checkins]],4,FALSE),0)+Table2[[#This Row],[checkins-1]]</f>
        <v>1</v>
      </c>
      <c r="I1887">
        <f>IFERROR(VLOOKUP(_xlfn.CONCAT(Table2[[#This Row],[LocationID]],"-",SUM(Table2[[#This Row],[Day of Date]]-3)),Table2[[Lookup]:[checkins]],4,FALSE),0)+Table2[[#This Row],[checkins-2]]</f>
        <v>1</v>
      </c>
      <c r="J1887">
        <f>IFERROR(VLOOKUP(_xlfn.CONCAT(Table2[[#This Row],[LocationID]],"-",SUM(Table2[[#This Row],[Day of Date]]-4)),Table2[[Lookup]:[checkins]],4,FALSE),0)+Table2[[#This Row],[checkins-3]]</f>
        <v>1</v>
      </c>
      <c r="K1887">
        <f>IFERROR(VLOOKUP(_xlfn.CONCAT(Table2[[#This Row],[LocationID]],"-",SUM(Table2[[#This Row],[Day of Date]]-5)),Table2[[Lookup]:[checkins]],4,FALSE),0)+Table2[[#This Row],[checkins-4]]</f>
        <v>1</v>
      </c>
      <c r="L1887">
        <f>IFERROR(VLOOKUP(_xlfn.CONCAT(Table2[[#This Row],[LocationID]],"-",SUM(Table2[[#This Row],[Day of Date]]-6)),Table2[[Lookup]:[checkins]],4,FALSE),0)+Table2[[#This Row],[checkins-5]]</f>
        <v>1</v>
      </c>
      <c r="N1887">
        <v>2</v>
      </c>
    </row>
    <row r="1888" spans="1:15" x14ac:dyDescent="0.25">
      <c r="A1888" t="s">
        <v>544</v>
      </c>
      <c r="B1888" t="s">
        <v>635</v>
      </c>
      <c r="C1888" t="str">
        <f>_xlfn.CONCAT(Table2[[#This Row],[LocationID]],"-",Table2[[#This Row],[Day of Date]])</f>
        <v>30745-43221</v>
      </c>
      <c r="D1888">
        <v>30745</v>
      </c>
      <c r="E1888" s="1">
        <v>43221</v>
      </c>
      <c r="F1888">
        <v>1</v>
      </c>
      <c r="G1888">
        <f>IFERROR(VLOOKUP(_xlfn.CONCAT(Table2[[#This Row],[LocationID]],"-",SUM(Table2[[#This Row],[Day of Date]]-1)),Table2[[Lookup]:[checkins]],4,FALSE),0)+Table2[[#This Row],[checkins]]</f>
        <v>1</v>
      </c>
      <c r="H1888">
        <f>IFERROR(VLOOKUP(_xlfn.CONCAT(Table2[[#This Row],[LocationID]],"-",SUM(Table2[[#This Row],[Day of Date]]-2)),Table2[[Lookup]:[checkins]],4,FALSE),0)+Table2[[#This Row],[checkins-1]]</f>
        <v>1</v>
      </c>
      <c r="I1888">
        <f>IFERROR(VLOOKUP(_xlfn.CONCAT(Table2[[#This Row],[LocationID]],"-",SUM(Table2[[#This Row],[Day of Date]]-3)),Table2[[Lookup]:[checkins]],4,FALSE),0)+Table2[[#This Row],[checkins-2]]</f>
        <v>1</v>
      </c>
      <c r="J1888">
        <f>IFERROR(VLOOKUP(_xlfn.CONCAT(Table2[[#This Row],[LocationID]],"-",SUM(Table2[[#This Row],[Day of Date]]-4)),Table2[[Lookup]:[checkins]],4,FALSE),0)+Table2[[#This Row],[checkins-3]]</f>
        <v>1</v>
      </c>
      <c r="K1888">
        <f>IFERROR(VLOOKUP(_xlfn.CONCAT(Table2[[#This Row],[LocationID]],"-",SUM(Table2[[#This Row],[Day of Date]]-5)),Table2[[Lookup]:[checkins]],4,FALSE),0)+Table2[[#This Row],[checkins-4]]</f>
        <v>1</v>
      </c>
      <c r="L1888">
        <f>IFERROR(VLOOKUP(_xlfn.CONCAT(Table2[[#This Row],[LocationID]],"-",SUM(Table2[[#This Row],[Day of Date]]-6)),Table2[[Lookup]:[checkins]],4,FALSE),0)+Table2[[#This Row],[checkins-5]]</f>
        <v>1</v>
      </c>
      <c r="O1888">
        <v>1</v>
      </c>
    </row>
    <row r="1889" spans="1:15" x14ac:dyDescent="0.25">
      <c r="A1889" t="s">
        <v>544</v>
      </c>
      <c r="B1889" t="s">
        <v>635</v>
      </c>
      <c r="C1889" t="str">
        <f>_xlfn.CONCAT(Table2[[#This Row],[LocationID]],"-",Table2[[#This Row],[Day of Date]])</f>
        <v>30745-43227</v>
      </c>
      <c r="D1889">
        <v>30745</v>
      </c>
      <c r="E1889" s="1">
        <v>43227</v>
      </c>
      <c r="F1889">
        <v>1</v>
      </c>
      <c r="G1889">
        <f>IFERROR(VLOOKUP(_xlfn.CONCAT(Table2[[#This Row],[LocationID]],"-",SUM(Table2[[#This Row],[Day of Date]]-1)),Table2[[Lookup]:[checkins]],4,FALSE),0)+Table2[[#This Row],[checkins]]</f>
        <v>1</v>
      </c>
      <c r="H1889">
        <f>IFERROR(VLOOKUP(_xlfn.CONCAT(Table2[[#This Row],[LocationID]],"-",SUM(Table2[[#This Row],[Day of Date]]-2)),Table2[[Lookup]:[checkins]],4,FALSE),0)+Table2[[#This Row],[checkins-1]]</f>
        <v>1</v>
      </c>
      <c r="I1889">
        <f>IFERROR(VLOOKUP(_xlfn.CONCAT(Table2[[#This Row],[LocationID]],"-",SUM(Table2[[#This Row],[Day of Date]]-3)),Table2[[Lookup]:[checkins]],4,FALSE),0)+Table2[[#This Row],[checkins-2]]</f>
        <v>1</v>
      </c>
      <c r="J1889">
        <f>IFERROR(VLOOKUP(_xlfn.CONCAT(Table2[[#This Row],[LocationID]],"-",SUM(Table2[[#This Row],[Day of Date]]-4)),Table2[[Lookup]:[checkins]],4,FALSE),0)+Table2[[#This Row],[checkins-3]]</f>
        <v>1</v>
      </c>
      <c r="K1889">
        <f>IFERROR(VLOOKUP(_xlfn.CONCAT(Table2[[#This Row],[LocationID]],"-",SUM(Table2[[#This Row],[Day of Date]]-5)),Table2[[Lookup]:[checkins]],4,FALSE),0)+Table2[[#This Row],[checkins-4]]</f>
        <v>1</v>
      </c>
      <c r="L1889">
        <f>IFERROR(VLOOKUP(_xlfn.CONCAT(Table2[[#This Row],[LocationID]],"-",SUM(Table2[[#This Row],[Day of Date]]-6)),Table2[[Lookup]:[checkins]],4,FALSE),0)+Table2[[#This Row],[checkins-5]]</f>
        <v>2</v>
      </c>
      <c r="O1889">
        <v>1</v>
      </c>
    </row>
    <row r="1890" spans="1:15" x14ac:dyDescent="0.25">
      <c r="A1890" t="s">
        <v>544</v>
      </c>
      <c r="B1890" t="s">
        <v>635</v>
      </c>
      <c r="C1890" t="str">
        <f>_xlfn.CONCAT(Table2[[#This Row],[LocationID]],"-",Table2[[#This Row],[Day of Date]])</f>
        <v>30745-43230</v>
      </c>
      <c r="D1890">
        <v>30745</v>
      </c>
      <c r="E1890" s="1">
        <v>43230</v>
      </c>
      <c r="F1890">
        <v>1</v>
      </c>
      <c r="G1890">
        <f>IFERROR(VLOOKUP(_xlfn.CONCAT(Table2[[#This Row],[LocationID]],"-",SUM(Table2[[#This Row],[Day of Date]]-1)),Table2[[Lookup]:[checkins]],4,FALSE),0)+Table2[[#This Row],[checkins]]</f>
        <v>1</v>
      </c>
      <c r="H1890">
        <f>IFERROR(VLOOKUP(_xlfn.CONCAT(Table2[[#This Row],[LocationID]],"-",SUM(Table2[[#This Row],[Day of Date]]-2)),Table2[[Lookup]:[checkins]],4,FALSE),0)+Table2[[#This Row],[checkins-1]]</f>
        <v>1</v>
      </c>
      <c r="I1890">
        <f>IFERROR(VLOOKUP(_xlfn.CONCAT(Table2[[#This Row],[LocationID]],"-",SUM(Table2[[#This Row],[Day of Date]]-3)),Table2[[Lookup]:[checkins]],4,FALSE),0)+Table2[[#This Row],[checkins-2]]</f>
        <v>2</v>
      </c>
      <c r="J1890">
        <f>IFERROR(VLOOKUP(_xlfn.CONCAT(Table2[[#This Row],[LocationID]],"-",SUM(Table2[[#This Row],[Day of Date]]-4)),Table2[[Lookup]:[checkins]],4,FALSE),0)+Table2[[#This Row],[checkins-3]]</f>
        <v>2</v>
      </c>
      <c r="K1890">
        <f>IFERROR(VLOOKUP(_xlfn.CONCAT(Table2[[#This Row],[LocationID]],"-",SUM(Table2[[#This Row],[Day of Date]]-5)),Table2[[Lookup]:[checkins]],4,FALSE),0)+Table2[[#This Row],[checkins-4]]</f>
        <v>2</v>
      </c>
      <c r="L1890">
        <f>IFERROR(VLOOKUP(_xlfn.CONCAT(Table2[[#This Row],[LocationID]],"-",SUM(Table2[[#This Row],[Day of Date]]-6)),Table2[[Lookup]:[checkins]],4,FALSE),0)+Table2[[#This Row],[checkins-5]]</f>
        <v>2</v>
      </c>
    </row>
    <row r="1891" spans="1:15" x14ac:dyDescent="0.25">
      <c r="A1891" t="s">
        <v>544</v>
      </c>
      <c r="B1891" t="s">
        <v>635</v>
      </c>
      <c r="C1891" t="str">
        <f>_xlfn.CONCAT(Table2[[#This Row],[LocationID]],"-",Table2[[#This Row],[Day of Date]])</f>
        <v>30745-43235</v>
      </c>
      <c r="D1891">
        <v>30745</v>
      </c>
      <c r="E1891" s="1">
        <v>43235</v>
      </c>
      <c r="F1891">
        <v>1</v>
      </c>
      <c r="G1891">
        <f>IFERROR(VLOOKUP(_xlfn.CONCAT(Table2[[#This Row],[LocationID]],"-",SUM(Table2[[#This Row],[Day of Date]]-1)),Table2[[Lookup]:[checkins]],4,FALSE),0)+Table2[[#This Row],[checkins]]</f>
        <v>1</v>
      </c>
      <c r="H1891">
        <f>IFERROR(VLOOKUP(_xlfn.CONCAT(Table2[[#This Row],[LocationID]],"-",SUM(Table2[[#This Row],[Day of Date]]-2)),Table2[[Lookup]:[checkins]],4,FALSE),0)+Table2[[#This Row],[checkins-1]]</f>
        <v>1</v>
      </c>
      <c r="I1891">
        <f>IFERROR(VLOOKUP(_xlfn.CONCAT(Table2[[#This Row],[LocationID]],"-",SUM(Table2[[#This Row],[Day of Date]]-3)),Table2[[Lookup]:[checkins]],4,FALSE),0)+Table2[[#This Row],[checkins-2]]</f>
        <v>1</v>
      </c>
      <c r="J1891">
        <f>IFERROR(VLOOKUP(_xlfn.CONCAT(Table2[[#This Row],[LocationID]],"-",SUM(Table2[[#This Row],[Day of Date]]-4)),Table2[[Lookup]:[checkins]],4,FALSE),0)+Table2[[#This Row],[checkins-3]]</f>
        <v>1</v>
      </c>
      <c r="K1891">
        <f>IFERROR(VLOOKUP(_xlfn.CONCAT(Table2[[#This Row],[LocationID]],"-",SUM(Table2[[#This Row],[Day of Date]]-5)),Table2[[Lookup]:[checkins]],4,FALSE),0)+Table2[[#This Row],[checkins-4]]</f>
        <v>2</v>
      </c>
      <c r="L1891">
        <f>IFERROR(VLOOKUP(_xlfn.CONCAT(Table2[[#This Row],[LocationID]],"-",SUM(Table2[[#This Row],[Day of Date]]-6)),Table2[[Lookup]:[checkins]],4,FALSE),0)+Table2[[#This Row],[checkins-5]]</f>
        <v>2</v>
      </c>
      <c r="N1891">
        <v>3</v>
      </c>
      <c r="O1891">
        <v>1</v>
      </c>
    </row>
    <row r="1892" spans="1:15" x14ac:dyDescent="0.25">
      <c r="A1892" t="s">
        <v>544</v>
      </c>
      <c r="B1892" t="s">
        <v>635</v>
      </c>
      <c r="C1892" t="str">
        <f>_xlfn.CONCAT(Table2[[#This Row],[LocationID]],"-",Table2[[#This Row],[Day of Date]])</f>
        <v>30745-43241</v>
      </c>
      <c r="D1892">
        <v>30745</v>
      </c>
      <c r="E1892" s="1">
        <v>43241</v>
      </c>
      <c r="F1892">
        <v>1</v>
      </c>
      <c r="G1892">
        <f>IFERROR(VLOOKUP(_xlfn.CONCAT(Table2[[#This Row],[LocationID]],"-",SUM(Table2[[#This Row],[Day of Date]]-1)),Table2[[Lookup]:[checkins]],4,FALSE),0)+Table2[[#This Row],[checkins]]</f>
        <v>1</v>
      </c>
      <c r="H1892">
        <f>IFERROR(VLOOKUP(_xlfn.CONCAT(Table2[[#This Row],[LocationID]],"-",SUM(Table2[[#This Row],[Day of Date]]-2)),Table2[[Lookup]:[checkins]],4,FALSE),0)+Table2[[#This Row],[checkins-1]]</f>
        <v>1</v>
      </c>
      <c r="I1892">
        <f>IFERROR(VLOOKUP(_xlfn.CONCAT(Table2[[#This Row],[LocationID]],"-",SUM(Table2[[#This Row],[Day of Date]]-3)),Table2[[Lookup]:[checkins]],4,FALSE),0)+Table2[[#This Row],[checkins-2]]</f>
        <v>1</v>
      </c>
      <c r="J1892">
        <f>IFERROR(VLOOKUP(_xlfn.CONCAT(Table2[[#This Row],[LocationID]],"-",SUM(Table2[[#This Row],[Day of Date]]-4)),Table2[[Lookup]:[checkins]],4,FALSE),0)+Table2[[#This Row],[checkins-3]]</f>
        <v>1</v>
      </c>
      <c r="K1892">
        <f>IFERROR(VLOOKUP(_xlfn.CONCAT(Table2[[#This Row],[LocationID]],"-",SUM(Table2[[#This Row],[Day of Date]]-5)),Table2[[Lookup]:[checkins]],4,FALSE),0)+Table2[[#This Row],[checkins-4]]</f>
        <v>1</v>
      </c>
      <c r="L1892">
        <f>IFERROR(VLOOKUP(_xlfn.CONCAT(Table2[[#This Row],[LocationID]],"-",SUM(Table2[[#This Row],[Day of Date]]-6)),Table2[[Lookup]:[checkins]],4,FALSE),0)+Table2[[#This Row],[checkins-5]]</f>
        <v>2</v>
      </c>
      <c r="O1892">
        <v>1</v>
      </c>
    </row>
    <row r="1893" spans="1:15" x14ac:dyDescent="0.25">
      <c r="A1893" t="s">
        <v>544</v>
      </c>
      <c r="B1893" t="s">
        <v>635</v>
      </c>
      <c r="C1893" t="str">
        <f>_xlfn.CONCAT(Table2[[#This Row],[LocationID]],"-",Table2[[#This Row],[Day of Date]])</f>
        <v>30745-43249</v>
      </c>
      <c r="D1893">
        <v>30745</v>
      </c>
      <c r="E1893" s="1">
        <v>43249</v>
      </c>
      <c r="F1893">
        <v>1</v>
      </c>
      <c r="G1893">
        <f>IFERROR(VLOOKUP(_xlfn.CONCAT(Table2[[#This Row],[LocationID]],"-",SUM(Table2[[#This Row],[Day of Date]]-1)),Table2[[Lookup]:[checkins]],4,FALSE),0)+Table2[[#This Row],[checkins]]</f>
        <v>1</v>
      </c>
      <c r="H1893">
        <f>IFERROR(VLOOKUP(_xlfn.CONCAT(Table2[[#This Row],[LocationID]],"-",SUM(Table2[[#This Row],[Day of Date]]-2)),Table2[[Lookup]:[checkins]],4,FALSE),0)+Table2[[#This Row],[checkins-1]]</f>
        <v>1</v>
      </c>
      <c r="I1893">
        <f>IFERROR(VLOOKUP(_xlfn.CONCAT(Table2[[#This Row],[LocationID]],"-",SUM(Table2[[#This Row],[Day of Date]]-3)),Table2[[Lookup]:[checkins]],4,FALSE),0)+Table2[[#This Row],[checkins-2]]</f>
        <v>1</v>
      </c>
      <c r="J1893">
        <f>IFERROR(VLOOKUP(_xlfn.CONCAT(Table2[[#This Row],[LocationID]],"-",SUM(Table2[[#This Row],[Day of Date]]-4)),Table2[[Lookup]:[checkins]],4,FALSE),0)+Table2[[#This Row],[checkins-3]]</f>
        <v>1</v>
      </c>
      <c r="K1893">
        <f>IFERROR(VLOOKUP(_xlfn.CONCAT(Table2[[#This Row],[LocationID]],"-",SUM(Table2[[#This Row],[Day of Date]]-5)),Table2[[Lookup]:[checkins]],4,FALSE),0)+Table2[[#This Row],[checkins-4]]</f>
        <v>1</v>
      </c>
      <c r="L1893">
        <f>IFERROR(VLOOKUP(_xlfn.CONCAT(Table2[[#This Row],[LocationID]],"-",SUM(Table2[[#This Row],[Day of Date]]-6)),Table2[[Lookup]:[checkins]],4,FALSE),0)+Table2[[#This Row],[checkins-5]]</f>
        <v>1</v>
      </c>
      <c r="O1893">
        <v>1</v>
      </c>
    </row>
    <row r="1894" spans="1:15" x14ac:dyDescent="0.25">
      <c r="A1894" t="s">
        <v>544</v>
      </c>
      <c r="B1894" t="s">
        <v>635</v>
      </c>
      <c r="C1894" t="str">
        <f>_xlfn.CONCAT(Table2[[#This Row],[LocationID]],"-",Table2[[#This Row],[Day of Date]])</f>
        <v>182887-42863</v>
      </c>
      <c r="D1894">
        <v>182887</v>
      </c>
      <c r="E1894" s="1">
        <v>42863</v>
      </c>
      <c r="F1894">
        <v>1</v>
      </c>
      <c r="G1894">
        <f>IFERROR(VLOOKUP(_xlfn.CONCAT(Table2[[#This Row],[LocationID]],"-",SUM(Table2[[#This Row],[Day of Date]]-1)),Table2[[Lookup]:[checkins]],4,FALSE),0)+Table2[[#This Row],[checkins]]</f>
        <v>1</v>
      </c>
      <c r="H1894">
        <f>IFERROR(VLOOKUP(_xlfn.CONCAT(Table2[[#This Row],[LocationID]],"-",SUM(Table2[[#This Row],[Day of Date]]-2)),Table2[[Lookup]:[checkins]],4,FALSE),0)+Table2[[#This Row],[checkins-1]]</f>
        <v>1</v>
      </c>
      <c r="I1894">
        <f>IFERROR(VLOOKUP(_xlfn.CONCAT(Table2[[#This Row],[LocationID]],"-",SUM(Table2[[#This Row],[Day of Date]]-3)),Table2[[Lookup]:[checkins]],4,FALSE),0)+Table2[[#This Row],[checkins-2]]</f>
        <v>1</v>
      </c>
      <c r="J1894">
        <f>IFERROR(VLOOKUP(_xlfn.CONCAT(Table2[[#This Row],[LocationID]],"-",SUM(Table2[[#This Row],[Day of Date]]-4)),Table2[[Lookup]:[checkins]],4,FALSE),0)+Table2[[#This Row],[checkins-3]]</f>
        <v>1</v>
      </c>
      <c r="K1894">
        <f>IFERROR(VLOOKUP(_xlfn.CONCAT(Table2[[#This Row],[LocationID]],"-",SUM(Table2[[#This Row],[Day of Date]]-5)),Table2[[Lookup]:[checkins]],4,FALSE),0)+Table2[[#This Row],[checkins-4]]</f>
        <v>1</v>
      </c>
      <c r="L1894">
        <f>IFERROR(VLOOKUP(_xlfn.CONCAT(Table2[[#This Row],[LocationID]],"-",SUM(Table2[[#This Row],[Day of Date]]-6)),Table2[[Lookup]:[checkins]],4,FALSE),0)+Table2[[#This Row],[checkins-5]]</f>
        <v>1</v>
      </c>
    </row>
    <row r="1895" spans="1:15" x14ac:dyDescent="0.25">
      <c r="A1895" t="s">
        <v>544</v>
      </c>
      <c r="B1895" t="s">
        <v>635</v>
      </c>
      <c r="C1895" t="str">
        <f>_xlfn.CONCAT(Table2[[#This Row],[LocationID]],"-",Table2[[#This Row],[Day of Date]])</f>
        <v>182887-42867</v>
      </c>
      <c r="D1895">
        <v>182887</v>
      </c>
      <c r="E1895" s="1">
        <v>42867</v>
      </c>
      <c r="F1895">
        <v>1</v>
      </c>
      <c r="G1895">
        <f>IFERROR(VLOOKUP(_xlfn.CONCAT(Table2[[#This Row],[LocationID]],"-",SUM(Table2[[#This Row],[Day of Date]]-1)),Table2[[Lookup]:[checkins]],4,FALSE),0)+Table2[[#This Row],[checkins]]</f>
        <v>1</v>
      </c>
      <c r="H1895">
        <f>IFERROR(VLOOKUP(_xlfn.CONCAT(Table2[[#This Row],[LocationID]],"-",SUM(Table2[[#This Row],[Day of Date]]-2)),Table2[[Lookup]:[checkins]],4,FALSE),0)+Table2[[#This Row],[checkins-1]]</f>
        <v>1</v>
      </c>
      <c r="I1895">
        <f>IFERROR(VLOOKUP(_xlfn.CONCAT(Table2[[#This Row],[LocationID]],"-",SUM(Table2[[#This Row],[Day of Date]]-3)),Table2[[Lookup]:[checkins]],4,FALSE),0)+Table2[[#This Row],[checkins-2]]</f>
        <v>1</v>
      </c>
      <c r="J1895">
        <f>IFERROR(VLOOKUP(_xlfn.CONCAT(Table2[[#This Row],[LocationID]],"-",SUM(Table2[[#This Row],[Day of Date]]-4)),Table2[[Lookup]:[checkins]],4,FALSE),0)+Table2[[#This Row],[checkins-3]]</f>
        <v>2</v>
      </c>
      <c r="K1895">
        <f>IFERROR(VLOOKUP(_xlfn.CONCAT(Table2[[#This Row],[LocationID]],"-",SUM(Table2[[#This Row],[Day of Date]]-5)),Table2[[Lookup]:[checkins]],4,FALSE),0)+Table2[[#This Row],[checkins-4]]</f>
        <v>2</v>
      </c>
      <c r="L1895">
        <f>IFERROR(VLOOKUP(_xlfn.CONCAT(Table2[[#This Row],[LocationID]],"-",SUM(Table2[[#This Row],[Day of Date]]-6)),Table2[[Lookup]:[checkins]],4,FALSE),0)+Table2[[#This Row],[checkins-5]]</f>
        <v>2</v>
      </c>
      <c r="M1895">
        <v>2</v>
      </c>
      <c r="N1895">
        <v>2</v>
      </c>
      <c r="O1895">
        <v>1</v>
      </c>
    </row>
    <row r="1896" spans="1:15" x14ac:dyDescent="0.25">
      <c r="A1896" t="s">
        <v>544</v>
      </c>
      <c r="B1896" t="s">
        <v>635</v>
      </c>
      <c r="C1896" t="str">
        <f>_xlfn.CONCAT(Table2[[#This Row],[LocationID]],"-",Table2[[#This Row],[Day of Date]])</f>
        <v>182887-42870</v>
      </c>
      <c r="D1896">
        <v>182887</v>
      </c>
      <c r="E1896" s="1">
        <v>42870</v>
      </c>
      <c r="F1896">
        <v>1</v>
      </c>
      <c r="G1896">
        <f>IFERROR(VLOOKUP(_xlfn.CONCAT(Table2[[#This Row],[LocationID]],"-",SUM(Table2[[#This Row],[Day of Date]]-1)),Table2[[Lookup]:[checkins]],4,FALSE),0)+Table2[[#This Row],[checkins]]</f>
        <v>1</v>
      </c>
      <c r="H1896">
        <f>IFERROR(VLOOKUP(_xlfn.CONCAT(Table2[[#This Row],[LocationID]],"-",SUM(Table2[[#This Row],[Day of Date]]-2)),Table2[[Lookup]:[checkins]],4,FALSE),0)+Table2[[#This Row],[checkins-1]]</f>
        <v>1</v>
      </c>
      <c r="I1896">
        <f>IFERROR(VLOOKUP(_xlfn.CONCAT(Table2[[#This Row],[LocationID]],"-",SUM(Table2[[#This Row],[Day of Date]]-3)),Table2[[Lookup]:[checkins]],4,FALSE),0)+Table2[[#This Row],[checkins-2]]</f>
        <v>2</v>
      </c>
      <c r="J1896">
        <f>IFERROR(VLOOKUP(_xlfn.CONCAT(Table2[[#This Row],[LocationID]],"-",SUM(Table2[[#This Row],[Day of Date]]-4)),Table2[[Lookup]:[checkins]],4,FALSE),0)+Table2[[#This Row],[checkins-3]]</f>
        <v>2</v>
      </c>
      <c r="K1896">
        <f>IFERROR(VLOOKUP(_xlfn.CONCAT(Table2[[#This Row],[LocationID]],"-",SUM(Table2[[#This Row],[Day of Date]]-5)),Table2[[Lookup]:[checkins]],4,FALSE),0)+Table2[[#This Row],[checkins-4]]</f>
        <v>2</v>
      </c>
      <c r="L1896">
        <f>IFERROR(VLOOKUP(_xlfn.CONCAT(Table2[[#This Row],[LocationID]],"-",SUM(Table2[[#This Row],[Day of Date]]-6)),Table2[[Lookup]:[checkins]],4,FALSE),0)+Table2[[#This Row],[checkins-5]]</f>
        <v>2</v>
      </c>
      <c r="O1896">
        <v>1</v>
      </c>
    </row>
    <row r="1897" spans="1:15" x14ac:dyDescent="0.25">
      <c r="A1897" t="s">
        <v>544</v>
      </c>
      <c r="B1897" t="s">
        <v>635</v>
      </c>
      <c r="C1897" t="str">
        <f>_xlfn.CONCAT(Table2[[#This Row],[LocationID]],"-",Table2[[#This Row],[Day of Date]])</f>
        <v>182887-42873</v>
      </c>
      <c r="D1897">
        <v>182887</v>
      </c>
      <c r="E1897" s="1">
        <v>42873</v>
      </c>
      <c r="F1897">
        <v>1</v>
      </c>
      <c r="G1897">
        <f>IFERROR(VLOOKUP(_xlfn.CONCAT(Table2[[#This Row],[LocationID]],"-",SUM(Table2[[#This Row],[Day of Date]]-1)),Table2[[Lookup]:[checkins]],4,FALSE),0)+Table2[[#This Row],[checkins]]</f>
        <v>1</v>
      </c>
      <c r="H1897">
        <f>IFERROR(VLOOKUP(_xlfn.CONCAT(Table2[[#This Row],[LocationID]],"-",SUM(Table2[[#This Row],[Day of Date]]-2)),Table2[[Lookup]:[checkins]],4,FALSE),0)+Table2[[#This Row],[checkins-1]]</f>
        <v>1</v>
      </c>
      <c r="I1897">
        <f>IFERROR(VLOOKUP(_xlfn.CONCAT(Table2[[#This Row],[LocationID]],"-",SUM(Table2[[#This Row],[Day of Date]]-3)),Table2[[Lookup]:[checkins]],4,FALSE),0)+Table2[[#This Row],[checkins-2]]</f>
        <v>2</v>
      </c>
      <c r="J1897">
        <f>IFERROR(VLOOKUP(_xlfn.CONCAT(Table2[[#This Row],[LocationID]],"-",SUM(Table2[[#This Row],[Day of Date]]-4)),Table2[[Lookup]:[checkins]],4,FALSE),0)+Table2[[#This Row],[checkins-3]]</f>
        <v>2</v>
      </c>
      <c r="K1897">
        <f>IFERROR(VLOOKUP(_xlfn.CONCAT(Table2[[#This Row],[LocationID]],"-",SUM(Table2[[#This Row],[Day of Date]]-5)),Table2[[Lookup]:[checkins]],4,FALSE),0)+Table2[[#This Row],[checkins-4]]</f>
        <v>2</v>
      </c>
      <c r="L1897">
        <f>IFERROR(VLOOKUP(_xlfn.CONCAT(Table2[[#This Row],[LocationID]],"-",SUM(Table2[[#This Row],[Day of Date]]-6)),Table2[[Lookup]:[checkins]],4,FALSE),0)+Table2[[#This Row],[checkins-5]]</f>
        <v>3</v>
      </c>
      <c r="O1897">
        <v>1</v>
      </c>
    </row>
    <row r="1898" spans="1:15" x14ac:dyDescent="0.25">
      <c r="A1898" t="s">
        <v>544</v>
      </c>
      <c r="B1898" t="s">
        <v>635</v>
      </c>
      <c r="C1898" t="str">
        <f>_xlfn.CONCAT(Table2[[#This Row],[LocationID]],"-",Table2[[#This Row],[Day of Date]])</f>
        <v>182887-42877</v>
      </c>
      <c r="D1898">
        <v>182887</v>
      </c>
      <c r="E1898" s="1">
        <v>42877</v>
      </c>
      <c r="F1898">
        <v>1</v>
      </c>
      <c r="G1898">
        <f>IFERROR(VLOOKUP(_xlfn.CONCAT(Table2[[#This Row],[LocationID]],"-",SUM(Table2[[#This Row],[Day of Date]]-1)),Table2[[Lookup]:[checkins]],4,FALSE),0)+Table2[[#This Row],[checkins]]</f>
        <v>1</v>
      </c>
      <c r="H1898">
        <f>IFERROR(VLOOKUP(_xlfn.CONCAT(Table2[[#This Row],[LocationID]],"-",SUM(Table2[[#This Row],[Day of Date]]-2)),Table2[[Lookup]:[checkins]],4,FALSE),0)+Table2[[#This Row],[checkins-1]]</f>
        <v>1</v>
      </c>
      <c r="I1898">
        <f>IFERROR(VLOOKUP(_xlfn.CONCAT(Table2[[#This Row],[LocationID]],"-",SUM(Table2[[#This Row],[Day of Date]]-3)),Table2[[Lookup]:[checkins]],4,FALSE),0)+Table2[[#This Row],[checkins-2]]</f>
        <v>1</v>
      </c>
      <c r="J1898">
        <f>IFERROR(VLOOKUP(_xlfn.CONCAT(Table2[[#This Row],[LocationID]],"-",SUM(Table2[[#This Row],[Day of Date]]-4)),Table2[[Lookup]:[checkins]],4,FALSE),0)+Table2[[#This Row],[checkins-3]]</f>
        <v>2</v>
      </c>
      <c r="K1898">
        <f>IFERROR(VLOOKUP(_xlfn.CONCAT(Table2[[#This Row],[LocationID]],"-",SUM(Table2[[#This Row],[Day of Date]]-5)),Table2[[Lookup]:[checkins]],4,FALSE),0)+Table2[[#This Row],[checkins-4]]</f>
        <v>2</v>
      </c>
      <c r="L1898">
        <f>IFERROR(VLOOKUP(_xlfn.CONCAT(Table2[[#This Row],[LocationID]],"-",SUM(Table2[[#This Row],[Day of Date]]-6)),Table2[[Lookup]:[checkins]],4,FALSE),0)+Table2[[#This Row],[checkins-5]]</f>
        <v>2</v>
      </c>
      <c r="N1898">
        <v>1</v>
      </c>
    </row>
    <row r="1899" spans="1:15" x14ac:dyDescent="0.25">
      <c r="A1899" t="s">
        <v>544</v>
      </c>
      <c r="B1899" t="s">
        <v>635</v>
      </c>
      <c r="C1899" t="str">
        <f>_xlfn.CONCAT(Table2[[#This Row],[LocationID]],"-",Table2[[#This Row],[Day of Date]])</f>
        <v>182887-42885</v>
      </c>
      <c r="D1899">
        <v>182887</v>
      </c>
      <c r="E1899" s="1">
        <v>42885</v>
      </c>
      <c r="F1899">
        <v>1</v>
      </c>
      <c r="G1899">
        <f>IFERROR(VLOOKUP(_xlfn.CONCAT(Table2[[#This Row],[LocationID]],"-",SUM(Table2[[#This Row],[Day of Date]]-1)),Table2[[Lookup]:[checkins]],4,FALSE),0)+Table2[[#This Row],[checkins]]</f>
        <v>1</v>
      </c>
      <c r="H1899">
        <f>IFERROR(VLOOKUP(_xlfn.CONCAT(Table2[[#This Row],[LocationID]],"-",SUM(Table2[[#This Row],[Day of Date]]-2)),Table2[[Lookup]:[checkins]],4,FALSE),0)+Table2[[#This Row],[checkins-1]]</f>
        <v>1</v>
      </c>
      <c r="I1899">
        <f>IFERROR(VLOOKUP(_xlfn.CONCAT(Table2[[#This Row],[LocationID]],"-",SUM(Table2[[#This Row],[Day of Date]]-3)),Table2[[Lookup]:[checkins]],4,FALSE),0)+Table2[[#This Row],[checkins-2]]</f>
        <v>1</v>
      </c>
      <c r="J1899">
        <f>IFERROR(VLOOKUP(_xlfn.CONCAT(Table2[[#This Row],[LocationID]],"-",SUM(Table2[[#This Row],[Day of Date]]-4)),Table2[[Lookup]:[checkins]],4,FALSE),0)+Table2[[#This Row],[checkins-3]]</f>
        <v>1</v>
      </c>
      <c r="K1899">
        <f>IFERROR(VLOOKUP(_xlfn.CONCAT(Table2[[#This Row],[LocationID]],"-",SUM(Table2[[#This Row],[Day of Date]]-5)),Table2[[Lookup]:[checkins]],4,FALSE),0)+Table2[[#This Row],[checkins-4]]</f>
        <v>1</v>
      </c>
      <c r="L1899">
        <f>IFERROR(VLOOKUP(_xlfn.CONCAT(Table2[[#This Row],[LocationID]],"-",SUM(Table2[[#This Row],[Day of Date]]-6)),Table2[[Lookup]:[checkins]],4,FALSE),0)+Table2[[#This Row],[checkins-5]]</f>
        <v>1</v>
      </c>
    </row>
    <row r="1900" spans="1:15" x14ac:dyDescent="0.25">
      <c r="A1900" t="s">
        <v>544</v>
      </c>
      <c r="B1900" t="s">
        <v>635</v>
      </c>
      <c r="C1900" t="str">
        <f>_xlfn.CONCAT(Table2[[#This Row],[LocationID]],"-",Table2[[#This Row],[Day of Date]])</f>
        <v>673659-42877</v>
      </c>
      <c r="D1900">
        <v>673659</v>
      </c>
      <c r="E1900" s="1">
        <v>42877</v>
      </c>
      <c r="F1900">
        <v>1</v>
      </c>
      <c r="G1900">
        <f>IFERROR(VLOOKUP(_xlfn.CONCAT(Table2[[#This Row],[LocationID]],"-",SUM(Table2[[#This Row],[Day of Date]]-1)),Table2[[Lookup]:[checkins]],4,FALSE),0)+Table2[[#This Row],[checkins]]</f>
        <v>1</v>
      </c>
      <c r="H1900">
        <f>IFERROR(VLOOKUP(_xlfn.CONCAT(Table2[[#This Row],[LocationID]],"-",SUM(Table2[[#This Row],[Day of Date]]-2)),Table2[[Lookup]:[checkins]],4,FALSE),0)+Table2[[#This Row],[checkins-1]]</f>
        <v>1</v>
      </c>
      <c r="I1900">
        <f>IFERROR(VLOOKUP(_xlfn.CONCAT(Table2[[#This Row],[LocationID]],"-",SUM(Table2[[#This Row],[Day of Date]]-3)),Table2[[Lookup]:[checkins]],4,FALSE),0)+Table2[[#This Row],[checkins-2]]</f>
        <v>1</v>
      </c>
      <c r="J1900">
        <f>IFERROR(VLOOKUP(_xlfn.CONCAT(Table2[[#This Row],[LocationID]],"-",SUM(Table2[[#This Row],[Day of Date]]-4)),Table2[[Lookup]:[checkins]],4,FALSE),0)+Table2[[#This Row],[checkins-3]]</f>
        <v>1</v>
      </c>
      <c r="K1900">
        <f>IFERROR(VLOOKUP(_xlfn.CONCAT(Table2[[#This Row],[LocationID]],"-",SUM(Table2[[#This Row],[Day of Date]]-5)),Table2[[Lookup]:[checkins]],4,FALSE),0)+Table2[[#This Row],[checkins-4]]</f>
        <v>1</v>
      </c>
      <c r="L1900">
        <f>IFERROR(VLOOKUP(_xlfn.CONCAT(Table2[[#This Row],[LocationID]],"-",SUM(Table2[[#This Row],[Day of Date]]-6)),Table2[[Lookup]:[checkins]],4,FALSE),0)+Table2[[#This Row],[checkins-5]]</f>
        <v>1</v>
      </c>
    </row>
    <row r="1901" spans="1:15" x14ac:dyDescent="0.25">
      <c r="A1901" t="s">
        <v>544</v>
      </c>
      <c r="B1901" t="s">
        <v>636</v>
      </c>
      <c r="C1901" t="str">
        <f>_xlfn.CONCAT(Table2[[#This Row],[LocationID]],"-",Table2[[#This Row],[Day of Date]])</f>
        <v>30516-42857</v>
      </c>
      <c r="D1901">
        <v>30516</v>
      </c>
      <c r="E1901" s="1">
        <v>42857</v>
      </c>
      <c r="F1901">
        <f ca="1">IFERROR(VLOOKUP(_xlfn.CONCAT(Table2[[#This Row],[LocationID]],"-",SUM(Table2[[#This Row],[Day of Date]]-1)),Table2[[Lookup]:[checkins]],4,FALSE),0)+Table2[[#This Row],[checkins]]</f>
        <v>0</v>
      </c>
      <c r="G1901">
        <f ca="1">IFERROR(VLOOKUP(_xlfn.CONCAT(Table2[[#This Row],[LocationID]],"-",SUM(Table2[[#This Row],[Day of Date]]-1)),Table2[[Lookup]:[checkins]],4,FALSE),0)+Table2[[#This Row],[checkins]]</f>
        <v>0</v>
      </c>
      <c r="H1901">
        <f ca="1">IFERROR(VLOOKUP(_xlfn.CONCAT(Table2[[#This Row],[LocationID]],"-",SUM(Table2[[#This Row],[Day of Date]]-2)),Table2[[Lookup]:[checkins]],4,FALSE),0)+Table2[[#This Row],[checkins-1]]</f>
        <v>0</v>
      </c>
      <c r="I1901">
        <f ca="1">IFERROR(VLOOKUP(_xlfn.CONCAT(Table2[[#This Row],[LocationID]],"-",SUM(Table2[[#This Row],[Day of Date]]-3)),Table2[[Lookup]:[checkins]],4,FALSE),0)+Table2[[#This Row],[checkins-2]]</f>
        <v>0</v>
      </c>
      <c r="J1901">
        <f ca="1">IFERROR(VLOOKUP(_xlfn.CONCAT(Table2[[#This Row],[LocationID]],"-",SUM(Table2[[#This Row],[Day of Date]]-4)),Table2[[Lookup]:[checkins]],4,FALSE),0)+Table2[[#This Row],[checkins-3]]</f>
        <v>0</v>
      </c>
      <c r="K1901">
        <f ca="1">IFERROR(VLOOKUP(_xlfn.CONCAT(Table2[[#This Row],[LocationID]],"-",SUM(Table2[[#This Row],[Day of Date]]-5)),Table2[[Lookup]:[checkins]],4,FALSE),0)+Table2[[#This Row],[checkins-4]]</f>
        <v>0</v>
      </c>
      <c r="L1901">
        <f ca="1">IFERROR(VLOOKUP(_xlfn.CONCAT(Table2[[#This Row],[LocationID]],"-",SUM(Table2[[#This Row],[Day of Date]]-6)),Table2[[Lookup]:[checkins]],4,FALSE),0)+Table2[[#This Row],[checkins-5]]</f>
        <v>0</v>
      </c>
      <c r="M1901">
        <v>1</v>
      </c>
    </row>
    <row r="1902" spans="1:15" x14ac:dyDescent="0.25">
      <c r="A1902" t="s">
        <v>544</v>
      </c>
      <c r="B1902" t="s">
        <v>636</v>
      </c>
      <c r="C1902" t="str">
        <f>_xlfn.CONCAT(Table2[[#This Row],[LocationID]],"-",Table2[[#This Row],[Day of Date]])</f>
        <v>30516-42873</v>
      </c>
      <c r="D1902">
        <v>30516</v>
      </c>
      <c r="E1902" s="1">
        <v>42873</v>
      </c>
      <c r="F1902">
        <v>1</v>
      </c>
      <c r="G1902">
        <f>IFERROR(VLOOKUP(_xlfn.CONCAT(Table2[[#This Row],[LocationID]],"-",SUM(Table2[[#This Row],[Day of Date]]-1)),Table2[[Lookup]:[checkins]],4,FALSE),0)+Table2[[#This Row],[checkins]]</f>
        <v>1</v>
      </c>
      <c r="H1902">
        <f>IFERROR(VLOOKUP(_xlfn.CONCAT(Table2[[#This Row],[LocationID]],"-",SUM(Table2[[#This Row],[Day of Date]]-2)),Table2[[Lookup]:[checkins]],4,FALSE),0)+Table2[[#This Row],[checkins-1]]</f>
        <v>1</v>
      </c>
      <c r="I1902">
        <f>IFERROR(VLOOKUP(_xlfn.CONCAT(Table2[[#This Row],[LocationID]],"-",SUM(Table2[[#This Row],[Day of Date]]-3)),Table2[[Lookup]:[checkins]],4,FALSE),0)+Table2[[#This Row],[checkins-2]]</f>
        <v>1</v>
      </c>
      <c r="J1902">
        <f>IFERROR(VLOOKUP(_xlfn.CONCAT(Table2[[#This Row],[LocationID]],"-",SUM(Table2[[#This Row],[Day of Date]]-4)),Table2[[Lookup]:[checkins]],4,FALSE),0)+Table2[[#This Row],[checkins-3]]</f>
        <v>1</v>
      </c>
      <c r="K1902">
        <f>IFERROR(VLOOKUP(_xlfn.CONCAT(Table2[[#This Row],[LocationID]],"-",SUM(Table2[[#This Row],[Day of Date]]-5)),Table2[[Lookup]:[checkins]],4,FALSE),0)+Table2[[#This Row],[checkins-4]]</f>
        <v>1</v>
      </c>
      <c r="L1902">
        <f>IFERROR(VLOOKUP(_xlfn.CONCAT(Table2[[#This Row],[LocationID]],"-",SUM(Table2[[#This Row],[Day of Date]]-6)),Table2[[Lookup]:[checkins]],4,FALSE),0)+Table2[[#This Row],[checkins-5]]</f>
        <v>1</v>
      </c>
    </row>
    <row r="1903" spans="1:15" x14ac:dyDescent="0.25">
      <c r="A1903" t="s">
        <v>544</v>
      </c>
      <c r="B1903" t="s">
        <v>636</v>
      </c>
      <c r="C1903" t="str">
        <f>_xlfn.CONCAT(Table2[[#This Row],[LocationID]],"-",Table2[[#This Row],[Day of Date]])</f>
        <v>30516-43228</v>
      </c>
      <c r="D1903">
        <v>30516</v>
      </c>
      <c r="E1903" s="1">
        <v>43228</v>
      </c>
      <c r="F1903">
        <v>1</v>
      </c>
      <c r="G1903">
        <f>IFERROR(VLOOKUP(_xlfn.CONCAT(Table2[[#This Row],[LocationID]],"-",SUM(Table2[[#This Row],[Day of Date]]-1)),Table2[[Lookup]:[checkins]],4,FALSE),0)+Table2[[#This Row],[checkins]]</f>
        <v>1</v>
      </c>
      <c r="H1903">
        <f>IFERROR(VLOOKUP(_xlfn.CONCAT(Table2[[#This Row],[LocationID]],"-",SUM(Table2[[#This Row],[Day of Date]]-2)),Table2[[Lookup]:[checkins]],4,FALSE),0)+Table2[[#This Row],[checkins-1]]</f>
        <v>1</v>
      </c>
      <c r="I1903">
        <f>IFERROR(VLOOKUP(_xlfn.CONCAT(Table2[[#This Row],[LocationID]],"-",SUM(Table2[[#This Row],[Day of Date]]-3)),Table2[[Lookup]:[checkins]],4,FALSE),0)+Table2[[#This Row],[checkins-2]]</f>
        <v>1</v>
      </c>
      <c r="J1903">
        <f>IFERROR(VLOOKUP(_xlfn.CONCAT(Table2[[#This Row],[LocationID]],"-",SUM(Table2[[#This Row],[Day of Date]]-4)),Table2[[Lookup]:[checkins]],4,FALSE),0)+Table2[[#This Row],[checkins-3]]</f>
        <v>1</v>
      </c>
      <c r="K1903">
        <f>IFERROR(VLOOKUP(_xlfn.CONCAT(Table2[[#This Row],[LocationID]],"-",SUM(Table2[[#This Row],[Day of Date]]-5)),Table2[[Lookup]:[checkins]],4,FALSE),0)+Table2[[#This Row],[checkins-4]]</f>
        <v>1</v>
      </c>
      <c r="L1903">
        <f>IFERROR(VLOOKUP(_xlfn.CONCAT(Table2[[#This Row],[LocationID]],"-",SUM(Table2[[#This Row],[Day of Date]]-6)),Table2[[Lookup]:[checkins]],4,FALSE),0)+Table2[[#This Row],[checkins-5]]</f>
        <v>1</v>
      </c>
      <c r="N1903">
        <v>2</v>
      </c>
    </row>
    <row r="1904" spans="1:15" x14ac:dyDescent="0.25">
      <c r="A1904" t="s">
        <v>544</v>
      </c>
      <c r="B1904" t="s">
        <v>636</v>
      </c>
      <c r="C1904" t="str">
        <f>_xlfn.CONCAT(Table2[[#This Row],[LocationID]],"-",Table2[[#This Row],[Day of Date]])</f>
        <v>30683-42857</v>
      </c>
      <c r="D1904">
        <v>30683</v>
      </c>
      <c r="E1904" s="1">
        <v>42857</v>
      </c>
      <c r="F1904">
        <f ca="1">IFERROR(VLOOKUP(_xlfn.CONCAT(Table2[[#This Row],[LocationID]],"-",SUM(Table2[[#This Row],[Day of Date]]-1)),Table2[[Lookup]:[checkins]],4,FALSE),0)+Table2[[#This Row],[checkins]]</f>
        <v>0</v>
      </c>
      <c r="G1904">
        <f ca="1">IFERROR(VLOOKUP(_xlfn.CONCAT(Table2[[#This Row],[LocationID]],"-",SUM(Table2[[#This Row],[Day of Date]]-1)),Table2[[Lookup]:[checkins]],4,FALSE),0)+Table2[[#This Row],[checkins]]</f>
        <v>0</v>
      </c>
      <c r="H1904">
        <f ca="1">IFERROR(VLOOKUP(_xlfn.CONCAT(Table2[[#This Row],[LocationID]],"-",SUM(Table2[[#This Row],[Day of Date]]-2)),Table2[[Lookup]:[checkins]],4,FALSE),0)+Table2[[#This Row],[checkins-1]]</f>
        <v>0</v>
      </c>
      <c r="I1904">
        <f ca="1">IFERROR(VLOOKUP(_xlfn.CONCAT(Table2[[#This Row],[LocationID]],"-",SUM(Table2[[#This Row],[Day of Date]]-3)),Table2[[Lookup]:[checkins]],4,FALSE),0)+Table2[[#This Row],[checkins-2]]</f>
        <v>0</v>
      </c>
      <c r="J1904">
        <f ca="1">IFERROR(VLOOKUP(_xlfn.CONCAT(Table2[[#This Row],[LocationID]],"-",SUM(Table2[[#This Row],[Day of Date]]-4)),Table2[[Lookup]:[checkins]],4,FALSE),0)+Table2[[#This Row],[checkins-3]]</f>
        <v>0</v>
      </c>
      <c r="K1904">
        <f ca="1">IFERROR(VLOOKUP(_xlfn.CONCAT(Table2[[#This Row],[LocationID]],"-",SUM(Table2[[#This Row],[Day of Date]]-5)),Table2[[Lookup]:[checkins]],4,FALSE),0)+Table2[[#This Row],[checkins-4]]</f>
        <v>0</v>
      </c>
      <c r="L1904">
        <f ca="1">IFERROR(VLOOKUP(_xlfn.CONCAT(Table2[[#This Row],[LocationID]],"-",SUM(Table2[[#This Row],[Day of Date]]-6)),Table2[[Lookup]:[checkins]],4,FALSE),0)+Table2[[#This Row],[checkins-5]]</f>
        <v>0</v>
      </c>
      <c r="M1904">
        <v>2</v>
      </c>
    </row>
    <row r="1905" spans="1:14" x14ac:dyDescent="0.25">
      <c r="A1905" t="s">
        <v>544</v>
      </c>
      <c r="B1905" t="s">
        <v>636</v>
      </c>
      <c r="C1905" t="str">
        <f>_xlfn.CONCAT(Table2[[#This Row],[LocationID]],"-",Table2[[#This Row],[Day of Date]])</f>
        <v>30683-42858</v>
      </c>
      <c r="D1905">
        <v>30683</v>
      </c>
      <c r="E1905" s="1">
        <v>42858</v>
      </c>
      <c r="F1905">
        <v>1</v>
      </c>
      <c r="G1905">
        <f ca="1">IFERROR(VLOOKUP(_xlfn.CONCAT(Table2[[#This Row],[LocationID]],"-",SUM(Table2[[#This Row],[Day of Date]]-1)),Table2[[Lookup]:[checkins]],4,FALSE),0)+Table2[[#This Row],[checkins]]</f>
        <v>1</v>
      </c>
      <c r="H1905">
        <f ca="1">IFERROR(VLOOKUP(_xlfn.CONCAT(Table2[[#This Row],[LocationID]],"-",SUM(Table2[[#This Row],[Day of Date]]-2)),Table2[[Lookup]:[checkins]],4,FALSE),0)+Table2[[#This Row],[checkins-1]]</f>
        <v>1</v>
      </c>
      <c r="I1905">
        <f ca="1">IFERROR(VLOOKUP(_xlfn.CONCAT(Table2[[#This Row],[LocationID]],"-",SUM(Table2[[#This Row],[Day of Date]]-3)),Table2[[Lookup]:[checkins]],4,FALSE),0)+Table2[[#This Row],[checkins-2]]</f>
        <v>1</v>
      </c>
      <c r="J1905">
        <f ca="1">IFERROR(VLOOKUP(_xlfn.CONCAT(Table2[[#This Row],[LocationID]],"-",SUM(Table2[[#This Row],[Day of Date]]-4)),Table2[[Lookup]:[checkins]],4,FALSE),0)+Table2[[#This Row],[checkins-3]]</f>
        <v>1</v>
      </c>
      <c r="K1905">
        <f ca="1">IFERROR(VLOOKUP(_xlfn.CONCAT(Table2[[#This Row],[LocationID]],"-",SUM(Table2[[#This Row],[Day of Date]]-5)),Table2[[Lookup]:[checkins]],4,FALSE),0)+Table2[[#This Row],[checkins-4]]</f>
        <v>1</v>
      </c>
      <c r="L1905">
        <f ca="1">IFERROR(VLOOKUP(_xlfn.CONCAT(Table2[[#This Row],[LocationID]],"-",SUM(Table2[[#This Row],[Day of Date]]-6)),Table2[[Lookup]:[checkins]],4,FALSE),0)+Table2[[#This Row],[checkins-5]]</f>
        <v>1</v>
      </c>
    </row>
    <row r="1906" spans="1:14" x14ac:dyDescent="0.25">
      <c r="A1906" t="s">
        <v>544</v>
      </c>
      <c r="B1906" t="s">
        <v>636</v>
      </c>
      <c r="C1906" t="str">
        <f>_xlfn.CONCAT(Table2[[#This Row],[LocationID]],"-",Table2[[#This Row],[Day of Date]])</f>
        <v>30683-42860</v>
      </c>
      <c r="D1906">
        <v>30683</v>
      </c>
      <c r="E1906" s="1">
        <v>42860</v>
      </c>
      <c r="F1906">
        <v>1</v>
      </c>
      <c r="G1906">
        <f>IFERROR(VLOOKUP(_xlfn.CONCAT(Table2[[#This Row],[LocationID]],"-",SUM(Table2[[#This Row],[Day of Date]]-1)),Table2[[Lookup]:[checkins]],4,FALSE),0)+Table2[[#This Row],[checkins]]</f>
        <v>1</v>
      </c>
      <c r="H1906">
        <f>IFERROR(VLOOKUP(_xlfn.CONCAT(Table2[[#This Row],[LocationID]],"-",SUM(Table2[[#This Row],[Day of Date]]-2)),Table2[[Lookup]:[checkins]],4,FALSE),0)+Table2[[#This Row],[checkins-1]]</f>
        <v>2</v>
      </c>
      <c r="I1906">
        <f ca="1">IFERROR(VLOOKUP(_xlfn.CONCAT(Table2[[#This Row],[LocationID]],"-",SUM(Table2[[#This Row],[Day of Date]]-3)),Table2[[Lookup]:[checkins]],4,FALSE),0)+Table2[[#This Row],[checkins-2]]</f>
        <v>2</v>
      </c>
      <c r="J1906">
        <f ca="1">IFERROR(VLOOKUP(_xlfn.CONCAT(Table2[[#This Row],[LocationID]],"-",SUM(Table2[[#This Row],[Day of Date]]-4)),Table2[[Lookup]:[checkins]],4,FALSE),0)+Table2[[#This Row],[checkins-3]]</f>
        <v>2</v>
      </c>
      <c r="K1906">
        <f ca="1">IFERROR(VLOOKUP(_xlfn.CONCAT(Table2[[#This Row],[LocationID]],"-",SUM(Table2[[#This Row],[Day of Date]]-5)),Table2[[Lookup]:[checkins]],4,FALSE),0)+Table2[[#This Row],[checkins-4]]</f>
        <v>2</v>
      </c>
      <c r="L1906">
        <f ca="1">IFERROR(VLOOKUP(_xlfn.CONCAT(Table2[[#This Row],[LocationID]],"-",SUM(Table2[[#This Row],[Day of Date]]-6)),Table2[[Lookup]:[checkins]],4,FALSE),0)+Table2[[#This Row],[checkins-5]]</f>
        <v>2</v>
      </c>
    </row>
    <row r="1907" spans="1:14" x14ac:dyDescent="0.25">
      <c r="A1907" t="s">
        <v>544</v>
      </c>
      <c r="B1907" t="s">
        <v>636</v>
      </c>
      <c r="C1907" t="str">
        <f>_xlfn.CONCAT(Table2[[#This Row],[LocationID]],"-",Table2[[#This Row],[Day of Date]])</f>
        <v>30683-42874</v>
      </c>
      <c r="D1907">
        <v>30683</v>
      </c>
      <c r="E1907" s="1">
        <v>42874</v>
      </c>
      <c r="F1907">
        <v>1</v>
      </c>
      <c r="G1907">
        <f>IFERROR(VLOOKUP(_xlfn.CONCAT(Table2[[#This Row],[LocationID]],"-",SUM(Table2[[#This Row],[Day of Date]]-1)),Table2[[Lookup]:[checkins]],4,FALSE),0)+Table2[[#This Row],[checkins]]</f>
        <v>1</v>
      </c>
      <c r="H1907">
        <f>IFERROR(VLOOKUP(_xlfn.CONCAT(Table2[[#This Row],[LocationID]],"-",SUM(Table2[[#This Row],[Day of Date]]-2)),Table2[[Lookup]:[checkins]],4,FALSE),0)+Table2[[#This Row],[checkins-1]]</f>
        <v>1</v>
      </c>
      <c r="I1907">
        <f>IFERROR(VLOOKUP(_xlfn.CONCAT(Table2[[#This Row],[LocationID]],"-",SUM(Table2[[#This Row],[Day of Date]]-3)),Table2[[Lookup]:[checkins]],4,FALSE),0)+Table2[[#This Row],[checkins-2]]</f>
        <v>1</v>
      </c>
      <c r="J1907">
        <f>IFERROR(VLOOKUP(_xlfn.CONCAT(Table2[[#This Row],[LocationID]],"-",SUM(Table2[[#This Row],[Day of Date]]-4)),Table2[[Lookup]:[checkins]],4,FALSE),0)+Table2[[#This Row],[checkins-3]]</f>
        <v>1</v>
      </c>
      <c r="K1907">
        <f>IFERROR(VLOOKUP(_xlfn.CONCAT(Table2[[#This Row],[LocationID]],"-",SUM(Table2[[#This Row],[Day of Date]]-5)),Table2[[Lookup]:[checkins]],4,FALSE),0)+Table2[[#This Row],[checkins-4]]</f>
        <v>1</v>
      </c>
      <c r="L1907">
        <f>IFERROR(VLOOKUP(_xlfn.CONCAT(Table2[[#This Row],[LocationID]],"-",SUM(Table2[[#This Row],[Day of Date]]-6)),Table2[[Lookup]:[checkins]],4,FALSE),0)+Table2[[#This Row],[checkins-5]]</f>
        <v>1</v>
      </c>
      <c r="N1907">
        <v>1</v>
      </c>
    </row>
    <row r="1908" spans="1:14" x14ac:dyDescent="0.25">
      <c r="A1908" t="s">
        <v>544</v>
      </c>
      <c r="B1908" t="s">
        <v>636</v>
      </c>
      <c r="C1908" t="str">
        <f>_xlfn.CONCAT(Table2[[#This Row],[LocationID]],"-",Table2[[#This Row],[Day of Date]])</f>
        <v>30683-43228</v>
      </c>
      <c r="D1908">
        <v>30683</v>
      </c>
      <c r="E1908" s="1">
        <v>43228</v>
      </c>
      <c r="F1908">
        <v>1</v>
      </c>
      <c r="G1908">
        <f>IFERROR(VLOOKUP(_xlfn.CONCAT(Table2[[#This Row],[LocationID]],"-",SUM(Table2[[#This Row],[Day of Date]]-1)),Table2[[Lookup]:[checkins]],4,FALSE),0)+Table2[[#This Row],[checkins]]</f>
        <v>1</v>
      </c>
      <c r="H1908">
        <f>IFERROR(VLOOKUP(_xlfn.CONCAT(Table2[[#This Row],[LocationID]],"-",SUM(Table2[[#This Row],[Day of Date]]-2)),Table2[[Lookup]:[checkins]],4,FALSE),0)+Table2[[#This Row],[checkins-1]]</f>
        <v>1</v>
      </c>
      <c r="I1908">
        <f>IFERROR(VLOOKUP(_xlfn.CONCAT(Table2[[#This Row],[LocationID]],"-",SUM(Table2[[#This Row],[Day of Date]]-3)),Table2[[Lookup]:[checkins]],4,FALSE),0)+Table2[[#This Row],[checkins-2]]</f>
        <v>1</v>
      </c>
      <c r="J1908">
        <f>IFERROR(VLOOKUP(_xlfn.CONCAT(Table2[[#This Row],[LocationID]],"-",SUM(Table2[[#This Row],[Day of Date]]-4)),Table2[[Lookup]:[checkins]],4,FALSE),0)+Table2[[#This Row],[checkins-3]]</f>
        <v>1</v>
      </c>
      <c r="K1908">
        <f>IFERROR(VLOOKUP(_xlfn.CONCAT(Table2[[#This Row],[LocationID]],"-",SUM(Table2[[#This Row],[Day of Date]]-5)),Table2[[Lookup]:[checkins]],4,FALSE),0)+Table2[[#This Row],[checkins-4]]</f>
        <v>1</v>
      </c>
      <c r="L1908">
        <f>IFERROR(VLOOKUP(_xlfn.CONCAT(Table2[[#This Row],[LocationID]],"-",SUM(Table2[[#This Row],[Day of Date]]-6)),Table2[[Lookup]:[checkins]],4,FALSE),0)+Table2[[#This Row],[checkins-5]]</f>
        <v>1</v>
      </c>
      <c r="N1908">
        <v>3</v>
      </c>
    </row>
    <row r="1909" spans="1:14" x14ac:dyDescent="0.25">
      <c r="A1909" t="s">
        <v>544</v>
      </c>
      <c r="B1909" t="s">
        <v>636</v>
      </c>
      <c r="C1909" t="str">
        <f>_xlfn.CONCAT(Table2[[#This Row],[LocationID]],"-",Table2[[#This Row],[Day of Date]])</f>
        <v>30683-43247</v>
      </c>
      <c r="D1909">
        <v>30683</v>
      </c>
      <c r="E1909" s="1">
        <v>43247</v>
      </c>
      <c r="F1909">
        <v>1</v>
      </c>
      <c r="G1909">
        <f>IFERROR(VLOOKUP(_xlfn.CONCAT(Table2[[#This Row],[LocationID]],"-",SUM(Table2[[#This Row],[Day of Date]]-1)),Table2[[Lookup]:[checkins]],4,FALSE),0)+Table2[[#This Row],[checkins]]</f>
        <v>1</v>
      </c>
      <c r="H1909">
        <f>IFERROR(VLOOKUP(_xlfn.CONCAT(Table2[[#This Row],[LocationID]],"-",SUM(Table2[[#This Row],[Day of Date]]-2)),Table2[[Lookup]:[checkins]],4,FALSE),0)+Table2[[#This Row],[checkins-1]]</f>
        <v>1</v>
      </c>
      <c r="I1909">
        <f>IFERROR(VLOOKUP(_xlfn.CONCAT(Table2[[#This Row],[LocationID]],"-",SUM(Table2[[#This Row],[Day of Date]]-3)),Table2[[Lookup]:[checkins]],4,FALSE),0)+Table2[[#This Row],[checkins-2]]</f>
        <v>1</v>
      </c>
      <c r="J1909">
        <f>IFERROR(VLOOKUP(_xlfn.CONCAT(Table2[[#This Row],[LocationID]],"-",SUM(Table2[[#This Row],[Day of Date]]-4)),Table2[[Lookup]:[checkins]],4,FALSE),0)+Table2[[#This Row],[checkins-3]]</f>
        <v>1</v>
      </c>
      <c r="K1909">
        <f>IFERROR(VLOOKUP(_xlfn.CONCAT(Table2[[#This Row],[LocationID]],"-",SUM(Table2[[#This Row],[Day of Date]]-5)),Table2[[Lookup]:[checkins]],4,FALSE),0)+Table2[[#This Row],[checkins-4]]</f>
        <v>1</v>
      </c>
      <c r="L1909">
        <f>IFERROR(VLOOKUP(_xlfn.CONCAT(Table2[[#This Row],[LocationID]],"-",SUM(Table2[[#This Row],[Day of Date]]-6)),Table2[[Lookup]:[checkins]],4,FALSE),0)+Table2[[#This Row],[checkins-5]]</f>
        <v>1</v>
      </c>
      <c r="N1909">
        <v>2</v>
      </c>
    </row>
    <row r="1910" spans="1:14" x14ac:dyDescent="0.25">
      <c r="A1910" t="s">
        <v>544</v>
      </c>
      <c r="B1910" t="s">
        <v>636</v>
      </c>
      <c r="C1910" t="str">
        <f>_xlfn.CONCAT(Table2[[#This Row],[LocationID]],"-",Table2[[#This Row],[Day of Date]])</f>
        <v>30683-43250</v>
      </c>
      <c r="D1910">
        <v>30683</v>
      </c>
      <c r="E1910" s="1">
        <v>43250</v>
      </c>
      <c r="F1910">
        <v>1</v>
      </c>
      <c r="G1910">
        <f>IFERROR(VLOOKUP(_xlfn.CONCAT(Table2[[#This Row],[LocationID]],"-",SUM(Table2[[#This Row],[Day of Date]]-1)),Table2[[Lookup]:[checkins]],4,FALSE),0)+Table2[[#This Row],[checkins]]</f>
        <v>1</v>
      </c>
      <c r="H1910">
        <f>IFERROR(VLOOKUP(_xlfn.CONCAT(Table2[[#This Row],[LocationID]],"-",SUM(Table2[[#This Row],[Day of Date]]-2)),Table2[[Lookup]:[checkins]],4,FALSE),0)+Table2[[#This Row],[checkins-1]]</f>
        <v>1</v>
      </c>
      <c r="I1910">
        <f>IFERROR(VLOOKUP(_xlfn.CONCAT(Table2[[#This Row],[LocationID]],"-",SUM(Table2[[#This Row],[Day of Date]]-3)),Table2[[Lookup]:[checkins]],4,FALSE),0)+Table2[[#This Row],[checkins-2]]</f>
        <v>2</v>
      </c>
      <c r="J1910">
        <f>IFERROR(VLOOKUP(_xlfn.CONCAT(Table2[[#This Row],[LocationID]],"-",SUM(Table2[[#This Row],[Day of Date]]-4)),Table2[[Lookup]:[checkins]],4,FALSE),0)+Table2[[#This Row],[checkins-3]]</f>
        <v>2</v>
      </c>
      <c r="K1910">
        <f>IFERROR(VLOOKUP(_xlfn.CONCAT(Table2[[#This Row],[LocationID]],"-",SUM(Table2[[#This Row],[Day of Date]]-5)),Table2[[Lookup]:[checkins]],4,FALSE),0)+Table2[[#This Row],[checkins-4]]</f>
        <v>2</v>
      </c>
      <c r="L1910">
        <f>IFERROR(VLOOKUP(_xlfn.CONCAT(Table2[[#This Row],[LocationID]],"-",SUM(Table2[[#This Row],[Day of Date]]-6)),Table2[[Lookup]:[checkins]],4,FALSE),0)+Table2[[#This Row],[checkins-5]]</f>
        <v>2</v>
      </c>
      <c r="N1910">
        <v>3</v>
      </c>
    </row>
    <row r="1911" spans="1:14" x14ac:dyDescent="0.25">
      <c r="A1911" t="s">
        <v>544</v>
      </c>
      <c r="B1911" t="s">
        <v>636</v>
      </c>
      <c r="C1911" t="str">
        <f>_xlfn.CONCAT(Table2[[#This Row],[LocationID]],"-",Table2[[#This Row],[Day of Date]])</f>
        <v>30733-42857</v>
      </c>
      <c r="D1911">
        <v>30733</v>
      </c>
      <c r="E1911" s="1">
        <v>42857</v>
      </c>
      <c r="F1911">
        <f ca="1">IFERROR(VLOOKUP(_xlfn.CONCAT(Table2[[#This Row],[LocationID]],"-",SUM(Table2[[#This Row],[Day of Date]]-1)),Table2[[Lookup]:[checkins]],4,FALSE),0)+Table2[[#This Row],[checkins]]</f>
        <v>0</v>
      </c>
      <c r="G1911">
        <f ca="1">IFERROR(VLOOKUP(_xlfn.CONCAT(Table2[[#This Row],[LocationID]],"-",SUM(Table2[[#This Row],[Day of Date]]-1)),Table2[[Lookup]:[checkins]],4,FALSE),0)+Table2[[#This Row],[checkins]]</f>
        <v>0</v>
      </c>
      <c r="H1911">
        <f ca="1">IFERROR(VLOOKUP(_xlfn.CONCAT(Table2[[#This Row],[LocationID]],"-",SUM(Table2[[#This Row],[Day of Date]]-2)),Table2[[Lookup]:[checkins]],4,FALSE),0)+Table2[[#This Row],[checkins-1]]</f>
        <v>0</v>
      </c>
      <c r="I1911">
        <f ca="1">IFERROR(VLOOKUP(_xlfn.CONCAT(Table2[[#This Row],[LocationID]],"-",SUM(Table2[[#This Row],[Day of Date]]-3)),Table2[[Lookup]:[checkins]],4,FALSE),0)+Table2[[#This Row],[checkins-2]]</f>
        <v>0</v>
      </c>
      <c r="J1911">
        <f ca="1">IFERROR(VLOOKUP(_xlfn.CONCAT(Table2[[#This Row],[LocationID]],"-",SUM(Table2[[#This Row],[Day of Date]]-4)),Table2[[Lookup]:[checkins]],4,FALSE),0)+Table2[[#This Row],[checkins-3]]</f>
        <v>0</v>
      </c>
      <c r="K1911">
        <f ca="1">IFERROR(VLOOKUP(_xlfn.CONCAT(Table2[[#This Row],[LocationID]],"-",SUM(Table2[[#This Row],[Day of Date]]-5)),Table2[[Lookup]:[checkins]],4,FALSE),0)+Table2[[#This Row],[checkins-4]]</f>
        <v>0</v>
      </c>
      <c r="L1911">
        <f ca="1">IFERROR(VLOOKUP(_xlfn.CONCAT(Table2[[#This Row],[LocationID]],"-",SUM(Table2[[#This Row],[Day of Date]]-6)),Table2[[Lookup]:[checkins]],4,FALSE),0)+Table2[[#This Row],[checkins-5]]</f>
        <v>0</v>
      </c>
      <c r="M1911">
        <v>2</v>
      </c>
    </row>
    <row r="1912" spans="1:14" x14ac:dyDescent="0.25">
      <c r="A1912" t="s">
        <v>544</v>
      </c>
      <c r="B1912" t="s">
        <v>636</v>
      </c>
      <c r="C1912" t="str">
        <f>_xlfn.CONCAT(Table2[[#This Row],[LocationID]],"-",Table2[[#This Row],[Day of Date]])</f>
        <v>30733-42873</v>
      </c>
      <c r="D1912">
        <v>30733</v>
      </c>
      <c r="E1912" s="1">
        <v>42873</v>
      </c>
      <c r="F1912">
        <v>1</v>
      </c>
      <c r="G1912">
        <f>IFERROR(VLOOKUP(_xlfn.CONCAT(Table2[[#This Row],[LocationID]],"-",SUM(Table2[[#This Row],[Day of Date]]-1)),Table2[[Lookup]:[checkins]],4,FALSE),0)+Table2[[#This Row],[checkins]]</f>
        <v>1</v>
      </c>
      <c r="H1912">
        <f>IFERROR(VLOOKUP(_xlfn.CONCAT(Table2[[#This Row],[LocationID]],"-",SUM(Table2[[#This Row],[Day of Date]]-2)),Table2[[Lookup]:[checkins]],4,FALSE),0)+Table2[[#This Row],[checkins-1]]</f>
        <v>1</v>
      </c>
      <c r="I1912">
        <f>IFERROR(VLOOKUP(_xlfn.CONCAT(Table2[[#This Row],[LocationID]],"-",SUM(Table2[[#This Row],[Day of Date]]-3)),Table2[[Lookup]:[checkins]],4,FALSE),0)+Table2[[#This Row],[checkins-2]]</f>
        <v>1</v>
      </c>
      <c r="J1912">
        <f>IFERROR(VLOOKUP(_xlfn.CONCAT(Table2[[#This Row],[LocationID]],"-",SUM(Table2[[#This Row],[Day of Date]]-4)),Table2[[Lookup]:[checkins]],4,FALSE),0)+Table2[[#This Row],[checkins-3]]</f>
        <v>1</v>
      </c>
      <c r="K1912">
        <f>IFERROR(VLOOKUP(_xlfn.CONCAT(Table2[[#This Row],[LocationID]],"-",SUM(Table2[[#This Row],[Day of Date]]-5)),Table2[[Lookup]:[checkins]],4,FALSE),0)+Table2[[#This Row],[checkins-4]]</f>
        <v>1</v>
      </c>
      <c r="L1912">
        <f>IFERROR(VLOOKUP(_xlfn.CONCAT(Table2[[#This Row],[LocationID]],"-",SUM(Table2[[#This Row],[Day of Date]]-6)),Table2[[Lookup]:[checkins]],4,FALSE),0)+Table2[[#This Row],[checkins-5]]</f>
        <v>1</v>
      </c>
    </row>
    <row r="1913" spans="1:14" x14ac:dyDescent="0.25">
      <c r="A1913" t="s">
        <v>544</v>
      </c>
      <c r="B1913" t="s">
        <v>636</v>
      </c>
      <c r="C1913" t="str">
        <f>_xlfn.CONCAT(Table2[[#This Row],[LocationID]],"-",Table2[[#This Row],[Day of Date]])</f>
        <v>30733-43228</v>
      </c>
      <c r="D1913">
        <v>30733</v>
      </c>
      <c r="E1913" s="1">
        <v>43228</v>
      </c>
      <c r="F1913">
        <v>1</v>
      </c>
      <c r="G1913">
        <f>IFERROR(VLOOKUP(_xlfn.CONCAT(Table2[[#This Row],[LocationID]],"-",SUM(Table2[[#This Row],[Day of Date]]-1)),Table2[[Lookup]:[checkins]],4,FALSE),0)+Table2[[#This Row],[checkins]]</f>
        <v>1</v>
      </c>
      <c r="H1913">
        <f>IFERROR(VLOOKUP(_xlfn.CONCAT(Table2[[#This Row],[LocationID]],"-",SUM(Table2[[#This Row],[Day of Date]]-2)),Table2[[Lookup]:[checkins]],4,FALSE),0)+Table2[[#This Row],[checkins-1]]</f>
        <v>1</v>
      </c>
      <c r="I1913">
        <f>IFERROR(VLOOKUP(_xlfn.CONCAT(Table2[[#This Row],[LocationID]],"-",SUM(Table2[[#This Row],[Day of Date]]-3)),Table2[[Lookup]:[checkins]],4,FALSE),0)+Table2[[#This Row],[checkins-2]]</f>
        <v>1</v>
      </c>
      <c r="J1913">
        <f>IFERROR(VLOOKUP(_xlfn.CONCAT(Table2[[#This Row],[LocationID]],"-",SUM(Table2[[#This Row],[Day of Date]]-4)),Table2[[Lookup]:[checkins]],4,FALSE),0)+Table2[[#This Row],[checkins-3]]</f>
        <v>1</v>
      </c>
      <c r="K1913">
        <f>IFERROR(VLOOKUP(_xlfn.CONCAT(Table2[[#This Row],[LocationID]],"-",SUM(Table2[[#This Row],[Day of Date]]-5)),Table2[[Lookup]:[checkins]],4,FALSE),0)+Table2[[#This Row],[checkins-4]]</f>
        <v>1</v>
      </c>
      <c r="L1913">
        <f>IFERROR(VLOOKUP(_xlfn.CONCAT(Table2[[#This Row],[LocationID]],"-",SUM(Table2[[#This Row],[Day of Date]]-6)),Table2[[Lookup]:[checkins]],4,FALSE),0)+Table2[[#This Row],[checkins-5]]</f>
        <v>1</v>
      </c>
    </row>
    <row r="1914" spans="1:14" x14ac:dyDescent="0.25">
      <c r="A1914" t="s">
        <v>544</v>
      </c>
      <c r="B1914" t="s">
        <v>636</v>
      </c>
      <c r="C1914" t="str">
        <f>_xlfn.CONCAT(Table2[[#This Row],[LocationID]],"-",Table2[[#This Row],[Day of Date]])</f>
        <v>30733-43235</v>
      </c>
      <c r="D1914">
        <v>30733</v>
      </c>
      <c r="E1914" s="1">
        <v>43235</v>
      </c>
      <c r="F1914">
        <v>1</v>
      </c>
      <c r="G1914">
        <f>IFERROR(VLOOKUP(_xlfn.CONCAT(Table2[[#This Row],[LocationID]],"-",SUM(Table2[[#This Row],[Day of Date]]-1)),Table2[[Lookup]:[checkins]],4,FALSE),0)+Table2[[#This Row],[checkins]]</f>
        <v>1</v>
      </c>
      <c r="H1914">
        <f>IFERROR(VLOOKUP(_xlfn.CONCAT(Table2[[#This Row],[LocationID]],"-",SUM(Table2[[#This Row],[Day of Date]]-2)),Table2[[Lookup]:[checkins]],4,FALSE),0)+Table2[[#This Row],[checkins-1]]</f>
        <v>1</v>
      </c>
      <c r="I1914">
        <f>IFERROR(VLOOKUP(_xlfn.CONCAT(Table2[[#This Row],[LocationID]],"-",SUM(Table2[[#This Row],[Day of Date]]-3)),Table2[[Lookup]:[checkins]],4,FALSE),0)+Table2[[#This Row],[checkins-2]]</f>
        <v>1</v>
      </c>
      <c r="J1914">
        <f>IFERROR(VLOOKUP(_xlfn.CONCAT(Table2[[#This Row],[LocationID]],"-",SUM(Table2[[#This Row],[Day of Date]]-4)),Table2[[Lookup]:[checkins]],4,FALSE),0)+Table2[[#This Row],[checkins-3]]</f>
        <v>1</v>
      </c>
      <c r="K1914">
        <f>IFERROR(VLOOKUP(_xlfn.CONCAT(Table2[[#This Row],[LocationID]],"-",SUM(Table2[[#This Row],[Day of Date]]-5)),Table2[[Lookup]:[checkins]],4,FALSE),0)+Table2[[#This Row],[checkins-4]]</f>
        <v>1</v>
      </c>
      <c r="L1914">
        <f>IFERROR(VLOOKUP(_xlfn.CONCAT(Table2[[#This Row],[LocationID]],"-",SUM(Table2[[#This Row],[Day of Date]]-6)),Table2[[Lookup]:[checkins]],4,FALSE),0)+Table2[[#This Row],[checkins-5]]</f>
        <v>1</v>
      </c>
    </row>
    <row r="1915" spans="1:14" x14ac:dyDescent="0.25">
      <c r="A1915" t="s">
        <v>544</v>
      </c>
      <c r="B1915" t="s">
        <v>636</v>
      </c>
      <c r="C1915" t="str">
        <f>_xlfn.CONCAT(Table2[[#This Row],[LocationID]],"-",Table2[[#This Row],[Day of Date]])</f>
        <v>30733-43250</v>
      </c>
      <c r="D1915">
        <v>30733</v>
      </c>
      <c r="E1915" s="1">
        <v>43250</v>
      </c>
      <c r="F1915">
        <v>1</v>
      </c>
      <c r="G1915">
        <f>IFERROR(VLOOKUP(_xlfn.CONCAT(Table2[[#This Row],[LocationID]],"-",SUM(Table2[[#This Row],[Day of Date]]-1)),Table2[[Lookup]:[checkins]],4,FALSE),0)+Table2[[#This Row],[checkins]]</f>
        <v>1</v>
      </c>
      <c r="H1915">
        <f>IFERROR(VLOOKUP(_xlfn.CONCAT(Table2[[#This Row],[LocationID]],"-",SUM(Table2[[#This Row],[Day of Date]]-2)),Table2[[Lookup]:[checkins]],4,FALSE),0)+Table2[[#This Row],[checkins-1]]</f>
        <v>1</v>
      </c>
      <c r="I1915">
        <f>IFERROR(VLOOKUP(_xlfn.CONCAT(Table2[[#This Row],[LocationID]],"-",SUM(Table2[[#This Row],[Day of Date]]-3)),Table2[[Lookup]:[checkins]],4,FALSE),0)+Table2[[#This Row],[checkins-2]]</f>
        <v>1</v>
      </c>
      <c r="J1915">
        <f>IFERROR(VLOOKUP(_xlfn.CONCAT(Table2[[#This Row],[LocationID]],"-",SUM(Table2[[#This Row],[Day of Date]]-4)),Table2[[Lookup]:[checkins]],4,FALSE),0)+Table2[[#This Row],[checkins-3]]</f>
        <v>1</v>
      </c>
      <c r="K1915">
        <f>IFERROR(VLOOKUP(_xlfn.CONCAT(Table2[[#This Row],[LocationID]],"-",SUM(Table2[[#This Row],[Day of Date]]-5)),Table2[[Lookup]:[checkins]],4,FALSE),0)+Table2[[#This Row],[checkins-4]]</f>
        <v>1</v>
      </c>
      <c r="L1915">
        <f>IFERROR(VLOOKUP(_xlfn.CONCAT(Table2[[#This Row],[LocationID]],"-",SUM(Table2[[#This Row],[Day of Date]]-6)),Table2[[Lookup]:[checkins]],4,FALSE),0)+Table2[[#This Row],[checkins-5]]</f>
        <v>1</v>
      </c>
      <c r="N1915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5946-0AF3-4239-8414-46F83CB6B96F}">
  <dimension ref="A1:M610"/>
  <sheetViews>
    <sheetView tabSelected="1" workbookViewId="0">
      <selection activeCell="F8" sqref="F8"/>
    </sheetView>
  </sheetViews>
  <sheetFormatPr defaultRowHeight="15" x14ac:dyDescent="0.25"/>
  <cols>
    <col min="2" max="2" width="12.28515625" customWidth="1"/>
    <col min="3" max="3" width="13.7109375" customWidth="1"/>
    <col min="4" max="4" width="12.140625" customWidth="1"/>
    <col min="5" max="5" width="14.5703125" customWidth="1"/>
    <col min="6" max="6" width="9.5703125" customWidth="1"/>
    <col min="7" max="7" width="17.140625" customWidth="1"/>
    <col min="8" max="8" width="32.42578125" customWidth="1"/>
  </cols>
  <sheetData>
    <row r="1" spans="1:13" x14ac:dyDescent="0.25">
      <c r="A1" t="s">
        <v>645</v>
      </c>
      <c r="B1" t="s">
        <v>0</v>
      </c>
      <c r="C1" t="s">
        <v>646</v>
      </c>
      <c r="D1" t="s">
        <v>647</v>
      </c>
      <c r="E1" t="s">
        <v>648</v>
      </c>
      <c r="F1" t="s">
        <v>538</v>
      </c>
      <c r="G1" t="s">
        <v>649</v>
      </c>
      <c r="H1" t="s">
        <v>650</v>
      </c>
      <c r="I1" t="s">
        <v>723</v>
      </c>
      <c r="J1" t="s">
        <v>724</v>
      </c>
      <c r="K1" t="s">
        <v>725</v>
      </c>
      <c r="L1" t="s">
        <v>726</v>
      </c>
      <c r="M1" t="s">
        <v>727</v>
      </c>
    </row>
    <row r="2" spans="1:13" x14ac:dyDescent="0.25">
      <c r="A2" t="s">
        <v>544</v>
      </c>
      <c r="B2">
        <v>8723</v>
      </c>
      <c r="C2" t="s">
        <v>651</v>
      </c>
      <c r="E2" t="s">
        <v>652</v>
      </c>
      <c r="F2" t="s">
        <v>612</v>
      </c>
      <c r="G2" t="s">
        <v>653</v>
      </c>
      <c r="H2">
        <v>22.155320703000001</v>
      </c>
      <c r="J2" s="3">
        <v>25.01</v>
      </c>
    </row>
    <row r="3" spans="1:13" x14ac:dyDescent="0.25">
      <c r="A3" t="s">
        <v>544</v>
      </c>
      <c r="B3">
        <v>30205</v>
      </c>
      <c r="C3" t="s">
        <v>654</v>
      </c>
      <c r="E3" t="s">
        <v>652</v>
      </c>
      <c r="F3" t="s">
        <v>621</v>
      </c>
      <c r="G3" t="s">
        <v>653</v>
      </c>
      <c r="H3">
        <v>9.9021228220000008</v>
      </c>
      <c r="I3" s="3">
        <v>1710.8</v>
      </c>
      <c r="J3" s="3">
        <v>4072.48</v>
      </c>
      <c r="K3" s="3">
        <v>2132.4</v>
      </c>
      <c r="L3" s="3">
        <v>5923.56</v>
      </c>
      <c r="M3" s="3">
        <v>5813.54</v>
      </c>
    </row>
    <row r="4" spans="1:13" x14ac:dyDescent="0.25">
      <c r="A4" t="s">
        <v>544</v>
      </c>
      <c r="B4">
        <v>30207</v>
      </c>
      <c r="C4" t="s">
        <v>654</v>
      </c>
      <c r="D4" t="s">
        <v>655</v>
      </c>
      <c r="E4" t="s">
        <v>652</v>
      </c>
      <c r="F4" t="s">
        <v>618</v>
      </c>
      <c r="G4" t="s">
        <v>653</v>
      </c>
      <c r="H4">
        <v>33.076858737000002</v>
      </c>
      <c r="I4" s="3">
        <v>23830.52</v>
      </c>
      <c r="J4" s="3">
        <v>47909.65</v>
      </c>
      <c r="K4" s="3">
        <v>51715.56</v>
      </c>
      <c r="L4" s="3">
        <v>51533.48</v>
      </c>
      <c r="M4" s="3">
        <v>64573.13</v>
      </c>
    </row>
    <row r="5" spans="1:13" x14ac:dyDescent="0.25">
      <c r="A5" t="s">
        <v>544</v>
      </c>
      <c r="B5">
        <v>30208</v>
      </c>
      <c r="C5" t="s">
        <v>656</v>
      </c>
      <c r="D5" t="s">
        <v>657</v>
      </c>
      <c r="E5" t="s">
        <v>658</v>
      </c>
      <c r="F5" t="s">
        <v>604</v>
      </c>
      <c r="G5" t="s">
        <v>653</v>
      </c>
      <c r="H5">
        <v>21.444789992</v>
      </c>
      <c r="I5" s="3">
        <v>24964.2</v>
      </c>
      <c r="J5" s="3">
        <v>39712.25</v>
      </c>
      <c r="K5" s="3">
        <v>37273.93</v>
      </c>
      <c r="L5" s="3">
        <v>45139.92</v>
      </c>
      <c r="M5" s="3">
        <v>65849.820000000007</v>
      </c>
    </row>
    <row r="6" spans="1:13" x14ac:dyDescent="0.25">
      <c r="A6" t="s">
        <v>544</v>
      </c>
      <c r="B6">
        <v>30209</v>
      </c>
      <c r="C6" t="s">
        <v>659</v>
      </c>
      <c r="D6" t="s">
        <v>659</v>
      </c>
      <c r="E6" t="s">
        <v>660</v>
      </c>
      <c r="F6" t="s">
        <v>568</v>
      </c>
      <c r="G6" t="s">
        <v>653</v>
      </c>
      <c r="H6">
        <v>25.274027146000002</v>
      </c>
      <c r="I6" s="3">
        <v>50225.64</v>
      </c>
      <c r="J6" s="3">
        <v>46151.24</v>
      </c>
      <c r="K6" s="3">
        <v>51851.23</v>
      </c>
      <c r="L6" s="3">
        <v>45523.77</v>
      </c>
      <c r="M6" s="3">
        <v>48045.18</v>
      </c>
    </row>
    <row r="7" spans="1:13" x14ac:dyDescent="0.25">
      <c r="A7" t="s">
        <v>544</v>
      </c>
      <c r="B7">
        <v>30210</v>
      </c>
      <c r="C7" t="s">
        <v>661</v>
      </c>
      <c r="D7" t="s">
        <v>662</v>
      </c>
      <c r="E7" t="s">
        <v>660</v>
      </c>
      <c r="F7" t="s">
        <v>599</v>
      </c>
      <c r="G7" t="s">
        <v>653</v>
      </c>
      <c r="H7">
        <v>11.236679958</v>
      </c>
      <c r="I7" s="3">
        <v>21449.32</v>
      </c>
      <c r="J7" s="3">
        <v>25798.45</v>
      </c>
      <c r="K7" s="3">
        <v>40490.800000000003</v>
      </c>
      <c r="L7" s="3">
        <v>45716.88</v>
      </c>
      <c r="M7" s="3">
        <v>69520.55</v>
      </c>
    </row>
    <row r="8" spans="1:13" x14ac:dyDescent="0.25">
      <c r="A8" t="s">
        <v>544</v>
      </c>
      <c r="B8">
        <v>30211</v>
      </c>
      <c r="C8" t="s">
        <v>663</v>
      </c>
      <c r="D8" t="s">
        <v>664</v>
      </c>
      <c r="E8" t="s">
        <v>665</v>
      </c>
      <c r="F8" t="s">
        <v>550</v>
      </c>
      <c r="G8" t="s">
        <v>666</v>
      </c>
      <c r="H8">
        <v>3.9196865559999998</v>
      </c>
      <c r="I8" s="3">
        <v>24440.55</v>
      </c>
      <c r="J8" s="3">
        <v>52162.93</v>
      </c>
      <c r="K8" s="3">
        <v>59877.5</v>
      </c>
      <c r="L8" s="3">
        <v>71973.66</v>
      </c>
      <c r="M8" s="3">
        <v>67412.2</v>
      </c>
    </row>
    <row r="9" spans="1:13" x14ac:dyDescent="0.25">
      <c r="A9" t="s">
        <v>544</v>
      </c>
      <c r="B9">
        <v>30212</v>
      </c>
      <c r="C9" t="s">
        <v>667</v>
      </c>
      <c r="D9" t="s">
        <v>657</v>
      </c>
      <c r="E9" t="s">
        <v>658</v>
      </c>
      <c r="F9" t="s">
        <v>611</v>
      </c>
      <c r="G9" t="s">
        <v>653</v>
      </c>
      <c r="H9">
        <v>18.17835127</v>
      </c>
      <c r="I9" s="3">
        <v>22084.57</v>
      </c>
      <c r="J9" s="3">
        <v>23489.35</v>
      </c>
      <c r="K9" s="3">
        <v>16130.46</v>
      </c>
      <c r="L9" s="3">
        <v>14952.26</v>
      </c>
      <c r="M9" s="3">
        <v>39999.379999999997</v>
      </c>
    </row>
    <row r="10" spans="1:13" x14ac:dyDescent="0.25">
      <c r="A10" t="s">
        <v>544</v>
      </c>
      <c r="B10">
        <v>30213</v>
      </c>
      <c r="C10" t="s">
        <v>659</v>
      </c>
      <c r="D10" t="s">
        <v>659</v>
      </c>
      <c r="E10" t="s">
        <v>660</v>
      </c>
      <c r="F10" t="s">
        <v>668</v>
      </c>
      <c r="G10" t="s">
        <v>666</v>
      </c>
      <c r="H10">
        <v>117.699208609</v>
      </c>
      <c r="I10" s="3">
        <v>20635.04</v>
      </c>
      <c r="J10" s="3">
        <v>18650.88</v>
      </c>
      <c r="K10" s="3">
        <v>19537.34</v>
      </c>
      <c r="L10" s="3">
        <v>18678.330000000002</v>
      </c>
      <c r="M10" s="3">
        <v>27019.65</v>
      </c>
    </row>
    <row r="11" spans="1:13" x14ac:dyDescent="0.25">
      <c r="A11" t="s">
        <v>544</v>
      </c>
      <c r="B11">
        <v>30214</v>
      </c>
      <c r="C11" t="s">
        <v>654</v>
      </c>
      <c r="D11" t="s">
        <v>669</v>
      </c>
      <c r="E11" t="s">
        <v>652</v>
      </c>
      <c r="F11" t="s">
        <v>608</v>
      </c>
      <c r="G11" t="s">
        <v>653</v>
      </c>
      <c r="H11">
        <v>8.0918440650000001</v>
      </c>
      <c r="I11" s="3">
        <v>31571.05</v>
      </c>
      <c r="J11" s="3">
        <v>26161.84</v>
      </c>
      <c r="K11" s="3">
        <v>33770.53</v>
      </c>
      <c r="L11" s="3">
        <v>34051.01</v>
      </c>
      <c r="M11" s="3">
        <v>63835.38</v>
      </c>
    </row>
    <row r="12" spans="1:13" x14ac:dyDescent="0.25">
      <c r="A12" t="s">
        <v>544</v>
      </c>
      <c r="B12">
        <v>30215</v>
      </c>
      <c r="C12" t="s">
        <v>667</v>
      </c>
      <c r="D12" t="s">
        <v>657</v>
      </c>
      <c r="E12" t="s">
        <v>658</v>
      </c>
      <c r="F12" t="s">
        <v>611</v>
      </c>
      <c r="G12" t="s">
        <v>653</v>
      </c>
      <c r="H12">
        <v>27.429974345000002</v>
      </c>
      <c r="I12" s="3">
        <v>40766.910000000003</v>
      </c>
      <c r="J12" s="3">
        <v>34097.68</v>
      </c>
      <c r="K12" s="3">
        <v>31909.03</v>
      </c>
      <c r="L12" s="3">
        <v>47843.44</v>
      </c>
      <c r="M12" s="3">
        <v>55537.1</v>
      </c>
    </row>
    <row r="13" spans="1:13" x14ac:dyDescent="0.25">
      <c r="A13" t="s">
        <v>544</v>
      </c>
      <c r="B13">
        <v>30216</v>
      </c>
      <c r="C13" t="s">
        <v>670</v>
      </c>
      <c r="D13" t="s">
        <v>671</v>
      </c>
      <c r="E13" t="s">
        <v>652</v>
      </c>
      <c r="F13" t="s">
        <v>625</v>
      </c>
      <c r="G13" t="s">
        <v>653</v>
      </c>
      <c r="H13">
        <v>7.1763331079999997</v>
      </c>
      <c r="I13" s="3">
        <v>88673.57</v>
      </c>
      <c r="J13" s="3">
        <v>76354.16</v>
      </c>
      <c r="K13" s="3">
        <v>76457.45</v>
      </c>
      <c r="L13" s="3">
        <v>87434.27</v>
      </c>
      <c r="M13" s="3">
        <v>68768.02</v>
      </c>
    </row>
    <row r="14" spans="1:13" x14ac:dyDescent="0.25">
      <c r="A14" t="s">
        <v>544</v>
      </c>
      <c r="B14">
        <v>30217</v>
      </c>
      <c r="C14" t="s">
        <v>672</v>
      </c>
      <c r="D14" t="s">
        <v>671</v>
      </c>
      <c r="E14" t="s">
        <v>652</v>
      </c>
      <c r="F14" t="s">
        <v>614</v>
      </c>
      <c r="G14" t="s">
        <v>653</v>
      </c>
      <c r="H14">
        <v>8.9095469860000005</v>
      </c>
      <c r="I14" s="3">
        <v>69427.48</v>
      </c>
      <c r="J14" s="3">
        <v>78964.600000000006</v>
      </c>
      <c r="K14" s="3">
        <v>63764.12</v>
      </c>
      <c r="L14" s="3">
        <v>71658.59</v>
      </c>
      <c r="M14" s="3">
        <v>73496.98</v>
      </c>
    </row>
    <row r="15" spans="1:13" x14ac:dyDescent="0.25">
      <c r="A15" t="s">
        <v>544</v>
      </c>
      <c r="B15">
        <v>30218</v>
      </c>
      <c r="C15" t="s">
        <v>670</v>
      </c>
      <c r="D15" t="s">
        <v>671</v>
      </c>
      <c r="E15" t="s">
        <v>652</v>
      </c>
      <c r="F15" t="s">
        <v>625</v>
      </c>
      <c r="G15" t="s">
        <v>653</v>
      </c>
      <c r="H15">
        <v>15.197610874</v>
      </c>
      <c r="I15" s="3">
        <v>57346.55</v>
      </c>
      <c r="J15" s="3">
        <v>62738.31</v>
      </c>
      <c r="K15" s="3">
        <v>65308.32</v>
      </c>
      <c r="L15" s="3">
        <v>50777.67</v>
      </c>
      <c r="M15" s="3">
        <v>75096.12</v>
      </c>
    </row>
    <row r="16" spans="1:13" x14ac:dyDescent="0.25">
      <c r="A16" t="s">
        <v>544</v>
      </c>
      <c r="B16">
        <v>30219</v>
      </c>
      <c r="C16" t="s">
        <v>670</v>
      </c>
      <c r="D16" t="s">
        <v>671</v>
      </c>
      <c r="E16" t="s">
        <v>652</v>
      </c>
      <c r="F16" t="s">
        <v>625</v>
      </c>
      <c r="G16" t="s">
        <v>653</v>
      </c>
      <c r="H16">
        <v>4.8658953570000003</v>
      </c>
      <c r="I16" s="3">
        <v>109483.4</v>
      </c>
      <c r="J16" s="3">
        <v>113907.09</v>
      </c>
      <c r="K16" s="3">
        <v>107905.83</v>
      </c>
      <c r="L16" s="3">
        <v>82930.460000000006</v>
      </c>
      <c r="M16" s="3">
        <v>101208.26</v>
      </c>
    </row>
    <row r="17" spans="1:13" x14ac:dyDescent="0.25">
      <c r="A17" t="s">
        <v>544</v>
      </c>
      <c r="B17">
        <v>30220</v>
      </c>
      <c r="C17" t="s">
        <v>672</v>
      </c>
      <c r="D17" t="s">
        <v>671</v>
      </c>
      <c r="E17" t="s">
        <v>652</v>
      </c>
      <c r="F17" t="s">
        <v>614</v>
      </c>
      <c r="G17" t="s">
        <v>653</v>
      </c>
      <c r="H17">
        <v>7.6067606950000002</v>
      </c>
      <c r="I17" s="3">
        <v>52366.65</v>
      </c>
      <c r="J17" s="3">
        <v>50534.86</v>
      </c>
      <c r="K17" s="3">
        <v>44516.800000000003</v>
      </c>
      <c r="L17" s="3">
        <v>64528.31</v>
      </c>
      <c r="M17" s="3">
        <v>62016.6</v>
      </c>
    </row>
    <row r="18" spans="1:13" x14ac:dyDescent="0.25">
      <c r="A18" t="s">
        <v>544</v>
      </c>
      <c r="B18">
        <v>30221</v>
      </c>
      <c r="C18" t="s">
        <v>673</v>
      </c>
      <c r="D18" t="s">
        <v>671</v>
      </c>
      <c r="E18" t="s">
        <v>652</v>
      </c>
      <c r="F18" t="s">
        <v>548</v>
      </c>
      <c r="G18" t="s">
        <v>674</v>
      </c>
      <c r="H18">
        <v>3.8253978750000002</v>
      </c>
      <c r="I18" s="3">
        <v>43489.19</v>
      </c>
      <c r="J18" s="3">
        <v>48816.480000000003</v>
      </c>
      <c r="K18" s="3">
        <v>45074.87</v>
      </c>
      <c r="L18" s="3">
        <v>37573.730000000003</v>
      </c>
      <c r="M18" s="3">
        <v>51767.97</v>
      </c>
    </row>
    <row r="19" spans="1:13" x14ac:dyDescent="0.25">
      <c r="A19" t="s">
        <v>544</v>
      </c>
      <c r="B19">
        <v>30222</v>
      </c>
      <c r="C19" t="s">
        <v>670</v>
      </c>
      <c r="D19" t="s">
        <v>671</v>
      </c>
      <c r="E19" t="s">
        <v>652</v>
      </c>
      <c r="F19" t="s">
        <v>625</v>
      </c>
      <c r="G19" t="s">
        <v>653</v>
      </c>
      <c r="H19">
        <v>18.550749722999999</v>
      </c>
      <c r="I19" s="3">
        <v>70286.94</v>
      </c>
      <c r="J19" s="3">
        <v>66934.149999999994</v>
      </c>
      <c r="K19" s="3">
        <v>54099.4</v>
      </c>
      <c r="L19" s="3">
        <v>59272.42</v>
      </c>
      <c r="M19" s="3">
        <v>77162.350000000006</v>
      </c>
    </row>
    <row r="20" spans="1:13" x14ac:dyDescent="0.25">
      <c r="A20" t="s">
        <v>544</v>
      </c>
      <c r="B20">
        <v>30223</v>
      </c>
      <c r="C20" t="s">
        <v>672</v>
      </c>
      <c r="D20" t="s">
        <v>671</v>
      </c>
      <c r="E20" t="s">
        <v>652</v>
      </c>
      <c r="F20" t="s">
        <v>573</v>
      </c>
      <c r="G20" t="s">
        <v>674</v>
      </c>
      <c r="H20">
        <v>3.0825287989999999</v>
      </c>
      <c r="I20" s="3">
        <v>47105.09</v>
      </c>
      <c r="J20" s="3">
        <v>53143.19</v>
      </c>
      <c r="K20" s="3">
        <v>60993.03</v>
      </c>
      <c r="L20" s="3">
        <v>91107.99</v>
      </c>
      <c r="M20" s="3">
        <v>99330.91</v>
      </c>
    </row>
    <row r="21" spans="1:13" x14ac:dyDescent="0.25">
      <c r="A21" t="s">
        <v>544</v>
      </c>
      <c r="B21">
        <v>30224</v>
      </c>
      <c r="C21" t="s">
        <v>670</v>
      </c>
      <c r="E21" t="s">
        <v>652</v>
      </c>
      <c r="F21" t="s">
        <v>625</v>
      </c>
      <c r="G21" t="s">
        <v>653</v>
      </c>
      <c r="H21">
        <v>78.862956146000002</v>
      </c>
      <c r="I21" s="3">
        <v>27100</v>
      </c>
      <c r="J21" s="3">
        <v>26419.15</v>
      </c>
      <c r="K21" s="3">
        <v>29810.799999999999</v>
      </c>
    </row>
    <row r="22" spans="1:13" x14ac:dyDescent="0.25">
      <c r="A22" t="s">
        <v>544</v>
      </c>
      <c r="B22">
        <v>30225</v>
      </c>
      <c r="C22" t="s">
        <v>654</v>
      </c>
      <c r="D22" t="s">
        <v>675</v>
      </c>
      <c r="E22" t="s">
        <v>652</v>
      </c>
      <c r="F22" t="s">
        <v>552</v>
      </c>
      <c r="G22" t="s">
        <v>674</v>
      </c>
      <c r="H22">
        <v>127.179697836</v>
      </c>
      <c r="I22" s="3">
        <v>65768.14</v>
      </c>
      <c r="J22" s="3">
        <v>55120.1</v>
      </c>
      <c r="K22" s="3">
        <v>60508.98</v>
      </c>
      <c r="L22" s="3">
        <v>47134.98</v>
      </c>
      <c r="M22" s="3">
        <v>40763.11</v>
      </c>
    </row>
    <row r="23" spans="1:13" x14ac:dyDescent="0.25">
      <c r="A23" t="s">
        <v>544</v>
      </c>
      <c r="B23">
        <v>30225</v>
      </c>
      <c r="C23" t="s">
        <v>654</v>
      </c>
      <c r="D23" t="s">
        <v>675</v>
      </c>
      <c r="E23" t="s">
        <v>652</v>
      </c>
      <c r="F23" t="s">
        <v>584</v>
      </c>
      <c r="G23" t="s">
        <v>666</v>
      </c>
      <c r="H23" s="4">
        <v>2573.0408445920002</v>
      </c>
      <c r="I23" s="3">
        <v>153458.99</v>
      </c>
      <c r="J23" s="3">
        <v>192920.97</v>
      </c>
      <c r="K23" s="3">
        <v>198508.99</v>
      </c>
      <c r="L23" s="3">
        <v>162305.64000000001</v>
      </c>
      <c r="M23" s="3">
        <v>142670.89000000001</v>
      </c>
    </row>
    <row r="24" spans="1:13" x14ac:dyDescent="0.25">
      <c r="A24" t="s">
        <v>544</v>
      </c>
      <c r="B24">
        <v>30225</v>
      </c>
      <c r="C24" t="s">
        <v>654</v>
      </c>
      <c r="D24" t="s">
        <v>675</v>
      </c>
      <c r="E24" t="s">
        <v>652</v>
      </c>
      <c r="F24" t="s">
        <v>594</v>
      </c>
      <c r="G24" t="s">
        <v>653</v>
      </c>
      <c r="H24">
        <v>30.843565281</v>
      </c>
      <c r="I24" s="3">
        <v>1132426.6599999999</v>
      </c>
      <c r="J24" s="3">
        <v>1187625.94</v>
      </c>
      <c r="K24" s="3">
        <v>1124300.71</v>
      </c>
      <c r="L24" s="3">
        <v>761194.48</v>
      </c>
      <c r="M24" s="3">
        <v>654279.35</v>
      </c>
    </row>
    <row r="25" spans="1:13" x14ac:dyDescent="0.25">
      <c r="A25" t="s">
        <v>544</v>
      </c>
      <c r="B25">
        <v>30225</v>
      </c>
      <c r="C25" t="s">
        <v>654</v>
      </c>
      <c r="D25" t="s">
        <v>675</v>
      </c>
      <c r="E25" t="s">
        <v>652</v>
      </c>
      <c r="F25" t="s">
        <v>608</v>
      </c>
      <c r="G25" t="s">
        <v>653</v>
      </c>
      <c r="H25">
        <v>4.2677133679999999</v>
      </c>
      <c r="I25" s="3">
        <v>328840.68</v>
      </c>
      <c r="J25" s="3">
        <v>451875.32</v>
      </c>
      <c r="K25" s="3">
        <v>424439.93</v>
      </c>
      <c r="L25" s="3">
        <v>300510.65999999997</v>
      </c>
      <c r="M25" s="3">
        <v>294495.71000000002</v>
      </c>
    </row>
    <row r="26" spans="1:13" x14ac:dyDescent="0.25">
      <c r="A26" t="s">
        <v>544</v>
      </c>
      <c r="B26">
        <v>30225</v>
      </c>
      <c r="C26" t="s">
        <v>654</v>
      </c>
      <c r="D26" t="s">
        <v>675</v>
      </c>
      <c r="E26" t="s">
        <v>652</v>
      </c>
      <c r="F26" t="s">
        <v>624</v>
      </c>
      <c r="G26" t="s">
        <v>674</v>
      </c>
      <c r="H26">
        <v>111.587241354</v>
      </c>
      <c r="I26" s="3">
        <v>43845.43</v>
      </c>
      <c r="J26" s="3">
        <v>82680.14</v>
      </c>
      <c r="K26" s="3">
        <v>88108.99</v>
      </c>
      <c r="L26" s="3">
        <v>70169.350000000006</v>
      </c>
      <c r="M26" s="3">
        <v>61144.67</v>
      </c>
    </row>
    <row r="27" spans="1:13" x14ac:dyDescent="0.25">
      <c r="A27" t="s">
        <v>544</v>
      </c>
      <c r="B27">
        <v>30226</v>
      </c>
      <c r="C27" t="s">
        <v>654</v>
      </c>
      <c r="D27" t="s">
        <v>655</v>
      </c>
      <c r="E27" t="s">
        <v>652</v>
      </c>
      <c r="F27" t="s">
        <v>622</v>
      </c>
      <c r="G27" t="s">
        <v>653</v>
      </c>
      <c r="H27">
        <v>16.519522457000001</v>
      </c>
      <c r="I27" s="3">
        <v>69047.83</v>
      </c>
      <c r="J27" s="3">
        <v>227603.79</v>
      </c>
      <c r="K27" s="3">
        <v>82689</v>
      </c>
      <c r="L27" s="3">
        <v>93713.99</v>
      </c>
      <c r="M27" s="3">
        <v>73184.97</v>
      </c>
    </row>
    <row r="28" spans="1:13" x14ac:dyDescent="0.25">
      <c r="A28" t="s">
        <v>544</v>
      </c>
      <c r="B28">
        <v>30228</v>
      </c>
      <c r="C28" t="s">
        <v>654</v>
      </c>
      <c r="E28" t="s">
        <v>652</v>
      </c>
      <c r="F28" t="s">
        <v>624</v>
      </c>
      <c r="G28" t="s">
        <v>674</v>
      </c>
      <c r="H28">
        <v>52.750869250999997</v>
      </c>
      <c r="I28" s="3">
        <v>15882.37</v>
      </c>
      <c r="J28" s="3">
        <v>28819.41</v>
      </c>
      <c r="K28" s="3">
        <v>32708.3</v>
      </c>
      <c r="L28" s="3">
        <v>37488.629999999997</v>
      </c>
    </row>
    <row r="29" spans="1:13" x14ac:dyDescent="0.25">
      <c r="A29" t="s">
        <v>544</v>
      </c>
      <c r="B29">
        <v>30229</v>
      </c>
      <c r="C29" t="s">
        <v>676</v>
      </c>
      <c r="D29" t="s">
        <v>655</v>
      </c>
      <c r="E29" t="s">
        <v>652</v>
      </c>
      <c r="F29" t="s">
        <v>677</v>
      </c>
      <c r="G29" t="s">
        <v>674</v>
      </c>
      <c r="H29">
        <v>1.5607443270000001</v>
      </c>
      <c r="I29" s="3">
        <v>100422.49</v>
      </c>
      <c r="J29" s="3">
        <v>130363.38</v>
      </c>
      <c r="K29" s="3">
        <v>143727.35999999999</v>
      </c>
      <c r="L29" s="3">
        <v>157346.94</v>
      </c>
      <c r="M29" s="3">
        <v>159994.45000000001</v>
      </c>
    </row>
    <row r="30" spans="1:13" x14ac:dyDescent="0.25">
      <c r="A30" t="s">
        <v>544</v>
      </c>
      <c r="B30">
        <v>30230</v>
      </c>
      <c r="C30" t="s">
        <v>654</v>
      </c>
      <c r="D30" t="s">
        <v>669</v>
      </c>
      <c r="E30" t="s">
        <v>652</v>
      </c>
      <c r="F30" t="s">
        <v>608</v>
      </c>
      <c r="G30" t="s">
        <v>653</v>
      </c>
      <c r="H30">
        <v>19.046886034</v>
      </c>
      <c r="I30" s="3">
        <v>46840.19</v>
      </c>
      <c r="J30" s="3">
        <v>33793.199999999997</v>
      </c>
      <c r="K30" s="3">
        <v>36146.92</v>
      </c>
      <c r="L30" s="3">
        <v>39841.86</v>
      </c>
      <c r="M30" s="3">
        <v>62262.65</v>
      </c>
    </row>
    <row r="31" spans="1:13" x14ac:dyDescent="0.25">
      <c r="A31" t="s">
        <v>544</v>
      </c>
      <c r="B31">
        <v>30231</v>
      </c>
      <c r="C31" t="s">
        <v>654</v>
      </c>
      <c r="D31" t="s">
        <v>655</v>
      </c>
      <c r="E31" t="s">
        <v>652</v>
      </c>
      <c r="F31" t="s">
        <v>618</v>
      </c>
      <c r="G31" t="s">
        <v>653</v>
      </c>
      <c r="H31">
        <v>18.706622579000001</v>
      </c>
      <c r="I31" s="3">
        <v>70339.09</v>
      </c>
      <c r="J31" s="3">
        <v>71502.710000000006</v>
      </c>
      <c r="K31" s="3">
        <v>100931.37</v>
      </c>
      <c r="L31" s="3">
        <v>117446.16</v>
      </c>
      <c r="M31" s="3">
        <v>123235.07</v>
      </c>
    </row>
    <row r="32" spans="1:13" x14ac:dyDescent="0.25">
      <c r="A32" t="s">
        <v>544</v>
      </c>
      <c r="B32">
        <v>30232</v>
      </c>
      <c r="C32" t="s">
        <v>654</v>
      </c>
      <c r="D32" t="s">
        <v>675</v>
      </c>
      <c r="E32" t="s">
        <v>652</v>
      </c>
      <c r="F32" t="s">
        <v>622</v>
      </c>
      <c r="G32" t="s">
        <v>653</v>
      </c>
      <c r="H32">
        <v>26.568761029000001</v>
      </c>
      <c r="I32" s="3">
        <v>27576.95</v>
      </c>
      <c r="J32" s="3">
        <v>16074.02</v>
      </c>
      <c r="K32" s="3">
        <v>710.4</v>
      </c>
      <c r="M32" s="3">
        <v>330.8</v>
      </c>
    </row>
    <row r="33" spans="1:13" x14ac:dyDescent="0.25">
      <c r="A33" t="s">
        <v>544</v>
      </c>
      <c r="B33">
        <v>30233</v>
      </c>
      <c r="C33" t="s">
        <v>654</v>
      </c>
      <c r="D33" t="s">
        <v>655</v>
      </c>
      <c r="E33" t="s">
        <v>652</v>
      </c>
      <c r="F33" t="s">
        <v>576</v>
      </c>
      <c r="G33" t="s">
        <v>666</v>
      </c>
      <c r="H33">
        <v>15.653650768</v>
      </c>
      <c r="I33" s="3">
        <v>48563.3</v>
      </c>
      <c r="J33" s="3">
        <v>49524.33</v>
      </c>
      <c r="K33" s="3">
        <v>61857.61</v>
      </c>
      <c r="L33" s="3">
        <v>57549.46</v>
      </c>
      <c r="M33" s="3">
        <v>67660.23</v>
      </c>
    </row>
    <row r="34" spans="1:13" x14ac:dyDescent="0.25">
      <c r="A34" t="s">
        <v>544</v>
      </c>
      <c r="B34">
        <v>30235</v>
      </c>
      <c r="C34" t="s">
        <v>654</v>
      </c>
      <c r="D34" t="s">
        <v>655</v>
      </c>
      <c r="E34" t="s">
        <v>652</v>
      </c>
      <c r="F34" t="s">
        <v>618</v>
      </c>
      <c r="G34" t="s">
        <v>653</v>
      </c>
      <c r="H34">
        <v>38.047787704000001</v>
      </c>
      <c r="I34" s="3">
        <v>34756.870000000003</v>
      </c>
      <c r="J34" s="3">
        <v>41577.019999999997</v>
      </c>
      <c r="K34" s="3">
        <v>59145.81</v>
      </c>
      <c r="L34" s="3">
        <v>60745.46</v>
      </c>
      <c r="M34" s="3">
        <v>55518.29</v>
      </c>
    </row>
    <row r="35" spans="1:13" x14ac:dyDescent="0.25">
      <c r="A35" t="s">
        <v>544</v>
      </c>
      <c r="B35">
        <v>30236</v>
      </c>
      <c r="C35" t="s">
        <v>654</v>
      </c>
      <c r="D35" t="s">
        <v>655</v>
      </c>
      <c r="E35" t="s">
        <v>652</v>
      </c>
      <c r="F35" t="s">
        <v>622</v>
      </c>
      <c r="G35" t="s">
        <v>653</v>
      </c>
      <c r="H35">
        <v>46.951506039999998</v>
      </c>
      <c r="I35" s="3">
        <v>94636.45</v>
      </c>
      <c r="J35" s="3">
        <v>111930.5</v>
      </c>
      <c r="K35" s="3">
        <v>124080.34</v>
      </c>
      <c r="L35" s="3">
        <v>124380.39</v>
      </c>
      <c r="M35" s="3">
        <v>97996.19</v>
      </c>
    </row>
    <row r="36" spans="1:13" x14ac:dyDescent="0.25">
      <c r="A36" t="s">
        <v>544</v>
      </c>
      <c r="B36">
        <v>30237</v>
      </c>
      <c r="C36" t="s">
        <v>654</v>
      </c>
      <c r="D36" t="s">
        <v>669</v>
      </c>
      <c r="E36" t="s">
        <v>652</v>
      </c>
      <c r="F36" t="s">
        <v>594</v>
      </c>
      <c r="G36" t="s">
        <v>653</v>
      </c>
      <c r="H36">
        <v>19.020026991999998</v>
      </c>
      <c r="I36" s="3">
        <v>23011.58</v>
      </c>
      <c r="J36" s="3">
        <v>22265.21</v>
      </c>
    </row>
    <row r="37" spans="1:13" x14ac:dyDescent="0.25">
      <c r="A37" t="s">
        <v>544</v>
      </c>
      <c r="B37">
        <v>30238</v>
      </c>
      <c r="C37" t="s">
        <v>654</v>
      </c>
      <c r="D37" t="s">
        <v>669</v>
      </c>
      <c r="E37" t="s">
        <v>652</v>
      </c>
      <c r="F37" t="s">
        <v>594</v>
      </c>
      <c r="G37" t="s">
        <v>653</v>
      </c>
      <c r="H37">
        <v>11.122788238</v>
      </c>
      <c r="I37" s="3">
        <v>15094.17</v>
      </c>
      <c r="J37" s="3">
        <v>11624.39</v>
      </c>
      <c r="K37" s="3">
        <v>26182.55</v>
      </c>
      <c r="L37" s="3">
        <v>28214.18</v>
      </c>
      <c r="M37" s="3">
        <v>46166.52</v>
      </c>
    </row>
    <row r="38" spans="1:13" x14ac:dyDescent="0.25">
      <c r="A38" t="s">
        <v>544</v>
      </c>
      <c r="B38">
        <v>30239</v>
      </c>
      <c r="C38" t="s">
        <v>678</v>
      </c>
      <c r="D38" t="s">
        <v>675</v>
      </c>
      <c r="E38" t="s">
        <v>660</v>
      </c>
      <c r="F38" t="s">
        <v>563</v>
      </c>
      <c r="G38" t="s">
        <v>653</v>
      </c>
      <c r="H38">
        <v>17.315540265999999</v>
      </c>
      <c r="I38" s="3">
        <v>768883.27</v>
      </c>
      <c r="J38" s="3">
        <v>757610.23</v>
      </c>
      <c r="K38" s="3">
        <v>813994.04</v>
      </c>
      <c r="L38" s="3">
        <v>725769.73</v>
      </c>
      <c r="M38" s="3">
        <v>871640.21</v>
      </c>
    </row>
    <row r="39" spans="1:13" x14ac:dyDescent="0.25">
      <c r="A39" t="s">
        <v>544</v>
      </c>
      <c r="B39">
        <v>30240</v>
      </c>
      <c r="C39" t="s">
        <v>670</v>
      </c>
      <c r="D39" t="s">
        <v>671</v>
      </c>
      <c r="E39" t="s">
        <v>652</v>
      </c>
      <c r="F39" t="s">
        <v>625</v>
      </c>
      <c r="G39" t="s">
        <v>653</v>
      </c>
      <c r="H39">
        <v>26.04315604</v>
      </c>
      <c r="I39" s="3">
        <v>32189</v>
      </c>
      <c r="J39" s="3">
        <v>37936.44</v>
      </c>
      <c r="K39" s="3">
        <v>39401.47</v>
      </c>
      <c r="L39" s="3">
        <v>40915.81</v>
      </c>
      <c r="M39" s="3">
        <v>44172.83</v>
      </c>
    </row>
    <row r="40" spans="1:13" x14ac:dyDescent="0.25">
      <c r="A40" t="s">
        <v>544</v>
      </c>
      <c r="B40">
        <v>30242</v>
      </c>
      <c r="C40" t="s">
        <v>673</v>
      </c>
      <c r="D40" t="s">
        <v>671</v>
      </c>
      <c r="E40" t="s">
        <v>652</v>
      </c>
      <c r="F40" t="s">
        <v>548</v>
      </c>
      <c r="G40" t="s">
        <v>674</v>
      </c>
      <c r="H40">
        <v>1.606856888</v>
      </c>
      <c r="I40" s="3">
        <v>36999.64</v>
      </c>
      <c r="J40" s="3">
        <v>34347.75</v>
      </c>
      <c r="K40" s="3">
        <v>27755.32</v>
      </c>
      <c r="L40" s="3">
        <v>39466.9</v>
      </c>
      <c r="M40" s="3">
        <v>44337.08</v>
      </c>
    </row>
    <row r="41" spans="1:13" x14ac:dyDescent="0.25">
      <c r="A41" t="s">
        <v>544</v>
      </c>
      <c r="B41">
        <v>30243</v>
      </c>
      <c r="C41" t="s">
        <v>670</v>
      </c>
      <c r="D41" t="s">
        <v>671</v>
      </c>
      <c r="E41" t="s">
        <v>652</v>
      </c>
      <c r="F41" t="s">
        <v>625</v>
      </c>
      <c r="G41" t="s">
        <v>653</v>
      </c>
      <c r="H41">
        <v>54.805870227</v>
      </c>
      <c r="I41" s="3">
        <v>48835.39</v>
      </c>
      <c r="J41" s="3">
        <v>49408.81</v>
      </c>
      <c r="K41" s="3">
        <v>42515.08</v>
      </c>
      <c r="L41" s="3">
        <v>42259.65</v>
      </c>
      <c r="M41" s="3">
        <v>57212.42</v>
      </c>
    </row>
    <row r="42" spans="1:13" x14ac:dyDescent="0.25">
      <c r="A42" t="s">
        <v>544</v>
      </c>
      <c r="B42">
        <v>30244</v>
      </c>
      <c r="C42" t="s">
        <v>672</v>
      </c>
      <c r="E42" t="s">
        <v>652</v>
      </c>
      <c r="F42" t="s">
        <v>596</v>
      </c>
      <c r="G42" t="s">
        <v>674</v>
      </c>
      <c r="H42">
        <v>3.8484366570000001</v>
      </c>
      <c r="I42" s="3">
        <v>239169.09</v>
      </c>
      <c r="J42" s="3">
        <v>261739.86</v>
      </c>
      <c r="K42" s="3">
        <v>271162.81</v>
      </c>
      <c r="L42" s="3">
        <v>320573.8</v>
      </c>
      <c r="M42" s="3">
        <v>176.26</v>
      </c>
    </row>
    <row r="43" spans="1:13" x14ac:dyDescent="0.25">
      <c r="A43" t="s">
        <v>544</v>
      </c>
      <c r="B43">
        <v>30245</v>
      </c>
      <c r="C43" t="s">
        <v>670</v>
      </c>
      <c r="D43" t="s">
        <v>671</v>
      </c>
      <c r="E43" t="s">
        <v>652</v>
      </c>
      <c r="F43" t="s">
        <v>627</v>
      </c>
      <c r="G43" t="s">
        <v>666</v>
      </c>
      <c r="H43">
        <v>1.3084902949999999</v>
      </c>
      <c r="I43" s="3">
        <v>343282.45</v>
      </c>
      <c r="J43" s="3">
        <v>365751.21</v>
      </c>
      <c r="K43" s="3">
        <v>323060.39</v>
      </c>
      <c r="L43" s="3">
        <v>418111.59</v>
      </c>
      <c r="M43" s="3">
        <v>448487.9</v>
      </c>
    </row>
    <row r="44" spans="1:13" x14ac:dyDescent="0.25">
      <c r="A44" t="s">
        <v>544</v>
      </c>
      <c r="B44">
        <v>30246</v>
      </c>
      <c r="C44" t="s">
        <v>679</v>
      </c>
      <c r="D44" t="s">
        <v>671</v>
      </c>
      <c r="E44" t="s">
        <v>652</v>
      </c>
      <c r="F44" t="s">
        <v>583</v>
      </c>
      <c r="G44" t="s">
        <v>674</v>
      </c>
      <c r="H44">
        <v>99.478310927999999</v>
      </c>
      <c r="I44" s="3">
        <v>35350.97</v>
      </c>
      <c r="J44" s="3">
        <v>42690.49</v>
      </c>
      <c r="K44" s="3">
        <v>42295.59</v>
      </c>
      <c r="L44" s="3">
        <v>39603.14</v>
      </c>
      <c r="M44" s="3">
        <v>56544.67</v>
      </c>
    </row>
    <row r="45" spans="1:13" x14ac:dyDescent="0.25">
      <c r="A45" t="s">
        <v>544</v>
      </c>
      <c r="B45">
        <v>30247</v>
      </c>
      <c r="C45" t="s">
        <v>672</v>
      </c>
      <c r="D45" t="s">
        <v>671</v>
      </c>
      <c r="E45" t="s">
        <v>652</v>
      </c>
      <c r="F45" t="s">
        <v>614</v>
      </c>
      <c r="G45" t="s">
        <v>653</v>
      </c>
      <c r="H45">
        <v>42.889897472000001</v>
      </c>
      <c r="I45" s="3">
        <v>51420.78</v>
      </c>
      <c r="J45" s="3">
        <v>66697.42</v>
      </c>
      <c r="K45" s="3">
        <v>61445.46</v>
      </c>
      <c r="L45" s="3">
        <v>55313.62</v>
      </c>
      <c r="M45" s="3">
        <v>62842.41</v>
      </c>
    </row>
    <row r="46" spans="1:13" x14ac:dyDescent="0.25">
      <c r="A46" t="s">
        <v>544</v>
      </c>
      <c r="B46">
        <v>30248</v>
      </c>
      <c r="C46" t="s">
        <v>679</v>
      </c>
      <c r="D46" t="s">
        <v>671</v>
      </c>
      <c r="E46" t="s">
        <v>652</v>
      </c>
      <c r="F46" t="s">
        <v>583</v>
      </c>
      <c r="G46" t="s">
        <v>674</v>
      </c>
      <c r="H46">
        <v>173.112470489</v>
      </c>
      <c r="I46" s="3">
        <v>61662.080000000002</v>
      </c>
      <c r="J46" s="3">
        <v>64002.89</v>
      </c>
      <c r="K46" s="3">
        <v>48966.57</v>
      </c>
      <c r="L46" s="3">
        <v>49924.67</v>
      </c>
      <c r="M46" s="3">
        <v>47627.34</v>
      </c>
    </row>
    <row r="47" spans="1:13" x14ac:dyDescent="0.25">
      <c r="A47" t="s">
        <v>544</v>
      </c>
      <c r="B47">
        <v>30249</v>
      </c>
      <c r="C47" t="s">
        <v>680</v>
      </c>
      <c r="D47" t="s">
        <v>664</v>
      </c>
      <c r="E47" t="s">
        <v>665</v>
      </c>
      <c r="F47" t="s">
        <v>598</v>
      </c>
      <c r="G47" t="s">
        <v>653</v>
      </c>
      <c r="H47">
        <v>37.836210800000003</v>
      </c>
      <c r="I47" s="3">
        <v>25486.37</v>
      </c>
      <c r="J47" s="3">
        <v>32401.89</v>
      </c>
      <c r="K47" s="3">
        <v>44041.2</v>
      </c>
      <c r="L47" s="3">
        <v>60850.66</v>
      </c>
      <c r="M47" s="3">
        <v>60719.040000000001</v>
      </c>
    </row>
    <row r="48" spans="1:13" x14ac:dyDescent="0.25">
      <c r="A48" t="s">
        <v>544</v>
      </c>
      <c r="B48">
        <v>30251</v>
      </c>
      <c r="C48" t="s">
        <v>680</v>
      </c>
      <c r="D48" t="s">
        <v>664</v>
      </c>
      <c r="E48" t="s">
        <v>665</v>
      </c>
      <c r="F48" t="s">
        <v>598</v>
      </c>
      <c r="G48" t="s">
        <v>653</v>
      </c>
      <c r="H48">
        <v>24.726036750999999</v>
      </c>
      <c r="I48" s="3">
        <v>22824.99</v>
      </c>
      <c r="J48" s="3">
        <v>26080.240000000002</v>
      </c>
      <c r="K48" s="3">
        <v>53914.8</v>
      </c>
      <c r="L48" s="3">
        <v>40226.42</v>
      </c>
      <c r="M48" s="3">
        <v>61673.63</v>
      </c>
    </row>
    <row r="49" spans="1:13" x14ac:dyDescent="0.25">
      <c r="A49" t="s">
        <v>544</v>
      </c>
      <c r="B49">
        <v>30252</v>
      </c>
      <c r="C49" t="s">
        <v>680</v>
      </c>
      <c r="E49" t="s">
        <v>665</v>
      </c>
      <c r="F49" t="s">
        <v>598</v>
      </c>
      <c r="G49" t="s">
        <v>653</v>
      </c>
      <c r="H49">
        <v>3.1425665930000002</v>
      </c>
      <c r="I49" s="3">
        <v>59425.16</v>
      </c>
      <c r="J49" s="3">
        <v>74532.42</v>
      </c>
      <c r="K49" s="3">
        <v>91272</v>
      </c>
      <c r="L49" s="3">
        <v>740.45</v>
      </c>
    </row>
    <row r="50" spans="1:13" x14ac:dyDescent="0.25">
      <c r="A50" t="s">
        <v>544</v>
      </c>
      <c r="B50">
        <v>30253</v>
      </c>
      <c r="C50" t="s">
        <v>680</v>
      </c>
      <c r="D50" t="s">
        <v>664</v>
      </c>
      <c r="E50" t="s">
        <v>665</v>
      </c>
      <c r="F50" t="s">
        <v>598</v>
      </c>
      <c r="G50" t="s">
        <v>653</v>
      </c>
      <c r="H50">
        <v>74.704814920000004</v>
      </c>
      <c r="I50" s="3">
        <v>25669.06</v>
      </c>
      <c r="J50" s="3">
        <v>33505.120000000003</v>
      </c>
      <c r="K50" s="3">
        <v>32523.599999999999</v>
      </c>
      <c r="L50" s="3">
        <v>45046.32</v>
      </c>
      <c r="M50" s="3">
        <v>53338.71</v>
      </c>
    </row>
    <row r="51" spans="1:13" x14ac:dyDescent="0.25">
      <c r="A51" t="s">
        <v>544</v>
      </c>
      <c r="B51">
        <v>30254</v>
      </c>
      <c r="C51" t="s">
        <v>670</v>
      </c>
      <c r="D51" t="s">
        <v>671</v>
      </c>
      <c r="E51" t="s">
        <v>652</v>
      </c>
      <c r="F51" t="s">
        <v>625</v>
      </c>
      <c r="G51" t="s">
        <v>653</v>
      </c>
      <c r="H51">
        <v>31.54748751</v>
      </c>
      <c r="I51" s="3">
        <v>32060.44</v>
      </c>
      <c r="J51" s="3">
        <v>38656.65</v>
      </c>
      <c r="K51" s="3">
        <v>41277.85</v>
      </c>
      <c r="L51" s="3">
        <v>40440.74</v>
      </c>
      <c r="M51" s="3">
        <v>45358.23</v>
      </c>
    </row>
    <row r="52" spans="1:13" x14ac:dyDescent="0.25">
      <c r="A52" t="s">
        <v>544</v>
      </c>
      <c r="B52">
        <v>30255</v>
      </c>
      <c r="C52" t="s">
        <v>679</v>
      </c>
      <c r="D52" t="s">
        <v>671</v>
      </c>
      <c r="E52" t="s">
        <v>652</v>
      </c>
      <c r="F52" t="s">
        <v>583</v>
      </c>
      <c r="G52" t="s">
        <v>674</v>
      </c>
      <c r="H52">
        <v>74.463490313999998</v>
      </c>
      <c r="I52" s="3">
        <v>45141.49</v>
      </c>
      <c r="J52" s="3">
        <v>61649.19</v>
      </c>
      <c r="K52" s="3">
        <v>67380.98</v>
      </c>
      <c r="L52" s="3">
        <v>66015.13</v>
      </c>
      <c r="M52" s="3">
        <v>60824.38</v>
      </c>
    </row>
    <row r="53" spans="1:13" x14ac:dyDescent="0.25">
      <c r="A53" t="s">
        <v>544</v>
      </c>
      <c r="B53">
        <v>30256</v>
      </c>
      <c r="C53" t="s">
        <v>672</v>
      </c>
      <c r="D53" t="s">
        <v>671</v>
      </c>
      <c r="E53" t="s">
        <v>652</v>
      </c>
      <c r="F53" t="s">
        <v>614</v>
      </c>
      <c r="G53" t="s">
        <v>653</v>
      </c>
      <c r="H53">
        <v>7.2510333600000001</v>
      </c>
      <c r="I53" s="3">
        <v>42622.82</v>
      </c>
      <c r="J53" s="3">
        <v>43664.37</v>
      </c>
      <c r="K53" s="3">
        <v>52704.54</v>
      </c>
      <c r="L53" s="3">
        <v>59337.11</v>
      </c>
      <c r="M53" s="3">
        <v>65037.84</v>
      </c>
    </row>
    <row r="54" spans="1:13" x14ac:dyDescent="0.25">
      <c r="A54" t="s">
        <v>544</v>
      </c>
      <c r="B54">
        <v>30257</v>
      </c>
      <c r="C54" t="s">
        <v>670</v>
      </c>
      <c r="D54" t="s">
        <v>681</v>
      </c>
      <c r="E54" t="s">
        <v>652</v>
      </c>
      <c r="F54" t="s">
        <v>625</v>
      </c>
      <c r="G54" t="s">
        <v>653</v>
      </c>
      <c r="H54">
        <v>13.460955602</v>
      </c>
      <c r="I54" s="3">
        <v>35894.75</v>
      </c>
      <c r="J54" s="3">
        <v>24286.18</v>
      </c>
      <c r="K54" s="3">
        <v>39284.410000000003</v>
      </c>
      <c r="L54" s="3">
        <v>31656.55</v>
      </c>
      <c r="M54" s="3">
        <v>36737.69</v>
      </c>
    </row>
    <row r="55" spans="1:13" x14ac:dyDescent="0.25">
      <c r="A55" t="s">
        <v>544</v>
      </c>
      <c r="B55">
        <v>30258</v>
      </c>
      <c r="C55" t="s">
        <v>672</v>
      </c>
      <c r="D55" t="s">
        <v>671</v>
      </c>
      <c r="E55" t="s">
        <v>652</v>
      </c>
      <c r="F55" t="s">
        <v>614</v>
      </c>
      <c r="G55" t="s">
        <v>653</v>
      </c>
      <c r="H55">
        <v>121.606168279</v>
      </c>
      <c r="I55" s="3">
        <v>65845.52</v>
      </c>
      <c r="J55" s="3">
        <v>48961.4</v>
      </c>
      <c r="K55" s="3">
        <v>88054.42</v>
      </c>
      <c r="L55" s="3">
        <v>89153.75</v>
      </c>
      <c r="M55" s="3">
        <v>110575.27</v>
      </c>
    </row>
    <row r="56" spans="1:13" x14ac:dyDescent="0.25">
      <c r="A56" t="s">
        <v>544</v>
      </c>
      <c r="B56">
        <v>30260</v>
      </c>
      <c r="C56" t="s">
        <v>670</v>
      </c>
      <c r="D56" t="s">
        <v>671</v>
      </c>
      <c r="E56" t="s">
        <v>652</v>
      </c>
      <c r="F56" t="s">
        <v>627</v>
      </c>
      <c r="G56" t="s">
        <v>666</v>
      </c>
      <c r="H56">
        <v>86.421236825999998</v>
      </c>
      <c r="I56" s="3">
        <v>228351.97</v>
      </c>
      <c r="J56" s="3">
        <v>208781.95</v>
      </c>
      <c r="K56" s="3">
        <v>254523.61</v>
      </c>
      <c r="L56" s="3">
        <v>232133.03</v>
      </c>
      <c r="M56" s="3">
        <v>319588.95</v>
      </c>
    </row>
    <row r="57" spans="1:13" x14ac:dyDescent="0.25">
      <c r="A57" t="s">
        <v>544</v>
      </c>
      <c r="B57">
        <v>30261</v>
      </c>
      <c r="C57" t="s">
        <v>670</v>
      </c>
      <c r="D57" t="s">
        <v>671</v>
      </c>
      <c r="E57" t="s">
        <v>652</v>
      </c>
      <c r="F57" t="s">
        <v>625</v>
      </c>
      <c r="G57" t="s">
        <v>653</v>
      </c>
      <c r="H57">
        <v>8.1239562139999997</v>
      </c>
      <c r="I57" s="3">
        <v>91092.57</v>
      </c>
      <c r="J57" s="3">
        <v>80361.350000000006</v>
      </c>
      <c r="K57" s="3">
        <v>82143.320000000007</v>
      </c>
      <c r="L57" s="3">
        <v>81699.149999999994</v>
      </c>
      <c r="M57" s="3">
        <v>86030.7</v>
      </c>
    </row>
    <row r="58" spans="1:13" x14ac:dyDescent="0.25">
      <c r="A58" t="s">
        <v>544</v>
      </c>
      <c r="B58">
        <v>30262</v>
      </c>
      <c r="C58" t="s">
        <v>673</v>
      </c>
      <c r="D58" t="s">
        <v>671</v>
      </c>
      <c r="E58" t="s">
        <v>652</v>
      </c>
      <c r="F58" t="s">
        <v>548</v>
      </c>
      <c r="G58" t="s">
        <v>674</v>
      </c>
      <c r="H58">
        <v>566.64756881999995</v>
      </c>
      <c r="I58" s="3">
        <v>22753.09</v>
      </c>
      <c r="J58" s="3">
        <v>24701.43</v>
      </c>
      <c r="K58" s="3">
        <v>19784.68</v>
      </c>
      <c r="L58" s="3">
        <v>20581.400000000001</v>
      </c>
      <c r="M58" s="3">
        <v>24369.71</v>
      </c>
    </row>
    <row r="59" spans="1:13" x14ac:dyDescent="0.25">
      <c r="A59" t="s">
        <v>544</v>
      </c>
      <c r="B59">
        <v>30263</v>
      </c>
      <c r="C59" t="s">
        <v>670</v>
      </c>
      <c r="D59" t="s">
        <v>671</v>
      </c>
      <c r="E59" t="s">
        <v>652</v>
      </c>
      <c r="F59" t="s">
        <v>618</v>
      </c>
      <c r="G59" t="s">
        <v>653</v>
      </c>
      <c r="H59">
        <v>622.40308662400003</v>
      </c>
      <c r="J59" s="3">
        <v>0</v>
      </c>
    </row>
    <row r="60" spans="1:13" x14ac:dyDescent="0.25">
      <c r="A60" t="s">
        <v>544</v>
      </c>
      <c r="B60">
        <v>30263</v>
      </c>
      <c r="C60" t="s">
        <v>670</v>
      </c>
      <c r="D60" t="s">
        <v>671</v>
      </c>
      <c r="E60" t="s">
        <v>652</v>
      </c>
      <c r="F60" t="s">
        <v>625</v>
      </c>
      <c r="G60" t="s">
        <v>653</v>
      </c>
      <c r="H60">
        <v>13.277938476999999</v>
      </c>
      <c r="I60" s="3">
        <v>119809.83</v>
      </c>
      <c r="J60" s="3">
        <v>134770.15</v>
      </c>
      <c r="K60" s="3">
        <v>137320.81</v>
      </c>
      <c r="L60" s="3">
        <v>122751.31</v>
      </c>
      <c r="M60" s="3">
        <v>139458.57</v>
      </c>
    </row>
    <row r="61" spans="1:13" x14ac:dyDescent="0.25">
      <c r="A61" t="s">
        <v>544</v>
      </c>
      <c r="B61">
        <v>30264</v>
      </c>
      <c r="C61" t="s">
        <v>672</v>
      </c>
      <c r="D61" t="s">
        <v>671</v>
      </c>
      <c r="E61" t="s">
        <v>652</v>
      </c>
      <c r="F61" t="s">
        <v>614</v>
      </c>
      <c r="G61" t="s">
        <v>653</v>
      </c>
      <c r="H61">
        <v>5.7338924420000001</v>
      </c>
      <c r="I61" s="3">
        <v>88288.2</v>
      </c>
      <c r="J61" s="3">
        <v>87432.7</v>
      </c>
      <c r="K61" s="3">
        <v>97633.54</v>
      </c>
      <c r="L61" s="3">
        <v>122447.66</v>
      </c>
      <c r="M61" s="3">
        <v>149704.66</v>
      </c>
    </row>
    <row r="62" spans="1:13" x14ac:dyDescent="0.25">
      <c r="A62" t="s">
        <v>544</v>
      </c>
      <c r="B62">
        <v>30265</v>
      </c>
      <c r="C62" t="s">
        <v>670</v>
      </c>
      <c r="D62" t="s">
        <v>671</v>
      </c>
      <c r="E62" t="s">
        <v>652</v>
      </c>
      <c r="F62" t="s">
        <v>627</v>
      </c>
      <c r="G62" t="s">
        <v>666</v>
      </c>
      <c r="H62">
        <v>133.62373576300001</v>
      </c>
      <c r="I62" s="3">
        <v>186405.24</v>
      </c>
      <c r="J62" s="3">
        <v>219999.49</v>
      </c>
      <c r="K62" s="3">
        <v>193294.89</v>
      </c>
      <c r="L62" s="3">
        <v>315402.93</v>
      </c>
      <c r="M62" s="3">
        <v>266017.21999999997</v>
      </c>
    </row>
    <row r="63" spans="1:13" x14ac:dyDescent="0.25">
      <c r="A63" t="s">
        <v>544</v>
      </c>
      <c r="B63">
        <v>30266</v>
      </c>
      <c r="C63" t="s">
        <v>682</v>
      </c>
      <c r="D63" t="s">
        <v>671</v>
      </c>
      <c r="E63" t="s">
        <v>652</v>
      </c>
      <c r="F63" t="s">
        <v>619</v>
      </c>
      <c r="G63" t="s">
        <v>653</v>
      </c>
      <c r="H63">
        <v>4.3469376649999996</v>
      </c>
      <c r="I63" s="3">
        <v>36799.550000000003</v>
      </c>
      <c r="J63" s="3">
        <v>40916.04</v>
      </c>
      <c r="K63" s="3">
        <v>44621.18</v>
      </c>
      <c r="L63" s="3">
        <v>47615.32</v>
      </c>
      <c r="M63" s="3">
        <v>64726.44</v>
      </c>
    </row>
    <row r="64" spans="1:13" x14ac:dyDescent="0.25">
      <c r="A64" t="s">
        <v>544</v>
      </c>
      <c r="B64">
        <v>30267</v>
      </c>
      <c r="C64" t="s">
        <v>670</v>
      </c>
      <c r="D64" t="s">
        <v>671</v>
      </c>
      <c r="E64" t="s">
        <v>652</v>
      </c>
      <c r="F64" t="s">
        <v>625</v>
      </c>
      <c r="G64" t="s">
        <v>653</v>
      </c>
      <c r="H64">
        <v>16.908038169000001</v>
      </c>
      <c r="I64" s="3">
        <v>53095.6</v>
      </c>
      <c r="J64" s="3">
        <v>67452</v>
      </c>
      <c r="K64" s="3">
        <v>64870.87</v>
      </c>
      <c r="L64" s="3">
        <v>69812.19</v>
      </c>
      <c r="M64" s="3">
        <v>84960.12</v>
      </c>
    </row>
    <row r="65" spans="1:13" x14ac:dyDescent="0.25">
      <c r="A65" t="s">
        <v>544</v>
      </c>
      <c r="B65">
        <v>30268</v>
      </c>
      <c r="C65" t="s">
        <v>670</v>
      </c>
      <c r="D65" t="s">
        <v>683</v>
      </c>
      <c r="E65" t="s">
        <v>652</v>
      </c>
      <c r="F65" t="s">
        <v>625</v>
      </c>
      <c r="G65" t="s">
        <v>653</v>
      </c>
      <c r="H65">
        <v>11.237699033</v>
      </c>
      <c r="I65" s="3">
        <v>13766.68</v>
      </c>
      <c r="J65" s="3">
        <v>22975.759999999998</v>
      </c>
      <c r="K65" s="3">
        <v>22707.599999999999</v>
      </c>
      <c r="L65" s="3">
        <v>21494.6</v>
      </c>
      <c r="M65" s="3">
        <v>16740.080000000002</v>
      </c>
    </row>
    <row r="66" spans="1:13" x14ac:dyDescent="0.25">
      <c r="A66" t="s">
        <v>544</v>
      </c>
      <c r="B66">
        <v>30269</v>
      </c>
      <c r="C66" t="s">
        <v>684</v>
      </c>
      <c r="D66" t="s">
        <v>685</v>
      </c>
      <c r="E66" t="s">
        <v>652</v>
      </c>
      <c r="F66" t="s">
        <v>546</v>
      </c>
      <c r="G66" t="s">
        <v>666</v>
      </c>
      <c r="H66">
        <v>3.3773565720000001</v>
      </c>
      <c r="I66" s="3">
        <v>51752.97</v>
      </c>
      <c r="J66" s="3">
        <v>53996.99</v>
      </c>
      <c r="K66" s="3">
        <v>40585.64</v>
      </c>
      <c r="L66" s="3">
        <v>47609.62</v>
      </c>
      <c r="M66" s="3">
        <v>50163.08</v>
      </c>
    </row>
    <row r="67" spans="1:13" x14ac:dyDescent="0.25">
      <c r="A67" t="s">
        <v>544</v>
      </c>
      <c r="B67">
        <v>30270</v>
      </c>
      <c r="C67" t="s">
        <v>654</v>
      </c>
      <c r="D67" t="s">
        <v>669</v>
      </c>
      <c r="E67" t="s">
        <v>652</v>
      </c>
      <c r="F67" t="s">
        <v>594</v>
      </c>
      <c r="G67" t="s">
        <v>653</v>
      </c>
      <c r="H67">
        <v>29.2378082</v>
      </c>
      <c r="I67" s="3">
        <v>35622.550000000003</v>
      </c>
      <c r="J67" s="3">
        <v>36254.79</v>
      </c>
      <c r="K67" s="3">
        <v>41594.58</v>
      </c>
      <c r="L67" s="3">
        <v>45370.94</v>
      </c>
      <c r="M67" s="3">
        <v>37233.57</v>
      </c>
    </row>
    <row r="68" spans="1:13" x14ac:dyDescent="0.25">
      <c r="A68" t="s">
        <v>544</v>
      </c>
      <c r="B68">
        <v>30271</v>
      </c>
      <c r="C68" t="s">
        <v>654</v>
      </c>
      <c r="D68" t="s">
        <v>655</v>
      </c>
      <c r="E68" t="s">
        <v>652</v>
      </c>
      <c r="F68" t="s">
        <v>622</v>
      </c>
      <c r="G68" t="s">
        <v>653</v>
      </c>
      <c r="H68">
        <v>9.5108121380000004</v>
      </c>
      <c r="I68" s="3">
        <v>58861.599999999999</v>
      </c>
      <c r="J68" s="3">
        <v>60634.48</v>
      </c>
      <c r="K68" s="3">
        <v>61579.47</v>
      </c>
      <c r="L68" s="3">
        <v>62366.559999999998</v>
      </c>
      <c r="M68" s="3">
        <v>58064.17</v>
      </c>
    </row>
    <row r="69" spans="1:13" x14ac:dyDescent="0.25">
      <c r="A69" t="s">
        <v>544</v>
      </c>
      <c r="B69">
        <v>30272</v>
      </c>
      <c r="C69" t="s">
        <v>686</v>
      </c>
      <c r="D69" t="s">
        <v>669</v>
      </c>
      <c r="E69" t="s">
        <v>652</v>
      </c>
      <c r="F69" t="s">
        <v>584</v>
      </c>
      <c r="G69" t="s">
        <v>666</v>
      </c>
      <c r="H69">
        <v>93.638261794000002</v>
      </c>
      <c r="I69" s="3">
        <v>31082.880000000001</v>
      </c>
      <c r="J69" s="3">
        <v>43716.34</v>
      </c>
      <c r="K69" s="3">
        <v>45453.03</v>
      </c>
      <c r="L69" s="3">
        <v>76782.41</v>
      </c>
      <c r="M69" s="3">
        <v>93996.09</v>
      </c>
    </row>
    <row r="70" spans="1:13" x14ac:dyDescent="0.25">
      <c r="A70" t="s">
        <v>544</v>
      </c>
      <c r="B70">
        <v>30273</v>
      </c>
      <c r="C70" t="s">
        <v>686</v>
      </c>
      <c r="D70" t="s">
        <v>669</v>
      </c>
      <c r="E70" t="s">
        <v>652</v>
      </c>
      <c r="F70" t="s">
        <v>584</v>
      </c>
      <c r="G70" t="s">
        <v>666</v>
      </c>
      <c r="H70">
        <v>8.1178450669999993</v>
      </c>
      <c r="I70" s="3">
        <v>25655.919999999998</v>
      </c>
      <c r="J70" s="3">
        <v>37312.550000000003</v>
      </c>
      <c r="K70" s="3">
        <v>37320.15</v>
      </c>
      <c r="L70" s="3">
        <v>37753.72</v>
      </c>
      <c r="M70" s="3">
        <v>47412.7</v>
      </c>
    </row>
    <row r="71" spans="1:13" x14ac:dyDescent="0.25">
      <c r="A71" t="s">
        <v>544</v>
      </c>
      <c r="B71">
        <v>30274</v>
      </c>
      <c r="C71" t="s">
        <v>654</v>
      </c>
      <c r="D71" t="s">
        <v>685</v>
      </c>
      <c r="E71" t="s">
        <v>652</v>
      </c>
      <c r="F71" t="s">
        <v>621</v>
      </c>
      <c r="G71" t="s">
        <v>653</v>
      </c>
      <c r="H71">
        <v>90.920985146000007</v>
      </c>
      <c r="I71" s="3">
        <v>44789.19</v>
      </c>
      <c r="J71" s="3">
        <v>49941.56</v>
      </c>
      <c r="K71" s="3">
        <v>52469.22</v>
      </c>
      <c r="L71" s="3">
        <v>48220.93</v>
      </c>
      <c r="M71" s="3">
        <v>52256.83</v>
      </c>
    </row>
    <row r="72" spans="1:13" x14ac:dyDescent="0.25">
      <c r="A72" t="s">
        <v>544</v>
      </c>
      <c r="B72">
        <v>30275</v>
      </c>
      <c r="C72" t="s">
        <v>654</v>
      </c>
      <c r="D72" t="s">
        <v>669</v>
      </c>
      <c r="E72" t="s">
        <v>652</v>
      </c>
      <c r="F72" t="s">
        <v>608</v>
      </c>
      <c r="G72" t="s">
        <v>653</v>
      </c>
      <c r="H72">
        <v>5.472646922</v>
      </c>
      <c r="I72" s="3">
        <v>14865.08</v>
      </c>
      <c r="J72" s="3">
        <v>28683.09</v>
      </c>
      <c r="K72" s="3">
        <v>27533.89</v>
      </c>
      <c r="L72" s="3">
        <v>29154.59</v>
      </c>
      <c r="M72" s="3">
        <v>51644.9</v>
      </c>
    </row>
    <row r="73" spans="1:13" x14ac:dyDescent="0.25">
      <c r="A73" t="s">
        <v>544</v>
      </c>
      <c r="B73">
        <v>30276</v>
      </c>
      <c r="C73" t="s">
        <v>654</v>
      </c>
      <c r="D73" t="s">
        <v>685</v>
      </c>
      <c r="E73" t="s">
        <v>652</v>
      </c>
      <c r="F73" t="s">
        <v>621</v>
      </c>
      <c r="G73" t="s">
        <v>653</v>
      </c>
      <c r="H73">
        <v>27.679144078</v>
      </c>
      <c r="I73" s="3">
        <v>65090.26</v>
      </c>
      <c r="J73" s="3">
        <v>73932.929999999993</v>
      </c>
      <c r="K73" s="3">
        <v>50789.42</v>
      </c>
      <c r="L73" s="3">
        <v>54815.040000000001</v>
      </c>
      <c r="M73" s="3">
        <v>77053.009999999995</v>
      </c>
    </row>
    <row r="74" spans="1:13" x14ac:dyDescent="0.25">
      <c r="A74" t="s">
        <v>544</v>
      </c>
      <c r="B74">
        <v>30277</v>
      </c>
      <c r="C74" t="s">
        <v>654</v>
      </c>
      <c r="D74" t="s">
        <v>655</v>
      </c>
      <c r="E74" t="s">
        <v>652</v>
      </c>
      <c r="F74" t="s">
        <v>596</v>
      </c>
      <c r="G74" t="s">
        <v>674</v>
      </c>
      <c r="H74">
        <v>120.600094599</v>
      </c>
      <c r="I74" s="3">
        <v>125984.64</v>
      </c>
      <c r="J74" s="3">
        <v>125095.84</v>
      </c>
      <c r="K74" s="3">
        <v>96415.35</v>
      </c>
      <c r="L74" s="3">
        <v>120008.03</v>
      </c>
      <c r="M74" s="3">
        <v>92543.15</v>
      </c>
    </row>
    <row r="75" spans="1:13" x14ac:dyDescent="0.25">
      <c r="A75" t="s">
        <v>544</v>
      </c>
      <c r="B75">
        <v>30278</v>
      </c>
      <c r="C75" t="s">
        <v>654</v>
      </c>
      <c r="D75" t="s">
        <v>669</v>
      </c>
      <c r="E75" t="s">
        <v>652</v>
      </c>
      <c r="F75" t="s">
        <v>608</v>
      </c>
      <c r="G75" t="s">
        <v>653</v>
      </c>
      <c r="H75">
        <v>4.2677133679999999</v>
      </c>
      <c r="I75" s="3">
        <v>15239.83</v>
      </c>
      <c r="J75" s="3">
        <v>29307.599999999999</v>
      </c>
      <c r="K75" s="3">
        <v>32871.22</v>
      </c>
      <c r="L75" s="3">
        <v>34447.480000000003</v>
      </c>
      <c r="M75" s="3">
        <v>43037.06</v>
      </c>
    </row>
    <row r="76" spans="1:13" x14ac:dyDescent="0.25">
      <c r="A76" t="s">
        <v>544</v>
      </c>
      <c r="B76">
        <v>30279</v>
      </c>
      <c r="C76" t="s">
        <v>676</v>
      </c>
      <c r="D76" t="s">
        <v>655</v>
      </c>
      <c r="E76" t="s">
        <v>652</v>
      </c>
      <c r="F76" t="s">
        <v>677</v>
      </c>
      <c r="G76" t="s">
        <v>674</v>
      </c>
      <c r="H76">
        <v>28.195381097999999</v>
      </c>
      <c r="I76" s="3">
        <v>57749.98</v>
      </c>
      <c r="J76" s="3">
        <v>73317.440000000002</v>
      </c>
      <c r="K76" s="3">
        <v>81193.33</v>
      </c>
      <c r="L76" s="3">
        <v>81446.399999999994</v>
      </c>
      <c r="M76" s="3">
        <v>90700.79</v>
      </c>
    </row>
    <row r="77" spans="1:13" x14ac:dyDescent="0.25">
      <c r="A77" t="s">
        <v>544</v>
      </c>
      <c r="B77">
        <v>30280</v>
      </c>
      <c r="C77" t="s">
        <v>654</v>
      </c>
      <c r="D77" t="s">
        <v>669</v>
      </c>
      <c r="E77" t="s">
        <v>652</v>
      </c>
      <c r="F77" t="s">
        <v>594</v>
      </c>
      <c r="G77" t="s">
        <v>653</v>
      </c>
      <c r="H77">
        <v>31.384498396000001</v>
      </c>
      <c r="I77" s="3">
        <v>28525.95</v>
      </c>
      <c r="J77" s="3">
        <v>34307.06</v>
      </c>
      <c r="K77" s="3">
        <v>41933.47</v>
      </c>
      <c r="L77" s="3">
        <v>34456.06</v>
      </c>
      <c r="M77" s="3">
        <v>59174.34</v>
      </c>
    </row>
    <row r="78" spans="1:13" x14ac:dyDescent="0.25">
      <c r="A78" t="s">
        <v>544</v>
      </c>
      <c r="B78">
        <v>30281</v>
      </c>
      <c r="C78" t="s">
        <v>654</v>
      </c>
      <c r="D78" t="s">
        <v>655</v>
      </c>
      <c r="E78" t="s">
        <v>652</v>
      </c>
      <c r="F78" t="s">
        <v>622</v>
      </c>
      <c r="G78" t="s">
        <v>653</v>
      </c>
      <c r="H78">
        <v>37.731784826000002</v>
      </c>
      <c r="I78" s="3">
        <v>44498.37</v>
      </c>
      <c r="J78" s="3">
        <v>51841.17</v>
      </c>
      <c r="K78" s="3">
        <v>47158.25</v>
      </c>
      <c r="L78" s="3">
        <v>47630.91</v>
      </c>
      <c r="M78" s="3">
        <v>55933.81</v>
      </c>
    </row>
    <row r="79" spans="1:13" x14ac:dyDescent="0.25">
      <c r="A79" t="s">
        <v>544</v>
      </c>
      <c r="B79">
        <v>30282</v>
      </c>
      <c r="C79" t="s">
        <v>654</v>
      </c>
      <c r="D79" t="s">
        <v>669</v>
      </c>
      <c r="E79" t="s">
        <v>652</v>
      </c>
      <c r="F79" t="s">
        <v>594</v>
      </c>
      <c r="G79" t="s">
        <v>653</v>
      </c>
      <c r="H79">
        <v>1.7566571870000001</v>
      </c>
      <c r="I79" s="3">
        <v>39524.74</v>
      </c>
      <c r="J79" s="3">
        <v>33896.699999999997</v>
      </c>
      <c r="K79" s="3">
        <v>31984.39</v>
      </c>
      <c r="L79" s="3">
        <v>33359.49</v>
      </c>
      <c r="M79" s="3">
        <v>47342.14</v>
      </c>
    </row>
    <row r="80" spans="1:13" x14ac:dyDescent="0.25">
      <c r="A80" t="s">
        <v>544</v>
      </c>
      <c r="B80">
        <v>30283</v>
      </c>
      <c r="C80" t="s">
        <v>654</v>
      </c>
      <c r="D80" t="s">
        <v>655</v>
      </c>
      <c r="E80" t="s">
        <v>652</v>
      </c>
      <c r="F80" t="s">
        <v>602</v>
      </c>
      <c r="G80" t="s">
        <v>674</v>
      </c>
      <c r="H80">
        <v>11.434451728999999</v>
      </c>
      <c r="I80" s="3">
        <v>30417.919999999998</v>
      </c>
      <c r="J80" s="3">
        <v>37496.480000000003</v>
      </c>
      <c r="K80" s="3">
        <v>45700.05</v>
      </c>
      <c r="L80" s="3">
        <v>55844.65</v>
      </c>
      <c r="M80" s="3">
        <v>62878.86</v>
      </c>
    </row>
    <row r="81" spans="1:13" x14ac:dyDescent="0.25">
      <c r="A81" t="s">
        <v>544</v>
      </c>
      <c r="B81">
        <v>30284</v>
      </c>
      <c r="C81" t="s">
        <v>654</v>
      </c>
      <c r="D81" t="s">
        <v>655</v>
      </c>
      <c r="E81" t="s">
        <v>652</v>
      </c>
      <c r="F81" t="s">
        <v>622</v>
      </c>
      <c r="G81" t="s">
        <v>653</v>
      </c>
      <c r="H81">
        <v>20.663220902999999</v>
      </c>
      <c r="I81" s="3">
        <v>40279.269999999997</v>
      </c>
      <c r="J81" s="3">
        <v>45871.43</v>
      </c>
      <c r="K81" s="3">
        <v>43682.85</v>
      </c>
      <c r="L81" s="3">
        <v>52982.39</v>
      </c>
      <c r="M81" s="3">
        <v>52630.45</v>
      </c>
    </row>
    <row r="82" spans="1:13" x14ac:dyDescent="0.25">
      <c r="A82" t="s">
        <v>544</v>
      </c>
      <c r="B82">
        <v>30285</v>
      </c>
      <c r="C82" t="s">
        <v>654</v>
      </c>
      <c r="D82" t="s">
        <v>655</v>
      </c>
      <c r="E82" t="s">
        <v>652</v>
      </c>
      <c r="F82" t="s">
        <v>618</v>
      </c>
      <c r="G82" t="s">
        <v>653</v>
      </c>
      <c r="H82">
        <v>148.167266705</v>
      </c>
      <c r="I82" s="3">
        <v>39367.230000000003</v>
      </c>
      <c r="J82" s="3">
        <v>48672.43</v>
      </c>
      <c r="K82" s="3">
        <v>52295.18</v>
      </c>
      <c r="L82" s="3">
        <v>64944.43</v>
      </c>
      <c r="M82" s="3">
        <v>73769.119999999995</v>
      </c>
    </row>
    <row r="83" spans="1:13" x14ac:dyDescent="0.25">
      <c r="A83" t="s">
        <v>544</v>
      </c>
      <c r="B83">
        <v>30287</v>
      </c>
      <c r="C83" t="s">
        <v>654</v>
      </c>
      <c r="D83" t="s">
        <v>655</v>
      </c>
      <c r="E83" t="s">
        <v>652</v>
      </c>
      <c r="F83" t="s">
        <v>576</v>
      </c>
      <c r="G83" t="s">
        <v>666</v>
      </c>
      <c r="H83">
        <v>22.983404318000002</v>
      </c>
      <c r="I83" s="3">
        <v>58911.58</v>
      </c>
      <c r="J83" s="3">
        <v>65437.14</v>
      </c>
      <c r="K83" s="3">
        <v>74174.42</v>
      </c>
      <c r="L83" s="3">
        <v>75286.899999999994</v>
      </c>
      <c r="M83" s="3">
        <v>76989.009999999995</v>
      </c>
    </row>
    <row r="84" spans="1:13" x14ac:dyDescent="0.25">
      <c r="A84" t="s">
        <v>544</v>
      </c>
      <c r="B84">
        <v>30290</v>
      </c>
      <c r="C84" t="s">
        <v>686</v>
      </c>
      <c r="D84" t="s">
        <v>669</v>
      </c>
      <c r="E84" t="s">
        <v>652</v>
      </c>
      <c r="F84" t="s">
        <v>584</v>
      </c>
      <c r="G84" t="s">
        <v>666</v>
      </c>
      <c r="H84">
        <v>162.11766329400001</v>
      </c>
      <c r="I84" s="3">
        <v>29554.19</v>
      </c>
      <c r="J84" s="3">
        <v>29348.15</v>
      </c>
      <c r="K84" s="3">
        <v>44324.04</v>
      </c>
      <c r="L84" s="3">
        <v>52103.25</v>
      </c>
      <c r="M84" s="3">
        <v>60046.23</v>
      </c>
    </row>
    <row r="85" spans="1:13" x14ac:dyDescent="0.25">
      <c r="A85" t="s">
        <v>544</v>
      </c>
      <c r="B85">
        <v>30291</v>
      </c>
      <c r="C85" t="s">
        <v>654</v>
      </c>
      <c r="D85" t="s">
        <v>655</v>
      </c>
      <c r="E85" t="s">
        <v>652</v>
      </c>
      <c r="F85" t="s">
        <v>622</v>
      </c>
      <c r="G85" t="s">
        <v>653</v>
      </c>
      <c r="H85">
        <v>23.143717787</v>
      </c>
      <c r="I85" s="3">
        <v>42908.38</v>
      </c>
      <c r="J85" s="3">
        <v>43303.76</v>
      </c>
      <c r="K85" s="3">
        <v>43582.32</v>
      </c>
      <c r="L85" s="3">
        <v>55492.78</v>
      </c>
      <c r="M85" s="3">
        <v>71391.44</v>
      </c>
    </row>
    <row r="86" spans="1:13" x14ac:dyDescent="0.25">
      <c r="A86" t="s">
        <v>544</v>
      </c>
      <c r="B86">
        <v>30292</v>
      </c>
      <c r="C86" t="s">
        <v>654</v>
      </c>
      <c r="D86" t="s">
        <v>655</v>
      </c>
      <c r="E86" t="s">
        <v>652</v>
      </c>
      <c r="F86" t="s">
        <v>576</v>
      </c>
      <c r="G86" t="s">
        <v>666</v>
      </c>
      <c r="H86">
        <v>32.740498912</v>
      </c>
      <c r="I86" s="3">
        <v>62342.28</v>
      </c>
      <c r="J86" s="3">
        <v>67828.06</v>
      </c>
      <c r="K86" s="3">
        <v>91790.56</v>
      </c>
      <c r="L86" s="3">
        <v>85259.520000000004</v>
      </c>
      <c r="M86" s="3">
        <v>75564.95</v>
      </c>
    </row>
    <row r="87" spans="1:13" x14ac:dyDescent="0.25">
      <c r="A87" t="s">
        <v>544</v>
      </c>
      <c r="B87">
        <v>30293</v>
      </c>
      <c r="C87" t="s">
        <v>654</v>
      </c>
      <c r="D87" t="s">
        <v>655</v>
      </c>
      <c r="E87" t="s">
        <v>652</v>
      </c>
      <c r="F87" t="s">
        <v>622</v>
      </c>
      <c r="G87" t="s">
        <v>653</v>
      </c>
      <c r="H87">
        <v>30.263642672</v>
      </c>
      <c r="I87" s="3">
        <v>39526.01</v>
      </c>
      <c r="J87" s="3">
        <v>51748.480000000003</v>
      </c>
      <c r="K87" s="3">
        <v>49537.760000000002</v>
      </c>
      <c r="L87" s="3">
        <v>55079.33</v>
      </c>
      <c r="M87" s="3">
        <v>45940.54</v>
      </c>
    </row>
    <row r="88" spans="1:13" x14ac:dyDescent="0.25">
      <c r="A88" t="s">
        <v>544</v>
      </c>
      <c r="B88">
        <v>30294</v>
      </c>
      <c r="C88" t="s">
        <v>654</v>
      </c>
      <c r="D88" t="s">
        <v>655</v>
      </c>
      <c r="E88" t="s">
        <v>652</v>
      </c>
      <c r="F88" t="s">
        <v>622</v>
      </c>
      <c r="G88" t="s">
        <v>653</v>
      </c>
      <c r="H88">
        <v>9.0619144370000004</v>
      </c>
      <c r="I88" s="3">
        <v>36721.769999999997</v>
      </c>
      <c r="J88" s="3">
        <v>37265.370000000003</v>
      </c>
      <c r="K88" s="3">
        <v>41764.28</v>
      </c>
      <c r="L88" s="3">
        <v>54719.76</v>
      </c>
      <c r="M88" s="3">
        <v>55116.4</v>
      </c>
    </row>
    <row r="89" spans="1:13" x14ac:dyDescent="0.25">
      <c r="A89" t="s">
        <v>544</v>
      </c>
      <c r="B89">
        <v>30295</v>
      </c>
      <c r="C89" t="s">
        <v>687</v>
      </c>
      <c r="D89" t="s">
        <v>671</v>
      </c>
      <c r="E89" t="s">
        <v>652</v>
      </c>
      <c r="F89" t="s">
        <v>556</v>
      </c>
      <c r="G89" t="s">
        <v>674</v>
      </c>
      <c r="H89">
        <v>112.06490255200001</v>
      </c>
      <c r="I89" s="3">
        <v>45426.12</v>
      </c>
      <c r="J89" s="3">
        <v>46795.56</v>
      </c>
      <c r="K89" s="3">
        <v>51268.5</v>
      </c>
      <c r="L89" s="3">
        <v>57375.040000000001</v>
      </c>
      <c r="M89" s="3">
        <v>43065.7</v>
      </c>
    </row>
    <row r="90" spans="1:13" x14ac:dyDescent="0.25">
      <c r="A90" t="s">
        <v>544</v>
      </c>
      <c r="B90">
        <v>30296</v>
      </c>
      <c r="C90" t="s">
        <v>654</v>
      </c>
      <c r="D90" t="s">
        <v>655</v>
      </c>
      <c r="E90" t="s">
        <v>652</v>
      </c>
      <c r="F90" t="s">
        <v>622</v>
      </c>
      <c r="G90" t="s">
        <v>653</v>
      </c>
      <c r="H90">
        <v>26.57547696</v>
      </c>
      <c r="I90" s="3">
        <v>44933.62</v>
      </c>
      <c r="J90" s="3">
        <v>69794.960000000006</v>
      </c>
      <c r="K90" s="3">
        <v>64760.42</v>
      </c>
      <c r="L90" s="3">
        <v>59591.07</v>
      </c>
      <c r="M90" s="3">
        <v>62013.919999999998</v>
      </c>
    </row>
    <row r="91" spans="1:13" x14ac:dyDescent="0.25">
      <c r="A91" t="s">
        <v>544</v>
      </c>
      <c r="B91">
        <v>30297</v>
      </c>
      <c r="C91" t="s">
        <v>654</v>
      </c>
      <c r="D91" t="s">
        <v>655</v>
      </c>
      <c r="E91" t="s">
        <v>652</v>
      </c>
      <c r="F91" t="s">
        <v>622</v>
      </c>
      <c r="G91" t="s">
        <v>653</v>
      </c>
      <c r="H91">
        <v>19.025623630999998</v>
      </c>
      <c r="I91" s="3">
        <v>43595.18</v>
      </c>
      <c r="J91" s="3">
        <v>50782.7</v>
      </c>
      <c r="K91" s="3">
        <v>47391.34</v>
      </c>
      <c r="L91" s="3">
        <v>46143.040000000001</v>
      </c>
      <c r="M91" s="3">
        <v>56284.61</v>
      </c>
    </row>
    <row r="92" spans="1:13" x14ac:dyDescent="0.25">
      <c r="A92" t="s">
        <v>544</v>
      </c>
      <c r="B92">
        <v>30298</v>
      </c>
      <c r="C92" t="s">
        <v>654</v>
      </c>
      <c r="D92" t="s">
        <v>655</v>
      </c>
      <c r="E92" t="s">
        <v>652</v>
      </c>
      <c r="F92" t="s">
        <v>622</v>
      </c>
      <c r="G92" t="s">
        <v>653</v>
      </c>
      <c r="H92">
        <v>42.968085930000001</v>
      </c>
      <c r="I92" s="3">
        <v>41432.910000000003</v>
      </c>
      <c r="J92" s="3">
        <v>58325.95</v>
      </c>
      <c r="K92" s="3">
        <v>45003.71</v>
      </c>
      <c r="L92" s="3">
        <v>46525.1</v>
      </c>
      <c r="M92" s="3">
        <v>55983.199999999997</v>
      </c>
    </row>
    <row r="93" spans="1:13" x14ac:dyDescent="0.25">
      <c r="A93" t="s">
        <v>544</v>
      </c>
      <c r="B93">
        <v>30299</v>
      </c>
      <c r="C93" t="s">
        <v>654</v>
      </c>
      <c r="D93" t="s">
        <v>655</v>
      </c>
      <c r="E93" t="s">
        <v>652</v>
      </c>
      <c r="F93" t="s">
        <v>602</v>
      </c>
      <c r="G93" t="s">
        <v>674</v>
      </c>
      <c r="H93">
        <v>31.034204150000001</v>
      </c>
      <c r="I93" s="3">
        <v>40748.49</v>
      </c>
      <c r="J93" s="3">
        <v>61281.61</v>
      </c>
      <c r="K93" s="3">
        <v>62084.93</v>
      </c>
      <c r="L93" s="3">
        <v>67438.25</v>
      </c>
      <c r="M93" s="3">
        <v>64369.01</v>
      </c>
    </row>
    <row r="94" spans="1:13" x14ac:dyDescent="0.25">
      <c r="A94" t="s">
        <v>544</v>
      </c>
      <c r="B94">
        <v>30300</v>
      </c>
      <c r="C94" t="s">
        <v>670</v>
      </c>
      <c r="D94" t="s">
        <v>688</v>
      </c>
      <c r="E94" t="s">
        <v>652</v>
      </c>
      <c r="F94" t="s">
        <v>625</v>
      </c>
      <c r="G94" t="s">
        <v>653</v>
      </c>
      <c r="H94">
        <v>30.770681203999999</v>
      </c>
      <c r="I94" s="3">
        <v>11606.52</v>
      </c>
      <c r="J94" s="3">
        <v>13580.61</v>
      </c>
      <c r="K94" s="3">
        <v>24960.9</v>
      </c>
      <c r="L94" s="3">
        <v>11841.19</v>
      </c>
      <c r="M94" s="3">
        <v>4348.21</v>
      </c>
    </row>
    <row r="95" spans="1:13" x14ac:dyDescent="0.25">
      <c r="A95" t="s">
        <v>544</v>
      </c>
      <c r="B95">
        <v>30301</v>
      </c>
      <c r="C95" t="s">
        <v>654</v>
      </c>
      <c r="D95" t="s">
        <v>688</v>
      </c>
      <c r="E95" t="s">
        <v>652</v>
      </c>
      <c r="F95" t="s">
        <v>618</v>
      </c>
      <c r="G95" t="s">
        <v>653</v>
      </c>
      <c r="H95">
        <v>57.848357393000001</v>
      </c>
      <c r="J95" s="3">
        <v>0</v>
      </c>
    </row>
    <row r="96" spans="1:13" x14ac:dyDescent="0.25">
      <c r="A96" t="s">
        <v>544</v>
      </c>
      <c r="B96">
        <v>30302</v>
      </c>
      <c r="C96" t="s">
        <v>680</v>
      </c>
      <c r="D96" t="s">
        <v>688</v>
      </c>
      <c r="E96" t="s">
        <v>665</v>
      </c>
      <c r="F96" t="s">
        <v>689</v>
      </c>
      <c r="G96" t="s">
        <v>653</v>
      </c>
      <c r="H96">
        <v>240.05398023500001</v>
      </c>
      <c r="J96" s="3">
        <v>0</v>
      </c>
      <c r="K96" s="3">
        <v>0</v>
      </c>
    </row>
    <row r="97" spans="1:13" x14ac:dyDescent="0.25">
      <c r="A97" t="s">
        <v>544</v>
      </c>
      <c r="B97">
        <v>30302</v>
      </c>
      <c r="C97" t="s">
        <v>680</v>
      </c>
      <c r="D97" t="s">
        <v>688</v>
      </c>
      <c r="E97" t="s">
        <v>665</v>
      </c>
      <c r="F97" t="s">
        <v>598</v>
      </c>
      <c r="G97" t="s">
        <v>653</v>
      </c>
      <c r="H97">
        <v>71.343930017000005</v>
      </c>
      <c r="J97" s="3">
        <v>4602.84</v>
      </c>
      <c r="K97" s="3">
        <v>7560</v>
      </c>
      <c r="L97" s="3">
        <v>6548.06</v>
      </c>
      <c r="M97" s="3">
        <v>5006.79</v>
      </c>
    </row>
    <row r="98" spans="1:13" x14ac:dyDescent="0.25">
      <c r="A98" t="s">
        <v>544</v>
      </c>
      <c r="B98">
        <v>30303</v>
      </c>
      <c r="C98" t="s">
        <v>656</v>
      </c>
      <c r="D98" t="s">
        <v>688</v>
      </c>
      <c r="E98" t="s">
        <v>658</v>
      </c>
      <c r="F98" t="s">
        <v>604</v>
      </c>
      <c r="G98" t="s">
        <v>653</v>
      </c>
      <c r="H98">
        <v>22.304732246</v>
      </c>
      <c r="I98" s="3">
        <v>19523.09</v>
      </c>
      <c r="J98" s="3">
        <v>18786.61</v>
      </c>
      <c r="K98" s="3">
        <v>20791.66</v>
      </c>
      <c r="L98" s="3">
        <v>19557.2</v>
      </c>
      <c r="M98" s="3">
        <v>21915.919999999998</v>
      </c>
    </row>
    <row r="99" spans="1:13" x14ac:dyDescent="0.25">
      <c r="A99" t="s">
        <v>544</v>
      </c>
      <c r="B99">
        <v>30304</v>
      </c>
      <c r="C99" t="s">
        <v>654</v>
      </c>
      <c r="D99" t="s">
        <v>688</v>
      </c>
      <c r="E99" t="s">
        <v>652</v>
      </c>
      <c r="F99" t="s">
        <v>618</v>
      </c>
      <c r="G99" t="s">
        <v>653</v>
      </c>
      <c r="H99">
        <v>57.848357393000001</v>
      </c>
      <c r="I99" s="3">
        <v>51751.63</v>
      </c>
      <c r="J99" s="3">
        <v>64557.03</v>
      </c>
      <c r="K99" s="3">
        <v>84965.09</v>
      </c>
      <c r="L99" s="3">
        <v>89247.72</v>
      </c>
      <c r="M99" s="3">
        <v>117009.41</v>
      </c>
    </row>
    <row r="100" spans="1:13" x14ac:dyDescent="0.25">
      <c r="A100" t="s">
        <v>544</v>
      </c>
      <c r="B100">
        <v>30305</v>
      </c>
      <c r="C100" t="s">
        <v>680</v>
      </c>
      <c r="D100" t="s">
        <v>664</v>
      </c>
      <c r="E100" t="s">
        <v>665</v>
      </c>
      <c r="F100" t="s">
        <v>598</v>
      </c>
      <c r="G100" t="s">
        <v>653</v>
      </c>
      <c r="H100">
        <v>60.127612954999996</v>
      </c>
      <c r="I100" s="3">
        <v>18083.23</v>
      </c>
      <c r="J100" s="3">
        <v>19941.259999999998</v>
      </c>
      <c r="K100" s="3">
        <v>18912.25</v>
      </c>
      <c r="L100" s="3">
        <v>26039.46</v>
      </c>
      <c r="M100" s="3">
        <v>36348.720000000001</v>
      </c>
    </row>
    <row r="101" spans="1:13" x14ac:dyDescent="0.25">
      <c r="A101" t="s">
        <v>544</v>
      </c>
      <c r="B101">
        <v>30306</v>
      </c>
      <c r="C101" t="s">
        <v>680</v>
      </c>
      <c r="D101" t="s">
        <v>664</v>
      </c>
      <c r="E101" t="s">
        <v>665</v>
      </c>
      <c r="F101" t="s">
        <v>598</v>
      </c>
      <c r="G101" t="s">
        <v>653</v>
      </c>
      <c r="H101">
        <v>12.544393093</v>
      </c>
      <c r="I101" s="3">
        <v>23671.32</v>
      </c>
      <c r="J101" s="3">
        <v>24279.47</v>
      </c>
      <c r="K101" s="3">
        <v>31107.599999999999</v>
      </c>
      <c r="L101" s="3">
        <v>33079.550000000003</v>
      </c>
      <c r="M101" s="3">
        <v>41080.31</v>
      </c>
    </row>
    <row r="102" spans="1:13" x14ac:dyDescent="0.25">
      <c r="A102" t="s">
        <v>544</v>
      </c>
      <c r="B102">
        <v>30307</v>
      </c>
      <c r="C102" t="s">
        <v>680</v>
      </c>
      <c r="D102" t="s">
        <v>664</v>
      </c>
      <c r="E102" t="s">
        <v>665</v>
      </c>
      <c r="F102" t="s">
        <v>598</v>
      </c>
      <c r="G102" t="s">
        <v>653</v>
      </c>
      <c r="H102">
        <v>14.431548770999999</v>
      </c>
      <c r="I102" s="3">
        <v>27575.99</v>
      </c>
      <c r="J102" s="3">
        <v>47602.27</v>
      </c>
      <c r="K102" s="3">
        <v>54979.199999999997</v>
      </c>
      <c r="L102" s="3">
        <v>70731.02</v>
      </c>
      <c r="M102" s="3">
        <v>100910.11</v>
      </c>
    </row>
    <row r="103" spans="1:13" x14ac:dyDescent="0.25">
      <c r="A103" t="s">
        <v>544</v>
      </c>
      <c r="B103">
        <v>30308</v>
      </c>
      <c r="C103" t="s">
        <v>680</v>
      </c>
      <c r="D103" t="s">
        <v>664</v>
      </c>
      <c r="E103" t="s">
        <v>665</v>
      </c>
      <c r="F103" t="s">
        <v>609</v>
      </c>
      <c r="G103" t="s">
        <v>666</v>
      </c>
      <c r="H103">
        <v>9.7252996370000009</v>
      </c>
      <c r="I103" s="3">
        <v>48956.72</v>
      </c>
      <c r="J103" s="3">
        <v>83067.570000000007</v>
      </c>
      <c r="K103" s="3">
        <v>92450.4</v>
      </c>
      <c r="L103" s="3">
        <v>79222.25</v>
      </c>
      <c r="M103" s="3">
        <v>95498.84</v>
      </c>
    </row>
    <row r="104" spans="1:13" x14ac:dyDescent="0.25">
      <c r="A104" t="s">
        <v>544</v>
      </c>
      <c r="B104">
        <v>30309</v>
      </c>
      <c r="C104" t="s">
        <v>680</v>
      </c>
      <c r="E104" t="s">
        <v>665</v>
      </c>
      <c r="F104" t="s">
        <v>609</v>
      </c>
      <c r="G104" t="s">
        <v>666</v>
      </c>
      <c r="H104">
        <v>8.4193805699999995</v>
      </c>
      <c r="K104" s="3">
        <v>3722.4</v>
      </c>
    </row>
    <row r="105" spans="1:13" x14ac:dyDescent="0.25">
      <c r="A105" t="s">
        <v>544</v>
      </c>
      <c r="B105">
        <v>30310</v>
      </c>
      <c r="C105" t="s">
        <v>680</v>
      </c>
      <c r="D105" t="s">
        <v>664</v>
      </c>
      <c r="E105" t="s">
        <v>665</v>
      </c>
      <c r="F105" t="s">
        <v>609</v>
      </c>
      <c r="G105" t="s">
        <v>666</v>
      </c>
      <c r="H105">
        <v>7.0947430850000002</v>
      </c>
      <c r="I105" s="3">
        <v>44732.68</v>
      </c>
      <c r="J105" s="3">
        <v>64744.02</v>
      </c>
      <c r="K105" s="3">
        <v>64723.78</v>
      </c>
      <c r="L105" s="3">
        <v>91567.22</v>
      </c>
      <c r="M105" s="3">
        <v>83370.39</v>
      </c>
    </row>
    <row r="106" spans="1:13" x14ac:dyDescent="0.25">
      <c r="A106" t="s">
        <v>544</v>
      </c>
      <c r="B106">
        <v>30312</v>
      </c>
      <c r="C106" t="s">
        <v>663</v>
      </c>
      <c r="D106" t="s">
        <v>664</v>
      </c>
      <c r="E106" t="s">
        <v>665</v>
      </c>
      <c r="F106" t="s">
        <v>549</v>
      </c>
      <c r="G106" t="s">
        <v>653</v>
      </c>
      <c r="H106">
        <v>13.99352163</v>
      </c>
      <c r="I106" s="3">
        <v>15852.56</v>
      </c>
      <c r="J106" s="3">
        <v>23306.73</v>
      </c>
      <c r="K106" s="3">
        <v>18722.400000000001</v>
      </c>
      <c r="L106" s="3">
        <v>42105.87</v>
      </c>
      <c r="M106" s="3">
        <v>43236.4</v>
      </c>
    </row>
    <row r="107" spans="1:13" x14ac:dyDescent="0.25">
      <c r="A107" t="s">
        <v>544</v>
      </c>
      <c r="B107">
        <v>30313</v>
      </c>
      <c r="C107" t="s">
        <v>663</v>
      </c>
      <c r="D107" t="s">
        <v>664</v>
      </c>
      <c r="E107" t="s">
        <v>665</v>
      </c>
      <c r="F107" t="s">
        <v>549</v>
      </c>
      <c r="G107" t="s">
        <v>653</v>
      </c>
      <c r="H107">
        <v>6.8432914650000001</v>
      </c>
      <c r="I107" s="3">
        <v>13734.58</v>
      </c>
      <c r="J107" s="3">
        <v>24698.75</v>
      </c>
      <c r="K107" s="3">
        <v>22674.19</v>
      </c>
      <c r="L107" s="3">
        <v>27573</v>
      </c>
      <c r="M107" s="3">
        <v>45175.11</v>
      </c>
    </row>
    <row r="108" spans="1:13" x14ac:dyDescent="0.25">
      <c r="A108" t="s">
        <v>544</v>
      </c>
      <c r="B108">
        <v>30314</v>
      </c>
      <c r="C108" t="s">
        <v>663</v>
      </c>
      <c r="D108" t="s">
        <v>664</v>
      </c>
      <c r="E108" t="s">
        <v>665</v>
      </c>
      <c r="F108" t="s">
        <v>549</v>
      </c>
      <c r="G108" t="s">
        <v>653</v>
      </c>
      <c r="H108">
        <v>18.258593804</v>
      </c>
      <c r="I108" s="3">
        <v>40534.559999999998</v>
      </c>
      <c r="J108" s="3">
        <v>46608.71</v>
      </c>
      <c r="K108" s="3">
        <v>47607.64</v>
      </c>
      <c r="L108" s="3">
        <v>56487.1</v>
      </c>
      <c r="M108" s="3">
        <v>42606.7</v>
      </c>
    </row>
    <row r="109" spans="1:13" x14ac:dyDescent="0.25">
      <c r="A109" t="s">
        <v>544</v>
      </c>
      <c r="B109">
        <v>30315</v>
      </c>
      <c r="C109" t="s">
        <v>670</v>
      </c>
      <c r="D109" t="s">
        <v>688</v>
      </c>
      <c r="E109" t="s">
        <v>652</v>
      </c>
      <c r="F109" t="s">
        <v>625</v>
      </c>
      <c r="G109" t="s">
        <v>653</v>
      </c>
      <c r="H109">
        <v>23.574436819999999</v>
      </c>
      <c r="I109" s="3">
        <v>4122.47</v>
      </c>
      <c r="J109" s="3">
        <v>18870.310000000001</v>
      </c>
      <c r="K109" s="3">
        <v>48012</v>
      </c>
      <c r="L109" s="3">
        <v>41128.47</v>
      </c>
      <c r="M109" s="3">
        <v>48159.99</v>
      </c>
    </row>
    <row r="110" spans="1:13" x14ac:dyDescent="0.25">
      <c r="A110" t="s">
        <v>544</v>
      </c>
      <c r="B110">
        <v>30316</v>
      </c>
      <c r="C110" t="s">
        <v>656</v>
      </c>
      <c r="D110" t="s">
        <v>690</v>
      </c>
      <c r="E110" t="s">
        <v>658</v>
      </c>
      <c r="F110" t="s">
        <v>604</v>
      </c>
      <c r="G110" t="s">
        <v>653</v>
      </c>
      <c r="H110">
        <v>22.381265246000002</v>
      </c>
      <c r="I110" s="3">
        <v>25027.78</v>
      </c>
      <c r="J110" s="3">
        <v>22112.44</v>
      </c>
      <c r="K110" s="3">
        <v>22865.78</v>
      </c>
      <c r="L110" s="3">
        <v>18039.03</v>
      </c>
      <c r="M110" s="3">
        <v>21702.21</v>
      </c>
    </row>
    <row r="111" spans="1:13" x14ac:dyDescent="0.25">
      <c r="A111" t="s">
        <v>544</v>
      </c>
      <c r="B111">
        <v>30317</v>
      </c>
      <c r="C111" t="s">
        <v>670</v>
      </c>
      <c r="D111" t="s">
        <v>675</v>
      </c>
      <c r="E111" t="s">
        <v>652</v>
      </c>
      <c r="F111" t="s">
        <v>625</v>
      </c>
      <c r="G111" t="s">
        <v>653</v>
      </c>
      <c r="H111">
        <v>13.363494129999999</v>
      </c>
      <c r="I111" s="3">
        <v>11508.36</v>
      </c>
      <c r="J111" s="3">
        <v>2507.39</v>
      </c>
      <c r="K111" s="3">
        <v>1248</v>
      </c>
      <c r="L111" s="3">
        <v>6040.85</v>
      </c>
      <c r="M111" s="3">
        <v>5588.11</v>
      </c>
    </row>
    <row r="112" spans="1:13" x14ac:dyDescent="0.25">
      <c r="A112" t="s">
        <v>544</v>
      </c>
      <c r="B112">
        <v>30318</v>
      </c>
      <c r="C112" t="s">
        <v>691</v>
      </c>
      <c r="D112" t="s">
        <v>675</v>
      </c>
      <c r="E112" t="s">
        <v>658</v>
      </c>
      <c r="F112" t="s">
        <v>635</v>
      </c>
      <c r="G112" t="s">
        <v>653</v>
      </c>
      <c r="H112">
        <v>22.464916188</v>
      </c>
      <c r="I112" s="3">
        <v>966609.78</v>
      </c>
      <c r="J112" s="3">
        <v>933069.08</v>
      </c>
      <c r="K112" s="3">
        <v>1049950.6599999999</v>
      </c>
      <c r="L112" s="3">
        <v>1158339.19</v>
      </c>
      <c r="M112" s="3">
        <v>1309797.48</v>
      </c>
    </row>
    <row r="113" spans="1:13" x14ac:dyDescent="0.25">
      <c r="A113" t="s">
        <v>544</v>
      </c>
      <c r="B113">
        <v>30319</v>
      </c>
      <c r="C113" t="s">
        <v>691</v>
      </c>
      <c r="D113" t="s">
        <v>657</v>
      </c>
      <c r="E113" t="s">
        <v>658</v>
      </c>
      <c r="F113" t="s">
        <v>606</v>
      </c>
      <c r="G113" t="s">
        <v>666</v>
      </c>
      <c r="H113">
        <v>5.597779976</v>
      </c>
      <c r="I113" s="3">
        <v>8593.51</v>
      </c>
      <c r="J113" s="3">
        <v>31957.7</v>
      </c>
      <c r="K113" s="3">
        <v>23681.47</v>
      </c>
      <c r="L113" s="3">
        <v>45299.09</v>
      </c>
      <c r="M113" s="3">
        <v>53882.35</v>
      </c>
    </row>
    <row r="114" spans="1:13" x14ac:dyDescent="0.25">
      <c r="A114" t="s">
        <v>544</v>
      </c>
      <c r="B114">
        <v>30320</v>
      </c>
      <c r="C114" t="s">
        <v>692</v>
      </c>
      <c r="D114" t="s">
        <v>657</v>
      </c>
      <c r="E114" t="s">
        <v>658</v>
      </c>
      <c r="F114" t="s">
        <v>553</v>
      </c>
      <c r="G114" t="s">
        <v>653</v>
      </c>
      <c r="H114">
        <v>6.5471109629999997</v>
      </c>
      <c r="I114" s="3">
        <v>26750.58</v>
      </c>
      <c r="J114" s="3">
        <v>18758.91</v>
      </c>
      <c r="K114" s="3">
        <v>33076.46</v>
      </c>
      <c r="L114" s="3">
        <v>34475.14</v>
      </c>
      <c r="M114" s="3">
        <v>33649.67</v>
      </c>
    </row>
    <row r="115" spans="1:13" x14ac:dyDescent="0.25">
      <c r="A115" t="s">
        <v>544</v>
      </c>
      <c r="B115">
        <v>30321</v>
      </c>
      <c r="C115" t="s">
        <v>691</v>
      </c>
      <c r="D115" t="s">
        <v>657</v>
      </c>
      <c r="E115" t="s">
        <v>658</v>
      </c>
      <c r="F115" t="s">
        <v>635</v>
      </c>
      <c r="G115" t="s">
        <v>653</v>
      </c>
      <c r="H115">
        <v>20.023152080999999</v>
      </c>
      <c r="I115" s="3">
        <v>54465.61</v>
      </c>
      <c r="J115" s="3">
        <v>51032.51</v>
      </c>
      <c r="K115" s="3">
        <v>63387.41</v>
      </c>
      <c r="L115" s="3">
        <v>67596.66</v>
      </c>
      <c r="M115" s="3">
        <v>74901.86</v>
      </c>
    </row>
    <row r="116" spans="1:13" x14ac:dyDescent="0.25">
      <c r="A116" t="s">
        <v>544</v>
      </c>
      <c r="B116">
        <v>30322</v>
      </c>
      <c r="C116" t="s">
        <v>691</v>
      </c>
      <c r="D116" t="s">
        <v>657</v>
      </c>
      <c r="E116" t="s">
        <v>658</v>
      </c>
      <c r="F116" t="s">
        <v>616</v>
      </c>
      <c r="G116" t="s">
        <v>666</v>
      </c>
      <c r="H116">
        <v>7.9582544369999999</v>
      </c>
      <c r="I116" s="3">
        <v>30178.67</v>
      </c>
      <c r="J116" s="3">
        <v>34527.040000000001</v>
      </c>
      <c r="K116" s="3">
        <v>40830.480000000003</v>
      </c>
      <c r="L116" s="3">
        <v>45758.34</v>
      </c>
      <c r="M116" s="3">
        <v>52537.99</v>
      </c>
    </row>
    <row r="117" spans="1:13" x14ac:dyDescent="0.25">
      <c r="A117" t="s">
        <v>544</v>
      </c>
      <c r="B117">
        <v>30323</v>
      </c>
      <c r="C117" t="s">
        <v>693</v>
      </c>
      <c r="D117" t="s">
        <v>657</v>
      </c>
      <c r="E117" t="s">
        <v>658</v>
      </c>
      <c r="F117" t="s">
        <v>593</v>
      </c>
      <c r="G117" t="s">
        <v>653</v>
      </c>
      <c r="H117">
        <v>31.082421574000001</v>
      </c>
      <c r="I117" s="3">
        <v>38479.22</v>
      </c>
      <c r="J117" s="3">
        <v>33628.5</v>
      </c>
      <c r="K117" s="3">
        <v>36369.599999999999</v>
      </c>
      <c r="L117" s="3">
        <v>33690.86</v>
      </c>
      <c r="M117" s="3">
        <v>44752.160000000003</v>
      </c>
    </row>
    <row r="118" spans="1:13" x14ac:dyDescent="0.25">
      <c r="A118" t="s">
        <v>544</v>
      </c>
      <c r="B118">
        <v>30324</v>
      </c>
      <c r="C118" t="s">
        <v>692</v>
      </c>
      <c r="D118" t="s">
        <v>657</v>
      </c>
      <c r="E118" t="s">
        <v>658</v>
      </c>
      <c r="F118" t="s">
        <v>553</v>
      </c>
      <c r="G118" t="s">
        <v>653</v>
      </c>
      <c r="H118">
        <v>10.215284407</v>
      </c>
      <c r="I118" s="3">
        <v>28058.7</v>
      </c>
      <c r="J118" s="3">
        <v>27871.79</v>
      </c>
      <c r="K118" s="3">
        <v>28708.32</v>
      </c>
      <c r="L118" s="3">
        <v>30380.48</v>
      </c>
      <c r="M118" s="3">
        <v>32824.06</v>
      </c>
    </row>
    <row r="119" spans="1:13" x14ac:dyDescent="0.25">
      <c r="A119" t="s">
        <v>544</v>
      </c>
      <c r="B119">
        <v>30325</v>
      </c>
      <c r="C119" t="s">
        <v>654</v>
      </c>
      <c r="D119" t="s">
        <v>688</v>
      </c>
      <c r="E119" t="s">
        <v>652</v>
      </c>
      <c r="F119" t="s">
        <v>618</v>
      </c>
      <c r="G119" t="s">
        <v>653</v>
      </c>
      <c r="H119">
        <v>57.721414873000001</v>
      </c>
      <c r="I119" s="3">
        <v>7065.2</v>
      </c>
      <c r="J119" s="3">
        <v>9502.57</v>
      </c>
      <c r="K119" s="3">
        <v>8940.06</v>
      </c>
      <c r="L119" s="3">
        <v>10857.89</v>
      </c>
      <c r="M119" s="3">
        <v>14112.05</v>
      </c>
    </row>
    <row r="120" spans="1:13" x14ac:dyDescent="0.25">
      <c r="A120" t="s">
        <v>544</v>
      </c>
      <c r="B120">
        <v>30326</v>
      </c>
      <c r="C120" t="s">
        <v>692</v>
      </c>
      <c r="D120" t="s">
        <v>657</v>
      </c>
      <c r="E120" t="s">
        <v>658</v>
      </c>
      <c r="F120" t="s">
        <v>635</v>
      </c>
      <c r="G120" t="s">
        <v>653</v>
      </c>
      <c r="H120">
        <v>19.195036613999999</v>
      </c>
      <c r="I120" s="3">
        <v>44328.59</v>
      </c>
      <c r="J120" s="3">
        <v>26325.51</v>
      </c>
      <c r="K120" s="3">
        <v>43111.6</v>
      </c>
      <c r="L120" s="3">
        <v>48063.95</v>
      </c>
      <c r="M120" s="3">
        <v>63987</v>
      </c>
    </row>
    <row r="121" spans="1:13" x14ac:dyDescent="0.25">
      <c r="A121" t="s">
        <v>544</v>
      </c>
      <c r="B121">
        <v>30327</v>
      </c>
      <c r="C121" t="s">
        <v>692</v>
      </c>
      <c r="D121" t="s">
        <v>657</v>
      </c>
      <c r="E121" t="s">
        <v>658</v>
      </c>
      <c r="F121" t="s">
        <v>635</v>
      </c>
      <c r="G121" t="s">
        <v>653</v>
      </c>
      <c r="H121">
        <v>9.2001191000000002</v>
      </c>
      <c r="I121" s="3">
        <v>23616</v>
      </c>
      <c r="J121" s="3">
        <v>42939.09</v>
      </c>
      <c r="K121" s="3">
        <v>43929.69</v>
      </c>
      <c r="L121" s="3">
        <v>26442.79</v>
      </c>
      <c r="M121" s="3">
        <v>30143.51</v>
      </c>
    </row>
    <row r="122" spans="1:13" x14ac:dyDescent="0.25">
      <c r="A122" t="s">
        <v>544</v>
      </c>
      <c r="B122">
        <v>30329</v>
      </c>
      <c r="C122" t="s">
        <v>691</v>
      </c>
      <c r="D122" t="s">
        <v>657</v>
      </c>
      <c r="E122" t="s">
        <v>658</v>
      </c>
      <c r="F122" t="s">
        <v>635</v>
      </c>
      <c r="G122" t="s">
        <v>653</v>
      </c>
      <c r="H122">
        <v>21.967150104000002</v>
      </c>
      <c r="I122" s="3">
        <v>30756.59</v>
      </c>
      <c r="J122" s="3">
        <v>66748.36</v>
      </c>
      <c r="K122" s="3">
        <v>79912.12</v>
      </c>
      <c r="L122" s="3">
        <v>72717.66</v>
      </c>
      <c r="M122" s="3">
        <v>48604.33</v>
      </c>
    </row>
    <row r="123" spans="1:13" x14ac:dyDescent="0.25">
      <c r="A123" t="s">
        <v>544</v>
      </c>
      <c r="B123">
        <v>30330</v>
      </c>
      <c r="C123" t="s">
        <v>656</v>
      </c>
      <c r="E123" t="s">
        <v>658</v>
      </c>
      <c r="F123" t="s">
        <v>604</v>
      </c>
      <c r="G123" t="s">
        <v>653</v>
      </c>
      <c r="H123">
        <v>15.956336594</v>
      </c>
      <c r="I123" s="3">
        <v>31845.82</v>
      </c>
    </row>
    <row r="124" spans="1:13" x14ac:dyDescent="0.25">
      <c r="A124" t="s">
        <v>544</v>
      </c>
      <c r="B124">
        <v>30331</v>
      </c>
      <c r="C124" t="s">
        <v>656</v>
      </c>
      <c r="D124" t="s">
        <v>657</v>
      </c>
      <c r="E124" t="s">
        <v>658</v>
      </c>
      <c r="F124" t="s">
        <v>604</v>
      </c>
      <c r="G124" t="s">
        <v>653</v>
      </c>
      <c r="H124">
        <v>19.947692628999999</v>
      </c>
      <c r="I124" s="3">
        <v>39336.67</v>
      </c>
      <c r="J124" s="3">
        <v>48666.38</v>
      </c>
      <c r="K124" s="3">
        <v>56485.58</v>
      </c>
      <c r="L124" s="3">
        <v>50824.17</v>
      </c>
      <c r="M124" s="3">
        <v>48058.28</v>
      </c>
    </row>
    <row r="125" spans="1:13" x14ac:dyDescent="0.25">
      <c r="A125" t="s">
        <v>544</v>
      </c>
      <c r="B125">
        <v>30332</v>
      </c>
      <c r="C125" t="s">
        <v>691</v>
      </c>
      <c r="D125" t="s">
        <v>657</v>
      </c>
      <c r="E125" t="s">
        <v>658</v>
      </c>
      <c r="F125" t="s">
        <v>635</v>
      </c>
      <c r="G125" t="s">
        <v>653</v>
      </c>
      <c r="H125">
        <v>28.867438850999999</v>
      </c>
      <c r="I125" s="3">
        <v>58672.67</v>
      </c>
      <c r="J125" s="3">
        <v>53886.58</v>
      </c>
      <c r="K125" s="3">
        <v>59345.47</v>
      </c>
      <c r="L125" s="3">
        <v>52636.79</v>
      </c>
      <c r="M125" s="3">
        <v>53869.46</v>
      </c>
    </row>
    <row r="126" spans="1:13" x14ac:dyDescent="0.25">
      <c r="A126" t="s">
        <v>544</v>
      </c>
      <c r="B126">
        <v>30333</v>
      </c>
      <c r="C126" t="s">
        <v>693</v>
      </c>
      <c r="D126" t="s">
        <v>657</v>
      </c>
      <c r="E126" t="s">
        <v>658</v>
      </c>
      <c r="F126" t="s">
        <v>593</v>
      </c>
      <c r="G126" t="s">
        <v>653</v>
      </c>
      <c r="H126">
        <v>5.7895790370000002</v>
      </c>
      <c r="I126" s="3">
        <v>95933.34</v>
      </c>
      <c r="J126" s="3">
        <v>112024.69</v>
      </c>
      <c r="K126" s="3">
        <v>105860</v>
      </c>
      <c r="L126" s="3">
        <v>99890.23</v>
      </c>
      <c r="M126" s="3">
        <v>87505.36</v>
      </c>
    </row>
    <row r="127" spans="1:13" x14ac:dyDescent="0.25">
      <c r="A127" t="s">
        <v>544</v>
      </c>
      <c r="B127">
        <v>30334</v>
      </c>
      <c r="C127" t="s">
        <v>691</v>
      </c>
      <c r="D127" t="s">
        <v>657</v>
      </c>
      <c r="E127" t="s">
        <v>658</v>
      </c>
      <c r="F127" t="s">
        <v>635</v>
      </c>
      <c r="G127" t="s">
        <v>653</v>
      </c>
      <c r="H127">
        <v>16.281476418</v>
      </c>
      <c r="I127" s="3">
        <v>64496.94</v>
      </c>
      <c r="J127" s="3">
        <v>78293.52</v>
      </c>
      <c r="K127" s="3">
        <v>81495.429999999993</v>
      </c>
      <c r="L127" s="3">
        <v>68193.25</v>
      </c>
      <c r="M127" s="3">
        <v>64475.09</v>
      </c>
    </row>
    <row r="128" spans="1:13" x14ac:dyDescent="0.25">
      <c r="A128" t="s">
        <v>544</v>
      </c>
      <c r="B128">
        <v>30336</v>
      </c>
      <c r="C128" t="s">
        <v>693</v>
      </c>
      <c r="D128" t="s">
        <v>657</v>
      </c>
      <c r="E128" t="s">
        <v>658</v>
      </c>
      <c r="F128" t="s">
        <v>593</v>
      </c>
      <c r="G128" t="s">
        <v>653</v>
      </c>
      <c r="H128">
        <v>34.405045616000002</v>
      </c>
      <c r="I128" s="3">
        <v>46917.04</v>
      </c>
      <c r="J128" s="3">
        <v>75647.09</v>
      </c>
      <c r="K128" s="3">
        <v>58726.99</v>
      </c>
      <c r="L128" s="3">
        <v>113964.62</v>
      </c>
      <c r="M128" s="3">
        <v>151619.63</v>
      </c>
    </row>
    <row r="129" spans="1:13" x14ac:dyDescent="0.25">
      <c r="A129" t="s">
        <v>544</v>
      </c>
      <c r="B129">
        <v>30337</v>
      </c>
      <c r="C129" t="s">
        <v>656</v>
      </c>
      <c r="D129" t="s">
        <v>657</v>
      </c>
      <c r="E129" t="s">
        <v>658</v>
      </c>
      <c r="F129" t="s">
        <v>604</v>
      </c>
      <c r="G129" t="s">
        <v>653</v>
      </c>
      <c r="H129">
        <v>21.889070613000001</v>
      </c>
      <c r="I129" s="3">
        <v>34452.57</v>
      </c>
      <c r="J129" s="3">
        <v>41050.300000000003</v>
      </c>
    </row>
    <row r="130" spans="1:13" x14ac:dyDescent="0.25">
      <c r="A130" t="s">
        <v>544</v>
      </c>
      <c r="B130">
        <v>30338</v>
      </c>
      <c r="C130" t="s">
        <v>691</v>
      </c>
      <c r="D130" t="s">
        <v>657</v>
      </c>
      <c r="E130" t="s">
        <v>658</v>
      </c>
      <c r="F130" t="s">
        <v>635</v>
      </c>
      <c r="G130" t="s">
        <v>653</v>
      </c>
      <c r="H130">
        <v>5.108252792</v>
      </c>
      <c r="I130" s="3">
        <v>32908.550000000003</v>
      </c>
      <c r="J130" s="3">
        <v>55424.02</v>
      </c>
      <c r="K130" s="3">
        <v>58173.86</v>
      </c>
      <c r="L130" s="3">
        <v>46667.82</v>
      </c>
      <c r="M130" s="3">
        <v>43245.49</v>
      </c>
    </row>
    <row r="131" spans="1:13" x14ac:dyDescent="0.25">
      <c r="A131" t="s">
        <v>544</v>
      </c>
      <c r="B131">
        <v>30338</v>
      </c>
      <c r="C131" t="s">
        <v>691</v>
      </c>
      <c r="D131" t="s">
        <v>657</v>
      </c>
      <c r="E131" t="s">
        <v>665</v>
      </c>
      <c r="F131" t="s">
        <v>575</v>
      </c>
      <c r="G131" t="s">
        <v>674</v>
      </c>
      <c r="H131">
        <v>355.52234649000002</v>
      </c>
      <c r="J131" s="3">
        <v>0</v>
      </c>
    </row>
    <row r="132" spans="1:13" x14ac:dyDescent="0.25">
      <c r="A132" t="s">
        <v>544</v>
      </c>
      <c r="B132">
        <v>30339</v>
      </c>
      <c r="C132" t="s">
        <v>693</v>
      </c>
      <c r="D132" t="s">
        <v>657</v>
      </c>
      <c r="E132" t="s">
        <v>658</v>
      </c>
      <c r="F132" t="s">
        <v>593</v>
      </c>
      <c r="G132" t="s">
        <v>653</v>
      </c>
      <c r="H132">
        <v>15.030309022000001</v>
      </c>
      <c r="I132" s="3">
        <v>68355.02</v>
      </c>
      <c r="J132" s="3">
        <v>81544.490000000005</v>
      </c>
      <c r="K132" s="3">
        <v>71348.350000000006</v>
      </c>
      <c r="L132" s="3">
        <v>123323</v>
      </c>
      <c r="M132" s="3">
        <v>85636.35</v>
      </c>
    </row>
    <row r="133" spans="1:13" x14ac:dyDescent="0.25">
      <c r="A133" t="s">
        <v>544</v>
      </c>
      <c r="B133">
        <v>30340</v>
      </c>
      <c r="C133" t="s">
        <v>691</v>
      </c>
      <c r="D133" t="s">
        <v>657</v>
      </c>
      <c r="E133" t="s">
        <v>658</v>
      </c>
      <c r="F133" t="s">
        <v>561</v>
      </c>
      <c r="G133" t="s">
        <v>674</v>
      </c>
      <c r="H133">
        <v>33.594897363000001</v>
      </c>
      <c r="I133" s="3">
        <v>18076.37</v>
      </c>
      <c r="J133" s="3">
        <v>30506.240000000002</v>
      </c>
      <c r="K133" s="3">
        <v>24309.26</v>
      </c>
      <c r="L133" s="3">
        <v>32355.3</v>
      </c>
      <c r="M133" s="3">
        <v>30916.22</v>
      </c>
    </row>
    <row r="134" spans="1:13" x14ac:dyDescent="0.25">
      <c r="A134" t="s">
        <v>544</v>
      </c>
      <c r="B134">
        <v>30340</v>
      </c>
      <c r="C134" t="s">
        <v>691</v>
      </c>
      <c r="D134" t="s">
        <v>657</v>
      </c>
      <c r="E134" t="s">
        <v>658</v>
      </c>
      <c r="F134" t="s">
        <v>635</v>
      </c>
      <c r="G134" t="s">
        <v>653</v>
      </c>
      <c r="H134">
        <v>105.203785978</v>
      </c>
      <c r="K134" s="3">
        <v>376</v>
      </c>
    </row>
    <row r="135" spans="1:13" x14ac:dyDescent="0.25">
      <c r="A135" t="s">
        <v>544</v>
      </c>
      <c r="B135">
        <v>30341</v>
      </c>
      <c r="C135" t="s">
        <v>691</v>
      </c>
      <c r="D135" t="s">
        <v>657</v>
      </c>
      <c r="E135" t="s">
        <v>658</v>
      </c>
      <c r="F135" t="s">
        <v>635</v>
      </c>
      <c r="G135" t="s">
        <v>653</v>
      </c>
      <c r="H135">
        <v>63.432837048000003</v>
      </c>
      <c r="I135" s="3">
        <v>31481.7</v>
      </c>
      <c r="J135" s="3">
        <v>36559.61</v>
      </c>
      <c r="K135" s="3">
        <v>50045.7</v>
      </c>
      <c r="L135" s="3">
        <v>71520.69</v>
      </c>
      <c r="M135" s="3">
        <v>57604.36</v>
      </c>
    </row>
    <row r="136" spans="1:13" x14ac:dyDescent="0.25">
      <c r="A136" t="s">
        <v>544</v>
      </c>
      <c r="B136">
        <v>30342</v>
      </c>
      <c r="C136" t="s">
        <v>693</v>
      </c>
      <c r="D136" t="s">
        <v>657</v>
      </c>
      <c r="E136" t="s">
        <v>658</v>
      </c>
      <c r="F136" t="s">
        <v>593</v>
      </c>
      <c r="G136" t="s">
        <v>653</v>
      </c>
      <c r="H136">
        <v>22.383104496000001</v>
      </c>
      <c r="I136" s="3">
        <v>60789.36</v>
      </c>
      <c r="J136" s="3">
        <v>72659.960000000006</v>
      </c>
      <c r="K136" s="3">
        <v>75842.399999999994</v>
      </c>
      <c r="L136" s="3">
        <v>79764.33</v>
      </c>
      <c r="M136" s="3">
        <v>82481.960000000006</v>
      </c>
    </row>
    <row r="137" spans="1:13" x14ac:dyDescent="0.25">
      <c r="A137" t="s">
        <v>544</v>
      </c>
      <c r="B137">
        <v>30343</v>
      </c>
      <c r="C137" t="s">
        <v>693</v>
      </c>
      <c r="D137" t="s">
        <v>657</v>
      </c>
      <c r="E137" t="s">
        <v>658</v>
      </c>
      <c r="F137" t="s">
        <v>586</v>
      </c>
      <c r="G137" t="s">
        <v>653</v>
      </c>
      <c r="H137">
        <v>13.069472469000001</v>
      </c>
      <c r="I137" s="3">
        <v>43454.47</v>
      </c>
      <c r="J137" s="3">
        <v>42376.1</v>
      </c>
      <c r="K137" s="3">
        <v>51142.8</v>
      </c>
      <c r="L137" s="3">
        <v>42883.040000000001</v>
      </c>
      <c r="M137" s="3">
        <v>33329.61</v>
      </c>
    </row>
    <row r="138" spans="1:13" x14ac:dyDescent="0.25">
      <c r="A138" t="s">
        <v>544</v>
      </c>
      <c r="B138">
        <v>30344</v>
      </c>
      <c r="C138" t="s">
        <v>693</v>
      </c>
      <c r="D138" t="s">
        <v>657</v>
      </c>
      <c r="E138" t="s">
        <v>658</v>
      </c>
      <c r="F138" t="s">
        <v>593</v>
      </c>
      <c r="G138" t="s">
        <v>653</v>
      </c>
      <c r="H138">
        <v>8.6370508000000008</v>
      </c>
      <c r="I138" s="3">
        <v>51579.26</v>
      </c>
      <c r="J138" s="3">
        <v>60044.46</v>
      </c>
      <c r="K138" s="3">
        <v>63698.400000000001</v>
      </c>
      <c r="L138" s="3">
        <v>64740.47</v>
      </c>
      <c r="M138" s="3">
        <v>65666.23</v>
      </c>
    </row>
    <row r="139" spans="1:13" x14ac:dyDescent="0.25">
      <c r="A139" t="s">
        <v>544</v>
      </c>
      <c r="B139">
        <v>30345</v>
      </c>
      <c r="C139" t="s">
        <v>656</v>
      </c>
      <c r="D139" t="s">
        <v>657</v>
      </c>
      <c r="E139" t="s">
        <v>658</v>
      </c>
      <c r="F139" t="s">
        <v>604</v>
      </c>
      <c r="G139" t="s">
        <v>653</v>
      </c>
      <c r="H139">
        <v>9.9995770470000007</v>
      </c>
      <c r="I139" s="3">
        <v>23349.55</v>
      </c>
      <c r="J139" s="3">
        <v>33604.730000000003</v>
      </c>
      <c r="K139" s="3">
        <v>37422.519999999997</v>
      </c>
      <c r="L139" s="3">
        <v>38704.57</v>
      </c>
      <c r="M139" s="3">
        <v>41740.99</v>
      </c>
    </row>
    <row r="140" spans="1:13" x14ac:dyDescent="0.25">
      <c r="A140" t="s">
        <v>544</v>
      </c>
      <c r="B140">
        <v>30346</v>
      </c>
      <c r="C140" t="s">
        <v>667</v>
      </c>
      <c r="D140" t="s">
        <v>657</v>
      </c>
      <c r="E140" t="s">
        <v>658</v>
      </c>
      <c r="F140" t="s">
        <v>611</v>
      </c>
      <c r="G140" t="s">
        <v>653</v>
      </c>
      <c r="H140">
        <v>14.227739574999999</v>
      </c>
      <c r="I140" s="3">
        <v>17758.21</v>
      </c>
      <c r="J140" s="3">
        <v>12791.64</v>
      </c>
      <c r="K140" s="3">
        <v>14341.95</v>
      </c>
      <c r="L140" s="3">
        <v>20622.29</v>
      </c>
      <c r="M140" s="3">
        <v>30675.32</v>
      </c>
    </row>
    <row r="141" spans="1:13" x14ac:dyDescent="0.25">
      <c r="A141" t="s">
        <v>544</v>
      </c>
      <c r="B141">
        <v>30347</v>
      </c>
      <c r="C141" t="s">
        <v>694</v>
      </c>
      <c r="D141" t="s">
        <v>657</v>
      </c>
      <c r="E141" t="s">
        <v>658</v>
      </c>
      <c r="F141" t="s">
        <v>611</v>
      </c>
      <c r="G141" t="s">
        <v>653</v>
      </c>
      <c r="H141">
        <v>30.541914002999999</v>
      </c>
      <c r="I141" s="3">
        <v>20221.009999999998</v>
      </c>
      <c r="J141" s="3">
        <v>12172.95</v>
      </c>
      <c r="K141" s="3">
        <v>23390.5</v>
      </c>
      <c r="L141" s="3">
        <v>25453.55</v>
      </c>
      <c r="M141" s="3">
        <v>25043.87</v>
      </c>
    </row>
    <row r="142" spans="1:13" x14ac:dyDescent="0.25">
      <c r="A142" t="s">
        <v>544</v>
      </c>
      <c r="B142">
        <v>30348</v>
      </c>
      <c r="C142" t="s">
        <v>691</v>
      </c>
      <c r="D142" t="s">
        <v>657</v>
      </c>
      <c r="E142" t="s">
        <v>658</v>
      </c>
      <c r="F142" t="s">
        <v>606</v>
      </c>
      <c r="G142" t="s">
        <v>666</v>
      </c>
      <c r="H142">
        <v>20.007954045000002</v>
      </c>
      <c r="I142" s="3">
        <v>15092.96</v>
      </c>
      <c r="J142" s="3">
        <v>29957.41</v>
      </c>
      <c r="K142" s="3">
        <v>17558.32</v>
      </c>
      <c r="L142" s="3">
        <v>64415.199999999997</v>
      </c>
      <c r="M142" s="3">
        <v>35688.080000000002</v>
      </c>
    </row>
    <row r="143" spans="1:13" x14ac:dyDescent="0.25">
      <c r="A143" t="s">
        <v>544</v>
      </c>
      <c r="B143">
        <v>30349</v>
      </c>
      <c r="C143" t="s">
        <v>667</v>
      </c>
      <c r="D143" t="s">
        <v>657</v>
      </c>
      <c r="E143" t="s">
        <v>658</v>
      </c>
      <c r="F143" t="s">
        <v>611</v>
      </c>
      <c r="G143" t="s">
        <v>653</v>
      </c>
      <c r="H143">
        <v>20.023953655</v>
      </c>
      <c r="I143" s="3">
        <v>20929.080000000002</v>
      </c>
      <c r="J143" s="3">
        <v>25738.46</v>
      </c>
      <c r="K143" s="3">
        <v>27209.119999999999</v>
      </c>
      <c r="L143" s="3">
        <v>34630.949999999997</v>
      </c>
      <c r="M143" s="3">
        <v>38477.43</v>
      </c>
    </row>
    <row r="144" spans="1:13" x14ac:dyDescent="0.25">
      <c r="A144" t="s">
        <v>544</v>
      </c>
      <c r="B144">
        <v>30350</v>
      </c>
      <c r="C144" t="s">
        <v>695</v>
      </c>
      <c r="D144" t="s">
        <v>664</v>
      </c>
      <c r="E144" t="s">
        <v>665</v>
      </c>
      <c r="F144" t="s">
        <v>615</v>
      </c>
      <c r="G144" t="s">
        <v>653</v>
      </c>
      <c r="H144">
        <v>1.9741733829999999</v>
      </c>
      <c r="I144" s="3">
        <v>14007.73</v>
      </c>
      <c r="J144" s="3">
        <v>18705.36</v>
      </c>
      <c r="K144" s="3">
        <v>21884.29</v>
      </c>
      <c r="L144" s="3">
        <v>30710.12</v>
      </c>
      <c r="M144" s="3">
        <v>35353.32</v>
      </c>
    </row>
    <row r="145" spans="1:13" x14ac:dyDescent="0.25">
      <c r="A145" t="s">
        <v>544</v>
      </c>
      <c r="B145">
        <v>30351</v>
      </c>
      <c r="C145" t="s">
        <v>651</v>
      </c>
      <c r="E145" t="s">
        <v>652</v>
      </c>
      <c r="F145" t="s">
        <v>612</v>
      </c>
      <c r="G145" t="s">
        <v>653</v>
      </c>
      <c r="H145">
        <v>11.781595548</v>
      </c>
      <c r="K145" s="3">
        <v>0</v>
      </c>
    </row>
    <row r="146" spans="1:13" x14ac:dyDescent="0.25">
      <c r="A146" t="s">
        <v>544</v>
      </c>
      <c r="B146">
        <v>30352</v>
      </c>
      <c r="C146" t="s">
        <v>663</v>
      </c>
      <c r="D146" t="s">
        <v>688</v>
      </c>
      <c r="E146" t="s">
        <v>665</v>
      </c>
      <c r="F146" t="s">
        <v>549</v>
      </c>
      <c r="G146" t="s">
        <v>653</v>
      </c>
      <c r="H146">
        <v>18.935085865000001</v>
      </c>
      <c r="J146" s="3">
        <v>2880.27</v>
      </c>
      <c r="K146" s="3">
        <v>3815.41</v>
      </c>
      <c r="L146" s="3">
        <v>223.53</v>
      </c>
      <c r="M146" s="3">
        <v>3587.91</v>
      </c>
    </row>
    <row r="147" spans="1:13" x14ac:dyDescent="0.25">
      <c r="A147" t="s">
        <v>544</v>
      </c>
      <c r="B147">
        <v>30353</v>
      </c>
      <c r="C147" t="s">
        <v>663</v>
      </c>
      <c r="D147" t="s">
        <v>688</v>
      </c>
      <c r="E147" t="s">
        <v>665</v>
      </c>
      <c r="F147" t="s">
        <v>549</v>
      </c>
      <c r="G147" t="s">
        <v>653</v>
      </c>
      <c r="H147">
        <v>18.935085865000001</v>
      </c>
      <c r="L147" s="3">
        <v>4054.74</v>
      </c>
      <c r="M147" s="3">
        <v>295.35000000000002</v>
      </c>
    </row>
    <row r="148" spans="1:13" x14ac:dyDescent="0.25">
      <c r="A148" t="s">
        <v>544</v>
      </c>
      <c r="B148">
        <v>30355</v>
      </c>
      <c r="C148" t="s">
        <v>656</v>
      </c>
      <c r="D148" t="s">
        <v>688</v>
      </c>
      <c r="E148" t="s">
        <v>658</v>
      </c>
      <c r="F148" t="s">
        <v>604</v>
      </c>
      <c r="G148" t="s">
        <v>653</v>
      </c>
      <c r="H148">
        <v>22.236909525000002</v>
      </c>
      <c r="J148" s="3">
        <v>12396.57</v>
      </c>
      <c r="K148" s="3">
        <v>11706</v>
      </c>
      <c r="L148" s="3">
        <v>8467.14</v>
      </c>
      <c r="M148" s="3">
        <v>6911.3</v>
      </c>
    </row>
    <row r="149" spans="1:13" x14ac:dyDescent="0.25">
      <c r="A149" t="s">
        <v>544</v>
      </c>
      <c r="B149">
        <v>30357</v>
      </c>
      <c r="C149" t="s">
        <v>678</v>
      </c>
      <c r="D149" t="s">
        <v>688</v>
      </c>
      <c r="E149" t="s">
        <v>660</v>
      </c>
      <c r="F149" t="s">
        <v>563</v>
      </c>
      <c r="G149" t="s">
        <v>653</v>
      </c>
      <c r="H149">
        <v>53.034971906999999</v>
      </c>
      <c r="I149" s="3">
        <v>8883.41</v>
      </c>
      <c r="J149" s="3">
        <v>12185.6</v>
      </c>
      <c r="K149" s="3">
        <v>19678.849999999999</v>
      </c>
      <c r="L149" s="3">
        <v>21085.200000000001</v>
      </c>
      <c r="M149" s="3">
        <v>23825.66</v>
      </c>
    </row>
    <row r="150" spans="1:13" x14ac:dyDescent="0.25">
      <c r="A150" t="s">
        <v>544</v>
      </c>
      <c r="B150">
        <v>30358</v>
      </c>
      <c r="C150" t="s">
        <v>678</v>
      </c>
      <c r="D150" t="s">
        <v>688</v>
      </c>
      <c r="E150" t="s">
        <v>660</v>
      </c>
      <c r="F150" t="s">
        <v>563</v>
      </c>
      <c r="G150" t="s">
        <v>653</v>
      </c>
      <c r="H150">
        <v>53.034971906999999</v>
      </c>
      <c r="I150" s="3">
        <v>10130.66</v>
      </c>
      <c r="J150" s="3">
        <v>9587.4699999999993</v>
      </c>
      <c r="K150" s="3">
        <v>12480</v>
      </c>
      <c r="L150" s="3">
        <v>12042.6</v>
      </c>
      <c r="M150" s="3">
        <v>11601.69</v>
      </c>
    </row>
    <row r="151" spans="1:13" x14ac:dyDescent="0.25">
      <c r="A151" t="s">
        <v>544</v>
      </c>
      <c r="B151">
        <v>30366</v>
      </c>
      <c r="C151" t="s">
        <v>670</v>
      </c>
      <c r="D151" t="s">
        <v>688</v>
      </c>
      <c r="E151" t="s">
        <v>652</v>
      </c>
      <c r="F151" t="s">
        <v>625</v>
      </c>
      <c r="G151" t="s">
        <v>653</v>
      </c>
      <c r="H151">
        <v>30.770681203999999</v>
      </c>
      <c r="I151" s="3">
        <v>26439.9</v>
      </c>
      <c r="J151" s="3">
        <v>28052.44</v>
      </c>
      <c r="K151" s="3">
        <v>27537.42</v>
      </c>
      <c r="L151" s="3">
        <v>31828.69</v>
      </c>
      <c r="M151" s="3">
        <v>37529.25</v>
      </c>
    </row>
    <row r="152" spans="1:13" x14ac:dyDescent="0.25">
      <c r="A152" t="s">
        <v>544</v>
      </c>
      <c r="B152">
        <v>30369</v>
      </c>
      <c r="C152" t="s">
        <v>659</v>
      </c>
      <c r="D152" t="s">
        <v>688</v>
      </c>
      <c r="E152" t="s">
        <v>660</v>
      </c>
      <c r="F152" t="s">
        <v>568</v>
      </c>
      <c r="G152" t="s">
        <v>653</v>
      </c>
      <c r="H152">
        <v>10.823362609</v>
      </c>
      <c r="J152" s="3">
        <v>11633.68</v>
      </c>
      <c r="K152" s="3">
        <v>11377.22</v>
      </c>
      <c r="L152" s="3">
        <v>13176.11</v>
      </c>
      <c r="M152" s="3">
        <v>8899.6</v>
      </c>
    </row>
    <row r="153" spans="1:13" x14ac:dyDescent="0.25">
      <c r="A153" t="s">
        <v>544</v>
      </c>
      <c r="B153">
        <v>30371</v>
      </c>
      <c r="C153" t="s">
        <v>696</v>
      </c>
      <c r="D153" t="s">
        <v>657</v>
      </c>
      <c r="E153" t="s">
        <v>658</v>
      </c>
      <c r="F153" t="s">
        <v>557</v>
      </c>
      <c r="G153" t="s">
        <v>653</v>
      </c>
      <c r="H153">
        <v>16.474443913000002</v>
      </c>
      <c r="I153" s="3">
        <v>27370.63</v>
      </c>
      <c r="J153" s="3">
        <v>23600.93</v>
      </c>
      <c r="K153" s="3">
        <v>39997.199999999997</v>
      </c>
      <c r="L153" s="3">
        <v>28137.4</v>
      </c>
      <c r="M153" s="3">
        <v>35870.25</v>
      </c>
    </row>
    <row r="154" spans="1:13" x14ac:dyDescent="0.25">
      <c r="A154" t="s">
        <v>544</v>
      </c>
      <c r="B154">
        <v>30372</v>
      </c>
      <c r="C154" t="s">
        <v>696</v>
      </c>
      <c r="D154" t="s">
        <v>657</v>
      </c>
      <c r="E154" t="s">
        <v>658</v>
      </c>
      <c r="F154" t="s">
        <v>628</v>
      </c>
      <c r="G154" t="s">
        <v>674</v>
      </c>
      <c r="H154">
        <v>2.6448414059999998</v>
      </c>
      <c r="I154" s="3">
        <v>47293.71</v>
      </c>
      <c r="J154" s="3">
        <v>32290.38</v>
      </c>
      <c r="K154" s="3">
        <v>32256</v>
      </c>
      <c r="L154" s="3">
        <v>33901.74</v>
      </c>
      <c r="M154" s="3">
        <v>31131.18</v>
      </c>
    </row>
    <row r="155" spans="1:13" x14ac:dyDescent="0.25">
      <c r="A155" t="s">
        <v>544</v>
      </c>
      <c r="B155">
        <v>30373</v>
      </c>
      <c r="C155" t="s">
        <v>696</v>
      </c>
      <c r="D155" t="s">
        <v>657</v>
      </c>
      <c r="E155" t="s">
        <v>658</v>
      </c>
      <c r="F155" t="s">
        <v>557</v>
      </c>
      <c r="G155" t="s">
        <v>653</v>
      </c>
      <c r="H155">
        <v>13.998445286999999</v>
      </c>
      <c r="I155" s="3">
        <v>31868.31</v>
      </c>
      <c r="J155" s="3">
        <v>25171.55</v>
      </c>
      <c r="K155" s="3">
        <v>20431.2</v>
      </c>
      <c r="L155" s="3">
        <v>24581.599999999999</v>
      </c>
      <c r="M155" s="3">
        <v>18200.939999999999</v>
      </c>
    </row>
    <row r="156" spans="1:13" x14ac:dyDescent="0.25">
      <c r="A156" t="s">
        <v>544</v>
      </c>
      <c r="B156">
        <v>30374</v>
      </c>
      <c r="C156" t="s">
        <v>697</v>
      </c>
      <c r="D156" t="s">
        <v>657</v>
      </c>
      <c r="E156" t="s">
        <v>658</v>
      </c>
      <c r="F156" t="s">
        <v>582</v>
      </c>
      <c r="G156" t="s">
        <v>666</v>
      </c>
      <c r="H156">
        <v>43.093518238999998</v>
      </c>
      <c r="I156" s="3">
        <v>37685.24</v>
      </c>
      <c r="J156" s="3">
        <v>36766.6</v>
      </c>
      <c r="K156" s="3">
        <v>43232.480000000003</v>
      </c>
      <c r="L156" s="3">
        <v>43470.66</v>
      </c>
      <c r="M156" s="3">
        <v>49151.91</v>
      </c>
    </row>
    <row r="157" spans="1:13" x14ac:dyDescent="0.25">
      <c r="A157" t="s">
        <v>544</v>
      </c>
      <c r="B157">
        <v>30375</v>
      </c>
      <c r="C157" t="s">
        <v>693</v>
      </c>
      <c r="D157" t="s">
        <v>657</v>
      </c>
      <c r="E157" t="s">
        <v>658</v>
      </c>
      <c r="F157" t="s">
        <v>586</v>
      </c>
      <c r="G157" t="s">
        <v>653</v>
      </c>
      <c r="H157">
        <v>11.612909221000001</v>
      </c>
      <c r="I157" s="3">
        <v>32612.6</v>
      </c>
      <c r="J157" s="3">
        <v>30436.07</v>
      </c>
      <c r="K157" s="3">
        <v>28027.22</v>
      </c>
      <c r="L157" s="3">
        <v>28398.75</v>
      </c>
      <c r="M157" s="3">
        <v>28253.08</v>
      </c>
    </row>
    <row r="158" spans="1:13" x14ac:dyDescent="0.25">
      <c r="A158" t="s">
        <v>544</v>
      </c>
      <c r="B158">
        <v>30376</v>
      </c>
      <c r="C158" t="s">
        <v>656</v>
      </c>
      <c r="D158" t="s">
        <v>657</v>
      </c>
      <c r="E158" t="s">
        <v>658</v>
      </c>
      <c r="F158" t="s">
        <v>604</v>
      </c>
      <c r="G158" t="s">
        <v>653</v>
      </c>
      <c r="H158">
        <v>15.931961592</v>
      </c>
      <c r="I158" s="3">
        <v>42012.63</v>
      </c>
      <c r="J158" s="3">
        <v>47215.89</v>
      </c>
      <c r="K158" s="3">
        <v>33195.199999999997</v>
      </c>
      <c r="L158" s="3">
        <v>44010.89</v>
      </c>
      <c r="M158" s="3">
        <v>42174.25</v>
      </c>
    </row>
    <row r="159" spans="1:13" x14ac:dyDescent="0.25">
      <c r="A159" t="s">
        <v>544</v>
      </c>
      <c r="B159">
        <v>30377</v>
      </c>
      <c r="C159" t="s">
        <v>698</v>
      </c>
      <c r="D159" t="s">
        <v>657</v>
      </c>
      <c r="E159" t="s">
        <v>658</v>
      </c>
      <c r="F159" t="s">
        <v>557</v>
      </c>
      <c r="G159" t="s">
        <v>653</v>
      </c>
      <c r="H159">
        <v>30.512084695999999</v>
      </c>
      <c r="I159" s="3">
        <v>26918.2</v>
      </c>
      <c r="J159" s="3">
        <v>28665.88</v>
      </c>
      <c r="K159" s="3">
        <v>30050</v>
      </c>
      <c r="L159" s="3">
        <v>26967.72</v>
      </c>
      <c r="M159" s="3">
        <v>34299.699999999997</v>
      </c>
    </row>
    <row r="160" spans="1:13" x14ac:dyDescent="0.25">
      <c r="A160" t="s">
        <v>544</v>
      </c>
      <c r="B160">
        <v>30378</v>
      </c>
      <c r="C160" t="s">
        <v>696</v>
      </c>
      <c r="D160" t="s">
        <v>657</v>
      </c>
      <c r="E160" t="s">
        <v>658</v>
      </c>
      <c r="F160" t="s">
        <v>557</v>
      </c>
      <c r="G160" t="s">
        <v>653</v>
      </c>
      <c r="H160">
        <v>9.0616970220000006</v>
      </c>
      <c r="I160" s="3">
        <v>18335.91</v>
      </c>
      <c r="J160" s="3">
        <v>21157.200000000001</v>
      </c>
      <c r="K160" s="3">
        <v>29804.400000000001</v>
      </c>
      <c r="L160" s="3">
        <v>18467.3</v>
      </c>
      <c r="M160" s="3">
        <v>27789.34</v>
      </c>
    </row>
    <row r="161" spans="1:13" x14ac:dyDescent="0.25">
      <c r="A161" t="s">
        <v>544</v>
      </c>
      <c r="B161">
        <v>30379</v>
      </c>
      <c r="C161" t="s">
        <v>693</v>
      </c>
      <c r="D161" t="s">
        <v>657</v>
      </c>
      <c r="E161" t="s">
        <v>658</v>
      </c>
      <c r="F161" t="s">
        <v>593</v>
      </c>
      <c r="G161" t="s">
        <v>653</v>
      </c>
      <c r="H161">
        <v>8.6252797189999999</v>
      </c>
      <c r="I161" s="3">
        <v>72936.78</v>
      </c>
      <c r="J161" s="3">
        <v>139248.1</v>
      </c>
      <c r="K161" s="3">
        <v>135876</v>
      </c>
      <c r="L161" s="3">
        <v>91592.51</v>
      </c>
      <c r="M161" s="3">
        <v>124619.22</v>
      </c>
    </row>
    <row r="162" spans="1:13" x14ac:dyDescent="0.25">
      <c r="A162" t="s">
        <v>544</v>
      </c>
      <c r="B162">
        <v>30380</v>
      </c>
      <c r="C162" t="s">
        <v>697</v>
      </c>
      <c r="D162" t="s">
        <v>657</v>
      </c>
      <c r="E162" t="s">
        <v>658</v>
      </c>
      <c r="F162" t="s">
        <v>582</v>
      </c>
      <c r="G162" t="s">
        <v>666</v>
      </c>
      <c r="H162">
        <v>38.966183931000003</v>
      </c>
      <c r="I162" s="3">
        <v>33394.400000000001</v>
      </c>
      <c r="J162" s="3">
        <v>36567.46</v>
      </c>
      <c r="K162" s="3">
        <v>38777.11</v>
      </c>
      <c r="L162" s="3">
        <v>36216.67</v>
      </c>
      <c r="M162" s="3">
        <v>35983.69</v>
      </c>
    </row>
    <row r="163" spans="1:13" x14ac:dyDescent="0.25">
      <c r="A163" t="s">
        <v>544</v>
      </c>
      <c r="B163">
        <v>30381</v>
      </c>
      <c r="C163" t="s">
        <v>697</v>
      </c>
      <c r="D163" t="s">
        <v>657</v>
      </c>
      <c r="E163" t="s">
        <v>658</v>
      </c>
      <c r="F163" t="s">
        <v>582</v>
      </c>
      <c r="G163" t="s">
        <v>666</v>
      </c>
      <c r="H163">
        <v>20.870026074999998</v>
      </c>
      <c r="I163" s="3">
        <v>43926.34</v>
      </c>
      <c r="J163" s="3">
        <v>44507.68</v>
      </c>
      <c r="K163" s="3">
        <v>44659.7</v>
      </c>
      <c r="L163" s="3">
        <v>31916.16</v>
      </c>
      <c r="M163" s="3">
        <v>59730.03</v>
      </c>
    </row>
    <row r="164" spans="1:13" x14ac:dyDescent="0.25">
      <c r="A164" t="s">
        <v>544</v>
      </c>
      <c r="B164">
        <v>30382</v>
      </c>
      <c r="C164" t="s">
        <v>699</v>
      </c>
      <c r="D164" t="s">
        <v>657</v>
      </c>
      <c r="E164" t="s">
        <v>658</v>
      </c>
      <c r="F164" t="s">
        <v>558</v>
      </c>
      <c r="G164" t="s">
        <v>674</v>
      </c>
      <c r="H164">
        <v>1.9555735990000001</v>
      </c>
      <c r="I164" s="3">
        <v>37749.57</v>
      </c>
      <c r="J164" s="3">
        <v>41107.49</v>
      </c>
      <c r="K164" s="3">
        <v>43661.29</v>
      </c>
      <c r="L164" s="3">
        <v>58516.2</v>
      </c>
      <c r="M164" s="3">
        <v>62564.03</v>
      </c>
    </row>
    <row r="165" spans="1:13" x14ac:dyDescent="0.25">
      <c r="A165" t="s">
        <v>544</v>
      </c>
      <c r="B165">
        <v>30383</v>
      </c>
      <c r="C165" t="s">
        <v>656</v>
      </c>
      <c r="D165" t="s">
        <v>657</v>
      </c>
      <c r="E165" t="s">
        <v>658</v>
      </c>
      <c r="F165" t="s">
        <v>604</v>
      </c>
      <c r="G165" t="s">
        <v>653</v>
      </c>
      <c r="H165">
        <v>19.868599863</v>
      </c>
      <c r="I165" s="3">
        <v>19720.28</v>
      </c>
      <c r="J165" s="3">
        <v>30000.97</v>
      </c>
      <c r="K165" s="3">
        <v>48381.9</v>
      </c>
      <c r="L165" s="3">
        <v>49367.37</v>
      </c>
      <c r="M165" s="3">
        <v>58218.8</v>
      </c>
    </row>
    <row r="166" spans="1:13" x14ac:dyDescent="0.25">
      <c r="A166" t="s">
        <v>544</v>
      </c>
      <c r="B166">
        <v>30384</v>
      </c>
      <c r="C166" t="s">
        <v>693</v>
      </c>
      <c r="D166" t="s">
        <v>657</v>
      </c>
      <c r="E166" t="s">
        <v>658</v>
      </c>
      <c r="F166" t="s">
        <v>593</v>
      </c>
      <c r="G166" t="s">
        <v>653</v>
      </c>
      <c r="H166">
        <v>26.098676963999999</v>
      </c>
      <c r="I166" s="3">
        <v>90038.64</v>
      </c>
      <c r="J166" s="3">
        <v>99295.57</v>
      </c>
      <c r="K166" s="3">
        <v>85531.199999999997</v>
      </c>
      <c r="L166" s="3">
        <v>145845.9</v>
      </c>
      <c r="M166" s="3">
        <v>163487.62</v>
      </c>
    </row>
    <row r="167" spans="1:13" x14ac:dyDescent="0.25">
      <c r="A167" t="s">
        <v>544</v>
      </c>
      <c r="B167">
        <v>30385</v>
      </c>
      <c r="C167" t="s">
        <v>667</v>
      </c>
      <c r="D167" t="s">
        <v>657</v>
      </c>
      <c r="E167" t="s">
        <v>658</v>
      </c>
      <c r="F167" t="s">
        <v>581</v>
      </c>
      <c r="G167" t="s">
        <v>666</v>
      </c>
      <c r="H167">
        <v>26.598139488000001</v>
      </c>
      <c r="I167" s="3">
        <v>39315.440000000002</v>
      </c>
      <c r="J167" s="3">
        <v>40821.94</v>
      </c>
      <c r="K167" s="3">
        <v>43031.25</v>
      </c>
      <c r="L167" s="3">
        <v>55029.32</v>
      </c>
      <c r="M167" s="3">
        <v>67150.64</v>
      </c>
    </row>
    <row r="168" spans="1:13" x14ac:dyDescent="0.25">
      <c r="A168" t="s">
        <v>544</v>
      </c>
      <c r="B168">
        <v>30386</v>
      </c>
      <c r="C168" t="s">
        <v>693</v>
      </c>
      <c r="D168" t="s">
        <v>657</v>
      </c>
      <c r="E168" t="s">
        <v>658</v>
      </c>
      <c r="F168" t="s">
        <v>593</v>
      </c>
      <c r="G168" t="s">
        <v>653</v>
      </c>
      <c r="H168">
        <v>16.923049389999999</v>
      </c>
      <c r="I168" s="3">
        <v>38381.800000000003</v>
      </c>
      <c r="J168" s="3">
        <v>42091.38</v>
      </c>
      <c r="K168" s="3">
        <v>48828</v>
      </c>
      <c r="L168" s="3">
        <v>57643.38</v>
      </c>
      <c r="M168" s="3">
        <v>39813.83</v>
      </c>
    </row>
    <row r="169" spans="1:13" x14ac:dyDescent="0.25">
      <c r="A169" t="s">
        <v>544</v>
      </c>
      <c r="B169">
        <v>30387</v>
      </c>
      <c r="C169" t="s">
        <v>696</v>
      </c>
      <c r="D169" t="s">
        <v>657</v>
      </c>
      <c r="E169" t="s">
        <v>658</v>
      </c>
      <c r="F169" t="s">
        <v>557</v>
      </c>
      <c r="G169" t="s">
        <v>653</v>
      </c>
      <c r="H169">
        <v>8.1264848099999991</v>
      </c>
      <c r="I169" s="3">
        <v>32038.95</v>
      </c>
      <c r="J169" s="3">
        <v>26927.38</v>
      </c>
      <c r="K169" s="3">
        <v>17622.400000000001</v>
      </c>
      <c r="L169" s="3">
        <v>25314.94</v>
      </c>
      <c r="M169" s="3">
        <v>17320.79</v>
      </c>
    </row>
    <row r="170" spans="1:13" x14ac:dyDescent="0.25">
      <c r="A170" t="s">
        <v>544</v>
      </c>
      <c r="B170">
        <v>30388</v>
      </c>
      <c r="C170" t="s">
        <v>656</v>
      </c>
      <c r="D170" t="s">
        <v>657</v>
      </c>
      <c r="E170" t="s">
        <v>658</v>
      </c>
      <c r="F170" t="s">
        <v>604</v>
      </c>
      <c r="G170" t="s">
        <v>653</v>
      </c>
      <c r="H170">
        <v>3.9054233059999999</v>
      </c>
      <c r="I170" s="3">
        <v>21020.400000000001</v>
      </c>
      <c r="J170" s="3">
        <v>24017.69</v>
      </c>
      <c r="K170" s="3">
        <v>28797.73</v>
      </c>
      <c r="L170" s="3">
        <v>36523.800000000003</v>
      </c>
      <c r="M170" s="3">
        <v>30589.46</v>
      </c>
    </row>
    <row r="171" spans="1:13" x14ac:dyDescent="0.25">
      <c r="A171" t="s">
        <v>544</v>
      </c>
      <c r="B171">
        <v>30389</v>
      </c>
      <c r="C171" t="s">
        <v>693</v>
      </c>
      <c r="D171" t="s">
        <v>657</v>
      </c>
      <c r="E171" t="s">
        <v>658</v>
      </c>
      <c r="F171" t="s">
        <v>586</v>
      </c>
      <c r="G171" t="s">
        <v>653</v>
      </c>
      <c r="H171">
        <v>8.2321285920000005</v>
      </c>
      <c r="I171" s="3">
        <v>34857.24</v>
      </c>
      <c r="J171" s="3">
        <v>43116.34</v>
      </c>
      <c r="K171" s="3">
        <v>48472.800000000003</v>
      </c>
      <c r="L171" s="3">
        <v>40225.730000000003</v>
      </c>
      <c r="M171" s="3">
        <v>44605.66</v>
      </c>
    </row>
    <row r="172" spans="1:13" x14ac:dyDescent="0.25">
      <c r="A172" t="s">
        <v>544</v>
      </c>
      <c r="B172">
        <v>30390</v>
      </c>
      <c r="C172" t="s">
        <v>656</v>
      </c>
      <c r="D172" t="s">
        <v>657</v>
      </c>
      <c r="E172" t="s">
        <v>658</v>
      </c>
      <c r="F172" t="s">
        <v>604</v>
      </c>
      <c r="G172" t="s">
        <v>653</v>
      </c>
      <c r="H172">
        <v>12.954002321000001</v>
      </c>
      <c r="I172" s="3">
        <v>68112.539999999994</v>
      </c>
      <c r="J172" s="3">
        <v>49677.38</v>
      </c>
      <c r="K172" s="3">
        <v>70188.56</v>
      </c>
      <c r="L172" s="3">
        <v>68381.899999999994</v>
      </c>
      <c r="M172" s="3">
        <v>67004.97</v>
      </c>
    </row>
    <row r="173" spans="1:13" x14ac:dyDescent="0.25">
      <c r="A173" t="s">
        <v>544</v>
      </c>
      <c r="B173">
        <v>30391</v>
      </c>
      <c r="C173" t="s">
        <v>656</v>
      </c>
      <c r="D173" t="s">
        <v>657</v>
      </c>
      <c r="E173" t="s">
        <v>658</v>
      </c>
      <c r="F173" t="s">
        <v>604</v>
      </c>
      <c r="G173" t="s">
        <v>653</v>
      </c>
      <c r="H173">
        <v>9.6793193389999992</v>
      </c>
      <c r="I173" s="3">
        <v>48138.33</v>
      </c>
      <c r="J173" s="3">
        <v>49596.51</v>
      </c>
      <c r="K173" s="3">
        <v>48038.86</v>
      </c>
      <c r="L173" s="3">
        <v>53480.3</v>
      </c>
      <c r="M173" s="3">
        <v>58432.32</v>
      </c>
    </row>
    <row r="174" spans="1:13" x14ac:dyDescent="0.25">
      <c r="A174" t="s">
        <v>544</v>
      </c>
      <c r="B174">
        <v>30392</v>
      </c>
      <c r="C174" t="s">
        <v>697</v>
      </c>
      <c r="D174" t="s">
        <v>657</v>
      </c>
      <c r="E174" t="s">
        <v>658</v>
      </c>
      <c r="F174" t="s">
        <v>586</v>
      </c>
      <c r="G174" t="s">
        <v>653</v>
      </c>
      <c r="H174">
        <v>18.333008261</v>
      </c>
      <c r="I174" s="3">
        <v>32452.06</v>
      </c>
      <c r="J174" s="3">
        <v>35822.879999999997</v>
      </c>
      <c r="K174" s="3">
        <v>35880.910000000003</v>
      </c>
      <c r="L174" s="3">
        <v>39544.519999999997</v>
      </c>
      <c r="M174" s="3">
        <v>34343.94</v>
      </c>
    </row>
    <row r="175" spans="1:13" x14ac:dyDescent="0.25">
      <c r="A175" t="s">
        <v>544</v>
      </c>
      <c r="B175">
        <v>30393</v>
      </c>
      <c r="C175" t="s">
        <v>692</v>
      </c>
      <c r="D175" t="s">
        <v>657</v>
      </c>
      <c r="E175" t="s">
        <v>658</v>
      </c>
      <c r="F175" t="s">
        <v>553</v>
      </c>
      <c r="G175" t="s">
        <v>653</v>
      </c>
      <c r="H175">
        <v>11.188085710999999</v>
      </c>
      <c r="I175" s="3">
        <v>17534.09</v>
      </c>
      <c r="J175" s="3">
        <v>16492.71</v>
      </c>
      <c r="K175" s="3">
        <v>24923.91</v>
      </c>
      <c r="L175" s="3">
        <v>14762.74</v>
      </c>
      <c r="M175" s="3">
        <v>20949.96</v>
      </c>
    </row>
    <row r="176" spans="1:13" x14ac:dyDescent="0.25">
      <c r="A176" t="s">
        <v>544</v>
      </c>
      <c r="B176">
        <v>30394</v>
      </c>
      <c r="C176" t="s">
        <v>693</v>
      </c>
      <c r="D176" t="s">
        <v>657</v>
      </c>
      <c r="E176" t="s">
        <v>658</v>
      </c>
      <c r="F176" t="s">
        <v>586</v>
      </c>
      <c r="G176" t="s">
        <v>653</v>
      </c>
      <c r="H176">
        <v>9.4906895920000007</v>
      </c>
      <c r="I176" s="3">
        <v>36849.730000000003</v>
      </c>
      <c r="J176" s="3">
        <v>31439.4</v>
      </c>
      <c r="K176" s="3">
        <v>22664.61</v>
      </c>
      <c r="L176" s="3">
        <v>18412.8</v>
      </c>
      <c r="M176" s="3">
        <v>17486.189999999999</v>
      </c>
    </row>
    <row r="177" spans="1:13" x14ac:dyDescent="0.25">
      <c r="A177" t="s">
        <v>544</v>
      </c>
      <c r="B177">
        <v>30395</v>
      </c>
      <c r="C177" t="s">
        <v>667</v>
      </c>
      <c r="D177" t="s">
        <v>657</v>
      </c>
      <c r="E177" t="s">
        <v>658</v>
      </c>
      <c r="F177" t="s">
        <v>581</v>
      </c>
      <c r="G177" t="s">
        <v>666</v>
      </c>
      <c r="H177">
        <v>7.0624911499999996</v>
      </c>
      <c r="I177" s="3">
        <v>37657.589999999997</v>
      </c>
      <c r="J177" s="3">
        <v>41221.75</v>
      </c>
      <c r="K177" s="3">
        <v>46215.26</v>
      </c>
      <c r="L177" s="3">
        <v>36803.42</v>
      </c>
      <c r="M177" s="3">
        <v>47502.84</v>
      </c>
    </row>
    <row r="178" spans="1:13" x14ac:dyDescent="0.25">
      <c r="A178" t="s">
        <v>544</v>
      </c>
      <c r="B178">
        <v>30396</v>
      </c>
      <c r="C178" t="s">
        <v>667</v>
      </c>
      <c r="D178" t="s">
        <v>657</v>
      </c>
      <c r="E178" t="s">
        <v>658</v>
      </c>
      <c r="F178" t="s">
        <v>613</v>
      </c>
      <c r="G178" t="s">
        <v>666</v>
      </c>
      <c r="H178">
        <v>17.466324141000001</v>
      </c>
      <c r="I178" s="3">
        <v>63838.74</v>
      </c>
      <c r="J178" s="3">
        <v>45950.25</v>
      </c>
      <c r="K178" s="3">
        <v>50181.58</v>
      </c>
      <c r="L178" s="3">
        <v>43436.79</v>
      </c>
      <c r="M178" s="3">
        <v>81796.94</v>
      </c>
    </row>
    <row r="179" spans="1:13" x14ac:dyDescent="0.25">
      <c r="A179" t="s">
        <v>544</v>
      </c>
      <c r="B179">
        <v>30397</v>
      </c>
      <c r="C179" t="s">
        <v>656</v>
      </c>
      <c r="D179" t="s">
        <v>657</v>
      </c>
      <c r="E179" t="s">
        <v>658</v>
      </c>
      <c r="F179" t="s">
        <v>604</v>
      </c>
      <c r="G179" t="s">
        <v>653</v>
      </c>
      <c r="H179">
        <v>34.277327681999999</v>
      </c>
      <c r="I179" s="3">
        <v>26364.880000000001</v>
      </c>
      <c r="J179" s="3">
        <v>23255.21</v>
      </c>
      <c r="K179" s="3">
        <v>28496.85</v>
      </c>
      <c r="L179" s="3">
        <v>26430.94</v>
      </c>
      <c r="M179" s="3">
        <v>39577.35</v>
      </c>
    </row>
    <row r="180" spans="1:13" x14ac:dyDescent="0.25">
      <c r="A180" t="s">
        <v>544</v>
      </c>
      <c r="B180">
        <v>30398</v>
      </c>
      <c r="C180" t="s">
        <v>692</v>
      </c>
      <c r="D180" t="s">
        <v>657</v>
      </c>
      <c r="E180" t="s">
        <v>658</v>
      </c>
      <c r="F180" t="s">
        <v>635</v>
      </c>
      <c r="G180" t="s">
        <v>653</v>
      </c>
      <c r="H180">
        <v>39.175849644000003</v>
      </c>
      <c r="I180" s="3">
        <v>30112.17</v>
      </c>
      <c r="J180" s="3">
        <v>36799.160000000003</v>
      </c>
      <c r="K180" s="3">
        <v>30582.55</v>
      </c>
      <c r="L180" s="3">
        <v>39225.839999999997</v>
      </c>
      <c r="M180" s="3">
        <v>34384.54</v>
      </c>
    </row>
    <row r="181" spans="1:13" x14ac:dyDescent="0.25">
      <c r="A181" t="s">
        <v>544</v>
      </c>
      <c r="B181">
        <v>30399</v>
      </c>
      <c r="C181" t="s">
        <v>667</v>
      </c>
      <c r="D181" t="s">
        <v>657</v>
      </c>
      <c r="E181" t="s">
        <v>658</v>
      </c>
      <c r="F181" t="s">
        <v>613</v>
      </c>
      <c r="G181" t="s">
        <v>666</v>
      </c>
      <c r="H181">
        <v>11.154164290000001</v>
      </c>
      <c r="I181" s="3">
        <v>48848.23</v>
      </c>
      <c r="J181" s="3">
        <v>32927.199999999997</v>
      </c>
      <c r="K181" s="3">
        <v>42756.66</v>
      </c>
      <c r="L181" s="3">
        <v>42169.85</v>
      </c>
      <c r="M181" s="3">
        <v>100197.14</v>
      </c>
    </row>
    <row r="182" spans="1:13" x14ac:dyDescent="0.25">
      <c r="A182" t="s">
        <v>544</v>
      </c>
      <c r="B182">
        <v>30400</v>
      </c>
      <c r="C182" t="s">
        <v>696</v>
      </c>
      <c r="D182" t="s">
        <v>657</v>
      </c>
      <c r="E182" t="s">
        <v>658</v>
      </c>
      <c r="F182" t="s">
        <v>557</v>
      </c>
      <c r="G182" t="s">
        <v>653</v>
      </c>
      <c r="H182">
        <v>4.4380303019999996</v>
      </c>
      <c r="I182" s="3">
        <v>25454.7</v>
      </c>
      <c r="J182" s="3">
        <v>16531.919999999998</v>
      </c>
      <c r="K182" s="3">
        <v>23613.599999999999</v>
      </c>
      <c r="L182" s="3">
        <v>35892.019999999997</v>
      </c>
      <c r="M182" s="3">
        <v>24303.9</v>
      </c>
    </row>
    <row r="183" spans="1:13" x14ac:dyDescent="0.25">
      <c r="A183" t="s">
        <v>544</v>
      </c>
      <c r="B183">
        <v>30401</v>
      </c>
      <c r="C183" t="s">
        <v>691</v>
      </c>
      <c r="D183" t="s">
        <v>657</v>
      </c>
      <c r="E183" t="s">
        <v>658</v>
      </c>
      <c r="F183" t="s">
        <v>635</v>
      </c>
      <c r="G183" t="s">
        <v>653</v>
      </c>
      <c r="H183">
        <v>23.254409492000001</v>
      </c>
      <c r="I183" s="3">
        <v>49881.38</v>
      </c>
      <c r="J183" s="3">
        <v>56900.06</v>
      </c>
      <c r="K183" s="3">
        <v>54407.11</v>
      </c>
      <c r="L183" s="3">
        <v>61953.23</v>
      </c>
      <c r="M183" s="3">
        <v>71801.56</v>
      </c>
    </row>
    <row r="184" spans="1:13" x14ac:dyDescent="0.25">
      <c r="A184" t="s">
        <v>544</v>
      </c>
      <c r="B184">
        <v>30402</v>
      </c>
      <c r="C184" t="s">
        <v>700</v>
      </c>
      <c r="D184" t="s">
        <v>701</v>
      </c>
      <c r="E184" t="s">
        <v>665</v>
      </c>
      <c r="F184" t="s">
        <v>623</v>
      </c>
      <c r="G184" t="s">
        <v>653</v>
      </c>
      <c r="H184">
        <v>5.1008221069999999</v>
      </c>
      <c r="I184" s="3">
        <v>32557.37</v>
      </c>
      <c r="J184" s="3">
        <v>42029.7</v>
      </c>
      <c r="K184" s="3">
        <v>25797.4</v>
      </c>
      <c r="L184" s="3">
        <v>22832.97</v>
      </c>
      <c r="M184" s="3">
        <v>48614.22</v>
      </c>
    </row>
    <row r="185" spans="1:13" x14ac:dyDescent="0.25">
      <c r="A185" t="s">
        <v>544</v>
      </c>
      <c r="B185">
        <v>30403</v>
      </c>
      <c r="C185" t="s">
        <v>680</v>
      </c>
      <c r="D185" t="s">
        <v>664</v>
      </c>
      <c r="E185" t="s">
        <v>665</v>
      </c>
      <c r="F185" t="s">
        <v>631</v>
      </c>
      <c r="G185" t="s">
        <v>653</v>
      </c>
      <c r="H185">
        <v>14.411803494000001</v>
      </c>
      <c r="I185" s="3">
        <v>29572.52</v>
      </c>
      <c r="J185" s="3">
        <v>36146.959999999999</v>
      </c>
      <c r="K185" s="3">
        <v>33619.22</v>
      </c>
      <c r="L185" s="3">
        <v>47396.800000000003</v>
      </c>
      <c r="M185" s="3">
        <v>71225.399999999994</v>
      </c>
    </row>
    <row r="186" spans="1:13" x14ac:dyDescent="0.25">
      <c r="A186" t="s">
        <v>544</v>
      </c>
      <c r="B186">
        <v>30404</v>
      </c>
      <c r="C186" t="s">
        <v>691</v>
      </c>
      <c r="D186" t="s">
        <v>657</v>
      </c>
      <c r="E186" t="s">
        <v>658</v>
      </c>
      <c r="F186" t="s">
        <v>635</v>
      </c>
      <c r="G186" t="s">
        <v>653</v>
      </c>
      <c r="H186">
        <v>30.835044852999999</v>
      </c>
      <c r="I186" s="3">
        <v>51553.13</v>
      </c>
      <c r="J186" s="3">
        <v>45772.82</v>
      </c>
      <c r="K186" s="3">
        <v>49368.7</v>
      </c>
      <c r="L186" s="3">
        <v>42090.98</v>
      </c>
      <c r="M186" s="3">
        <v>33893.800000000003</v>
      </c>
    </row>
    <row r="187" spans="1:13" x14ac:dyDescent="0.25">
      <c r="A187" t="s">
        <v>544</v>
      </c>
      <c r="B187">
        <v>30405</v>
      </c>
      <c r="C187" t="s">
        <v>702</v>
      </c>
      <c r="D187" t="s">
        <v>664</v>
      </c>
      <c r="E187" t="s">
        <v>665</v>
      </c>
      <c r="F187" t="s">
        <v>575</v>
      </c>
      <c r="G187" t="s">
        <v>674</v>
      </c>
      <c r="H187">
        <v>59.195470985</v>
      </c>
      <c r="I187" s="3">
        <v>16959.7</v>
      </c>
      <c r="J187" s="3">
        <v>22199.81</v>
      </c>
      <c r="K187" s="3">
        <v>28406.02</v>
      </c>
      <c r="L187" s="3">
        <v>30181.74</v>
      </c>
      <c r="M187" s="3">
        <v>36759.49</v>
      </c>
    </row>
    <row r="188" spans="1:13" x14ac:dyDescent="0.25">
      <c r="A188" t="s">
        <v>544</v>
      </c>
      <c r="B188">
        <v>30406</v>
      </c>
      <c r="C188" t="s">
        <v>695</v>
      </c>
      <c r="D188" t="s">
        <v>664</v>
      </c>
      <c r="E188" t="s">
        <v>665</v>
      </c>
      <c r="F188" t="s">
        <v>615</v>
      </c>
      <c r="G188" t="s">
        <v>653</v>
      </c>
      <c r="H188">
        <v>53.011915442000003</v>
      </c>
      <c r="I188" s="3">
        <v>29656.49</v>
      </c>
      <c r="J188" s="3">
        <v>35293.910000000003</v>
      </c>
      <c r="K188" s="3">
        <v>30885.82</v>
      </c>
      <c r="L188" s="3">
        <v>36706.82</v>
      </c>
      <c r="M188" s="3">
        <v>36539.21</v>
      </c>
    </row>
    <row r="189" spans="1:13" x14ac:dyDescent="0.25">
      <c r="A189" t="s">
        <v>544</v>
      </c>
      <c r="B189">
        <v>30407</v>
      </c>
      <c r="C189" t="s">
        <v>691</v>
      </c>
      <c r="D189" t="s">
        <v>657</v>
      </c>
      <c r="E189" t="s">
        <v>658</v>
      </c>
      <c r="F189" t="s">
        <v>635</v>
      </c>
      <c r="G189" t="s">
        <v>653</v>
      </c>
      <c r="H189">
        <v>51.515989073999997</v>
      </c>
      <c r="I189" s="3">
        <v>25074.17</v>
      </c>
      <c r="J189" s="3">
        <v>27306.33</v>
      </c>
      <c r="K189" s="3">
        <v>29000.240000000002</v>
      </c>
      <c r="L189" s="3">
        <v>28953.19</v>
      </c>
      <c r="M189" s="3">
        <v>32071.77</v>
      </c>
    </row>
    <row r="190" spans="1:13" x14ac:dyDescent="0.25">
      <c r="A190" t="s">
        <v>544</v>
      </c>
      <c r="B190">
        <v>30408</v>
      </c>
      <c r="C190" t="s">
        <v>703</v>
      </c>
      <c r="D190" t="s">
        <v>662</v>
      </c>
      <c r="E190" t="s">
        <v>660</v>
      </c>
      <c r="F190" t="s">
        <v>571</v>
      </c>
      <c r="G190" t="s">
        <v>653</v>
      </c>
      <c r="H190">
        <v>12.968482414</v>
      </c>
      <c r="I190" s="3">
        <v>15658.28</v>
      </c>
      <c r="J190" s="3">
        <v>31776.32</v>
      </c>
      <c r="K190" s="3">
        <v>30605.22</v>
      </c>
      <c r="L190" s="3">
        <v>23633.95</v>
      </c>
      <c r="M190" s="3">
        <v>35638.61</v>
      </c>
    </row>
    <row r="191" spans="1:13" x14ac:dyDescent="0.25">
      <c r="A191" t="s">
        <v>544</v>
      </c>
      <c r="B191">
        <v>30409</v>
      </c>
      <c r="C191" t="s">
        <v>678</v>
      </c>
      <c r="D191" t="s">
        <v>662</v>
      </c>
      <c r="E191" t="s">
        <v>660</v>
      </c>
      <c r="F191" t="s">
        <v>563</v>
      </c>
      <c r="G191" t="s">
        <v>653</v>
      </c>
      <c r="H191">
        <v>30.958612256999999</v>
      </c>
      <c r="I191" s="3">
        <v>44564.99</v>
      </c>
      <c r="J191" s="3">
        <v>91243.76</v>
      </c>
      <c r="K191" s="3">
        <v>89976.960000000006</v>
      </c>
      <c r="L191" s="3">
        <v>118935.61</v>
      </c>
      <c r="M191" s="3">
        <v>101874.88</v>
      </c>
    </row>
    <row r="192" spans="1:13" x14ac:dyDescent="0.25">
      <c r="A192" t="s">
        <v>544</v>
      </c>
      <c r="B192">
        <v>30410</v>
      </c>
      <c r="C192" t="s">
        <v>704</v>
      </c>
      <c r="D192" t="s">
        <v>662</v>
      </c>
      <c r="E192" t="s">
        <v>658</v>
      </c>
      <c r="F192" t="s">
        <v>565</v>
      </c>
      <c r="G192" t="s">
        <v>666</v>
      </c>
      <c r="H192">
        <v>21.111598802</v>
      </c>
      <c r="I192" s="3">
        <v>19033.080000000002</v>
      </c>
      <c r="J192" s="3">
        <v>18931.09</v>
      </c>
      <c r="K192" s="3">
        <v>25596.89</v>
      </c>
      <c r="L192" s="3">
        <v>25874.36</v>
      </c>
      <c r="M192" s="3">
        <v>37146.19</v>
      </c>
    </row>
    <row r="193" spans="1:13" x14ac:dyDescent="0.25">
      <c r="A193" t="s">
        <v>544</v>
      </c>
      <c r="B193">
        <v>30411</v>
      </c>
      <c r="C193" t="s">
        <v>704</v>
      </c>
      <c r="D193" t="s">
        <v>662</v>
      </c>
      <c r="E193" t="s">
        <v>658</v>
      </c>
      <c r="F193" t="s">
        <v>565</v>
      </c>
      <c r="G193" t="s">
        <v>666</v>
      </c>
      <c r="H193">
        <v>8.4292003589999993</v>
      </c>
      <c r="I193" s="3">
        <v>21315.22</v>
      </c>
      <c r="J193" s="3">
        <v>24588.33</v>
      </c>
      <c r="K193" s="3">
        <v>20753.55</v>
      </c>
      <c r="L193" s="3">
        <v>23074.13</v>
      </c>
      <c r="M193" s="3">
        <v>30399.61</v>
      </c>
    </row>
    <row r="194" spans="1:13" x14ac:dyDescent="0.25">
      <c r="A194" t="s">
        <v>544</v>
      </c>
      <c r="B194">
        <v>30412</v>
      </c>
      <c r="C194" t="s">
        <v>680</v>
      </c>
      <c r="D194" t="s">
        <v>664</v>
      </c>
      <c r="E194" t="s">
        <v>665</v>
      </c>
      <c r="F194" t="s">
        <v>598</v>
      </c>
      <c r="G194" t="s">
        <v>653</v>
      </c>
      <c r="H194">
        <v>47.933773367000001</v>
      </c>
      <c r="I194" s="3">
        <v>26840.71</v>
      </c>
      <c r="J194" s="3">
        <v>25776.31</v>
      </c>
      <c r="K194" s="3">
        <v>23272.12</v>
      </c>
      <c r="L194" s="3">
        <v>29116.68</v>
      </c>
      <c r="M194" s="3">
        <v>42837.43</v>
      </c>
    </row>
    <row r="195" spans="1:13" x14ac:dyDescent="0.25">
      <c r="A195" t="s">
        <v>544</v>
      </c>
      <c r="B195">
        <v>30413</v>
      </c>
      <c r="C195" t="s">
        <v>705</v>
      </c>
      <c r="D195" t="s">
        <v>662</v>
      </c>
      <c r="E195" t="s">
        <v>660</v>
      </c>
      <c r="F195" t="s">
        <v>587</v>
      </c>
      <c r="G195" t="s">
        <v>653</v>
      </c>
      <c r="H195">
        <v>11.276365298</v>
      </c>
      <c r="I195" s="3">
        <v>25571.43</v>
      </c>
      <c r="J195" s="3">
        <v>20419.349999999999</v>
      </c>
      <c r="K195" s="3">
        <v>21966.92</v>
      </c>
      <c r="L195" s="3">
        <v>40928.71</v>
      </c>
      <c r="M195" s="3">
        <v>49572.74</v>
      </c>
    </row>
    <row r="196" spans="1:13" x14ac:dyDescent="0.25">
      <c r="A196" t="s">
        <v>544</v>
      </c>
      <c r="B196">
        <v>30414</v>
      </c>
      <c r="C196" t="s">
        <v>705</v>
      </c>
      <c r="D196" t="s">
        <v>662</v>
      </c>
      <c r="E196" t="s">
        <v>660</v>
      </c>
      <c r="F196" t="s">
        <v>587</v>
      </c>
      <c r="G196" t="s">
        <v>653</v>
      </c>
      <c r="H196">
        <v>9.98837872</v>
      </c>
      <c r="I196" s="3">
        <v>14476.44</v>
      </c>
      <c r="J196" s="3">
        <v>16441.84</v>
      </c>
      <c r="K196" s="3">
        <v>15657.93</v>
      </c>
      <c r="L196" s="3">
        <v>19147.330000000002</v>
      </c>
      <c r="M196" s="3">
        <v>29954.61</v>
      </c>
    </row>
    <row r="197" spans="1:13" x14ac:dyDescent="0.25">
      <c r="A197" t="s">
        <v>544</v>
      </c>
      <c r="B197">
        <v>30415</v>
      </c>
      <c r="C197" t="s">
        <v>678</v>
      </c>
      <c r="D197" t="s">
        <v>662</v>
      </c>
      <c r="E197" t="s">
        <v>660</v>
      </c>
      <c r="F197" t="s">
        <v>563</v>
      </c>
      <c r="G197" t="s">
        <v>653</v>
      </c>
      <c r="H197">
        <v>18.339405901999999</v>
      </c>
      <c r="I197" s="3">
        <v>24568.89</v>
      </c>
      <c r="J197" s="3">
        <v>22468.48</v>
      </c>
      <c r="K197" s="3">
        <v>26111.67</v>
      </c>
      <c r="L197" s="3">
        <v>32176.799999999999</v>
      </c>
      <c r="M197" s="3">
        <v>27995.279999999999</v>
      </c>
    </row>
    <row r="198" spans="1:13" x14ac:dyDescent="0.25">
      <c r="A198" t="s">
        <v>544</v>
      </c>
      <c r="B198">
        <v>30416</v>
      </c>
      <c r="C198" t="s">
        <v>706</v>
      </c>
      <c r="D198" t="s">
        <v>662</v>
      </c>
      <c r="E198" t="s">
        <v>660</v>
      </c>
      <c r="F198" t="s">
        <v>589</v>
      </c>
      <c r="G198" t="s">
        <v>666</v>
      </c>
      <c r="H198">
        <v>9.4310306399999995</v>
      </c>
      <c r="I198" s="3">
        <v>20755.04</v>
      </c>
      <c r="J198" s="3">
        <v>22627.95</v>
      </c>
      <c r="K198" s="3">
        <v>17663.009999999998</v>
      </c>
      <c r="L198" s="3">
        <v>17735.150000000001</v>
      </c>
      <c r="M198" s="3">
        <v>23562.5</v>
      </c>
    </row>
    <row r="199" spans="1:13" x14ac:dyDescent="0.25">
      <c r="A199" t="s">
        <v>544</v>
      </c>
      <c r="B199">
        <v>30417</v>
      </c>
      <c r="C199" t="s">
        <v>663</v>
      </c>
      <c r="D199" t="s">
        <v>675</v>
      </c>
      <c r="E199" t="s">
        <v>665</v>
      </c>
      <c r="F199" t="s">
        <v>549</v>
      </c>
      <c r="G199" t="s">
        <v>653</v>
      </c>
      <c r="H199">
        <v>13.99352163</v>
      </c>
      <c r="I199" s="3">
        <v>872715.46</v>
      </c>
      <c r="J199" s="3">
        <v>872062.38</v>
      </c>
      <c r="K199" s="3">
        <v>1023649.78</v>
      </c>
      <c r="L199" s="3">
        <v>1132911.1100000001</v>
      </c>
      <c r="M199" s="3">
        <v>1282865.81</v>
      </c>
    </row>
    <row r="200" spans="1:13" x14ac:dyDescent="0.25">
      <c r="A200" t="s">
        <v>544</v>
      </c>
      <c r="B200">
        <v>30418</v>
      </c>
      <c r="C200" t="s">
        <v>680</v>
      </c>
      <c r="D200" t="s">
        <v>664</v>
      </c>
      <c r="E200" t="s">
        <v>665</v>
      </c>
      <c r="F200" t="s">
        <v>631</v>
      </c>
      <c r="G200" t="s">
        <v>653</v>
      </c>
      <c r="H200">
        <v>96.448970613</v>
      </c>
      <c r="I200" s="3">
        <v>17248.75</v>
      </c>
      <c r="J200" s="3">
        <v>35857.620000000003</v>
      </c>
      <c r="K200" s="3">
        <v>34599.54</v>
      </c>
      <c r="L200" s="3">
        <v>56572.93</v>
      </c>
      <c r="M200" s="3">
        <v>64276.88</v>
      </c>
    </row>
    <row r="201" spans="1:13" x14ac:dyDescent="0.25">
      <c r="A201" t="s">
        <v>544</v>
      </c>
      <c r="B201">
        <v>30419</v>
      </c>
      <c r="C201" t="s">
        <v>707</v>
      </c>
      <c r="D201" t="s">
        <v>664</v>
      </c>
      <c r="E201" t="s">
        <v>665</v>
      </c>
      <c r="F201" t="s">
        <v>597</v>
      </c>
      <c r="G201" t="s">
        <v>666</v>
      </c>
      <c r="H201">
        <v>13.819711889000001</v>
      </c>
      <c r="I201" s="3">
        <v>20686.96</v>
      </c>
      <c r="J201" s="3">
        <v>21673.4</v>
      </c>
      <c r="K201" s="3">
        <v>16051.82</v>
      </c>
      <c r="L201" s="3">
        <v>25342.05</v>
      </c>
      <c r="M201" s="3">
        <v>24442.49</v>
      </c>
    </row>
    <row r="202" spans="1:13" x14ac:dyDescent="0.25">
      <c r="A202" t="s">
        <v>544</v>
      </c>
      <c r="B202">
        <v>30420</v>
      </c>
      <c r="C202" t="s">
        <v>707</v>
      </c>
      <c r="D202" t="s">
        <v>664</v>
      </c>
      <c r="E202" t="s">
        <v>665</v>
      </c>
      <c r="F202" t="s">
        <v>597</v>
      </c>
      <c r="G202" t="s">
        <v>666</v>
      </c>
      <c r="H202">
        <v>14.901038422999999</v>
      </c>
      <c r="I202" s="3">
        <v>19672.25</v>
      </c>
      <c r="J202" s="3">
        <v>33590.43</v>
      </c>
      <c r="K202" s="3">
        <v>22852.83</v>
      </c>
      <c r="L202" s="3">
        <v>31750.65</v>
      </c>
      <c r="M202" s="3">
        <v>32245.94</v>
      </c>
    </row>
    <row r="203" spans="1:13" x14ac:dyDescent="0.25">
      <c r="A203" t="s">
        <v>544</v>
      </c>
      <c r="B203">
        <v>30421</v>
      </c>
      <c r="C203" t="s">
        <v>680</v>
      </c>
      <c r="D203" t="s">
        <v>664</v>
      </c>
      <c r="E203" t="s">
        <v>665</v>
      </c>
      <c r="F203" t="s">
        <v>631</v>
      </c>
      <c r="G203" t="s">
        <v>653</v>
      </c>
      <c r="H203">
        <v>119.191123449</v>
      </c>
      <c r="I203" s="3">
        <v>30846.959999999999</v>
      </c>
      <c r="J203" s="3">
        <v>35855.17</v>
      </c>
      <c r="K203" s="3">
        <v>46371.78</v>
      </c>
      <c r="L203" s="3">
        <v>51212.75</v>
      </c>
      <c r="M203" s="3">
        <v>43777.57</v>
      </c>
    </row>
    <row r="204" spans="1:13" x14ac:dyDescent="0.25">
      <c r="A204" t="s">
        <v>544</v>
      </c>
      <c r="B204">
        <v>30422</v>
      </c>
      <c r="C204" t="s">
        <v>708</v>
      </c>
      <c r="D204" t="s">
        <v>664</v>
      </c>
      <c r="E204" t="s">
        <v>665</v>
      </c>
      <c r="F204" t="s">
        <v>555</v>
      </c>
      <c r="G204" t="s">
        <v>653</v>
      </c>
      <c r="H204">
        <v>86.457904478000003</v>
      </c>
      <c r="I204" s="3">
        <v>31632.36</v>
      </c>
      <c r="J204" s="3">
        <v>33648.379999999997</v>
      </c>
      <c r="K204" s="3">
        <v>41648.42</v>
      </c>
      <c r="L204" s="3">
        <v>42888.12</v>
      </c>
      <c r="M204" s="3">
        <v>55805.53</v>
      </c>
    </row>
    <row r="205" spans="1:13" x14ac:dyDescent="0.25">
      <c r="A205" t="s">
        <v>544</v>
      </c>
      <c r="B205">
        <v>30423</v>
      </c>
      <c r="C205" t="s">
        <v>680</v>
      </c>
      <c r="D205" t="s">
        <v>664</v>
      </c>
      <c r="E205" t="s">
        <v>665</v>
      </c>
      <c r="F205" t="s">
        <v>588</v>
      </c>
      <c r="G205" t="s">
        <v>666</v>
      </c>
      <c r="H205">
        <v>9.0098481120000002</v>
      </c>
      <c r="I205" s="3">
        <v>154864.46</v>
      </c>
      <c r="J205" s="3">
        <v>214229.26</v>
      </c>
      <c r="K205" s="3">
        <v>194126.4</v>
      </c>
      <c r="L205" s="3">
        <v>195349.64</v>
      </c>
      <c r="M205" s="3">
        <v>213688.01</v>
      </c>
    </row>
    <row r="206" spans="1:13" x14ac:dyDescent="0.25">
      <c r="A206" t="s">
        <v>544</v>
      </c>
      <c r="B206">
        <v>30424</v>
      </c>
      <c r="C206" t="s">
        <v>680</v>
      </c>
      <c r="D206" t="s">
        <v>664</v>
      </c>
      <c r="E206" t="s">
        <v>665</v>
      </c>
      <c r="F206" t="s">
        <v>631</v>
      </c>
      <c r="G206" t="s">
        <v>653</v>
      </c>
      <c r="H206">
        <v>21.930920067999999</v>
      </c>
      <c r="I206" s="3">
        <v>26458.46</v>
      </c>
      <c r="J206" s="3">
        <v>44263.63</v>
      </c>
      <c r="K206" s="3">
        <v>39501.599999999999</v>
      </c>
      <c r="L206" s="3">
        <v>37688.089999999997</v>
      </c>
      <c r="M206" s="3">
        <v>50258.45</v>
      </c>
    </row>
    <row r="207" spans="1:13" x14ac:dyDescent="0.25">
      <c r="A207" t="s">
        <v>544</v>
      </c>
      <c r="B207">
        <v>30425</v>
      </c>
      <c r="C207" t="s">
        <v>695</v>
      </c>
      <c r="D207" t="s">
        <v>664</v>
      </c>
      <c r="E207" t="s">
        <v>665</v>
      </c>
      <c r="F207" t="s">
        <v>560</v>
      </c>
      <c r="G207" t="s">
        <v>666</v>
      </c>
      <c r="H207">
        <v>3.9191871909999998</v>
      </c>
      <c r="I207" s="3">
        <v>20487.22</v>
      </c>
      <c r="J207" s="3">
        <v>23008.39</v>
      </c>
      <c r="K207" s="3">
        <v>26314.52</v>
      </c>
      <c r="L207" s="3">
        <v>30303.040000000001</v>
      </c>
      <c r="M207" s="3">
        <v>35034.839999999997</v>
      </c>
    </row>
    <row r="208" spans="1:13" x14ac:dyDescent="0.25">
      <c r="A208" t="s">
        <v>544</v>
      </c>
      <c r="B208">
        <v>30426</v>
      </c>
      <c r="C208" t="s">
        <v>702</v>
      </c>
      <c r="D208" t="s">
        <v>664</v>
      </c>
      <c r="E208" t="s">
        <v>665</v>
      </c>
      <c r="F208" t="s">
        <v>559</v>
      </c>
      <c r="G208" t="s">
        <v>666</v>
      </c>
      <c r="H208">
        <v>5.1749159760000003</v>
      </c>
      <c r="I208" s="3">
        <v>43806.9</v>
      </c>
      <c r="J208" s="3">
        <v>78184.179999999993</v>
      </c>
      <c r="K208" s="3">
        <v>55718.01</v>
      </c>
      <c r="L208" s="3">
        <v>62813.47</v>
      </c>
      <c r="M208" s="3">
        <v>66132.67</v>
      </c>
    </row>
    <row r="209" spans="1:13" x14ac:dyDescent="0.25">
      <c r="A209" t="s">
        <v>544</v>
      </c>
      <c r="B209">
        <v>30427</v>
      </c>
      <c r="C209" t="s">
        <v>695</v>
      </c>
      <c r="D209" t="s">
        <v>664</v>
      </c>
      <c r="E209" t="s">
        <v>665</v>
      </c>
      <c r="F209" t="s">
        <v>615</v>
      </c>
      <c r="G209" t="s">
        <v>653</v>
      </c>
      <c r="H209">
        <v>77.221825949999996</v>
      </c>
      <c r="I209" s="3">
        <v>17751.36</v>
      </c>
      <c r="J209" s="3">
        <v>22935.200000000001</v>
      </c>
      <c r="K209" s="3">
        <v>22023.07</v>
      </c>
      <c r="L209" s="3">
        <v>26531.64</v>
      </c>
      <c r="M209" s="3">
        <v>43509.35</v>
      </c>
    </row>
    <row r="210" spans="1:13" x14ac:dyDescent="0.25">
      <c r="A210" t="s">
        <v>544</v>
      </c>
      <c r="B210">
        <v>30428</v>
      </c>
      <c r="C210" t="s">
        <v>708</v>
      </c>
      <c r="D210" t="s">
        <v>664</v>
      </c>
      <c r="E210" t="s">
        <v>665</v>
      </c>
      <c r="F210" t="s">
        <v>555</v>
      </c>
      <c r="G210" t="s">
        <v>653</v>
      </c>
      <c r="H210">
        <v>8.5881617549999998</v>
      </c>
      <c r="I210" s="3">
        <v>41220.31</v>
      </c>
      <c r="J210" s="3">
        <v>36040.03</v>
      </c>
      <c r="K210" s="3">
        <v>36348.83</v>
      </c>
      <c r="L210" s="3">
        <v>42071.519999999997</v>
      </c>
      <c r="M210" s="3">
        <v>34734.839999999997</v>
      </c>
    </row>
    <row r="211" spans="1:13" x14ac:dyDescent="0.25">
      <c r="A211" t="s">
        <v>544</v>
      </c>
      <c r="B211">
        <v>30429</v>
      </c>
      <c r="C211" t="s">
        <v>700</v>
      </c>
      <c r="D211" t="s">
        <v>701</v>
      </c>
      <c r="E211" t="s">
        <v>665</v>
      </c>
      <c r="F211" t="s">
        <v>623</v>
      </c>
      <c r="G211" t="s">
        <v>653</v>
      </c>
      <c r="H211">
        <v>6.6281509720000003</v>
      </c>
      <c r="I211" s="3">
        <v>13833.23</v>
      </c>
      <c r="J211" s="3">
        <v>23042.19</v>
      </c>
      <c r="K211" s="3">
        <v>30121.200000000001</v>
      </c>
      <c r="L211" s="3">
        <v>22166.14</v>
      </c>
      <c r="M211" s="3">
        <v>124770.58</v>
      </c>
    </row>
    <row r="212" spans="1:13" x14ac:dyDescent="0.25">
      <c r="A212" t="s">
        <v>544</v>
      </c>
      <c r="B212">
        <v>30430</v>
      </c>
      <c r="C212" t="s">
        <v>700</v>
      </c>
      <c r="D212" t="s">
        <v>701</v>
      </c>
      <c r="E212" t="s">
        <v>665</v>
      </c>
      <c r="F212" t="s">
        <v>623</v>
      </c>
      <c r="G212" t="s">
        <v>653</v>
      </c>
      <c r="H212">
        <v>9.2526409639999994</v>
      </c>
      <c r="I212" s="3">
        <v>20612.22</v>
      </c>
      <c r="J212" s="3">
        <v>25373.22</v>
      </c>
      <c r="K212" s="3">
        <v>18388.8</v>
      </c>
      <c r="L212" s="3">
        <v>25558.36</v>
      </c>
      <c r="M212" s="3">
        <v>38760</v>
      </c>
    </row>
    <row r="213" spans="1:13" x14ac:dyDescent="0.25">
      <c r="A213" t="s">
        <v>544</v>
      </c>
      <c r="B213">
        <v>30431</v>
      </c>
      <c r="C213" t="s">
        <v>700</v>
      </c>
      <c r="D213" t="s">
        <v>701</v>
      </c>
      <c r="E213" t="s">
        <v>665</v>
      </c>
      <c r="F213" t="s">
        <v>623</v>
      </c>
      <c r="G213" t="s">
        <v>653</v>
      </c>
      <c r="H213">
        <v>14.125155093</v>
      </c>
      <c r="I213" s="3">
        <v>31102.240000000002</v>
      </c>
      <c r="J213" s="3">
        <v>118754.36</v>
      </c>
      <c r="K213" s="3">
        <v>67306.8</v>
      </c>
      <c r="L213" s="3">
        <v>107329.04</v>
      </c>
      <c r="M213" s="3">
        <v>101560.7</v>
      </c>
    </row>
    <row r="214" spans="1:13" x14ac:dyDescent="0.25">
      <c r="A214" t="s">
        <v>544</v>
      </c>
      <c r="B214">
        <v>30432</v>
      </c>
      <c r="C214" t="s">
        <v>663</v>
      </c>
      <c r="D214" t="s">
        <v>664</v>
      </c>
      <c r="E214" t="s">
        <v>665</v>
      </c>
      <c r="F214" t="s">
        <v>549</v>
      </c>
      <c r="G214" t="s">
        <v>653</v>
      </c>
      <c r="H214">
        <v>24.858688227999998</v>
      </c>
      <c r="I214" s="3">
        <v>26082.28</v>
      </c>
      <c r="J214" s="3">
        <v>25549.69</v>
      </c>
      <c r="K214" s="3">
        <v>23546.23</v>
      </c>
      <c r="L214" s="3">
        <v>32211.03</v>
      </c>
      <c r="M214" s="3">
        <v>35486.370000000003</v>
      </c>
    </row>
    <row r="215" spans="1:13" x14ac:dyDescent="0.25">
      <c r="A215" t="s">
        <v>544</v>
      </c>
      <c r="B215">
        <v>30433</v>
      </c>
      <c r="C215" t="s">
        <v>695</v>
      </c>
      <c r="D215" t="s">
        <v>664</v>
      </c>
      <c r="E215" t="s">
        <v>665</v>
      </c>
      <c r="F215" t="s">
        <v>560</v>
      </c>
      <c r="G215" t="s">
        <v>666</v>
      </c>
      <c r="H215">
        <v>9.04778196</v>
      </c>
      <c r="I215" s="3">
        <v>32826.57</v>
      </c>
      <c r="J215" s="3">
        <v>32276.52</v>
      </c>
      <c r="K215" s="3">
        <v>35428.69</v>
      </c>
      <c r="L215" s="3">
        <v>39648.129999999997</v>
      </c>
      <c r="M215" s="3">
        <v>44950.3</v>
      </c>
    </row>
    <row r="216" spans="1:13" x14ac:dyDescent="0.25">
      <c r="A216" t="s">
        <v>544</v>
      </c>
      <c r="B216">
        <v>30434</v>
      </c>
      <c r="C216" t="s">
        <v>709</v>
      </c>
      <c r="D216" t="s">
        <v>662</v>
      </c>
      <c r="E216" t="s">
        <v>660</v>
      </c>
      <c r="F216" t="s">
        <v>629</v>
      </c>
      <c r="G216" t="s">
        <v>653</v>
      </c>
      <c r="H216">
        <v>9.0573482550000008</v>
      </c>
      <c r="I216" s="3">
        <v>40277.919999999998</v>
      </c>
      <c r="J216" s="3">
        <v>61657.93</v>
      </c>
      <c r="K216" s="3">
        <v>55008.480000000003</v>
      </c>
      <c r="L216" s="3">
        <v>55275</v>
      </c>
      <c r="M216" s="3">
        <v>49148.15</v>
      </c>
    </row>
    <row r="217" spans="1:13" x14ac:dyDescent="0.25">
      <c r="A217" t="s">
        <v>544</v>
      </c>
      <c r="B217">
        <v>30435</v>
      </c>
      <c r="C217" t="s">
        <v>706</v>
      </c>
      <c r="D217" t="s">
        <v>662</v>
      </c>
      <c r="E217" t="s">
        <v>660</v>
      </c>
      <c r="F217" t="s">
        <v>589</v>
      </c>
      <c r="G217" t="s">
        <v>666</v>
      </c>
      <c r="H217">
        <v>10.835306955</v>
      </c>
      <c r="I217" s="3">
        <v>27042.95</v>
      </c>
      <c r="J217" s="3">
        <v>30378.21</v>
      </c>
      <c r="K217" s="3">
        <v>17774.43</v>
      </c>
      <c r="L217" s="3">
        <v>27899.98</v>
      </c>
      <c r="M217" s="3">
        <v>39366.370000000003</v>
      </c>
    </row>
    <row r="218" spans="1:13" x14ac:dyDescent="0.25">
      <c r="A218" t="s">
        <v>544</v>
      </c>
      <c r="B218">
        <v>30436</v>
      </c>
      <c r="C218" t="s">
        <v>705</v>
      </c>
      <c r="D218" t="s">
        <v>662</v>
      </c>
      <c r="E218" t="s">
        <v>660</v>
      </c>
      <c r="F218" t="s">
        <v>563</v>
      </c>
      <c r="G218" t="s">
        <v>653</v>
      </c>
      <c r="H218">
        <v>32.529717052999999</v>
      </c>
      <c r="I218" s="3">
        <v>20946.23</v>
      </c>
      <c r="J218" s="3">
        <v>17685.55</v>
      </c>
      <c r="K218" s="3">
        <v>28528.37</v>
      </c>
      <c r="L218" s="3">
        <v>27692.53</v>
      </c>
      <c r="M218" s="3">
        <v>34483.199999999997</v>
      </c>
    </row>
    <row r="219" spans="1:13" x14ac:dyDescent="0.25">
      <c r="A219" t="s">
        <v>544</v>
      </c>
      <c r="B219">
        <v>30437</v>
      </c>
      <c r="C219" t="s">
        <v>678</v>
      </c>
      <c r="D219" t="s">
        <v>662</v>
      </c>
      <c r="E219" t="s">
        <v>660</v>
      </c>
      <c r="F219" t="s">
        <v>563</v>
      </c>
      <c r="G219" t="s">
        <v>653</v>
      </c>
      <c r="H219">
        <v>25.985107978999999</v>
      </c>
      <c r="I219" s="3">
        <v>19284.54</v>
      </c>
      <c r="J219" s="3">
        <v>31813.63</v>
      </c>
      <c r="K219" s="3">
        <v>35313.370000000003</v>
      </c>
      <c r="L219" s="3">
        <v>39356.07</v>
      </c>
      <c r="M219" s="3">
        <v>36053.599999999999</v>
      </c>
    </row>
    <row r="220" spans="1:13" x14ac:dyDescent="0.25">
      <c r="A220" t="s">
        <v>544</v>
      </c>
      <c r="B220">
        <v>30438</v>
      </c>
      <c r="C220" t="s">
        <v>710</v>
      </c>
      <c r="D220" t="s">
        <v>662</v>
      </c>
      <c r="E220" t="s">
        <v>660</v>
      </c>
      <c r="F220" t="s">
        <v>600</v>
      </c>
      <c r="G220" t="s">
        <v>653</v>
      </c>
      <c r="H220">
        <v>20.783832816</v>
      </c>
      <c r="I220" s="3">
        <v>22320.99</v>
      </c>
      <c r="J220" s="3">
        <v>33960.49</v>
      </c>
      <c r="K220" s="3">
        <v>40481.72</v>
      </c>
      <c r="L220" s="3">
        <v>35704.18</v>
      </c>
      <c r="M220" s="3">
        <v>47724.19</v>
      </c>
    </row>
    <row r="221" spans="1:13" x14ac:dyDescent="0.25">
      <c r="A221" t="s">
        <v>544</v>
      </c>
      <c r="B221">
        <v>30439</v>
      </c>
      <c r="C221" t="s">
        <v>709</v>
      </c>
      <c r="D221" t="s">
        <v>662</v>
      </c>
      <c r="E221" t="s">
        <v>660</v>
      </c>
      <c r="F221" t="s">
        <v>589</v>
      </c>
      <c r="G221" t="s">
        <v>666</v>
      </c>
      <c r="H221">
        <v>13.823721781</v>
      </c>
      <c r="I221" s="3">
        <v>18214.28</v>
      </c>
      <c r="J221" s="3">
        <v>20720.759999999998</v>
      </c>
      <c r="K221" s="3">
        <v>16546.650000000001</v>
      </c>
      <c r="L221" s="3">
        <v>25933.360000000001</v>
      </c>
      <c r="M221" s="3">
        <v>36291.51</v>
      </c>
    </row>
    <row r="222" spans="1:13" x14ac:dyDescent="0.25">
      <c r="A222" t="s">
        <v>544</v>
      </c>
      <c r="B222">
        <v>30440</v>
      </c>
      <c r="C222" t="s">
        <v>703</v>
      </c>
      <c r="D222" t="s">
        <v>662</v>
      </c>
      <c r="E222" t="s">
        <v>660</v>
      </c>
      <c r="F222" t="s">
        <v>571</v>
      </c>
      <c r="G222" t="s">
        <v>653</v>
      </c>
      <c r="H222">
        <v>13.300187046</v>
      </c>
      <c r="I222" s="3">
        <v>20648.98</v>
      </c>
      <c r="J222" s="3">
        <v>33210.11</v>
      </c>
      <c r="K222" s="3">
        <v>38355.230000000003</v>
      </c>
      <c r="L222" s="3">
        <v>35407.79</v>
      </c>
      <c r="M222" s="3">
        <v>41682.019999999997</v>
      </c>
    </row>
    <row r="223" spans="1:13" x14ac:dyDescent="0.25">
      <c r="A223" t="s">
        <v>544</v>
      </c>
      <c r="B223">
        <v>30441</v>
      </c>
      <c r="C223" t="s">
        <v>709</v>
      </c>
      <c r="D223" t="s">
        <v>662</v>
      </c>
      <c r="E223" t="s">
        <v>660</v>
      </c>
      <c r="F223" t="s">
        <v>589</v>
      </c>
      <c r="G223" t="s">
        <v>666</v>
      </c>
      <c r="H223">
        <v>1.769322536</v>
      </c>
      <c r="I223" s="3">
        <v>18077.91</v>
      </c>
      <c r="J223" s="3">
        <v>15589.01</v>
      </c>
      <c r="K223" s="3">
        <v>11210.06</v>
      </c>
      <c r="L223" s="3">
        <v>14250.91</v>
      </c>
      <c r="M223" s="3">
        <v>11323.87</v>
      </c>
    </row>
    <row r="224" spans="1:13" x14ac:dyDescent="0.25">
      <c r="A224" t="s">
        <v>544</v>
      </c>
      <c r="B224">
        <v>30442</v>
      </c>
      <c r="C224" t="s">
        <v>703</v>
      </c>
      <c r="D224" t="s">
        <v>662</v>
      </c>
      <c r="E224" t="s">
        <v>660</v>
      </c>
      <c r="F224" t="s">
        <v>571</v>
      </c>
      <c r="G224" t="s">
        <v>653</v>
      </c>
      <c r="H224">
        <v>14.113426352999999</v>
      </c>
      <c r="I224" s="3">
        <v>20287.560000000001</v>
      </c>
      <c r="J224" s="3">
        <v>23772.880000000001</v>
      </c>
      <c r="K224" s="3">
        <v>16596.64</v>
      </c>
      <c r="L224" s="3">
        <v>22263.119999999999</v>
      </c>
      <c r="M224" s="3">
        <v>30941.84</v>
      </c>
    </row>
    <row r="225" spans="1:13" x14ac:dyDescent="0.25">
      <c r="A225" t="s">
        <v>544</v>
      </c>
      <c r="B225">
        <v>30443</v>
      </c>
      <c r="C225" t="s">
        <v>710</v>
      </c>
      <c r="D225" t="s">
        <v>662</v>
      </c>
      <c r="E225" t="s">
        <v>660</v>
      </c>
      <c r="F225" t="s">
        <v>600</v>
      </c>
      <c r="G225" t="s">
        <v>653</v>
      </c>
      <c r="H225">
        <v>12.678181369000001</v>
      </c>
      <c r="I225" s="3">
        <v>55579.72</v>
      </c>
      <c r="J225" s="3">
        <v>49961.46</v>
      </c>
      <c r="K225" s="3">
        <v>44140.88</v>
      </c>
      <c r="L225" s="3">
        <v>34362.9</v>
      </c>
      <c r="M225" s="3">
        <v>50250.97</v>
      </c>
    </row>
    <row r="226" spans="1:13" x14ac:dyDescent="0.25">
      <c r="A226" t="s">
        <v>544</v>
      </c>
      <c r="B226">
        <v>30444</v>
      </c>
      <c r="C226" t="s">
        <v>678</v>
      </c>
      <c r="D226" t="s">
        <v>662</v>
      </c>
      <c r="E226" t="s">
        <v>660</v>
      </c>
      <c r="F226" t="s">
        <v>563</v>
      </c>
      <c r="G226" t="s">
        <v>653</v>
      </c>
      <c r="H226">
        <v>31.565138479000002</v>
      </c>
      <c r="I226" s="3">
        <v>20382.419999999998</v>
      </c>
      <c r="J226" s="3">
        <v>34470.36</v>
      </c>
      <c r="K226" s="3">
        <v>42681.49</v>
      </c>
      <c r="L226" s="3">
        <v>43586.76</v>
      </c>
      <c r="M226" s="3">
        <v>45814.37</v>
      </c>
    </row>
    <row r="227" spans="1:13" x14ac:dyDescent="0.25">
      <c r="A227" t="s">
        <v>544</v>
      </c>
      <c r="B227">
        <v>30445</v>
      </c>
      <c r="C227" t="s">
        <v>704</v>
      </c>
      <c r="D227" t="s">
        <v>662</v>
      </c>
      <c r="E227" t="s">
        <v>658</v>
      </c>
      <c r="F227" t="s">
        <v>564</v>
      </c>
      <c r="G227" t="s">
        <v>666</v>
      </c>
      <c r="H227">
        <v>10.547869074999999</v>
      </c>
      <c r="I227" s="3">
        <v>14998.09</v>
      </c>
      <c r="J227" s="3">
        <v>25437.040000000001</v>
      </c>
      <c r="K227" s="3">
        <v>15376.73</v>
      </c>
      <c r="L227" s="3">
        <v>16254.26</v>
      </c>
      <c r="M227" s="3">
        <v>17049.62</v>
      </c>
    </row>
    <row r="228" spans="1:13" x14ac:dyDescent="0.25">
      <c r="A228" t="s">
        <v>544</v>
      </c>
      <c r="B228">
        <v>30445</v>
      </c>
      <c r="C228" t="s">
        <v>704</v>
      </c>
      <c r="D228" t="s">
        <v>662</v>
      </c>
      <c r="E228" t="s">
        <v>652</v>
      </c>
      <c r="F228" t="s">
        <v>612</v>
      </c>
      <c r="G228" t="s">
        <v>653</v>
      </c>
      <c r="H228" s="4">
        <v>1579.554927806</v>
      </c>
      <c r="K228" s="3">
        <v>9</v>
      </c>
    </row>
    <row r="229" spans="1:13" x14ac:dyDescent="0.25">
      <c r="A229" t="s">
        <v>544</v>
      </c>
      <c r="B229">
        <v>30446</v>
      </c>
      <c r="C229" t="s">
        <v>678</v>
      </c>
      <c r="D229" t="s">
        <v>662</v>
      </c>
      <c r="E229" t="s">
        <v>660</v>
      </c>
      <c r="F229" t="s">
        <v>563</v>
      </c>
      <c r="G229" t="s">
        <v>653</v>
      </c>
      <c r="H229">
        <v>3.8703295390000001</v>
      </c>
      <c r="I229" s="3">
        <v>37935.589999999997</v>
      </c>
      <c r="J229" s="3">
        <v>43607.29</v>
      </c>
      <c r="K229" s="3">
        <v>46907.75</v>
      </c>
      <c r="L229" s="3">
        <v>44172.01</v>
      </c>
      <c r="M229" s="3">
        <v>29030.34</v>
      </c>
    </row>
    <row r="230" spans="1:13" x14ac:dyDescent="0.25">
      <c r="A230" t="s">
        <v>544</v>
      </c>
      <c r="B230">
        <v>30447</v>
      </c>
      <c r="C230" t="s">
        <v>678</v>
      </c>
      <c r="E230" t="s">
        <v>660</v>
      </c>
      <c r="F230" t="s">
        <v>563</v>
      </c>
      <c r="G230" t="s">
        <v>653</v>
      </c>
      <c r="H230">
        <v>10.222926920999999</v>
      </c>
      <c r="I230" s="3">
        <v>29058.34</v>
      </c>
      <c r="J230" s="3">
        <v>-316.82</v>
      </c>
    </row>
    <row r="231" spans="1:13" x14ac:dyDescent="0.25">
      <c r="A231" t="s">
        <v>544</v>
      </c>
      <c r="B231">
        <v>30448</v>
      </c>
      <c r="C231" t="s">
        <v>709</v>
      </c>
      <c r="D231" t="s">
        <v>662</v>
      </c>
      <c r="E231" t="s">
        <v>660</v>
      </c>
      <c r="F231" t="s">
        <v>629</v>
      </c>
      <c r="G231" t="s">
        <v>653</v>
      </c>
      <c r="H231">
        <v>22.08423797</v>
      </c>
      <c r="I231" s="3">
        <v>41969.94</v>
      </c>
      <c r="J231" s="3">
        <v>49978.38</v>
      </c>
      <c r="K231" s="3">
        <v>35597.660000000003</v>
      </c>
      <c r="L231" s="3">
        <v>61098</v>
      </c>
      <c r="M231" s="3">
        <v>56385.22</v>
      </c>
    </row>
    <row r="232" spans="1:13" x14ac:dyDescent="0.25">
      <c r="A232" t="s">
        <v>544</v>
      </c>
      <c r="B232">
        <v>30449</v>
      </c>
      <c r="C232" t="s">
        <v>678</v>
      </c>
      <c r="D232" t="s">
        <v>662</v>
      </c>
      <c r="E232" t="s">
        <v>660</v>
      </c>
      <c r="F232" t="s">
        <v>563</v>
      </c>
      <c r="G232" t="s">
        <v>653</v>
      </c>
      <c r="H232">
        <v>11.835344296000001</v>
      </c>
      <c r="I232" s="3">
        <v>28605.49</v>
      </c>
      <c r="J232" s="3">
        <v>30873.24</v>
      </c>
      <c r="K232" s="3">
        <v>41360.449999999997</v>
      </c>
      <c r="L232" s="3">
        <v>59427.56</v>
      </c>
      <c r="M232" s="3">
        <v>59290.37</v>
      </c>
    </row>
    <row r="233" spans="1:13" x14ac:dyDescent="0.25">
      <c r="A233" t="s">
        <v>544</v>
      </c>
      <c r="B233">
        <v>30450</v>
      </c>
      <c r="C233" t="s">
        <v>704</v>
      </c>
      <c r="D233" t="s">
        <v>662</v>
      </c>
      <c r="E233" t="s">
        <v>658</v>
      </c>
      <c r="F233" t="s">
        <v>564</v>
      </c>
      <c r="G233" t="s">
        <v>666</v>
      </c>
      <c r="H233">
        <v>15.047564550000001</v>
      </c>
      <c r="I233" s="3">
        <v>9260.6200000000008</v>
      </c>
      <c r="J233" s="3">
        <v>20116.05</v>
      </c>
      <c r="K233" s="3">
        <v>12952.18</v>
      </c>
      <c r="L233" s="3">
        <v>19090.46</v>
      </c>
      <c r="M233" s="3">
        <v>30696</v>
      </c>
    </row>
    <row r="234" spans="1:13" x14ac:dyDescent="0.25">
      <c r="A234" t="s">
        <v>544</v>
      </c>
      <c r="B234">
        <v>30451</v>
      </c>
      <c r="C234" t="s">
        <v>707</v>
      </c>
      <c r="D234" t="s">
        <v>664</v>
      </c>
      <c r="E234" t="s">
        <v>665</v>
      </c>
      <c r="F234" t="s">
        <v>603</v>
      </c>
      <c r="G234" t="s">
        <v>666</v>
      </c>
      <c r="H234">
        <v>14.256639343</v>
      </c>
      <c r="I234" s="3">
        <v>31236.22</v>
      </c>
      <c r="J234" s="3">
        <v>38644.42</v>
      </c>
      <c r="K234" s="3">
        <v>50950.98</v>
      </c>
      <c r="L234" s="3">
        <v>46542.66</v>
      </c>
      <c r="M234" s="3">
        <v>51567.37</v>
      </c>
    </row>
    <row r="235" spans="1:13" x14ac:dyDescent="0.25">
      <c r="A235" t="s">
        <v>544</v>
      </c>
      <c r="B235">
        <v>30452</v>
      </c>
      <c r="C235" t="s">
        <v>678</v>
      </c>
      <c r="D235" t="s">
        <v>662</v>
      </c>
      <c r="E235" t="s">
        <v>660</v>
      </c>
      <c r="F235" t="s">
        <v>563</v>
      </c>
      <c r="G235" t="s">
        <v>653</v>
      </c>
      <c r="H235">
        <v>24.172888652000001</v>
      </c>
      <c r="I235" s="3">
        <v>19320.259999999998</v>
      </c>
      <c r="J235" s="3">
        <v>27462.91</v>
      </c>
      <c r="K235" s="3">
        <v>35923.14</v>
      </c>
      <c r="L235" s="3">
        <v>77952.289999999994</v>
      </c>
      <c r="M235" s="3">
        <v>45614.92</v>
      </c>
    </row>
    <row r="236" spans="1:13" x14ac:dyDescent="0.25">
      <c r="A236" t="s">
        <v>544</v>
      </c>
      <c r="B236">
        <v>30453</v>
      </c>
      <c r="C236" t="s">
        <v>678</v>
      </c>
      <c r="D236" t="s">
        <v>662</v>
      </c>
      <c r="E236" t="s">
        <v>660</v>
      </c>
      <c r="F236" t="s">
        <v>563</v>
      </c>
      <c r="G236" t="s">
        <v>653</v>
      </c>
      <c r="H236">
        <v>17.315540265999999</v>
      </c>
      <c r="I236" s="3">
        <v>36344.519999999997</v>
      </c>
      <c r="J236" s="3">
        <v>77547.7</v>
      </c>
      <c r="K236" s="3">
        <v>59770.09</v>
      </c>
      <c r="L236" s="3">
        <v>48634.82</v>
      </c>
      <c r="M236" s="3">
        <v>50400.78</v>
      </c>
    </row>
    <row r="237" spans="1:13" x14ac:dyDescent="0.25">
      <c r="A237" t="s">
        <v>544</v>
      </c>
      <c r="B237">
        <v>30454</v>
      </c>
      <c r="C237" t="s">
        <v>703</v>
      </c>
      <c r="D237" t="s">
        <v>662</v>
      </c>
      <c r="E237" t="s">
        <v>660</v>
      </c>
      <c r="F237" t="s">
        <v>571</v>
      </c>
      <c r="G237" t="s">
        <v>653</v>
      </c>
      <c r="H237">
        <v>11.819033041999999</v>
      </c>
      <c r="I237" s="3">
        <v>12525.51</v>
      </c>
      <c r="J237" s="3">
        <v>30988.06</v>
      </c>
      <c r="K237" s="3">
        <v>28740.49</v>
      </c>
      <c r="L237" s="3">
        <v>30359.39</v>
      </c>
      <c r="M237" s="3">
        <v>22769.48</v>
      </c>
    </row>
    <row r="238" spans="1:13" x14ac:dyDescent="0.25">
      <c r="A238" t="s">
        <v>544</v>
      </c>
      <c r="B238">
        <v>30455</v>
      </c>
      <c r="C238" t="s">
        <v>703</v>
      </c>
      <c r="D238" t="s">
        <v>662</v>
      </c>
      <c r="E238" t="s">
        <v>660</v>
      </c>
      <c r="F238" t="s">
        <v>571</v>
      </c>
      <c r="G238" t="s">
        <v>653</v>
      </c>
      <c r="H238">
        <v>13.47457522</v>
      </c>
      <c r="I238" s="3">
        <v>17966.41</v>
      </c>
      <c r="J238" s="3">
        <v>27508.41</v>
      </c>
      <c r="K238" s="3">
        <v>24746.33</v>
      </c>
      <c r="L238" s="3">
        <v>48574.62</v>
      </c>
      <c r="M238" s="3">
        <v>47842.75</v>
      </c>
    </row>
    <row r="239" spans="1:13" x14ac:dyDescent="0.25">
      <c r="A239" t="s">
        <v>544</v>
      </c>
      <c r="B239">
        <v>30457</v>
      </c>
      <c r="C239" t="s">
        <v>703</v>
      </c>
      <c r="D239" t="s">
        <v>662</v>
      </c>
      <c r="E239" t="s">
        <v>660</v>
      </c>
      <c r="F239" t="s">
        <v>571</v>
      </c>
      <c r="G239" t="s">
        <v>653</v>
      </c>
      <c r="H239">
        <v>3.7592941689999999</v>
      </c>
      <c r="I239" s="3">
        <v>29584.85</v>
      </c>
      <c r="J239" s="3">
        <v>36946.43</v>
      </c>
      <c r="K239" s="3">
        <v>31020.55</v>
      </c>
      <c r="L239" s="3">
        <v>29746.14</v>
      </c>
      <c r="M239" s="3">
        <v>34739.629999999997</v>
      </c>
    </row>
    <row r="240" spans="1:13" x14ac:dyDescent="0.25">
      <c r="A240" t="s">
        <v>544</v>
      </c>
      <c r="B240">
        <v>30458</v>
      </c>
      <c r="C240" t="s">
        <v>703</v>
      </c>
      <c r="D240" t="s">
        <v>662</v>
      </c>
      <c r="E240" t="s">
        <v>660</v>
      </c>
      <c r="F240" t="s">
        <v>571</v>
      </c>
      <c r="G240" t="s">
        <v>653</v>
      </c>
      <c r="H240">
        <v>13.056905410000001</v>
      </c>
      <c r="I240" s="3">
        <v>10519.19</v>
      </c>
      <c r="J240" s="3">
        <v>23342.86</v>
      </c>
      <c r="K240" s="3">
        <v>19567.09</v>
      </c>
      <c r="L240" s="3">
        <v>19176.939999999999</v>
      </c>
      <c r="M240" s="3">
        <v>25598.54</v>
      </c>
    </row>
    <row r="241" spans="1:13" x14ac:dyDescent="0.25">
      <c r="A241" t="s">
        <v>544</v>
      </c>
      <c r="B241">
        <v>30459</v>
      </c>
      <c r="C241" t="s">
        <v>654</v>
      </c>
      <c r="D241" t="s">
        <v>675</v>
      </c>
      <c r="E241" t="s">
        <v>652</v>
      </c>
      <c r="F241" t="s">
        <v>576</v>
      </c>
      <c r="G241" t="s">
        <v>666</v>
      </c>
      <c r="H241">
        <v>329.263741917</v>
      </c>
      <c r="J241" s="3">
        <v>121</v>
      </c>
    </row>
    <row r="242" spans="1:13" x14ac:dyDescent="0.25">
      <c r="A242" t="s">
        <v>544</v>
      </c>
      <c r="B242">
        <v>30459</v>
      </c>
      <c r="C242" t="s">
        <v>654</v>
      </c>
      <c r="D242" t="s">
        <v>675</v>
      </c>
      <c r="E242" t="s">
        <v>652</v>
      </c>
      <c r="F242" t="s">
        <v>621</v>
      </c>
      <c r="G242" t="s">
        <v>653</v>
      </c>
      <c r="H242">
        <v>5.2641037549999998</v>
      </c>
      <c r="I242" s="3">
        <v>432.95</v>
      </c>
      <c r="J242" s="3">
        <v>682107.69</v>
      </c>
      <c r="K242" s="3">
        <v>716250</v>
      </c>
      <c r="L242" s="3">
        <v>832146.32</v>
      </c>
      <c r="M242" s="3">
        <v>850621.82</v>
      </c>
    </row>
    <row r="243" spans="1:13" x14ac:dyDescent="0.25">
      <c r="A243" t="s">
        <v>544</v>
      </c>
      <c r="B243">
        <v>30460</v>
      </c>
      <c r="C243" t="s">
        <v>654</v>
      </c>
      <c r="D243" t="s">
        <v>685</v>
      </c>
      <c r="E243" t="s">
        <v>652</v>
      </c>
      <c r="F243" t="s">
        <v>621</v>
      </c>
      <c r="G243" t="s">
        <v>653</v>
      </c>
      <c r="H243">
        <v>5.3845726699999998</v>
      </c>
      <c r="I243" s="3">
        <v>49922.720000000001</v>
      </c>
      <c r="J243" s="3">
        <v>56872.12</v>
      </c>
      <c r="K243" s="3">
        <v>57053.98</v>
      </c>
      <c r="L243" s="3">
        <v>47575.89</v>
      </c>
      <c r="M243" s="3">
        <v>51618.03</v>
      </c>
    </row>
    <row r="244" spans="1:13" x14ac:dyDescent="0.25">
      <c r="A244" t="s">
        <v>544</v>
      </c>
      <c r="B244">
        <v>30461</v>
      </c>
      <c r="C244" t="s">
        <v>654</v>
      </c>
      <c r="D244" t="s">
        <v>685</v>
      </c>
      <c r="E244" t="s">
        <v>652</v>
      </c>
      <c r="F244" t="s">
        <v>621</v>
      </c>
      <c r="G244" t="s">
        <v>653</v>
      </c>
      <c r="H244">
        <v>9.0683705900000007</v>
      </c>
      <c r="I244" s="3">
        <v>45186.13</v>
      </c>
      <c r="J244" s="3">
        <v>43441.78</v>
      </c>
      <c r="K244" s="3">
        <v>69309.31</v>
      </c>
      <c r="L244" s="3">
        <v>75907.7</v>
      </c>
      <c r="M244" s="3">
        <v>69159.16</v>
      </c>
    </row>
    <row r="245" spans="1:13" x14ac:dyDescent="0.25">
      <c r="A245" t="s">
        <v>544</v>
      </c>
      <c r="B245">
        <v>30462</v>
      </c>
      <c r="C245" t="s">
        <v>651</v>
      </c>
      <c r="D245" t="s">
        <v>685</v>
      </c>
      <c r="E245" t="s">
        <v>652</v>
      </c>
      <c r="F245" t="s">
        <v>633</v>
      </c>
      <c r="G245" t="s">
        <v>666</v>
      </c>
      <c r="H245">
        <v>1.210968241</v>
      </c>
      <c r="I245" s="3">
        <v>59527.9</v>
      </c>
      <c r="J245" s="3">
        <v>68721.990000000005</v>
      </c>
      <c r="K245" s="3">
        <v>68685.710000000006</v>
      </c>
      <c r="L245" s="3">
        <v>77444.78</v>
      </c>
      <c r="M245" s="3">
        <v>73859.009999999995</v>
      </c>
    </row>
    <row r="246" spans="1:13" x14ac:dyDescent="0.25">
      <c r="A246" t="s">
        <v>544</v>
      </c>
      <c r="B246">
        <v>30464</v>
      </c>
      <c r="C246" t="s">
        <v>654</v>
      </c>
      <c r="D246" t="s">
        <v>669</v>
      </c>
      <c r="E246" t="s">
        <v>652</v>
      </c>
      <c r="F246" t="s">
        <v>594</v>
      </c>
      <c r="G246" t="s">
        <v>653</v>
      </c>
      <c r="H246">
        <v>17.065898650000001</v>
      </c>
      <c r="I246" s="3">
        <v>31117.38</v>
      </c>
      <c r="J246" s="3">
        <v>28523.34</v>
      </c>
      <c r="K246" s="3">
        <v>45305.21</v>
      </c>
      <c r="L246" s="3">
        <v>44059.46</v>
      </c>
      <c r="M246" s="3">
        <v>49297.63</v>
      </c>
    </row>
    <row r="247" spans="1:13" x14ac:dyDescent="0.25">
      <c r="A247" t="s">
        <v>544</v>
      </c>
      <c r="B247">
        <v>30465</v>
      </c>
      <c r="C247" t="s">
        <v>654</v>
      </c>
      <c r="D247" t="s">
        <v>669</v>
      </c>
      <c r="E247" t="s">
        <v>652</v>
      </c>
      <c r="F247" t="s">
        <v>608</v>
      </c>
      <c r="G247" t="s">
        <v>653</v>
      </c>
      <c r="H247">
        <v>6.5105074360000001</v>
      </c>
      <c r="I247" s="3">
        <v>22833.99</v>
      </c>
      <c r="J247" s="3">
        <v>24327.27</v>
      </c>
      <c r="K247" s="3">
        <v>31307.59</v>
      </c>
      <c r="L247" s="3">
        <v>39895.480000000003</v>
      </c>
      <c r="M247" s="3">
        <v>68820.570000000007</v>
      </c>
    </row>
    <row r="248" spans="1:13" x14ac:dyDescent="0.25">
      <c r="A248" t="s">
        <v>544</v>
      </c>
      <c r="B248">
        <v>30466</v>
      </c>
      <c r="C248" t="s">
        <v>654</v>
      </c>
      <c r="D248" t="s">
        <v>669</v>
      </c>
      <c r="E248" t="s">
        <v>652</v>
      </c>
      <c r="F248" t="s">
        <v>594</v>
      </c>
      <c r="G248" t="s">
        <v>653</v>
      </c>
      <c r="H248">
        <v>20.666725504999999</v>
      </c>
      <c r="I248" s="3">
        <v>21488.84</v>
      </c>
      <c r="J248" s="3">
        <v>25956.52</v>
      </c>
      <c r="K248" s="3">
        <v>20634.580000000002</v>
      </c>
      <c r="L248" s="3">
        <v>26954.58</v>
      </c>
      <c r="M248" s="3">
        <v>34984.910000000003</v>
      </c>
    </row>
    <row r="249" spans="1:13" x14ac:dyDescent="0.25">
      <c r="A249" t="s">
        <v>544</v>
      </c>
      <c r="B249">
        <v>30468</v>
      </c>
      <c r="C249" t="s">
        <v>654</v>
      </c>
      <c r="D249" t="s">
        <v>669</v>
      </c>
      <c r="E249" t="s">
        <v>652</v>
      </c>
      <c r="F249" t="s">
        <v>608</v>
      </c>
      <c r="G249" t="s">
        <v>653</v>
      </c>
      <c r="H249">
        <v>6.5176021119999996</v>
      </c>
      <c r="I249" s="3">
        <v>25508.560000000001</v>
      </c>
      <c r="J249" s="3">
        <v>17496.73</v>
      </c>
      <c r="K249" s="3">
        <v>31454.12</v>
      </c>
      <c r="L249" s="3">
        <v>47697.84</v>
      </c>
      <c r="M249" s="3">
        <v>62281.84</v>
      </c>
    </row>
    <row r="250" spans="1:13" x14ac:dyDescent="0.25">
      <c r="A250" t="s">
        <v>544</v>
      </c>
      <c r="B250">
        <v>30469</v>
      </c>
      <c r="C250" t="s">
        <v>654</v>
      </c>
      <c r="D250" t="s">
        <v>669</v>
      </c>
      <c r="E250" t="s">
        <v>652</v>
      </c>
      <c r="F250" t="s">
        <v>594</v>
      </c>
      <c r="G250" t="s">
        <v>653</v>
      </c>
      <c r="H250">
        <v>49.771545789000001</v>
      </c>
      <c r="I250" s="3">
        <v>14225.65</v>
      </c>
      <c r="J250" s="3">
        <v>13854.95</v>
      </c>
      <c r="K250" s="3">
        <v>21614.05</v>
      </c>
      <c r="L250" s="3">
        <v>18047.46</v>
      </c>
      <c r="M250" s="3">
        <v>34641.199999999997</v>
      </c>
    </row>
    <row r="251" spans="1:13" x14ac:dyDescent="0.25">
      <c r="A251" t="s">
        <v>544</v>
      </c>
      <c r="B251">
        <v>30470</v>
      </c>
      <c r="C251" t="s">
        <v>654</v>
      </c>
      <c r="D251" t="s">
        <v>655</v>
      </c>
      <c r="E251" t="s">
        <v>652</v>
      </c>
      <c r="F251" t="s">
        <v>622</v>
      </c>
      <c r="G251" t="s">
        <v>653</v>
      </c>
      <c r="H251">
        <v>15.282683819000001</v>
      </c>
      <c r="I251" s="3">
        <v>44919.19</v>
      </c>
      <c r="J251" s="3">
        <v>55288.88</v>
      </c>
      <c r="K251" s="3">
        <v>47078.67</v>
      </c>
      <c r="L251" s="3">
        <v>44388.480000000003</v>
      </c>
      <c r="M251" s="3">
        <v>40941.839999999997</v>
      </c>
    </row>
    <row r="252" spans="1:13" x14ac:dyDescent="0.25">
      <c r="A252" t="s">
        <v>544</v>
      </c>
      <c r="B252">
        <v>30471</v>
      </c>
      <c r="C252" t="s">
        <v>654</v>
      </c>
      <c r="D252" t="s">
        <v>655</v>
      </c>
      <c r="E252" t="s">
        <v>652</v>
      </c>
      <c r="F252" t="s">
        <v>622</v>
      </c>
      <c r="G252" t="s">
        <v>653</v>
      </c>
      <c r="H252">
        <v>35.450205621999999</v>
      </c>
      <c r="I252" s="3">
        <v>91234.3</v>
      </c>
      <c r="J252" s="3">
        <v>94370.48</v>
      </c>
      <c r="K252" s="3">
        <v>83636.69</v>
      </c>
      <c r="L252" s="3">
        <v>69071.38</v>
      </c>
      <c r="M252" s="3">
        <v>83086.48</v>
      </c>
    </row>
    <row r="253" spans="1:13" x14ac:dyDescent="0.25">
      <c r="A253" t="s">
        <v>544</v>
      </c>
      <c r="B253">
        <v>30472</v>
      </c>
      <c r="C253" t="s">
        <v>654</v>
      </c>
      <c r="D253" t="s">
        <v>669</v>
      </c>
      <c r="E253" t="s">
        <v>652</v>
      </c>
      <c r="F253" t="s">
        <v>594</v>
      </c>
      <c r="G253" t="s">
        <v>653</v>
      </c>
      <c r="H253">
        <v>22.585914004999999</v>
      </c>
      <c r="I253" s="3">
        <v>15648.58</v>
      </c>
      <c r="J253" s="3">
        <v>15395.82</v>
      </c>
      <c r="K253" s="3">
        <v>15747.12</v>
      </c>
      <c r="L253" s="3">
        <v>24493.99</v>
      </c>
      <c r="M253" s="3">
        <v>32754.44</v>
      </c>
    </row>
    <row r="254" spans="1:13" x14ac:dyDescent="0.25">
      <c r="A254" t="s">
        <v>544</v>
      </c>
      <c r="B254">
        <v>30473</v>
      </c>
      <c r="C254" t="s">
        <v>651</v>
      </c>
      <c r="D254" t="s">
        <v>685</v>
      </c>
      <c r="E254" t="s">
        <v>652</v>
      </c>
      <c r="F254" t="s">
        <v>612</v>
      </c>
      <c r="G254" t="s">
        <v>653</v>
      </c>
      <c r="H254">
        <v>12.788303097</v>
      </c>
      <c r="I254" s="3">
        <v>59032.35</v>
      </c>
      <c r="J254" s="3">
        <v>51433.25</v>
      </c>
      <c r="K254" s="3">
        <v>50852.32</v>
      </c>
      <c r="L254" s="3">
        <v>70218.47</v>
      </c>
      <c r="M254" s="3">
        <v>71230.55</v>
      </c>
    </row>
    <row r="255" spans="1:13" x14ac:dyDescent="0.25">
      <c r="A255" t="s">
        <v>544</v>
      </c>
      <c r="B255">
        <v>30474</v>
      </c>
      <c r="C255" t="s">
        <v>654</v>
      </c>
      <c r="D255" t="s">
        <v>669</v>
      </c>
      <c r="E255" t="s">
        <v>652</v>
      </c>
      <c r="F255" t="s">
        <v>594</v>
      </c>
      <c r="G255" t="s">
        <v>653</v>
      </c>
      <c r="H255">
        <v>8.1588867930000006</v>
      </c>
      <c r="I255" s="3">
        <v>36495.93</v>
      </c>
      <c r="J255" s="3">
        <v>66261.53</v>
      </c>
      <c r="K255" s="3">
        <v>79252.73</v>
      </c>
      <c r="L255" s="3">
        <v>63300.38</v>
      </c>
      <c r="M255" s="3">
        <v>100740.08</v>
      </c>
    </row>
    <row r="256" spans="1:13" x14ac:dyDescent="0.25">
      <c r="A256" t="s">
        <v>544</v>
      </c>
      <c r="B256">
        <v>30475</v>
      </c>
      <c r="C256" t="s">
        <v>654</v>
      </c>
      <c r="D256" t="s">
        <v>669</v>
      </c>
      <c r="E256" t="s">
        <v>652</v>
      </c>
      <c r="F256" t="s">
        <v>608</v>
      </c>
      <c r="G256" t="s">
        <v>653</v>
      </c>
      <c r="H256">
        <v>24.096159413999999</v>
      </c>
      <c r="I256" s="3">
        <v>28805.39</v>
      </c>
      <c r="J256" s="3">
        <v>27545.01</v>
      </c>
      <c r="K256" s="3">
        <v>47458.28</v>
      </c>
      <c r="L256" s="3">
        <v>72959.350000000006</v>
      </c>
      <c r="M256" s="3">
        <v>65915.259999999995</v>
      </c>
    </row>
    <row r="257" spans="1:13" x14ac:dyDescent="0.25">
      <c r="A257" t="s">
        <v>544</v>
      </c>
      <c r="B257">
        <v>30476</v>
      </c>
      <c r="C257" t="s">
        <v>651</v>
      </c>
      <c r="D257" t="s">
        <v>685</v>
      </c>
      <c r="E257" t="s">
        <v>652</v>
      </c>
      <c r="F257" t="s">
        <v>633</v>
      </c>
      <c r="G257" t="s">
        <v>666</v>
      </c>
      <c r="H257">
        <v>11.169483871000001</v>
      </c>
      <c r="I257" s="3">
        <v>51427.55</v>
      </c>
      <c r="J257" s="3">
        <v>52839.64</v>
      </c>
      <c r="K257" s="3">
        <v>69539.179999999993</v>
      </c>
      <c r="L257" s="3">
        <v>74291.5</v>
      </c>
      <c r="M257" s="3">
        <v>77474.759999999995</v>
      </c>
    </row>
    <row r="258" spans="1:13" x14ac:dyDescent="0.25">
      <c r="A258" t="s">
        <v>544</v>
      </c>
      <c r="B258">
        <v>30477</v>
      </c>
      <c r="C258" t="s">
        <v>654</v>
      </c>
      <c r="D258" t="s">
        <v>669</v>
      </c>
      <c r="E258" t="s">
        <v>652</v>
      </c>
      <c r="F258" t="s">
        <v>594</v>
      </c>
      <c r="G258" t="s">
        <v>653</v>
      </c>
      <c r="H258">
        <v>46.579146737000002</v>
      </c>
      <c r="I258" s="3">
        <v>15027.83</v>
      </c>
      <c r="J258" s="3">
        <v>15995.85</v>
      </c>
      <c r="K258" s="3">
        <v>25465.33</v>
      </c>
      <c r="L258" s="3">
        <v>20578.13</v>
      </c>
      <c r="M258" s="3">
        <v>24930.95</v>
      </c>
    </row>
    <row r="259" spans="1:13" x14ac:dyDescent="0.25">
      <c r="A259" t="s">
        <v>544</v>
      </c>
      <c r="B259">
        <v>30479</v>
      </c>
      <c r="C259" t="s">
        <v>651</v>
      </c>
      <c r="D259" t="s">
        <v>685</v>
      </c>
      <c r="E259" t="s">
        <v>652</v>
      </c>
      <c r="F259" t="s">
        <v>612</v>
      </c>
      <c r="G259" t="s">
        <v>653</v>
      </c>
      <c r="H259">
        <v>10.117050783</v>
      </c>
      <c r="I259" s="3">
        <v>54383.34</v>
      </c>
      <c r="J259" s="3">
        <v>50469.49</v>
      </c>
      <c r="K259" s="3">
        <v>44472.98</v>
      </c>
      <c r="L259" s="3">
        <v>47206.82</v>
      </c>
      <c r="M259" s="3">
        <v>56785.56</v>
      </c>
    </row>
    <row r="260" spans="1:13" x14ac:dyDescent="0.25">
      <c r="A260" t="s">
        <v>544</v>
      </c>
      <c r="B260">
        <v>30480</v>
      </c>
      <c r="C260" t="s">
        <v>654</v>
      </c>
      <c r="D260" t="s">
        <v>669</v>
      </c>
      <c r="E260" t="s">
        <v>652</v>
      </c>
      <c r="F260" t="s">
        <v>594</v>
      </c>
      <c r="G260" t="s">
        <v>653</v>
      </c>
      <c r="H260">
        <v>17.030204249000001</v>
      </c>
      <c r="I260" s="3">
        <v>29944.37</v>
      </c>
      <c r="J260" s="3">
        <v>26068.43</v>
      </c>
      <c r="K260" s="3">
        <v>34551.440000000002</v>
      </c>
      <c r="L260" s="3">
        <v>53017.04</v>
      </c>
      <c r="M260" s="3">
        <v>59470.39</v>
      </c>
    </row>
    <row r="261" spans="1:13" x14ac:dyDescent="0.25">
      <c r="A261" t="s">
        <v>544</v>
      </c>
      <c r="B261">
        <v>30481</v>
      </c>
      <c r="C261" t="s">
        <v>654</v>
      </c>
      <c r="D261" t="s">
        <v>655</v>
      </c>
      <c r="E261" t="s">
        <v>652</v>
      </c>
      <c r="F261" t="s">
        <v>618</v>
      </c>
      <c r="G261" t="s">
        <v>653</v>
      </c>
      <c r="H261">
        <v>10.715173204999999</v>
      </c>
      <c r="I261" s="3">
        <v>24408.48</v>
      </c>
      <c r="J261" s="3">
        <v>33248.01</v>
      </c>
      <c r="K261" s="3">
        <v>45144.66</v>
      </c>
      <c r="L261" s="3">
        <v>47942.62</v>
      </c>
      <c r="M261" s="3">
        <v>48641.2</v>
      </c>
    </row>
    <row r="262" spans="1:13" x14ac:dyDescent="0.25">
      <c r="A262" t="s">
        <v>544</v>
      </c>
      <c r="B262">
        <v>30482</v>
      </c>
      <c r="C262" t="s">
        <v>711</v>
      </c>
      <c r="D262" t="s">
        <v>685</v>
      </c>
      <c r="E262" t="s">
        <v>652</v>
      </c>
      <c r="F262" t="s">
        <v>570</v>
      </c>
      <c r="G262" t="s">
        <v>653</v>
      </c>
      <c r="H262">
        <v>3.8653566449999999</v>
      </c>
      <c r="I262" s="3">
        <v>36388.589999999997</v>
      </c>
      <c r="J262" s="3">
        <v>59123.54</v>
      </c>
      <c r="K262" s="3">
        <v>46965.84</v>
      </c>
      <c r="L262" s="3">
        <v>54788.6</v>
      </c>
      <c r="M262" s="3">
        <v>48654.48</v>
      </c>
    </row>
    <row r="263" spans="1:13" x14ac:dyDescent="0.25">
      <c r="A263" t="s">
        <v>544</v>
      </c>
      <c r="B263">
        <v>30483</v>
      </c>
      <c r="C263" t="s">
        <v>711</v>
      </c>
      <c r="D263" t="s">
        <v>685</v>
      </c>
      <c r="E263" t="s">
        <v>652</v>
      </c>
      <c r="F263" t="s">
        <v>570</v>
      </c>
      <c r="G263" t="s">
        <v>653</v>
      </c>
      <c r="H263">
        <v>14.841674314</v>
      </c>
      <c r="I263" s="3">
        <v>43868.01</v>
      </c>
      <c r="J263" s="3">
        <v>49540.58</v>
      </c>
      <c r="K263" s="3">
        <v>56163.48</v>
      </c>
      <c r="L263" s="3">
        <v>55115.96</v>
      </c>
      <c r="M263" s="3">
        <v>59249.89</v>
      </c>
    </row>
    <row r="264" spans="1:13" x14ac:dyDescent="0.25">
      <c r="A264" t="s">
        <v>544</v>
      </c>
      <c r="B264">
        <v>30483</v>
      </c>
      <c r="C264" t="s">
        <v>711</v>
      </c>
      <c r="D264" t="s">
        <v>685</v>
      </c>
      <c r="E264" t="s">
        <v>652</v>
      </c>
      <c r="F264" t="s">
        <v>612</v>
      </c>
      <c r="G264" t="s">
        <v>653</v>
      </c>
      <c r="H264">
        <v>586.08447601800003</v>
      </c>
      <c r="K264" s="3">
        <v>9</v>
      </c>
    </row>
    <row r="265" spans="1:13" x14ac:dyDescent="0.25">
      <c r="A265" t="s">
        <v>544</v>
      </c>
      <c r="B265">
        <v>30484</v>
      </c>
      <c r="C265" t="s">
        <v>654</v>
      </c>
      <c r="D265" t="s">
        <v>669</v>
      </c>
      <c r="E265" t="s">
        <v>652</v>
      </c>
      <c r="F265" t="s">
        <v>594</v>
      </c>
      <c r="G265" t="s">
        <v>653</v>
      </c>
      <c r="H265">
        <v>111.528383448</v>
      </c>
      <c r="I265" s="3">
        <v>38610.33</v>
      </c>
      <c r="J265" s="3">
        <v>42883.69</v>
      </c>
      <c r="K265" s="3">
        <v>37854.33</v>
      </c>
      <c r="L265" s="3">
        <v>34218.06</v>
      </c>
      <c r="M265" s="3">
        <v>41991.65</v>
      </c>
    </row>
    <row r="266" spans="1:13" x14ac:dyDescent="0.25">
      <c r="A266" t="s">
        <v>544</v>
      </c>
      <c r="B266">
        <v>30485</v>
      </c>
      <c r="C266" t="s">
        <v>711</v>
      </c>
      <c r="D266" t="s">
        <v>685</v>
      </c>
      <c r="E266" t="s">
        <v>652</v>
      </c>
      <c r="F266" t="s">
        <v>570</v>
      </c>
      <c r="G266" t="s">
        <v>653</v>
      </c>
      <c r="H266">
        <v>15.107790483</v>
      </c>
      <c r="I266" s="3">
        <v>45005.38</v>
      </c>
      <c r="J266" s="3">
        <v>52663.82</v>
      </c>
      <c r="K266" s="3">
        <v>58831.03</v>
      </c>
      <c r="L266" s="3">
        <v>53334.45</v>
      </c>
      <c r="M266" s="3">
        <v>53073.16</v>
      </c>
    </row>
    <row r="267" spans="1:13" x14ac:dyDescent="0.25">
      <c r="A267" t="s">
        <v>544</v>
      </c>
      <c r="B267">
        <v>30486</v>
      </c>
      <c r="C267" t="s">
        <v>654</v>
      </c>
      <c r="D267" t="s">
        <v>669</v>
      </c>
      <c r="E267" t="s">
        <v>652</v>
      </c>
      <c r="F267" t="s">
        <v>608</v>
      </c>
      <c r="G267" t="s">
        <v>653</v>
      </c>
      <c r="H267">
        <v>9.6322890900000004</v>
      </c>
      <c r="I267" s="3">
        <v>26538.27</v>
      </c>
      <c r="J267" s="3">
        <v>28382.44</v>
      </c>
      <c r="K267" s="3">
        <v>33380.9</v>
      </c>
      <c r="L267" s="3">
        <v>29681.51</v>
      </c>
      <c r="M267" s="3">
        <v>34271.370000000003</v>
      </c>
    </row>
    <row r="268" spans="1:13" x14ac:dyDescent="0.25">
      <c r="A268" t="s">
        <v>544</v>
      </c>
      <c r="B268">
        <v>30487</v>
      </c>
      <c r="C268" t="s">
        <v>654</v>
      </c>
      <c r="D268" t="s">
        <v>669</v>
      </c>
      <c r="E268" t="s">
        <v>652</v>
      </c>
      <c r="F268" t="s">
        <v>594</v>
      </c>
      <c r="G268" t="s">
        <v>653</v>
      </c>
      <c r="H268">
        <v>22.372623280999999</v>
      </c>
      <c r="I268" s="3">
        <v>26307</v>
      </c>
      <c r="J268" s="3">
        <v>23529.48</v>
      </c>
      <c r="K268" s="3">
        <v>19489.36</v>
      </c>
      <c r="L268" s="3">
        <v>83063.55</v>
      </c>
      <c r="M268" s="3">
        <v>122389.84</v>
      </c>
    </row>
    <row r="269" spans="1:13" x14ac:dyDescent="0.25">
      <c r="A269" t="s">
        <v>544</v>
      </c>
      <c r="B269">
        <v>30488</v>
      </c>
      <c r="C269" t="s">
        <v>654</v>
      </c>
      <c r="D269" t="s">
        <v>685</v>
      </c>
      <c r="E269" t="s">
        <v>652</v>
      </c>
      <c r="F269" t="s">
        <v>621</v>
      </c>
      <c r="G269" t="s">
        <v>653</v>
      </c>
      <c r="H269">
        <v>13.053839005</v>
      </c>
      <c r="I269" s="3">
        <v>52552.51</v>
      </c>
      <c r="J269" s="3">
        <v>55758.86</v>
      </c>
      <c r="K269" s="3">
        <v>49465.03</v>
      </c>
      <c r="L269" s="3">
        <v>49206.46</v>
      </c>
      <c r="M269" s="3">
        <v>71036.479999999996</v>
      </c>
    </row>
    <row r="270" spans="1:13" x14ac:dyDescent="0.25">
      <c r="A270" t="s">
        <v>544</v>
      </c>
      <c r="B270">
        <v>30489</v>
      </c>
      <c r="C270" t="s">
        <v>654</v>
      </c>
      <c r="D270" t="s">
        <v>655</v>
      </c>
      <c r="E270" t="s">
        <v>652</v>
      </c>
      <c r="F270" t="s">
        <v>618</v>
      </c>
      <c r="G270" t="s">
        <v>653</v>
      </c>
      <c r="H270">
        <v>43.942280625999999</v>
      </c>
      <c r="I270" s="3">
        <v>28720.23</v>
      </c>
      <c r="J270" s="3">
        <v>26786.28</v>
      </c>
      <c r="K270" s="3">
        <v>32162.7</v>
      </c>
      <c r="L270" s="3">
        <v>38021.839999999997</v>
      </c>
      <c r="M270" s="3">
        <v>46291.5</v>
      </c>
    </row>
    <row r="271" spans="1:13" x14ac:dyDescent="0.25">
      <c r="A271" t="s">
        <v>544</v>
      </c>
      <c r="B271">
        <v>30490</v>
      </c>
      <c r="C271" t="s">
        <v>654</v>
      </c>
      <c r="D271" t="s">
        <v>669</v>
      </c>
      <c r="E271" t="s">
        <v>652</v>
      </c>
      <c r="F271" t="s">
        <v>608</v>
      </c>
      <c r="G271" t="s">
        <v>653</v>
      </c>
      <c r="H271">
        <v>10.906116373</v>
      </c>
      <c r="I271" s="3">
        <v>33691.86</v>
      </c>
      <c r="J271" s="3">
        <v>31142.12</v>
      </c>
      <c r="K271" s="3">
        <v>50133.53</v>
      </c>
      <c r="L271" s="3">
        <v>47949.01</v>
      </c>
      <c r="M271" s="3">
        <v>51521.25</v>
      </c>
    </row>
    <row r="272" spans="1:13" x14ac:dyDescent="0.25">
      <c r="A272" t="s">
        <v>544</v>
      </c>
      <c r="B272">
        <v>30491</v>
      </c>
      <c r="C272" t="s">
        <v>654</v>
      </c>
      <c r="D272" t="s">
        <v>669</v>
      </c>
      <c r="E272" t="s">
        <v>652</v>
      </c>
      <c r="F272" t="s">
        <v>594</v>
      </c>
      <c r="G272" t="s">
        <v>653</v>
      </c>
      <c r="H272">
        <v>59.257818202999999</v>
      </c>
      <c r="I272" s="3">
        <v>18555.400000000001</v>
      </c>
      <c r="J272" s="3">
        <v>14504.88</v>
      </c>
      <c r="K272" s="3">
        <v>17646.47</v>
      </c>
      <c r="L272" s="3">
        <v>23643.31</v>
      </c>
      <c r="M272" s="3">
        <v>25217.040000000001</v>
      </c>
    </row>
    <row r="273" spans="1:13" x14ac:dyDescent="0.25">
      <c r="A273" t="s">
        <v>544</v>
      </c>
      <c r="B273">
        <v>30492</v>
      </c>
      <c r="C273" t="s">
        <v>654</v>
      </c>
      <c r="D273" t="s">
        <v>669</v>
      </c>
      <c r="E273" t="s">
        <v>652</v>
      </c>
      <c r="F273" t="s">
        <v>594</v>
      </c>
      <c r="G273" t="s">
        <v>653</v>
      </c>
      <c r="H273">
        <v>12.226714802</v>
      </c>
      <c r="I273" s="3">
        <v>27578.63</v>
      </c>
      <c r="J273" s="3">
        <v>25210.17</v>
      </c>
      <c r="K273" s="3">
        <v>38976.5</v>
      </c>
      <c r="L273" s="3">
        <v>44647.97</v>
      </c>
      <c r="M273" s="3">
        <v>33016.730000000003</v>
      </c>
    </row>
    <row r="274" spans="1:13" x14ac:dyDescent="0.25">
      <c r="A274" t="s">
        <v>544</v>
      </c>
      <c r="B274">
        <v>30493</v>
      </c>
      <c r="C274" t="s">
        <v>654</v>
      </c>
      <c r="D274" t="s">
        <v>685</v>
      </c>
      <c r="E274" t="s">
        <v>652</v>
      </c>
      <c r="F274" t="s">
        <v>621</v>
      </c>
      <c r="G274" t="s">
        <v>653</v>
      </c>
      <c r="H274">
        <v>13.465967049</v>
      </c>
      <c r="I274" s="3">
        <v>54950.69</v>
      </c>
      <c r="J274" s="3">
        <v>61591.41</v>
      </c>
      <c r="K274" s="3">
        <v>47082.93</v>
      </c>
      <c r="L274" s="3">
        <v>48415.23</v>
      </c>
      <c r="M274" s="3">
        <v>41368.76</v>
      </c>
    </row>
    <row r="275" spans="1:13" x14ac:dyDescent="0.25">
      <c r="A275" t="s">
        <v>544</v>
      </c>
      <c r="B275">
        <v>30495</v>
      </c>
      <c r="C275" t="s">
        <v>654</v>
      </c>
      <c r="D275" t="s">
        <v>685</v>
      </c>
      <c r="E275" t="s">
        <v>652</v>
      </c>
      <c r="F275" t="s">
        <v>621</v>
      </c>
      <c r="G275" t="s">
        <v>653</v>
      </c>
      <c r="H275">
        <v>24.123631197000002</v>
      </c>
      <c r="I275" s="3">
        <v>51690.559999999998</v>
      </c>
      <c r="J275" s="3">
        <v>47368.38</v>
      </c>
      <c r="K275" s="3">
        <v>45204.11</v>
      </c>
      <c r="L275" s="3">
        <v>56800.68</v>
      </c>
      <c r="M275" s="3">
        <v>55173.13</v>
      </c>
    </row>
    <row r="276" spans="1:13" x14ac:dyDescent="0.25">
      <c r="A276" t="s">
        <v>544</v>
      </c>
      <c r="B276">
        <v>30496</v>
      </c>
      <c r="C276" t="s">
        <v>654</v>
      </c>
      <c r="D276" t="s">
        <v>655</v>
      </c>
      <c r="E276" t="s">
        <v>652</v>
      </c>
      <c r="F276" t="s">
        <v>618</v>
      </c>
      <c r="G276" t="s">
        <v>653</v>
      </c>
      <c r="H276">
        <v>6.3686669199999999</v>
      </c>
      <c r="I276" s="3">
        <v>30672.06</v>
      </c>
      <c r="J276" s="3">
        <v>35605.9</v>
      </c>
      <c r="K276" s="3">
        <v>42233.02</v>
      </c>
      <c r="L276" s="3">
        <v>45176.68</v>
      </c>
      <c r="M276" s="3">
        <v>43878.45</v>
      </c>
    </row>
    <row r="277" spans="1:13" x14ac:dyDescent="0.25">
      <c r="A277" t="s">
        <v>544</v>
      </c>
      <c r="B277">
        <v>30497</v>
      </c>
      <c r="C277" t="s">
        <v>651</v>
      </c>
      <c r="D277" t="s">
        <v>685</v>
      </c>
      <c r="E277" t="s">
        <v>652</v>
      </c>
      <c r="F277" t="s">
        <v>612</v>
      </c>
      <c r="G277" t="s">
        <v>653</v>
      </c>
      <c r="H277">
        <v>3.2770766039999999</v>
      </c>
      <c r="I277" s="3">
        <v>46647.31</v>
      </c>
      <c r="J277" s="3">
        <v>169465.58</v>
      </c>
      <c r="K277" s="3">
        <v>34250.019999999997</v>
      </c>
      <c r="L277" s="3">
        <v>39553.5</v>
      </c>
      <c r="M277" s="3">
        <v>42636.75</v>
      </c>
    </row>
    <row r="278" spans="1:13" x14ac:dyDescent="0.25">
      <c r="A278" t="s">
        <v>544</v>
      </c>
      <c r="B278">
        <v>30498</v>
      </c>
      <c r="C278" t="s">
        <v>651</v>
      </c>
      <c r="D278" t="s">
        <v>685</v>
      </c>
      <c r="E278" t="s">
        <v>652</v>
      </c>
      <c r="F278" t="s">
        <v>612</v>
      </c>
      <c r="G278" t="s">
        <v>653</v>
      </c>
      <c r="H278">
        <v>76.543480252999998</v>
      </c>
      <c r="I278" s="3">
        <v>64132.43</v>
      </c>
      <c r="J278" s="3">
        <v>71350.850000000006</v>
      </c>
      <c r="K278" s="3">
        <v>56205.83</v>
      </c>
      <c r="L278" s="3">
        <v>60635.54</v>
      </c>
      <c r="M278" s="3">
        <v>50907.83</v>
      </c>
    </row>
    <row r="279" spans="1:13" x14ac:dyDescent="0.25">
      <c r="A279" t="s">
        <v>544</v>
      </c>
      <c r="B279">
        <v>30499</v>
      </c>
      <c r="C279" t="s">
        <v>711</v>
      </c>
      <c r="D279" t="s">
        <v>685</v>
      </c>
      <c r="E279" t="s">
        <v>652</v>
      </c>
      <c r="F279" t="s">
        <v>570</v>
      </c>
      <c r="G279" t="s">
        <v>653</v>
      </c>
      <c r="H279">
        <v>12.831528112999999</v>
      </c>
      <c r="I279" s="3">
        <v>44257.34</v>
      </c>
      <c r="J279" s="3">
        <v>50244.4</v>
      </c>
      <c r="K279" s="3">
        <v>56862.29</v>
      </c>
      <c r="L279" s="3">
        <v>54101.91</v>
      </c>
      <c r="M279" s="3">
        <v>57200.26</v>
      </c>
    </row>
    <row r="280" spans="1:13" x14ac:dyDescent="0.25">
      <c r="A280" t="s">
        <v>544</v>
      </c>
      <c r="B280">
        <v>30500</v>
      </c>
      <c r="C280" t="s">
        <v>654</v>
      </c>
      <c r="D280" t="s">
        <v>685</v>
      </c>
      <c r="E280" t="s">
        <v>652</v>
      </c>
      <c r="F280" t="s">
        <v>621</v>
      </c>
      <c r="G280" t="s">
        <v>653</v>
      </c>
      <c r="H280">
        <v>6.91891678</v>
      </c>
      <c r="I280" s="3">
        <v>69543.53</v>
      </c>
      <c r="J280" s="3">
        <v>58952.55</v>
      </c>
      <c r="K280" s="3">
        <v>89372.36</v>
      </c>
      <c r="L280" s="3">
        <v>90656.14</v>
      </c>
      <c r="M280" s="3">
        <v>92911.66</v>
      </c>
    </row>
    <row r="281" spans="1:13" x14ac:dyDescent="0.25">
      <c r="A281" t="s">
        <v>544</v>
      </c>
      <c r="B281">
        <v>30501</v>
      </c>
      <c r="C281" t="s">
        <v>654</v>
      </c>
      <c r="D281" t="s">
        <v>655</v>
      </c>
      <c r="E281" t="s">
        <v>652</v>
      </c>
      <c r="F281" t="s">
        <v>622</v>
      </c>
      <c r="G281" t="s">
        <v>653</v>
      </c>
      <c r="H281">
        <v>45.598268198</v>
      </c>
      <c r="I281" s="3">
        <v>57693.02</v>
      </c>
      <c r="J281" s="3">
        <v>64601.65</v>
      </c>
      <c r="K281" s="3">
        <v>54936.21</v>
      </c>
      <c r="L281" s="3">
        <v>61081.08</v>
      </c>
      <c r="M281" s="3">
        <v>60070.45</v>
      </c>
    </row>
    <row r="282" spans="1:13" x14ac:dyDescent="0.25">
      <c r="A282" t="s">
        <v>544</v>
      </c>
      <c r="B282">
        <v>30502</v>
      </c>
      <c r="C282" t="s">
        <v>654</v>
      </c>
      <c r="D282" t="s">
        <v>655</v>
      </c>
      <c r="E282" t="s">
        <v>652</v>
      </c>
      <c r="F282" t="s">
        <v>618</v>
      </c>
      <c r="G282" t="s">
        <v>653</v>
      </c>
      <c r="H282">
        <v>2.9859277720000001</v>
      </c>
      <c r="I282" s="3">
        <v>43527.94</v>
      </c>
      <c r="J282" s="3">
        <v>45748.34</v>
      </c>
      <c r="K282" s="3">
        <v>52104.31</v>
      </c>
      <c r="L282" s="3">
        <v>47901.16</v>
      </c>
      <c r="M282" s="3">
        <v>57685.68</v>
      </c>
    </row>
    <row r="283" spans="1:13" x14ac:dyDescent="0.25">
      <c r="A283" t="s">
        <v>544</v>
      </c>
      <c r="B283">
        <v>30503</v>
      </c>
      <c r="C283" t="s">
        <v>654</v>
      </c>
      <c r="D283" t="s">
        <v>655</v>
      </c>
      <c r="E283" t="s">
        <v>652</v>
      </c>
      <c r="F283" t="s">
        <v>602</v>
      </c>
      <c r="G283" t="s">
        <v>674</v>
      </c>
      <c r="H283">
        <v>3.2751856720000001</v>
      </c>
      <c r="I283" s="3">
        <v>38859.03</v>
      </c>
      <c r="J283" s="3">
        <v>47425.99</v>
      </c>
      <c r="K283" s="3">
        <v>59367.34</v>
      </c>
      <c r="L283" s="3">
        <v>67768.789999999994</v>
      </c>
      <c r="M283" s="3">
        <v>70847.91</v>
      </c>
    </row>
    <row r="284" spans="1:13" x14ac:dyDescent="0.25">
      <c r="A284" t="s">
        <v>544</v>
      </c>
      <c r="B284">
        <v>30504</v>
      </c>
      <c r="C284" t="s">
        <v>654</v>
      </c>
      <c r="D284" t="s">
        <v>669</v>
      </c>
      <c r="E284" t="s">
        <v>652</v>
      </c>
      <c r="F284" t="s">
        <v>594</v>
      </c>
      <c r="G284" t="s">
        <v>653</v>
      </c>
      <c r="H284">
        <v>31.982256238000002</v>
      </c>
      <c r="I284" s="3">
        <v>12908.57</v>
      </c>
      <c r="J284" s="3">
        <v>13582.91</v>
      </c>
      <c r="K284" s="3">
        <v>17387.080000000002</v>
      </c>
      <c r="L284" s="3">
        <v>35815.14</v>
      </c>
      <c r="M284" s="3">
        <v>36068.17</v>
      </c>
    </row>
    <row r="285" spans="1:13" x14ac:dyDescent="0.25">
      <c r="A285" t="s">
        <v>544</v>
      </c>
      <c r="B285">
        <v>30505</v>
      </c>
      <c r="C285" t="s">
        <v>654</v>
      </c>
      <c r="D285" t="s">
        <v>669</v>
      </c>
      <c r="E285" t="s">
        <v>652</v>
      </c>
      <c r="F285" t="s">
        <v>624</v>
      </c>
      <c r="G285" t="s">
        <v>674</v>
      </c>
      <c r="H285">
        <v>8.7146586399999997</v>
      </c>
      <c r="I285" s="3">
        <v>11183.09</v>
      </c>
      <c r="J285" s="3">
        <v>12245.02</v>
      </c>
      <c r="K285" s="3">
        <v>18217.919999999998</v>
      </c>
      <c r="L285" s="3">
        <v>26628.73</v>
      </c>
      <c r="M285" s="3">
        <v>36935.74</v>
      </c>
    </row>
    <row r="286" spans="1:13" x14ac:dyDescent="0.25">
      <c r="A286" t="s">
        <v>544</v>
      </c>
      <c r="B286">
        <v>30506</v>
      </c>
      <c r="C286" t="s">
        <v>654</v>
      </c>
      <c r="D286" t="s">
        <v>655</v>
      </c>
      <c r="E286" t="s">
        <v>652</v>
      </c>
      <c r="F286" t="s">
        <v>622</v>
      </c>
      <c r="G286" t="s">
        <v>653</v>
      </c>
      <c r="H286">
        <v>15.425174777000001</v>
      </c>
      <c r="I286" s="3">
        <v>48175.6</v>
      </c>
      <c r="J286" s="3">
        <v>56076.160000000003</v>
      </c>
      <c r="K286" s="3">
        <v>51350.51</v>
      </c>
      <c r="L286" s="3">
        <v>73105.3</v>
      </c>
      <c r="M286" s="3">
        <v>74929.38</v>
      </c>
    </row>
    <row r="287" spans="1:13" x14ac:dyDescent="0.25">
      <c r="A287" t="s">
        <v>544</v>
      </c>
      <c r="B287">
        <v>30507</v>
      </c>
      <c r="C287" t="s">
        <v>654</v>
      </c>
      <c r="E287" t="s">
        <v>652</v>
      </c>
      <c r="F287" t="s">
        <v>594</v>
      </c>
      <c r="G287" t="s">
        <v>653</v>
      </c>
      <c r="H287">
        <v>21.571305295999998</v>
      </c>
      <c r="I287" s="3">
        <v>9373.9500000000007</v>
      </c>
      <c r="J287" s="3">
        <v>12765.25</v>
      </c>
      <c r="K287" s="3">
        <v>32781.040000000001</v>
      </c>
    </row>
    <row r="288" spans="1:13" x14ac:dyDescent="0.25">
      <c r="A288" t="s">
        <v>544</v>
      </c>
      <c r="B288">
        <v>30508</v>
      </c>
      <c r="C288" t="s">
        <v>654</v>
      </c>
      <c r="D288" t="s">
        <v>669</v>
      </c>
      <c r="E288" t="s">
        <v>652</v>
      </c>
      <c r="F288" t="s">
        <v>594</v>
      </c>
      <c r="G288" t="s">
        <v>653</v>
      </c>
      <c r="H288">
        <v>58.773404575999997</v>
      </c>
      <c r="I288" s="3">
        <v>23942.5</v>
      </c>
      <c r="J288" s="3">
        <v>15356.4</v>
      </c>
      <c r="K288" s="3">
        <v>36429.61</v>
      </c>
      <c r="L288" s="3">
        <v>53143.08</v>
      </c>
      <c r="M288" s="3">
        <v>42102.99</v>
      </c>
    </row>
    <row r="289" spans="1:13" x14ac:dyDescent="0.25">
      <c r="A289" t="s">
        <v>544</v>
      </c>
      <c r="B289">
        <v>30509</v>
      </c>
      <c r="C289" t="s">
        <v>654</v>
      </c>
      <c r="D289" t="s">
        <v>669</v>
      </c>
      <c r="E289" t="s">
        <v>652</v>
      </c>
      <c r="F289" t="s">
        <v>594</v>
      </c>
      <c r="G289" t="s">
        <v>653</v>
      </c>
      <c r="H289">
        <v>12.339832507000001</v>
      </c>
      <c r="I289" s="3">
        <v>28935.62</v>
      </c>
      <c r="J289" s="3">
        <v>12241.24</v>
      </c>
      <c r="K289" s="3">
        <v>16622.560000000001</v>
      </c>
      <c r="L289" s="3">
        <v>32880.199999999997</v>
      </c>
      <c r="M289" s="3">
        <v>35008.379999999997</v>
      </c>
    </row>
    <row r="290" spans="1:13" x14ac:dyDescent="0.25">
      <c r="A290" t="s">
        <v>544</v>
      </c>
      <c r="B290">
        <v>30510</v>
      </c>
      <c r="C290" t="s">
        <v>711</v>
      </c>
      <c r="D290" t="s">
        <v>685</v>
      </c>
      <c r="E290" t="s">
        <v>652</v>
      </c>
      <c r="F290" t="s">
        <v>570</v>
      </c>
      <c r="G290" t="s">
        <v>653</v>
      </c>
      <c r="H290">
        <v>23.460948084000002</v>
      </c>
      <c r="I290" s="3">
        <v>40381.480000000003</v>
      </c>
      <c r="J290" s="3">
        <v>45847.86</v>
      </c>
      <c r="K290" s="3">
        <v>33674.83</v>
      </c>
      <c r="L290" s="3">
        <v>38991.730000000003</v>
      </c>
      <c r="M290" s="3">
        <v>44871.56</v>
      </c>
    </row>
    <row r="291" spans="1:13" x14ac:dyDescent="0.25">
      <c r="A291" t="s">
        <v>544</v>
      </c>
      <c r="B291">
        <v>30511</v>
      </c>
      <c r="C291" t="s">
        <v>651</v>
      </c>
      <c r="D291" t="s">
        <v>685</v>
      </c>
      <c r="E291" t="s">
        <v>652</v>
      </c>
      <c r="F291" t="s">
        <v>612</v>
      </c>
      <c r="G291" t="s">
        <v>653</v>
      </c>
      <c r="H291">
        <v>13.594082094999999</v>
      </c>
      <c r="I291" s="3">
        <v>49540.17</v>
      </c>
      <c r="J291" s="3">
        <v>49016.83</v>
      </c>
      <c r="K291" s="3">
        <v>53492.78</v>
      </c>
      <c r="L291" s="3">
        <v>60776.5</v>
      </c>
      <c r="M291" s="3">
        <v>76077.460000000006</v>
      </c>
    </row>
    <row r="292" spans="1:13" x14ac:dyDescent="0.25">
      <c r="A292" t="s">
        <v>544</v>
      </c>
      <c r="B292">
        <v>30512</v>
      </c>
      <c r="C292" t="s">
        <v>654</v>
      </c>
      <c r="D292" t="s">
        <v>655</v>
      </c>
      <c r="E292" t="s">
        <v>652</v>
      </c>
      <c r="F292" t="s">
        <v>622</v>
      </c>
      <c r="G292" t="s">
        <v>653</v>
      </c>
      <c r="H292">
        <v>5.1163767780000002</v>
      </c>
      <c r="I292" s="3">
        <v>33534.519999999997</v>
      </c>
      <c r="J292" s="3">
        <v>73779.61</v>
      </c>
      <c r="K292" s="3">
        <v>55025.31</v>
      </c>
      <c r="L292" s="3">
        <v>60261.54</v>
      </c>
      <c r="M292" s="3">
        <v>77688.89</v>
      </c>
    </row>
    <row r="293" spans="1:13" x14ac:dyDescent="0.25">
      <c r="A293" t="s">
        <v>544</v>
      </c>
      <c r="B293">
        <v>30513</v>
      </c>
      <c r="C293" t="s">
        <v>654</v>
      </c>
      <c r="D293" t="s">
        <v>685</v>
      </c>
      <c r="E293" t="s">
        <v>652</v>
      </c>
      <c r="F293" t="s">
        <v>621</v>
      </c>
      <c r="G293" t="s">
        <v>653</v>
      </c>
      <c r="H293">
        <v>6.5252079370000002</v>
      </c>
      <c r="I293" s="3">
        <v>42706.720000000001</v>
      </c>
      <c r="J293" s="3">
        <v>39287.01</v>
      </c>
      <c r="K293" s="3">
        <v>39505.24</v>
      </c>
      <c r="L293" s="3">
        <v>36674.720000000001</v>
      </c>
      <c r="M293" s="3">
        <v>31264.17</v>
      </c>
    </row>
    <row r="294" spans="1:13" x14ac:dyDescent="0.25">
      <c r="A294" t="s">
        <v>544</v>
      </c>
      <c r="B294">
        <v>30514</v>
      </c>
      <c r="C294" t="s">
        <v>682</v>
      </c>
      <c r="D294" t="s">
        <v>671</v>
      </c>
      <c r="E294" t="s">
        <v>652</v>
      </c>
      <c r="F294" t="s">
        <v>619</v>
      </c>
      <c r="G294" t="s">
        <v>653</v>
      </c>
      <c r="H294">
        <v>34.896769720999998</v>
      </c>
      <c r="I294" s="3">
        <v>41423.120000000003</v>
      </c>
      <c r="J294" s="3">
        <v>37524.03</v>
      </c>
      <c r="K294" s="3">
        <v>57529.57</v>
      </c>
      <c r="L294" s="3">
        <v>51039.18</v>
      </c>
      <c r="M294" s="3">
        <v>80008.09</v>
      </c>
    </row>
    <row r="295" spans="1:13" x14ac:dyDescent="0.25">
      <c r="A295" t="s">
        <v>544</v>
      </c>
      <c r="B295">
        <v>30515</v>
      </c>
      <c r="C295" t="s">
        <v>686</v>
      </c>
      <c r="D295" t="s">
        <v>669</v>
      </c>
      <c r="E295" t="s">
        <v>652</v>
      </c>
      <c r="F295" t="s">
        <v>584</v>
      </c>
      <c r="G295" t="s">
        <v>666</v>
      </c>
      <c r="H295">
        <v>13.810228220999999</v>
      </c>
      <c r="I295" s="3">
        <v>48953.49</v>
      </c>
      <c r="J295" s="3">
        <v>25347.97</v>
      </c>
      <c r="K295" s="3">
        <v>17774.62</v>
      </c>
      <c r="L295" s="3">
        <v>39074.230000000003</v>
      </c>
      <c r="M295" s="3">
        <v>43287.62</v>
      </c>
    </row>
    <row r="296" spans="1:13" x14ac:dyDescent="0.25">
      <c r="A296" t="s">
        <v>544</v>
      </c>
      <c r="B296">
        <v>30516</v>
      </c>
      <c r="C296" t="s">
        <v>670</v>
      </c>
      <c r="D296" t="s">
        <v>671</v>
      </c>
      <c r="E296" t="s">
        <v>652</v>
      </c>
      <c r="F296" t="s">
        <v>636</v>
      </c>
      <c r="G296" t="s">
        <v>674</v>
      </c>
      <c r="H296">
        <v>67.422031408999999</v>
      </c>
      <c r="I296" s="3">
        <v>20524.310000000001</v>
      </c>
      <c r="J296" s="3">
        <v>37315.58</v>
      </c>
      <c r="K296" s="3">
        <v>47440.65</v>
      </c>
      <c r="L296" s="3">
        <v>37353.370000000003</v>
      </c>
      <c r="M296" s="3">
        <v>51836.82</v>
      </c>
    </row>
    <row r="297" spans="1:13" x14ac:dyDescent="0.25">
      <c r="A297" t="s">
        <v>544</v>
      </c>
      <c r="B297">
        <v>30517</v>
      </c>
      <c r="C297" t="s">
        <v>682</v>
      </c>
      <c r="D297" t="s">
        <v>671</v>
      </c>
      <c r="E297" t="s">
        <v>652</v>
      </c>
      <c r="F297" t="s">
        <v>619</v>
      </c>
      <c r="G297" t="s">
        <v>653</v>
      </c>
      <c r="H297">
        <v>15.698816586</v>
      </c>
      <c r="I297" s="3">
        <v>60086.51</v>
      </c>
      <c r="J297" s="3">
        <v>49704.82</v>
      </c>
      <c r="K297" s="3">
        <v>53518.74</v>
      </c>
      <c r="L297" s="3">
        <v>80286.179999999993</v>
      </c>
      <c r="M297" s="3">
        <v>66161.67</v>
      </c>
    </row>
    <row r="298" spans="1:13" x14ac:dyDescent="0.25">
      <c r="A298" t="s">
        <v>544</v>
      </c>
      <c r="B298">
        <v>30518</v>
      </c>
      <c r="C298" t="s">
        <v>654</v>
      </c>
      <c r="D298" t="s">
        <v>685</v>
      </c>
      <c r="E298" t="s">
        <v>652</v>
      </c>
      <c r="F298" t="s">
        <v>621</v>
      </c>
      <c r="G298" t="s">
        <v>653</v>
      </c>
      <c r="H298">
        <v>1.6516386110000001</v>
      </c>
      <c r="I298" s="3">
        <v>80198.33</v>
      </c>
      <c r="J298" s="3">
        <v>89351.28</v>
      </c>
      <c r="K298" s="3">
        <v>59136.14</v>
      </c>
      <c r="L298" s="3">
        <v>60022.09</v>
      </c>
      <c r="M298" s="3">
        <v>81335.210000000006</v>
      </c>
    </row>
    <row r="299" spans="1:13" x14ac:dyDescent="0.25">
      <c r="A299" t="s">
        <v>544</v>
      </c>
      <c r="B299">
        <v>30519</v>
      </c>
      <c r="C299" t="s">
        <v>659</v>
      </c>
      <c r="D299" t="s">
        <v>659</v>
      </c>
      <c r="E299" t="s">
        <v>660</v>
      </c>
      <c r="F299" t="s">
        <v>577</v>
      </c>
      <c r="G299" t="s">
        <v>666</v>
      </c>
      <c r="H299">
        <v>5.5939638279999997</v>
      </c>
      <c r="I299" s="3">
        <v>37879.760000000002</v>
      </c>
      <c r="J299" s="3">
        <v>64731.88</v>
      </c>
      <c r="K299" s="3">
        <v>37124.31</v>
      </c>
      <c r="L299" s="3">
        <v>37477.199999999997</v>
      </c>
      <c r="M299" s="3">
        <v>44781.26</v>
      </c>
    </row>
    <row r="300" spans="1:13" x14ac:dyDescent="0.25">
      <c r="A300" t="s">
        <v>544</v>
      </c>
      <c r="B300">
        <v>30520</v>
      </c>
      <c r="C300" t="s">
        <v>651</v>
      </c>
      <c r="D300" t="s">
        <v>685</v>
      </c>
      <c r="E300" t="s">
        <v>652</v>
      </c>
      <c r="F300" t="s">
        <v>612</v>
      </c>
      <c r="G300" t="s">
        <v>653</v>
      </c>
      <c r="H300">
        <v>13.079380664</v>
      </c>
      <c r="I300" s="3">
        <v>53510.92</v>
      </c>
      <c r="J300" s="3">
        <v>55086.8</v>
      </c>
      <c r="K300" s="3">
        <v>52100.82</v>
      </c>
      <c r="L300" s="3">
        <v>96873.08</v>
      </c>
      <c r="M300" s="3">
        <v>107170.09</v>
      </c>
    </row>
    <row r="301" spans="1:13" x14ac:dyDescent="0.25">
      <c r="A301" t="s">
        <v>544</v>
      </c>
      <c r="B301">
        <v>30521</v>
      </c>
      <c r="C301" t="s">
        <v>654</v>
      </c>
      <c r="D301" t="s">
        <v>685</v>
      </c>
      <c r="E301" t="s">
        <v>652</v>
      </c>
      <c r="F301" t="s">
        <v>621</v>
      </c>
      <c r="G301" t="s">
        <v>653</v>
      </c>
      <c r="H301">
        <v>49.487951572999997</v>
      </c>
      <c r="I301" s="3">
        <v>96003.199999999997</v>
      </c>
      <c r="J301" s="3">
        <v>99864.82</v>
      </c>
      <c r="K301" s="3">
        <v>74835.460000000006</v>
      </c>
      <c r="L301" s="3">
        <v>83271.75</v>
      </c>
      <c r="M301" s="3">
        <v>79988.350000000006</v>
      </c>
    </row>
    <row r="302" spans="1:13" x14ac:dyDescent="0.25">
      <c r="A302" t="s">
        <v>544</v>
      </c>
      <c r="B302">
        <v>30523</v>
      </c>
      <c r="C302" t="s">
        <v>676</v>
      </c>
      <c r="D302" t="s">
        <v>683</v>
      </c>
      <c r="E302" t="s">
        <v>652</v>
      </c>
      <c r="F302" t="s">
        <v>592</v>
      </c>
      <c r="G302" t="s">
        <v>666</v>
      </c>
      <c r="H302">
        <v>11.689519234</v>
      </c>
      <c r="I302" s="3">
        <v>10571.62</v>
      </c>
      <c r="J302" s="3">
        <v>12090.51</v>
      </c>
      <c r="K302" s="3">
        <v>11932.69</v>
      </c>
      <c r="L302" s="3">
        <v>11355.47</v>
      </c>
      <c r="M302" s="3">
        <v>15954.71</v>
      </c>
    </row>
    <row r="303" spans="1:13" x14ac:dyDescent="0.25">
      <c r="A303" t="s">
        <v>544</v>
      </c>
      <c r="B303">
        <v>30524</v>
      </c>
      <c r="C303" t="s">
        <v>654</v>
      </c>
      <c r="D303" t="s">
        <v>683</v>
      </c>
      <c r="E303" t="s">
        <v>652</v>
      </c>
      <c r="F303" t="s">
        <v>594</v>
      </c>
      <c r="G303" t="s">
        <v>653</v>
      </c>
      <c r="H303">
        <v>13.824122236999999</v>
      </c>
      <c r="I303" s="3">
        <v>1426.32</v>
      </c>
      <c r="J303" s="3">
        <v>5682.25</v>
      </c>
      <c r="K303" s="3">
        <v>7916.4</v>
      </c>
      <c r="L303" s="3">
        <v>4725.3999999999996</v>
      </c>
      <c r="M303" s="3">
        <v>8045.74</v>
      </c>
    </row>
    <row r="304" spans="1:13" x14ac:dyDescent="0.25">
      <c r="A304" t="s">
        <v>544</v>
      </c>
      <c r="B304">
        <v>30526</v>
      </c>
      <c r="C304" t="s">
        <v>654</v>
      </c>
      <c r="D304" t="s">
        <v>683</v>
      </c>
      <c r="E304" t="s">
        <v>652</v>
      </c>
      <c r="F304" t="s">
        <v>594</v>
      </c>
      <c r="G304" t="s">
        <v>653</v>
      </c>
      <c r="H304">
        <v>11.781504336999999</v>
      </c>
      <c r="I304" s="3">
        <v>7319.39</v>
      </c>
      <c r="J304" s="3">
        <v>12267.89</v>
      </c>
      <c r="K304" s="3">
        <v>24280.16</v>
      </c>
      <c r="L304" s="3">
        <v>9594.57</v>
      </c>
      <c r="M304" s="3">
        <v>14760.48</v>
      </c>
    </row>
    <row r="305" spans="1:13" x14ac:dyDescent="0.25">
      <c r="A305" t="s">
        <v>544</v>
      </c>
      <c r="B305">
        <v>30528</v>
      </c>
      <c r="C305" t="s">
        <v>654</v>
      </c>
      <c r="D305" t="s">
        <v>683</v>
      </c>
      <c r="E305" t="s">
        <v>652</v>
      </c>
      <c r="F305" t="s">
        <v>621</v>
      </c>
      <c r="G305" t="s">
        <v>653</v>
      </c>
      <c r="H305">
        <v>1.201819687</v>
      </c>
      <c r="I305" s="3">
        <v>12231.53</v>
      </c>
      <c r="J305" s="3">
        <v>23081.93</v>
      </c>
      <c r="K305" s="3">
        <v>19984.34</v>
      </c>
      <c r="L305" s="3">
        <v>19684</v>
      </c>
      <c r="M305" s="3">
        <v>22377.81</v>
      </c>
    </row>
    <row r="306" spans="1:13" x14ac:dyDescent="0.25">
      <c r="A306" t="s">
        <v>544</v>
      </c>
      <c r="B306">
        <v>30529</v>
      </c>
      <c r="C306" t="s">
        <v>663</v>
      </c>
      <c r="D306" t="s">
        <v>683</v>
      </c>
      <c r="E306" t="s">
        <v>665</v>
      </c>
      <c r="F306" t="s">
        <v>549</v>
      </c>
      <c r="G306" t="s">
        <v>653</v>
      </c>
      <c r="H306">
        <v>17.916014055000002</v>
      </c>
      <c r="I306" s="3">
        <v>6091.55</v>
      </c>
      <c r="J306" s="3">
        <v>4796.1099999999997</v>
      </c>
      <c r="K306" s="3">
        <v>9690</v>
      </c>
      <c r="L306" s="3">
        <v>6232.77</v>
      </c>
      <c r="M306" s="3">
        <v>3510.72</v>
      </c>
    </row>
    <row r="307" spans="1:13" x14ac:dyDescent="0.25">
      <c r="A307" t="s">
        <v>544</v>
      </c>
      <c r="B307">
        <v>30530</v>
      </c>
      <c r="C307" t="s">
        <v>670</v>
      </c>
      <c r="D307" t="s">
        <v>688</v>
      </c>
      <c r="E307" t="s">
        <v>652</v>
      </c>
      <c r="F307" t="s">
        <v>625</v>
      </c>
      <c r="G307" t="s">
        <v>653</v>
      </c>
      <c r="H307">
        <v>14.759578351</v>
      </c>
      <c r="I307" s="3">
        <v>24.37</v>
      </c>
      <c r="J307" s="3">
        <v>951.19</v>
      </c>
      <c r="K307" s="3">
        <v>925.7</v>
      </c>
      <c r="L307" s="3">
        <v>314.39999999999998</v>
      </c>
      <c r="M307" s="3">
        <v>297.72000000000003</v>
      </c>
    </row>
    <row r="308" spans="1:13" x14ac:dyDescent="0.25">
      <c r="A308" t="s">
        <v>544</v>
      </c>
      <c r="B308">
        <v>30532</v>
      </c>
      <c r="C308" t="s">
        <v>682</v>
      </c>
      <c r="D308" t="s">
        <v>688</v>
      </c>
      <c r="E308" t="s">
        <v>652</v>
      </c>
      <c r="F308" t="s">
        <v>619</v>
      </c>
      <c r="G308" t="s">
        <v>653</v>
      </c>
      <c r="H308">
        <v>10.165618801999999</v>
      </c>
      <c r="K308" s="3">
        <v>4</v>
      </c>
      <c r="L308" s="3">
        <v>19426.86</v>
      </c>
      <c r="M308" s="3">
        <v>354.43</v>
      </c>
    </row>
    <row r="309" spans="1:13" x14ac:dyDescent="0.25">
      <c r="A309" t="s">
        <v>544</v>
      </c>
      <c r="B309">
        <v>30533</v>
      </c>
      <c r="C309" t="s">
        <v>682</v>
      </c>
      <c r="D309" t="s">
        <v>688</v>
      </c>
      <c r="E309" t="s">
        <v>652</v>
      </c>
      <c r="F309" t="s">
        <v>619</v>
      </c>
      <c r="G309" t="s">
        <v>653</v>
      </c>
      <c r="H309">
        <v>10.165618801999999</v>
      </c>
      <c r="J309" s="3">
        <v>23573.18</v>
      </c>
      <c r="K309" s="3">
        <v>30778.720000000001</v>
      </c>
      <c r="M309" s="3">
        <v>20913.98</v>
      </c>
    </row>
    <row r="310" spans="1:13" x14ac:dyDescent="0.25">
      <c r="A310" t="s">
        <v>544</v>
      </c>
      <c r="B310">
        <v>30534</v>
      </c>
      <c r="C310" t="s">
        <v>670</v>
      </c>
      <c r="E310" t="s">
        <v>652</v>
      </c>
      <c r="F310" t="s">
        <v>625</v>
      </c>
      <c r="G310" t="s">
        <v>653</v>
      </c>
      <c r="H310">
        <v>22.946652026999999</v>
      </c>
      <c r="J310" s="3">
        <v>-1392.79</v>
      </c>
    </row>
    <row r="311" spans="1:13" x14ac:dyDescent="0.25">
      <c r="A311" t="s">
        <v>544</v>
      </c>
      <c r="B311">
        <v>30536</v>
      </c>
      <c r="C311" t="s">
        <v>680</v>
      </c>
      <c r="D311" t="s">
        <v>664</v>
      </c>
      <c r="E311" t="s">
        <v>665</v>
      </c>
      <c r="F311" t="s">
        <v>631</v>
      </c>
      <c r="G311" t="s">
        <v>653</v>
      </c>
      <c r="H311">
        <v>102.45251385100001</v>
      </c>
      <c r="I311" s="3">
        <v>21759.64</v>
      </c>
      <c r="J311" s="3">
        <v>21834.560000000001</v>
      </c>
      <c r="K311" s="3">
        <v>41852.699999999997</v>
      </c>
      <c r="L311" s="3">
        <v>54156.18</v>
      </c>
      <c r="M311" s="3">
        <v>44396.55</v>
      </c>
    </row>
    <row r="312" spans="1:13" x14ac:dyDescent="0.25">
      <c r="A312" t="s">
        <v>544</v>
      </c>
      <c r="B312">
        <v>30537</v>
      </c>
      <c r="C312" t="s">
        <v>682</v>
      </c>
      <c r="D312" t="s">
        <v>671</v>
      </c>
      <c r="E312" t="s">
        <v>652</v>
      </c>
      <c r="F312" t="s">
        <v>619</v>
      </c>
      <c r="G312" t="s">
        <v>653</v>
      </c>
      <c r="H312">
        <v>8.2856188979999992</v>
      </c>
      <c r="I312" s="3">
        <v>32702.18</v>
      </c>
      <c r="J312" s="3">
        <v>29034.080000000002</v>
      </c>
      <c r="K312" s="3">
        <v>32669.72</v>
      </c>
      <c r="L312" s="3">
        <v>25068.48</v>
      </c>
      <c r="M312" s="3">
        <v>29719.24</v>
      </c>
    </row>
    <row r="313" spans="1:13" x14ac:dyDescent="0.25">
      <c r="A313" t="s">
        <v>544</v>
      </c>
      <c r="B313">
        <v>30538</v>
      </c>
      <c r="C313" t="s">
        <v>680</v>
      </c>
      <c r="D313" t="s">
        <v>664</v>
      </c>
      <c r="E313" t="s">
        <v>665</v>
      </c>
      <c r="F313" t="s">
        <v>598</v>
      </c>
      <c r="G313" t="s">
        <v>653</v>
      </c>
      <c r="H313">
        <v>65.229554237000002</v>
      </c>
      <c r="I313" s="3">
        <v>19518.52</v>
      </c>
      <c r="J313" s="3">
        <v>26937.58</v>
      </c>
      <c r="K313" s="3">
        <v>24393.599999999999</v>
      </c>
      <c r="L313" s="3">
        <v>32103.52</v>
      </c>
      <c r="M313" s="3">
        <v>34474.99</v>
      </c>
    </row>
    <row r="314" spans="1:13" x14ac:dyDescent="0.25">
      <c r="A314" t="s">
        <v>544</v>
      </c>
      <c r="B314">
        <v>30539</v>
      </c>
      <c r="C314" t="s">
        <v>670</v>
      </c>
      <c r="D314" t="s">
        <v>671</v>
      </c>
      <c r="E314" t="s">
        <v>652</v>
      </c>
      <c r="F314" t="s">
        <v>625</v>
      </c>
      <c r="G314" t="s">
        <v>653</v>
      </c>
      <c r="H314">
        <v>25.964737853999999</v>
      </c>
      <c r="I314" s="3">
        <v>49029.86</v>
      </c>
      <c r="J314" s="3">
        <v>48717.77</v>
      </c>
      <c r="K314" s="3">
        <v>51661.74</v>
      </c>
      <c r="L314" s="3">
        <v>46827.59</v>
      </c>
      <c r="M314" s="3">
        <v>49811.32</v>
      </c>
    </row>
    <row r="315" spans="1:13" x14ac:dyDescent="0.25">
      <c r="A315" t="s">
        <v>544</v>
      </c>
      <c r="B315">
        <v>30540</v>
      </c>
      <c r="C315" t="s">
        <v>704</v>
      </c>
      <c r="D315" t="s">
        <v>662</v>
      </c>
      <c r="E315" t="s">
        <v>658</v>
      </c>
      <c r="F315" t="s">
        <v>565</v>
      </c>
      <c r="G315" t="s">
        <v>666</v>
      </c>
      <c r="H315">
        <v>16.988039583999999</v>
      </c>
      <c r="I315" s="3">
        <v>20154.599999999999</v>
      </c>
      <c r="J315" s="3">
        <v>22849.69</v>
      </c>
      <c r="K315" s="3">
        <v>17785.22</v>
      </c>
      <c r="L315" s="3">
        <v>29839.360000000001</v>
      </c>
      <c r="M315" s="3">
        <v>33262.54</v>
      </c>
    </row>
    <row r="316" spans="1:13" x14ac:dyDescent="0.25">
      <c r="A316" t="s">
        <v>544</v>
      </c>
      <c r="B316">
        <v>30541</v>
      </c>
      <c r="C316" t="s">
        <v>691</v>
      </c>
      <c r="D316" t="s">
        <v>657</v>
      </c>
      <c r="E316" t="s">
        <v>658</v>
      </c>
      <c r="F316" t="s">
        <v>635</v>
      </c>
      <c r="G316" t="s">
        <v>653</v>
      </c>
      <c r="H316">
        <v>24.776275835</v>
      </c>
      <c r="I316" s="3">
        <v>37919.35</v>
      </c>
      <c r="J316" s="3">
        <v>20603.05</v>
      </c>
      <c r="K316" s="3">
        <v>38080.14</v>
      </c>
      <c r="L316" s="3">
        <v>48175.15</v>
      </c>
      <c r="M316" s="3">
        <v>43029.09</v>
      </c>
    </row>
    <row r="317" spans="1:13" x14ac:dyDescent="0.25">
      <c r="A317" t="s">
        <v>544</v>
      </c>
      <c r="B317">
        <v>30542</v>
      </c>
      <c r="C317" t="s">
        <v>654</v>
      </c>
      <c r="D317" t="s">
        <v>669</v>
      </c>
      <c r="E317" t="s">
        <v>652</v>
      </c>
      <c r="F317" t="s">
        <v>594</v>
      </c>
      <c r="G317" t="s">
        <v>653</v>
      </c>
      <c r="H317">
        <v>48.386517320000003</v>
      </c>
      <c r="I317" s="3">
        <v>28272.03</v>
      </c>
      <c r="J317" s="3">
        <v>27497.57</v>
      </c>
      <c r="K317" s="3">
        <v>36145.69</v>
      </c>
      <c r="L317" s="3">
        <v>37515.11</v>
      </c>
      <c r="M317" s="3">
        <v>49342.51</v>
      </c>
    </row>
    <row r="318" spans="1:13" x14ac:dyDescent="0.25">
      <c r="A318" t="s">
        <v>544</v>
      </c>
      <c r="B318">
        <v>30543</v>
      </c>
      <c r="C318" t="s">
        <v>661</v>
      </c>
      <c r="D318" t="s">
        <v>662</v>
      </c>
      <c r="E318" t="s">
        <v>660</v>
      </c>
      <c r="F318" t="s">
        <v>599</v>
      </c>
      <c r="G318" t="s">
        <v>653</v>
      </c>
      <c r="H318">
        <v>20.400504804000001</v>
      </c>
      <c r="I318" s="3">
        <v>26685.52</v>
      </c>
      <c r="J318" s="3">
        <v>33574.379999999997</v>
      </c>
      <c r="K318" s="3">
        <v>38197.29</v>
      </c>
      <c r="L318" s="3">
        <v>59527.07</v>
      </c>
      <c r="M318" s="3">
        <v>48526.5</v>
      </c>
    </row>
    <row r="319" spans="1:13" x14ac:dyDescent="0.25">
      <c r="A319" t="s">
        <v>544</v>
      </c>
      <c r="B319">
        <v>30544</v>
      </c>
      <c r="C319" t="s">
        <v>711</v>
      </c>
      <c r="D319" t="s">
        <v>685</v>
      </c>
      <c r="E319" t="s">
        <v>652</v>
      </c>
      <c r="F319" t="s">
        <v>570</v>
      </c>
      <c r="G319" t="s">
        <v>653</v>
      </c>
      <c r="H319">
        <v>18.990024630000001</v>
      </c>
      <c r="I319" s="3">
        <v>92295.49</v>
      </c>
      <c r="J319" s="3">
        <v>50348.480000000003</v>
      </c>
      <c r="K319" s="3">
        <v>48153.09</v>
      </c>
      <c r="L319" s="3">
        <v>55077.21</v>
      </c>
      <c r="M319" s="3">
        <v>64903.17</v>
      </c>
    </row>
    <row r="320" spans="1:13" x14ac:dyDescent="0.25">
      <c r="A320" t="s">
        <v>544</v>
      </c>
      <c r="B320">
        <v>30545</v>
      </c>
      <c r="C320" t="s">
        <v>707</v>
      </c>
      <c r="D320" t="s">
        <v>664</v>
      </c>
      <c r="E320" t="s">
        <v>665</v>
      </c>
      <c r="F320" t="s">
        <v>603</v>
      </c>
      <c r="G320" t="s">
        <v>666</v>
      </c>
      <c r="H320">
        <v>6.2878813789999999</v>
      </c>
      <c r="I320" s="3">
        <v>15127.95</v>
      </c>
      <c r="J320" s="3">
        <v>22102.94</v>
      </c>
      <c r="K320" s="3">
        <v>20008.11</v>
      </c>
      <c r="L320" s="3">
        <v>24550.42</v>
      </c>
      <c r="M320" s="3">
        <v>41518.99</v>
      </c>
    </row>
    <row r="321" spans="1:13" x14ac:dyDescent="0.25">
      <c r="A321" t="s">
        <v>544</v>
      </c>
      <c r="B321">
        <v>30546</v>
      </c>
      <c r="C321" t="s">
        <v>663</v>
      </c>
      <c r="D321" t="s">
        <v>664</v>
      </c>
      <c r="E321" t="s">
        <v>665</v>
      </c>
      <c r="F321" t="s">
        <v>549</v>
      </c>
      <c r="G321" t="s">
        <v>653</v>
      </c>
      <c r="H321">
        <v>8.7471259220000004</v>
      </c>
      <c r="I321" s="3">
        <v>20786.38</v>
      </c>
      <c r="J321" s="3">
        <v>33897.57</v>
      </c>
      <c r="K321" s="3">
        <v>19128.53</v>
      </c>
      <c r="L321" s="3">
        <v>27464.47</v>
      </c>
      <c r="M321" s="3">
        <v>31218.39</v>
      </c>
    </row>
    <row r="322" spans="1:13" x14ac:dyDescent="0.25">
      <c r="A322" t="s">
        <v>544</v>
      </c>
      <c r="B322">
        <v>30547</v>
      </c>
      <c r="C322" t="s">
        <v>704</v>
      </c>
      <c r="D322" t="s">
        <v>662</v>
      </c>
      <c r="E322" t="s">
        <v>658</v>
      </c>
      <c r="F322" t="s">
        <v>567</v>
      </c>
      <c r="G322" t="s">
        <v>666</v>
      </c>
      <c r="H322">
        <v>13.351171000000001</v>
      </c>
      <c r="I322" s="3">
        <v>81408.83</v>
      </c>
      <c r="J322" s="3">
        <v>34175.65</v>
      </c>
      <c r="K322" s="3">
        <v>33879.360000000001</v>
      </c>
      <c r="L322" s="3">
        <v>23548.53</v>
      </c>
      <c r="M322" s="3">
        <v>28566.32</v>
      </c>
    </row>
    <row r="323" spans="1:13" x14ac:dyDescent="0.25">
      <c r="A323" t="s">
        <v>544</v>
      </c>
      <c r="B323">
        <v>30548</v>
      </c>
      <c r="C323" t="s">
        <v>679</v>
      </c>
      <c r="D323" t="s">
        <v>671</v>
      </c>
      <c r="E323" t="s">
        <v>652</v>
      </c>
      <c r="F323" t="s">
        <v>583</v>
      </c>
      <c r="G323" t="s">
        <v>674</v>
      </c>
      <c r="H323">
        <v>2.4459667939999998</v>
      </c>
      <c r="I323" s="3">
        <v>29318.71</v>
      </c>
      <c r="J323" s="3">
        <v>76487.600000000006</v>
      </c>
      <c r="K323" s="3">
        <v>33467.550000000003</v>
      </c>
      <c r="L323" s="3">
        <v>40492.83</v>
      </c>
      <c r="M323" s="3">
        <v>43595.51</v>
      </c>
    </row>
    <row r="324" spans="1:13" x14ac:dyDescent="0.25">
      <c r="A324" t="s">
        <v>544</v>
      </c>
      <c r="B324">
        <v>30549</v>
      </c>
      <c r="C324" t="s">
        <v>712</v>
      </c>
      <c r="D324" t="s">
        <v>662</v>
      </c>
      <c r="E324" t="s">
        <v>665</v>
      </c>
      <c r="F324" t="s">
        <v>713</v>
      </c>
      <c r="G324" t="s">
        <v>666</v>
      </c>
      <c r="H324">
        <v>10.740303698</v>
      </c>
      <c r="I324" s="3">
        <v>38063.269999999997</v>
      </c>
      <c r="J324" s="3">
        <v>41460.81</v>
      </c>
      <c r="K324" s="3">
        <v>36249.93</v>
      </c>
      <c r="L324" s="3">
        <v>26838.26</v>
      </c>
      <c r="M324" s="3">
        <v>31071.31</v>
      </c>
    </row>
    <row r="325" spans="1:13" x14ac:dyDescent="0.25">
      <c r="A325" t="s">
        <v>544</v>
      </c>
      <c r="B325">
        <v>30550</v>
      </c>
      <c r="C325" t="s">
        <v>695</v>
      </c>
      <c r="D325" t="s">
        <v>664</v>
      </c>
      <c r="E325" t="s">
        <v>665</v>
      </c>
      <c r="F325" t="s">
        <v>615</v>
      </c>
      <c r="G325" t="s">
        <v>653</v>
      </c>
      <c r="H325">
        <v>135.63433893999999</v>
      </c>
      <c r="I325" s="3">
        <v>14501.51</v>
      </c>
      <c r="J325" s="3">
        <v>23338.78</v>
      </c>
      <c r="K325" s="3">
        <v>27503.25</v>
      </c>
      <c r="L325" s="3">
        <v>25347.52</v>
      </c>
      <c r="M325" s="3">
        <v>39064.43</v>
      </c>
    </row>
    <row r="326" spans="1:13" x14ac:dyDescent="0.25">
      <c r="A326" t="s">
        <v>544</v>
      </c>
      <c r="B326">
        <v>30551</v>
      </c>
      <c r="C326" t="s">
        <v>659</v>
      </c>
      <c r="D326" t="s">
        <v>659</v>
      </c>
      <c r="E326" t="s">
        <v>660</v>
      </c>
      <c r="F326" t="s">
        <v>568</v>
      </c>
      <c r="G326" t="s">
        <v>653</v>
      </c>
      <c r="H326">
        <v>13.677565025</v>
      </c>
      <c r="I326" s="3">
        <v>16850.43</v>
      </c>
      <c r="J326" s="3">
        <v>13882.64</v>
      </c>
      <c r="K326" s="3">
        <v>14591.98</v>
      </c>
      <c r="L326" s="3">
        <v>18890.240000000002</v>
      </c>
      <c r="M326" s="3">
        <v>29221.58</v>
      </c>
    </row>
    <row r="327" spans="1:13" x14ac:dyDescent="0.25">
      <c r="A327" t="s">
        <v>544</v>
      </c>
      <c r="B327">
        <v>30552</v>
      </c>
      <c r="C327" t="s">
        <v>711</v>
      </c>
      <c r="D327" t="s">
        <v>685</v>
      </c>
      <c r="E327" t="s">
        <v>652</v>
      </c>
      <c r="F327" t="s">
        <v>570</v>
      </c>
      <c r="G327" t="s">
        <v>653</v>
      </c>
      <c r="H327">
        <v>109.48252876700001</v>
      </c>
      <c r="I327" s="3">
        <v>42836.29</v>
      </c>
      <c r="J327" s="3">
        <v>54414.14</v>
      </c>
      <c r="K327" s="3">
        <v>48561.38</v>
      </c>
      <c r="L327" s="3">
        <v>55261.67</v>
      </c>
      <c r="M327" s="3">
        <v>44576.09</v>
      </c>
    </row>
    <row r="328" spans="1:13" x14ac:dyDescent="0.25">
      <c r="A328" t="s">
        <v>544</v>
      </c>
      <c r="B328">
        <v>30553</v>
      </c>
      <c r="C328" t="s">
        <v>654</v>
      </c>
      <c r="D328" t="s">
        <v>669</v>
      </c>
      <c r="E328" t="s">
        <v>652</v>
      </c>
      <c r="F328" t="s">
        <v>594</v>
      </c>
      <c r="G328" t="s">
        <v>653</v>
      </c>
      <c r="H328">
        <v>118.96546202499999</v>
      </c>
      <c r="I328" s="3">
        <v>32791.839999999997</v>
      </c>
      <c r="J328" s="3">
        <v>32385.68</v>
      </c>
      <c r="K328" s="3">
        <v>35408.620000000003</v>
      </c>
      <c r="L328" s="3">
        <v>27985.279999999999</v>
      </c>
      <c r="M328" s="3">
        <v>40561.230000000003</v>
      </c>
    </row>
    <row r="329" spans="1:13" x14ac:dyDescent="0.25">
      <c r="A329" t="s">
        <v>544</v>
      </c>
      <c r="B329">
        <v>30554</v>
      </c>
      <c r="C329" t="s">
        <v>670</v>
      </c>
      <c r="D329" t="s">
        <v>671</v>
      </c>
      <c r="E329" t="s">
        <v>652</v>
      </c>
      <c r="F329" t="s">
        <v>625</v>
      </c>
      <c r="G329" t="s">
        <v>653</v>
      </c>
      <c r="H329">
        <v>48.330733817999999</v>
      </c>
      <c r="I329" s="3">
        <v>21315.81</v>
      </c>
      <c r="J329" s="3">
        <v>21068.89</v>
      </c>
      <c r="K329" s="3">
        <v>26934.55</v>
      </c>
      <c r="L329" s="3">
        <v>26653.05</v>
      </c>
      <c r="M329" s="3">
        <v>38476.19</v>
      </c>
    </row>
    <row r="330" spans="1:13" x14ac:dyDescent="0.25">
      <c r="A330" t="s">
        <v>544</v>
      </c>
      <c r="B330">
        <v>30555</v>
      </c>
      <c r="C330" t="s">
        <v>686</v>
      </c>
      <c r="D330" t="s">
        <v>669</v>
      </c>
      <c r="E330" t="s">
        <v>652</v>
      </c>
      <c r="F330" t="s">
        <v>584</v>
      </c>
      <c r="G330" t="s">
        <v>666</v>
      </c>
      <c r="H330">
        <v>109.431591106</v>
      </c>
      <c r="I330" s="3">
        <v>16666.07</v>
      </c>
      <c r="J330" s="3">
        <v>12495.28</v>
      </c>
      <c r="K330" s="3">
        <v>13438.01</v>
      </c>
      <c r="L330" s="3">
        <v>16744.14</v>
      </c>
      <c r="M330" s="3">
        <v>29932.98</v>
      </c>
    </row>
    <row r="331" spans="1:13" x14ac:dyDescent="0.25">
      <c r="A331" t="s">
        <v>544</v>
      </c>
      <c r="B331">
        <v>30556</v>
      </c>
      <c r="C331" t="s">
        <v>659</v>
      </c>
      <c r="D331" t="s">
        <v>659</v>
      </c>
      <c r="E331" t="s">
        <v>660</v>
      </c>
      <c r="F331" t="s">
        <v>551</v>
      </c>
      <c r="G331" t="s">
        <v>666</v>
      </c>
      <c r="H331">
        <v>9.8516837989999999</v>
      </c>
      <c r="I331" s="3">
        <v>50245.39</v>
      </c>
      <c r="J331" s="3">
        <v>56342.46</v>
      </c>
      <c r="K331" s="3">
        <v>71157.19</v>
      </c>
      <c r="L331" s="3">
        <v>54291.83</v>
      </c>
      <c r="M331" s="3">
        <v>65090.720000000001</v>
      </c>
    </row>
    <row r="332" spans="1:13" x14ac:dyDescent="0.25">
      <c r="A332" t="s">
        <v>544</v>
      </c>
      <c r="B332">
        <v>30557</v>
      </c>
      <c r="C332" t="s">
        <v>670</v>
      </c>
      <c r="D332" t="s">
        <v>671</v>
      </c>
      <c r="E332" t="s">
        <v>652</v>
      </c>
      <c r="F332" t="s">
        <v>625</v>
      </c>
      <c r="G332" t="s">
        <v>653</v>
      </c>
      <c r="H332">
        <v>33.669246381999997</v>
      </c>
      <c r="I332" s="3">
        <v>28443.71</v>
      </c>
      <c r="J332" s="3">
        <v>44414.59</v>
      </c>
      <c r="K332" s="3">
        <v>53881.24</v>
      </c>
      <c r="L332" s="3">
        <v>73264.42</v>
      </c>
      <c r="M332" s="3">
        <v>82629.429999999993</v>
      </c>
    </row>
    <row r="333" spans="1:13" x14ac:dyDescent="0.25">
      <c r="A333" t="s">
        <v>544</v>
      </c>
      <c r="B333">
        <v>30558</v>
      </c>
      <c r="C333" t="s">
        <v>654</v>
      </c>
      <c r="D333" t="s">
        <v>669</v>
      </c>
      <c r="E333" t="s">
        <v>652</v>
      </c>
      <c r="F333" t="s">
        <v>552</v>
      </c>
      <c r="G333" t="s">
        <v>674</v>
      </c>
      <c r="H333">
        <v>7.1640891829999997</v>
      </c>
      <c r="I333" s="3">
        <v>28210.38</v>
      </c>
      <c r="J333" s="3">
        <v>24450.16</v>
      </c>
      <c r="K333" s="3">
        <v>17055.009999999998</v>
      </c>
      <c r="L333" s="3">
        <v>41358.67</v>
      </c>
      <c r="M333" s="3">
        <v>58454.33</v>
      </c>
    </row>
    <row r="334" spans="1:13" x14ac:dyDescent="0.25">
      <c r="A334" t="s">
        <v>544</v>
      </c>
      <c r="B334">
        <v>30559</v>
      </c>
      <c r="C334" t="s">
        <v>651</v>
      </c>
      <c r="D334" t="s">
        <v>685</v>
      </c>
      <c r="E334" t="s">
        <v>652</v>
      </c>
      <c r="F334" t="s">
        <v>612</v>
      </c>
      <c r="G334" t="s">
        <v>653</v>
      </c>
      <c r="H334">
        <v>21.282552059</v>
      </c>
      <c r="I334" s="3">
        <v>710754.09</v>
      </c>
      <c r="J334" s="3">
        <v>79064.789999999994</v>
      </c>
      <c r="K334" s="3">
        <v>77906.03</v>
      </c>
      <c r="L334" s="3">
        <v>70312.240000000005</v>
      </c>
      <c r="M334" s="3">
        <v>87341.05</v>
      </c>
    </row>
    <row r="335" spans="1:13" x14ac:dyDescent="0.25">
      <c r="A335" t="s">
        <v>544</v>
      </c>
      <c r="B335">
        <v>30560</v>
      </c>
      <c r="C335" t="s">
        <v>695</v>
      </c>
      <c r="D335" t="s">
        <v>664</v>
      </c>
      <c r="E335" t="s">
        <v>665</v>
      </c>
      <c r="F335" t="s">
        <v>615</v>
      </c>
      <c r="G335" t="s">
        <v>653</v>
      </c>
      <c r="H335">
        <v>22.040370932999998</v>
      </c>
      <c r="I335" s="3">
        <v>29022.43</v>
      </c>
      <c r="J335" s="3">
        <v>28646.66</v>
      </c>
      <c r="K335" s="3">
        <v>40253.29</v>
      </c>
      <c r="L335" s="3">
        <v>58556.79</v>
      </c>
      <c r="M335" s="3">
        <v>49625.81</v>
      </c>
    </row>
    <row r="336" spans="1:13" x14ac:dyDescent="0.25">
      <c r="A336" t="s">
        <v>544</v>
      </c>
      <c r="B336">
        <v>30561</v>
      </c>
      <c r="C336" t="s">
        <v>676</v>
      </c>
      <c r="D336" t="s">
        <v>655</v>
      </c>
      <c r="E336" t="s">
        <v>652</v>
      </c>
      <c r="F336" t="s">
        <v>677</v>
      </c>
      <c r="G336" t="s">
        <v>674</v>
      </c>
      <c r="H336">
        <v>4.7749254829999996</v>
      </c>
      <c r="I336" s="3">
        <v>42171.88</v>
      </c>
      <c r="J336" s="3">
        <v>57194.52</v>
      </c>
      <c r="K336" s="3">
        <v>66788.95</v>
      </c>
      <c r="L336" s="3">
        <v>62435.8</v>
      </c>
      <c r="M336" s="3">
        <v>67956.240000000005</v>
      </c>
    </row>
    <row r="337" spans="1:13" x14ac:dyDescent="0.25">
      <c r="A337" t="s">
        <v>544</v>
      </c>
      <c r="B337">
        <v>30562</v>
      </c>
      <c r="C337" t="s">
        <v>678</v>
      </c>
      <c r="D337" t="s">
        <v>662</v>
      </c>
      <c r="E337" t="s">
        <v>660</v>
      </c>
      <c r="F337" t="s">
        <v>563</v>
      </c>
      <c r="G337" t="s">
        <v>653</v>
      </c>
      <c r="H337">
        <v>22.943752962000001</v>
      </c>
      <c r="I337" s="3">
        <v>18843.919999999998</v>
      </c>
      <c r="J337" s="3">
        <v>37456.050000000003</v>
      </c>
      <c r="K337" s="3">
        <v>67038.13</v>
      </c>
      <c r="L337" s="3">
        <v>86130.98</v>
      </c>
      <c r="M337" s="3">
        <v>89379.87</v>
      </c>
    </row>
    <row r="338" spans="1:13" x14ac:dyDescent="0.25">
      <c r="A338" t="s">
        <v>544</v>
      </c>
      <c r="B338">
        <v>30563</v>
      </c>
      <c r="C338" t="s">
        <v>710</v>
      </c>
      <c r="D338" t="s">
        <v>662</v>
      </c>
      <c r="E338" t="s">
        <v>660</v>
      </c>
      <c r="F338" t="s">
        <v>600</v>
      </c>
      <c r="G338" t="s">
        <v>653</v>
      </c>
      <c r="H338">
        <v>18.606959341</v>
      </c>
      <c r="I338" s="3">
        <v>28618.36</v>
      </c>
      <c r="J338" s="3">
        <v>31542.89</v>
      </c>
      <c r="K338" s="3">
        <v>28841.32</v>
      </c>
      <c r="L338" s="3">
        <v>41916.32</v>
      </c>
      <c r="M338" s="3">
        <v>43390.62</v>
      </c>
    </row>
    <row r="339" spans="1:13" x14ac:dyDescent="0.25">
      <c r="A339" t="s">
        <v>544</v>
      </c>
      <c r="B339">
        <v>30564</v>
      </c>
      <c r="C339" t="s">
        <v>667</v>
      </c>
      <c r="D339" t="s">
        <v>657</v>
      </c>
      <c r="E339" t="s">
        <v>658</v>
      </c>
      <c r="F339" t="s">
        <v>613</v>
      </c>
      <c r="G339" t="s">
        <v>666</v>
      </c>
      <c r="H339">
        <v>4.6943933849999997</v>
      </c>
      <c r="I339" s="3">
        <v>13154.23</v>
      </c>
      <c r="J339" s="3">
        <v>25478.36</v>
      </c>
      <c r="K339" s="3">
        <v>20099.7</v>
      </c>
      <c r="L339" s="3">
        <v>22513.15</v>
      </c>
      <c r="M339" s="3">
        <v>50207.12</v>
      </c>
    </row>
    <row r="340" spans="1:13" x14ac:dyDescent="0.25">
      <c r="A340" t="s">
        <v>544</v>
      </c>
      <c r="B340">
        <v>30565</v>
      </c>
      <c r="C340" t="s">
        <v>654</v>
      </c>
      <c r="D340" t="s">
        <v>655</v>
      </c>
      <c r="E340" t="s">
        <v>652</v>
      </c>
      <c r="F340" t="s">
        <v>576</v>
      </c>
      <c r="G340" t="s">
        <v>666</v>
      </c>
      <c r="H340">
        <v>17.769544154999998</v>
      </c>
      <c r="I340" s="3">
        <v>58769.53</v>
      </c>
      <c r="J340" s="3">
        <v>72055.22</v>
      </c>
      <c r="K340" s="3">
        <v>75080.02</v>
      </c>
      <c r="L340" s="3">
        <v>79183.490000000005</v>
      </c>
      <c r="M340" s="3">
        <v>82120.509999999995</v>
      </c>
    </row>
    <row r="341" spans="1:13" x14ac:dyDescent="0.25">
      <c r="A341" t="s">
        <v>544</v>
      </c>
      <c r="B341">
        <v>30566</v>
      </c>
      <c r="C341" t="s">
        <v>654</v>
      </c>
      <c r="D341" t="s">
        <v>655</v>
      </c>
      <c r="E341" t="s">
        <v>652</v>
      </c>
      <c r="F341" t="s">
        <v>618</v>
      </c>
      <c r="G341" t="s">
        <v>653</v>
      </c>
      <c r="H341">
        <v>55.502483318000003</v>
      </c>
      <c r="I341" s="3">
        <v>30819.75</v>
      </c>
      <c r="J341" s="3">
        <v>35069.550000000003</v>
      </c>
      <c r="K341" s="3">
        <v>41181.11</v>
      </c>
      <c r="L341" s="3">
        <v>41194.5</v>
      </c>
      <c r="M341" s="3">
        <v>49847.09</v>
      </c>
    </row>
    <row r="342" spans="1:13" x14ac:dyDescent="0.25">
      <c r="A342" t="s">
        <v>544</v>
      </c>
      <c r="B342">
        <v>30567</v>
      </c>
      <c r="C342" t="s">
        <v>654</v>
      </c>
      <c r="D342" t="s">
        <v>655</v>
      </c>
      <c r="E342" t="s">
        <v>652</v>
      </c>
      <c r="F342" t="s">
        <v>622</v>
      </c>
      <c r="G342" t="s">
        <v>653</v>
      </c>
      <c r="H342">
        <v>43.187455085000003</v>
      </c>
      <c r="I342" s="3">
        <v>37325.99</v>
      </c>
      <c r="J342" s="3">
        <v>73758.36</v>
      </c>
      <c r="K342" s="3">
        <v>76905.72</v>
      </c>
      <c r="L342" s="3">
        <v>80895.31</v>
      </c>
      <c r="M342" s="3">
        <v>85174.43</v>
      </c>
    </row>
    <row r="343" spans="1:13" x14ac:dyDescent="0.25">
      <c r="A343" t="s">
        <v>544</v>
      </c>
      <c r="B343">
        <v>30568</v>
      </c>
      <c r="C343" t="s">
        <v>670</v>
      </c>
      <c r="D343" t="s">
        <v>671</v>
      </c>
      <c r="E343" t="s">
        <v>652</v>
      </c>
      <c r="F343" t="s">
        <v>625</v>
      </c>
      <c r="G343" t="s">
        <v>653</v>
      </c>
      <c r="H343">
        <v>35.107239297</v>
      </c>
      <c r="I343" s="3">
        <v>34689.360000000001</v>
      </c>
      <c r="J343" s="3">
        <v>29057.51</v>
      </c>
      <c r="K343" s="3">
        <v>56125.06</v>
      </c>
      <c r="L343" s="3">
        <v>64841.08</v>
      </c>
      <c r="M343" s="3">
        <v>80405.33</v>
      </c>
    </row>
    <row r="344" spans="1:13" x14ac:dyDescent="0.25">
      <c r="A344" t="s">
        <v>544</v>
      </c>
      <c r="B344">
        <v>30569</v>
      </c>
      <c r="C344" t="s">
        <v>654</v>
      </c>
      <c r="D344" t="s">
        <v>655</v>
      </c>
      <c r="E344" t="s">
        <v>652</v>
      </c>
      <c r="F344" t="s">
        <v>618</v>
      </c>
      <c r="G344" t="s">
        <v>653</v>
      </c>
      <c r="H344">
        <v>62.557049755000001</v>
      </c>
      <c r="I344" s="3">
        <v>51166.94</v>
      </c>
      <c r="J344" s="3">
        <v>77034.960000000006</v>
      </c>
      <c r="K344" s="3">
        <v>91605.7</v>
      </c>
      <c r="L344" s="3">
        <v>73499.759999999995</v>
      </c>
      <c r="M344" s="3">
        <v>118324.06</v>
      </c>
    </row>
    <row r="345" spans="1:13" x14ac:dyDescent="0.25">
      <c r="A345" t="s">
        <v>544</v>
      </c>
      <c r="B345">
        <v>30570</v>
      </c>
      <c r="C345" t="s">
        <v>670</v>
      </c>
      <c r="D345" t="s">
        <v>671</v>
      </c>
      <c r="E345" t="s">
        <v>652</v>
      </c>
      <c r="F345" t="s">
        <v>625</v>
      </c>
      <c r="G345" t="s">
        <v>653</v>
      </c>
      <c r="H345">
        <v>54.637175173999999</v>
      </c>
      <c r="I345" s="3">
        <v>21152.11</v>
      </c>
      <c r="J345" s="3">
        <v>41641.67</v>
      </c>
      <c r="K345" s="3">
        <v>40733.629999999997</v>
      </c>
      <c r="L345" s="3">
        <v>61921.95</v>
      </c>
      <c r="M345" s="3">
        <v>62032.55</v>
      </c>
    </row>
    <row r="346" spans="1:13" x14ac:dyDescent="0.25">
      <c r="A346" t="s">
        <v>544</v>
      </c>
      <c r="B346">
        <v>30571</v>
      </c>
      <c r="C346" t="s">
        <v>654</v>
      </c>
      <c r="D346" t="s">
        <v>655</v>
      </c>
      <c r="E346" t="s">
        <v>652</v>
      </c>
      <c r="F346" t="s">
        <v>622</v>
      </c>
      <c r="G346" t="s">
        <v>653</v>
      </c>
      <c r="H346">
        <v>15.283932488</v>
      </c>
      <c r="I346" s="3">
        <v>68993.33</v>
      </c>
      <c r="J346" s="3">
        <v>86591.54</v>
      </c>
      <c r="K346" s="3">
        <v>103631.17</v>
      </c>
      <c r="L346" s="3">
        <v>84764.59</v>
      </c>
      <c r="M346" s="3">
        <v>92030.65</v>
      </c>
    </row>
    <row r="347" spans="1:13" x14ac:dyDescent="0.25">
      <c r="A347" t="s">
        <v>544</v>
      </c>
      <c r="B347">
        <v>30572</v>
      </c>
      <c r="C347" t="s">
        <v>659</v>
      </c>
      <c r="D347" t="s">
        <v>659</v>
      </c>
      <c r="E347" t="s">
        <v>660</v>
      </c>
      <c r="F347" t="s">
        <v>568</v>
      </c>
      <c r="G347" t="s">
        <v>653</v>
      </c>
      <c r="H347">
        <v>18.092625220999999</v>
      </c>
      <c r="I347" s="3">
        <v>37745.85</v>
      </c>
      <c r="J347" s="3">
        <v>24406.97</v>
      </c>
      <c r="K347" s="3">
        <v>33538.21</v>
      </c>
      <c r="L347" s="3">
        <v>22110.48</v>
      </c>
      <c r="M347" s="3">
        <v>49498.69</v>
      </c>
    </row>
    <row r="348" spans="1:13" x14ac:dyDescent="0.25">
      <c r="A348" t="s">
        <v>544</v>
      </c>
      <c r="B348">
        <v>30573</v>
      </c>
      <c r="C348" t="s">
        <v>651</v>
      </c>
      <c r="D348" t="s">
        <v>685</v>
      </c>
      <c r="E348" t="s">
        <v>652</v>
      </c>
      <c r="F348" t="s">
        <v>612</v>
      </c>
      <c r="G348" t="s">
        <v>653</v>
      </c>
      <c r="H348">
        <v>4.2079244869999997</v>
      </c>
      <c r="I348" s="3">
        <v>37909.629999999997</v>
      </c>
      <c r="J348" s="3">
        <v>37948.620000000003</v>
      </c>
      <c r="K348" s="3">
        <v>43900.6</v>
      </c>
      <c r="L348" s="3">
        <v>39964.97</v>
      </c>
      <c r="M348" s="3">
        <v>37236.800000000003</v>
      </c>
    </row>
    <row r="349" spans="1:13" x14ac:dyDescent="0.25">
      <c r="A349" t="s">
        <v>544</v>
      </c>
      <c r="B349">
        <v>30574</v>
      </c>
      <c r="C349" t="s">
        <v>684</v>
      </c>
      <c r="D349" t="s">
        <v>685</v>
      </c>
      <c r="E349" t="s">
        <v>652</v>
      </c>
      <c r="F349" t="s">
        <v>546</v>
      </c>
      <c r="G349" t="s">
        <v>666</v>
      </c>
      <c r="H349">
        <v>5.0997893809999999</v>
      </c>
      <c r="I349" s="3">
        <v>36260.239999999998</v>
      </c>
      <c r="J349" s="3">
        <v>39887.440000000002</v>
      </c>
      <c r="K349" s="3">
        <v>34223.120000000003</v>
      </c>
      <c r="L349" s="3">
        <v>45458.86</v>
      </c>
      <c r="M349" s="3">
        <v>43651.1</v>
      </c>
    </row>
    <row r="350" spans="1:13" x14ac:dyDescent="0.25">
      <c r="A350" t="s">
        <v>544</v>
      </c>
      <c r="B350">
        <v>30575</v>
      </c>
      <c r="C350" t="s">
        <v>659</v>
      </c>
      <c r="D350" t="s">
        <v>659</v>
      </c>
      <c r="E350" t="s">
        <v>660</v>
      </c>
      <c r="F350" t="s">
        <v>577</v>
      </c>
      <c r="G350" t="s">
        <v>666</v>
      </c>
      <c r="H350">
        <v>13.800829842000001</v>
      </c>
      <c r="I350" s="3">
        <v>38739.230000000003</v>
      </c>
      <c r="J350" s="3">
        <v>38109.24</v>
      </c>
      <c r="K350" s="3">
        <v>39673.089999999997</v>
      </c>
      <c r="L350" s="3">
        <v>34624.19</v>
      </c>
      <c r="M350" s="3">
        <v>34553.480000000003</v>
      </c>
    </row>
    <row r="351" spans="1:13" x14ac:dyDescent="0.25">
      <c r="A351" t="s">
        <v>544</v>
      </c>
      <c r="B351">
        <v>30576</v>
      </c>
      <c r="C351" t="s">
        <v>659</v>
      </c>
      <c r="D351" t="s">
        <v>659</v>
      </c>
      <c r="E351" t="s">
        <v>660</v>
      </c>
      <c r="F351" t="s">
        <v>577</v>
      </c>
      <c r="G351" t="s">
        <v>666</v>
      </c>
      <c r="H351">
        <v>19.538094449999999</v>
      </c>
      <c r="I351" s="3">
        <v>42206.36</v>
      </c>
      <c r="J351" s="3">
        <v>42243.77</v>
      </c>
      <c r="K351" s="3">
        <v>46690.96</v>
      </c>
      <c r="L351" s="3">
        <v>35362.49</v>
      </c>
      <c r="M351" s="3">
        <v>60187.27</v>
      </c>
    </row>
    <row r="352" spans="1:13" x14ac:dyDescent="0.25">
      <c r="A352" t="s">
        <v>544</v>
      </c>
      <c r="B352">
        <v>30577</v>
      </c>
      <c r="C352" t="s">
        <v>670</v>
      </c>
      <c r="D352" t="s">
        <v>671</v>
      </c>
      <c r="E352" t="s">
        <v>652</v>
      </c>
      <c r="F352" t="s">
        <v>627</v>
      </c>
      <c r="G352" t="s">
        <v>666</v>
      </c>
      <c r="H352">
        <v>3.5824589040000001</v>
      </c>
      <c r="I352" s="3">
        <v>348897.64</v>
      </c>
      <c r="J352" s="3">
        <v>468951.07</v>
      </c>
      <c r="K352" s="3">
        <v>387408.2</v>
      </c>
      <c r="L352" s="3">
        <v>360284.58</v>
      </c>
      <c r="M352" s="3">
        <v>397317.41</v>
      </c>
    </row>
    <row r="353" spans="1:13" x14ac:dyDescent="0.25">
      <c r="A353" t="s">
        <v>544</v>
      </c>
      <c r="B353">
        <v>30578</v>
      </c>
      <c r="C353" t="s">
        <v>654</v>
      </c>
      <c r="D353" t="s">
        <v>669</v>
      </c>
      <c r="E353" t="s">
        <v>652</v>
      </c>
      <c r="F353" t="s">
        <v>594</v>
      </c>
      <c r="G353" t="s">
        <v>653</v>
      </c>
      <c r="H353">
        <v>15.538148385</v>
      </c>
      <c r="I353" s="3">
        <v>16432.419999999998</v>
      </c>
      <c r="J353" s="3">
        <v>17764.22</v>
      </c>
      <c r="K353" s="3">
        <v>38932.26</v>
      </c>
      <c r="L353" s="3">
        <v>35343.96</v>
      </c>
      <c r="M353" s="3">
        <v>54183.56</v>
      </c>
    </row>
    <row r="354" spans="1:13" x14ac:dyDescent="0.25">
      <c r="A354" t="s">
        <v>544</v>
      </c>
      <c r="B354">
        <v>30579</v>
      </c>
      <c r="C354" t="s">
        <v>682</v>
      </c>
      <c r="D354" t="s">
        <v>685</v>
      </c>
      <c r="E354" t="s">
        <v>652</v>
      </c>
      <c r="F354" t="s">
        <v>619</v>
      </c>
      <c r="G354" t="s">
        <v>653</v>
      </c>
      <c r="H354">
        <v>267.931936291</v>
      </c>
      <c r="I354" s="3">
        <v>62764.15</v>
      </c>
      <c r="J354" s="3">
        <v>72943.740000000005</v>
      </c>
      <c r="K354" s="3">
        <v>75615.820000000007</v>
      </c>
      <c r="L354" s="3">
        <v>88015.42</v>
      </c>
      <c r="M354" s="3">
        <v>85673.38</v>
      </c>
    </row>
    <row r="355" spans="1:13" x14ac:dyDescent="0.25">
      <c r="A355" t="s">
        <v>544</v>
      </c>
      <c r="B355">
        <v>30580</v>
      </c>
      <c r="C355" t="s">
        <v>676</v>
      </c>
      <c r="D355" t="s">
        <v>685</v>
      </c>
      <c r="E355" t="s">
        <v>652</v>
      </c>
      <c r="F355" t="s">
        <v>592</v>
      </c>
      <c r="G355" t="s">
        <v>666</v>
      </c>
      <c r="H355">
        <v>6.1113011420000003</v>
      </c>
      <c r="I355" s="3">
        <v>40104.51</v>
      </c>
      <c r="J355" s="3">
        <v>45001.43</v>
      </c>
      <c r="K355" s="3">
        <v>49670.22</v>
      </c>
      <c r="L355" s="3">
        <v>39453.24</v>
      </c>
      <c r="M355" s="3">
        <v>50750.58</v>
      </c>
    </row>
    <row r="356" spans="1:13" x14ac:dyDescent="0.25">
      <c r="A356" t="s">
        <v>544</v>
      </c>
      <c r="B356">
        <v>30581</v>
      </c>
      <c r="C356" t="s">
        <v>651</v>
      </c>
      <c r="D356" t="s">
        <v>685</v>
      </c>
      <c r="E356" t="s">
        <v>652</v>
      </c>
      <c r="F356" t="s">
        <v>612</v>
      </c>
      <c r="G356" t="s">
        <v>653</v>
      </c>
      <c r="H356">
        <v>15.758731038000001</v>
      </c>
      <c r="I356" s="3">
        <v>82486.34</v>
      </c>
      <c r="J356" s="3">
        <v>384043.62</v>
      </c>
      <c r="K356" s="3">
        <v>69073.42</v>
      </c>
      <c r="L356" s="3">
        <v>82034.460000000006</v>
      </c>
      <c r="M356" s="3">
        <v>94821.37</v>
      </c>
    </row>
    <row r="357" spans="1:13" x14ac:dyDescent="0.25">
      <c r="A357" t="s">
        <v>544</v>
      </c>
      <c r="B357">
        <v>30582</v>
      </c>
      <c r="C357" t="s">
        <v>659</v>
      </c>
      <c r="D357" t="s">
        <v>659</v>
      </c>
      <c r="E357" t="s">
        <v>660</v>
      </c>
      <c r="F357" t="s">
        <v>585</v>
      </c>
      <c r="G357" t="s">
        <v>653</v>
      </c>
      <c r="H357">
        <v>19.105739287999999</v>
      </c>
      <c r="I357" s="3">
        <v>38838.15</v>
      </c>
      <c r="J357" s="3">
        <v>30266.07</v>
      </c>
      <c r="K357" s="3">
        <v>40421.9</v>
      </c>
      <c r="L357" s="3">
        <v>27085.43</v>
      </c>
      <c r="M357" s="3">
        <v>40239.21</v>
      </c>
    </row>
    <row r="358" spans="1:13" x14ac:dyDescent="0.25">
      <c r="A358" t="s">
        <v>544</v>
      </c>
      <c r="B358">
        <v>30583</v>
      </c>
      <c r="C358" t="s">
        <v>711</v>
      </c>
      <c r="D358" t="s">
        <v>685</v>
      </c>
      <c r="E358" t="s">
        <v>652</v>
      </c>
      <c r="F358" t="s">
        <v>570</v>
      </c>
      <c r="G358" t="s">
        <v>653</v>
      </c>
      <c r="H358">
        <v>13.515754843</v>
      </c>
      <c r="I358" s="3">
        <v>77576.52</v>
      </c>
      <c r="J358" s="3">
        <v>102186.96</v>
      </c>
      <c r="K358" s="3">
        <v>107679.09</v>
      </c>
      <c r="L358" s="3">
        <v>91561.27</v>
      </c>
      <c r="M358" s="3">
        <v>70966.91</v>
      </c>
    </row>
    <row r="359" spans="1:13" x14ac:dyDescent="0.25">
      <c r="A359" t="s">
        <v>544</v>
      </c>
      <c r="B359">
        <v>30584</v>
      </c>
      <c r="C359" t="s">
        <v>654</v>
      </c>
      <c r="D359" t="s">
        <v>669</v>
      </c>
      <c r="E359" t="s">
        <v>652</v>
      </c>
      <c r="F359" t="s">
        <v>594</v>
      </c>
      <c r="G359" t="s">
        <v>653</v>
      </c>
      <c r="H359">
        <v>5.2541298699999999</v>
      </c>
      <c r="I359" s="3">
        <v>33730.92</v>
      </c>
      <c r="J359" s="3">
        <v>27665.040000000001</v>
      </c>
      <c r="K359" s="3">
        <v>33674.11</v>
      </c>
      <c r="L359" s="3">
        <v>39987.03</v>
      </c>
      <c r="M359" s="3">
        <v>63423.67</v>
      </c>
    </row>
    <row r="360" spans="1:13" x14ac:dyDescent="0.25">
      <c r="A360" t="s">
        <v>544</v>
      </c>
      <c r="B360">
        <v>30585</v>
      </c>
      <c r="C360" t="s">
        <v>654</v>
      </c>
      <c r="D360" t="s">
        <v>669</v>
      </c>
      <c r="E360" t="s">
        <v>652</v>
      </c>
      <c r="F360" t="s">
        <v>594</v>
      </c>
      <c r="G360" t="s">
        <v>653</v>
      </c>
      <c r="H360">
        <v>42.359916888000001</v>
      </c>
      <c r="I360" s="3">
        <v>28934.43</v>
      </c>
      <c r="J360" s="3">
        <v>16744.68</v>
      </c>
      <c r="K360" s="3">
        <v>19800.78</v>
      </c>
      <c r="L360" s="3">
        <v>30993.27</v>
      </c>
      <c r="M360" s="3">
        <v>35078.269999999997</v>
      </c>
    </row>
    <row r="361" spans="1:13" x14ac:dyDescent="0.25">
      <c r="A361" t="s">
        <v>544</v>
      </c>
      <c r="B361">
        <v>30586</v>
      </c>
      <c r="C361" t="s">
        <v>654</v>
      </c>
      <c r="D361" t="s">
        <v>669</v>
      </c>
      <c r="E361" t="s">
        <v>652</v>
      </c>
      <c r="F361" t="s">
        <v>594</v>
      </c>
      <c r="G361" t="s">
        <v>653</v>
      </c>
      <c r="H361">
        <v>22.474909499999999</v>
      </c>
      <c r="I361" s="3">
        <v>20707.419999999998</v>
      </c>
      <c r="J361" s="3">
        <v>24404.18</v>
      </c>
      <c r="K361" s="3">
        <v>22621.5</v>
      </c>
      <c r="L361" s="3">
        <v>32271.3</v>
      </c>
      <c r="M361" s="3">
        <v>45040.45</v>
      </c>
    </row>
    <row r="362" spans="1:13" x14ac:dyDescent="0.25">
      <c r="A362" t="s">
        <v>544</v>
      </c>
      <c r="B362">
        <v>30587</v>
      </c>
      <c r="C362" t="s">
        <v>659</v>
      </c>
      <c r="D362" t="s">
        <v>659</v>
      </c>
      <c r="E362" t="s">
        <v>660</v>
      </c>
      <c r="F362" t="s">
        <v>585</v>
      </c>
      <c r="G362" t="s">
        <v>653</v>
      </c>
      <c r="H362">
        <v>9.4757910469999995</v>
      </c>
      <c r="I362" s="3">
        <v>22596.35</v>
      </c>
      <c r="J362" s="3">
        <v>24368.67</v>
      </c>
      <c r="K362" s="3">
        <v>24661.25</v>
      </c>
      <c r="L362" s="3">
        <v>33119.83</v>
      </c>
      <c r="M362" s="3">
        <v>35147.42</v>
      </c>
    </row>
    <row r="363" spans="1:13" x14ac:dyDescent="0.25">
      <c r="A363" t="s">
        <v>544</v>
      </c>
      <c r="B363">
        <v>30588</v>
      </c>
      <c r="C363" t="s">
        <v>659</v>
      </c>
      <c r="D363" t="s">
        <v>659</v>
      </c>
      <c r="E363" t="s">
        <v>660</v>
      </c>
      <c r="F363" t="s">
        <v>551</v>
      </c>
      <c r="G363" t="s">
        <v>666</v>
      </c>
      <c r="H363">
        <v>7.0064961969999997</v>
      </c>
      <c r="I363" s="3">
        <v>57876.5</v>
      </c>
      <c r="J363" s="3">
        <v>67053.7</v>
      </c>
      <c r="K363" s="3">
        <v>55796</v>
      </c>
      <c r="L363" s="3">
        <v>55010.95</v>
      </c>
      <c r="M363" s="3">
        <v>63398.25</v>
      </c>
    </row>
    <row r="364" spans="1:13" x14ac:dyDescent="0.25">
      <c r="A364" t="s">
        <v>544</v>
      </c>
      <c r="B364">
        <v>30589</v>
      </c>
      <c r="C364" t="s">
        <v>672</v>
      </c>
      <c r="D364" t="s">
        <v>671</v>
      </c>
      <c r="E364" t="s">
        <v>652</v>
      </c>
      <c r="F364" t="s">
        <v>573</v>
      </c>
      <c r="G364" t="s">
        <v>674</v>
      </c>
      <c r="H364">
        <v>40.937905151000002</v>
      </c>
      <c r="I364" s="3">
        <v>35096.01</v>
      </c>
      <c r="J364" s="3">
        <v>35867.089999999997</v>
      </c>
      <c r="K364" s="3">
        <v>40817.589999999997</v>
      </c>
      <c r="L364" s="3">
        <v>54517.49</v>
      </c>
      <c r="M364" s="3">
        <v>69711.539999999994</v>
      </c>
    </row>
    <row r="365" spans="1:13" x14ac:dyDescent="0.25">
      <c r="A365" t="s">
        <v>544</v>
      </c>
      <c r="B365">
        <v>30590</v>
      </c>
      <c r="C365" t="s">
        <v>659</v>
      </c>
      <c r="D365" t="s">
        <v>659</v>
      </c>
      <c r="E365" t="s">
        <v>660</v>
      </c>
      <c r="F365" t="s">
        <v>577</v>
      </c>
      <c r="G365" t="s">
        <v>666</v>
      </c>
      <c r="H365">
        <v>28.472115835</v>
      </c>
      <c r="I365" s="3">
        <v>38493.22</v>
      </c>
      <c r="J365" s="3">
        <v>41360.629999999997</v>
      </c>
      <c r="K365" s="3">
        <v>41034.06</v>
      </c>
      <c r="L365" s="3">
        <v>37676.230000000003</v>
      </c>
      <c r="M365" s="3">
        <v>43246.81</v>
      </c>
    </row>
    <row r="366" spans="1:13" x14ac:dyDescent="0.25">
      <c r="A366" t="s">
        <v>544</v>
      </c>
      <c r="B366">
        <v>30591</v>
      </c>
      <c r="C366" t="s">
        <v>659</v>
      </c>
      <c r="D366" t="s">
        <v>659</v>
      </c>
      <c r="E366" t="s">
        <v>660</v>
      </c>
      <c r="F366" t="s">
        <v>568</v>
      </c>
      <c r="G366" t="s">
        <v>653</v>
      </c>
      <c r="H366">
        <v>14.863111255</v>
      </c>
      <c r="I366" s="3">
        <v>39504.9</v>
      </c>
      <c r="J366" s="3">
        <v>39515.11</v>
      </c>
      <c r="K366" s="3">
        <v>31155.119999999999</v>
      </c>
      <c r="L366" s="3">
        <v>34752.36</v>
      </c>
      <c r="M366" s="3">
        <v>43765.17</v>
      </c>
    </row>
    <row r="367" spans="1:13" x14ac:dyDescent="0.25">
      <c r="A367" t="s">
        <v>544</v>
      </c>
      <c r="B367">
        <v>30591</v>
      </c>
      <c r="C367" t="s">
        <v>659</v>
      </c>
      <c r="D367" t="s">
        <v>659</v>
      </c>
      <c r="E367" t="s">
        <v>660</v>
      </c>
      <c r="F367" t="s">
        <v>585</v>
      </c>
      <c r="G367" t="s">
        <v>653</v>
      </c>
      <c r="H367">
        <v>244.09565221599999</v>
      </c>
      <c r="K367" s="3">
        <v>0</v>
      </c>
    </row>
    <row r="368" spans="1:13" x14ac:dyDescent="0.25">
      <c r="A368" t="s">
        <v>544</v>
      </c>
      <c r="B368">
        <v>30592</v>
      </c>
      <c r="C368" t="s">
        <v>676</v>
      </c>
      <c r="D368" t="s">
        <v>685</v>
      </c>
      <c r="E368" t="s">
        <v>652</v>
      </c>
      <c r="F368" t="s">
        <v>592</v>
      </c>
      <c r="G368" t="s">
        <v>666</v>
      </c>
      <c r="H368">
        <v>16.282978462999999</v>
      </c>
      <c r="I368" s="3">
        <v>46021.07</v>
      </c>
      <c r="J368" s="3">
        <v>43540.87</v>
      </c>
      <c r="K368" s="3">
        <v>40749.9</v>
      </c>
      <c r="L368" s="3">
        <v>62012.75</v>
      </c>
      <c r="M368" s="3">
        <v>62735.15</v>
      </c>
    </row>
    <row r="369" spans="1:13" x14ac:dyDescent="0.25">
      <c r="A369" t="s">
        <v>544</v>
      </c>
      <c r="B369">
        <v>30593</v>
      </c>
      <c r="C369" t="s">
        <v>654</v>
      </c>
      <c r="D369" t="s">
        <v>669</v>
      </c>
      <c r="E369" t="s">
        <v>652</v>
      </c>
      <c r="F369" t="s">
        <v>594</v>
      </c>
      <c r="G369" t="s">
        <v>653</v>
      </c>
      <c r="H369">
        <v>34.249540887000002</v>
      </c>
      <c r="I369" s="3">
        <v>25810.28</v>
      </c>
      <c r="J369" s="3">
        <v>17934.080000000002</v>
      </c>
      <c r="K369" s="3">
        <v>17412.509999999998</v>
      </c>
      <c r="L369" s="3">
        <v>25442.45</v>
      </c>
      <c r="M369" s="3">
        <v>34569.449999999997</v>
      </c>
    </row>
    <row r="370" spans="1:13" x14ac:dyDescent="0.25">
      <c r="A370" t="s">
        <v>544</v>
      </c>
      <c r="B370">
        <v>30594</v>
      </c>
      <c r="C370" t="s">
        <v>686</v>
      </c>
      <c r="D370" t="s">
        <v>669</v>
      </c>
      <c r="E370" t="s">
        <v>652</v>
      </c>
      <c r="F370" t="s">
        <v>584</v>
      </c>
      <c r="G370" t="s">
        <v>666</v>
      </c>
      <c r="H370">
        <v>2.6708026220000001</v>
      </c>
      <c r="I370" s="3">
        <v>10667.13</v>
      </c>
      <c r="J370" s="3">
        <v>18239.66</v>
      </c>
      <c r="K370" s="3">
        <v>26597.62</v>
      </c>
      <c r="L370" s="3">
        <v>57228.73</v>
      </c>
      <c r="M370" s="3">
        <v>74276.929999999993</v>
      </c>
    </row>
    <row r="371" spans="1:13" x14ac:dyDescent="0.25">
      <c r="A371" t="s">
        <v>544</v>
      </c>
      <c r="B371">
        <v>30595</v>
      </c>
      <c r="C371" t="s">
        <v>654</v>
      </c>
      <c r="D371" t="s">
        <v>669</v>
      </c>
      <c r="E371" t="s">
        <v>652</v>
      </c>
      <c r="F371" t="s">
        <v>552</v>
      </c>
      <c r="G371" t="s">
        <v>674</v>
      </c>
      <c r="H371">
        <v>2.437471274</v>
      </c>
      <c r="I371" s="3">
        <v>41148.54</v>
      </c>
      <c r="J371" s="3">
        <v>50585.11</v>
      </c>
      <c r="K371" s="3">
        <v>47135.839999999997</v>
      </c>
      <c r="L371" s="3">
        <v>70445.38</v>
      </c>
      <c r="M371" s="3">
        <v>120999.02</v>
      </c>
    </row>
    <row r="372" spans="1:13" x14ac:dyDescent="0.25">
      <c r="A372" t="s">
        <v>544</v>
      </c>
      <c r="B372">
        <v>30596</v>
      </c>
      <c r="C372" t="s">
        <v>659</v>
      </c>
      <c r="D372" t="s">
        <v>659</v>
      </c>
      <c r="E372" t="s">
        <v>660</v>
      </c>
      <c r="F372" t="s">
        <v>620</v>
      </c>
      <c r="G372" t="s">
        <v>666</v>
      </c>
      <c r="H372">
        <v>11.901218184999999</v>
      </c>
      <c r="I372" s="3">
        <v>33910.46</v>
      </c>
      <c r="J372" s="3">
        <v>41208.07</v>
      </c>
      <c r="K372" s="3">
        <v>37767.97</v>
      </c>
      <c r="L372" s="3">
        <v>39141.72</v>
      </c>
      <c r="M372" s="3">
        <v>47207.89</v>
      </c>
    </row>
    <row r="373" spans="1:13" x14ac:dyDescent="0.25">
      <c r="A373" t="s">
        <v>544</v>
      </c>
      <c r="B373">
        <v>30597</v>
      </c>
      <c r="C373" t="s">
        <v>654</v>
      </c>
      <c r="D373" t="s">
        <v>669</v>
      </c>
      <c r="E373" t="s">
        <v>652</v>
      </c>
      <c r="F373" t="s">
        <v>608</v>
      </c>
      <c r="G373" t="s">
        <v>653</v>
      </c>
      <c r="H373">
        <v>17.329411806</v>
      </c>
      <c r="I373" s="3">
        <v>29423.23</v>
      </c>
      <c r="J373" s="3">
        <v>53456.88</v>
      </c>
      <c r="K373" s="3">
        <v>61642.85</v>
      </c>
      <c r="L373" s="3">
        <v>76630.77</v>
      </c>
      <c r="M373" s="3">
        <v>86628.66</v>
      </c>
    </row>
    <row r="374" spans="1:13" x14ac:dyDescent="0.25">
      <c r="A374" t="s">
        <v>544</v>
      </c>
      <c r="B374">
        <v>30598</v>
      </c>
      <c r="C374" t="s">
        <v>651</v>
      </c>
      <c r="D374" t="s">
        <v>685</v>
      </c>
      <c r="E374" t="s">
        <v>652</v>
      </c>
      <c r="F374" t="s">
        <v>612</v>
      </c>
      <c r="G374" t="s">
        <v>653</v>
      </c>
      <c r="H374">
        <v>13.480850767</v>
      </c>
      <c r="I374" s="3">
        <v>61563.95</v>
      </c>
      <c r="J374" s="3">
        <v>104473.68</v>
      </c>
      <c r="K374" s="3">
        <v>71668.009999999995</v>
      </c>
      <c r="L374" s="3">
        <v>69922.78</v>
      </c>
      <c r="M374" s="3">
        <v>68322.33</v>
      </c>
    </row>
    <row r="375" spans="1:13" x14ac:dyDescent="0.25">
      <c r="A375" t="s">
        <v>544</v>
      </c>
      <c r="B375">
        <v>30599</v>
      </c>
      <c r="C375" t="s">
        <v>672</v>
      </c>
      <c r="D375" t="s">
        <v>671</v>
      </c>
      <c r="E375" t="s">
        <v>652</v>
      </c>
      <c r="F375" t="s">
        <v>614</v>
      </c>
      <c r="G375" t="s">
        <v>653</v>
      </c>
      <c r="H375">
        <v>12.377175255999999</v>
      </c>
      <c r="I375" s="3">
        <v>48134.97</v>
      </c>
      <c r="J375" s="3">
        <v>57372.41</v>
      </c>
      <c r="K375" s="3">
        <v>57159.86</v>
      </c>
      <c r="L375" s="3">
        <v>61535.73</v>
      </c>
      <c r="M375" s="3">
        <v>66829.81</v>
      </c>
    </row>
    <row r="376" spans="1:13" x14ac:dyDescent="0.25">
      <c r="A376" t="s">
        <v>544</v>
      </c>
      <c r="B376">
        <v>30600</v>
      </c>
      <c r="C376" t="s">
        <v>659</v>
      </c>
      <c r="D376" t="s">
        <v>659</v>
      </c>
      <c r="E376" t="s">
        <v>660</v>
      </c>
      <c r="F376" t="s">
        <v>620</v>
      </c>
      <c r="G376" t="s">
        <v>666</v>
      </c>
      <c r="H376">
        <v>12.818420861</v>
      </c>
      <c r="I376" s="3">
        <v>39647.03</v>
      </c>
      <c r="J376" s="3">
        <v>36044.629999999997</v>
      </c>
      <c r="K376" s="3">
        <v>37643.919999999998</v>
      </c>
      <c r="L376" s="3">
        <v>36047.25</v>
      </c>
      <c r="M376" s="3">
        <v>32226.04</v>
      </c>
    </row>
    <row r="377" spans="1:13" x14ac:dyDescent="0.25">
      <c r="A377" t="s">
        <v>544</v>
      </c>
      <c r="B377">
        <v>30601</v>
      </c>
      <c r="C377" t="s">
        <v>654</v>
      </c>
      <c r="D377" t="s">
        <v>655</v>
      </c>
      <c r="E377" t="s">
        <v>652</v>
      </c>
      <c r="F377" t="s">
        <v>618</v>
      </c>
      <c r="G377" t="s">
        <v>653</v>
      </c>
      <c r="H377">
        <v>31.678025991999998</v>
      </c>
      <c r="I377" s="3">
        <v>36673.879999999997</v>
      </c>
      <c r="J377" s="3">
        <v>46259.83</v>
      </c>
      <c r="K377" s="3">
        <v>43760.9</v>
      </c>
      <c r="L377" s="3">
        <v>72366.66</v>
      </c>
      <c r="M377" s="3">
        <v>69538.649999999994</v>
      </c>
    </row>
    <row r="378" spans="1:13" x14ac:dyDescent="0.25">
      <c r="A378" t="s">
        <v>544</v>
      </c>
      <c r="B378">
        <v>30602</v>
      </c>
      <c r="C378" t="s">
        <v>659</v>
      </c>
      <c r="D378" t="s">
        <v>675</v>
      </c>
      <c r="E378" t="s">
        <v>660</v>
      </c>
      <c r="F378" t="s">
        <v>568</v>
      </c>
      <c r="G378" t="s">
        <v>653</v>
      </c>
      <c r="H378">
        <v>14.863111255</v>
      </c>
      <c r="I378" s="3">
        <v>61178.98</v>
      </c>
      <c r="J378" s="3">
        <v>121265.1</v>
      </c>
      <c r="K378" s="3">
        <v>143919.6</v>
      </c>
      <c r="L378" s="3">
        <v>199670.29</v>
      </c>
      <c r="M378" s="3">
        <v>231121.04</v>
      </c>
    </row>
    <row r="379" spans="1:13" x14ac:dyDescent="0.25">
      <c r="A379" t="s">
        <v>544</v>
      </c>
      <c r="B379">
        <v>30603</v>
      </c>
      <c r="C379" t="s">
        <v>682</v>
      </c>
      <c r="D379" t="s">
        <v>671</v>
      </c>
      <c r="E379" t="s">
        <v>652</v>
      </c>
      <c r="F379" t="s">
        <v>619</v>
      </c>
      <c r="G379" t="s">
        <v>653</v>
      </c>
      <c r="H379">
        <v>26.4500551</v>
      </c>
      <c r="I379" s="3">
        <v>32331.73</v>
      </c>
      <c r="J379" s="3">
        <v>53066.98</v>
      </c>
      <c r="K379" s="3">
        <v>62282.15</v>
      </c>
      <c r="L379" s="3">
        <v>68103.78</v>
      </c>
      <c r="M379" s="3">
        <v>80653.89</v>
      </c>
    </row>
    <row r="380" spans="1:13" x14ac:dyDescent="0.25">
      <c r="A380" t="s">
        <v>544</v>
      </c>
      <c r="B380">
        <v>30604</v>
      </c>
      <c r="C380" t="s">
        <v>687</v>
      </c>
      <c r="D380" t="s">
        <v>671</v>
      </c>
      <c r="E380" t="s">
        <v>652</v>
      </c>
      <c r="F380" t="s">
        <v>556</v>
      </c>
      <c r="G380" t="s">
        <v>674</v>
      </c>
      <c r="H380">
        <v>20.044387783000001</v>
      </c>
      <c r="I380" s="3">
        <v>50909.53</v>
      </c>
      <c r="J380" s="3">
        <v>47455.61</v>
      </c>
      <c r="K380" s="3">
        <v>83937.7</v>
      </c>
      <c r="L380" s="3">
        <v>86890.51</v>
      </c>
      <c r="M380" s="3">
        <v>78565.56</v>
      </c>
    </row>
    <row r="381" spans="1:13" x14ac:dyDescent="0.25">
      <c r="A381" t="s">
        <v>544</v>
      </c>
      <c r="B381">
        <v>30605</v>
      </c>
      <c r="C381" t="s">
        <v>682</v>
      </c>
      <c r="D381" t="s">
        <v>671</v>
      </c>
      <c r="E381" t="s">
        <v>652</v>
      </c>
      <c r="F381" t="s">
        <v>619</v>
      </c>
      <c r="G381" t="s">
        <v>653</v>
      </c>
      <c r="H381">
        <v>8.5871477689999995</v>
      </c>
      <c r="I381" s="3">
        <v>40178.76</v>
      </c>
      <c r="J381" s="3">
        <v>32877.360000000001</v>
      </c>
      <c r="K381" s="3">
        <v>31801.55</v>
      </c>
      <c r="L381" s="3">
        <v>32902.410000000003</v>
      </c>
      <c r="M381" s="3">
        <v>67625.81</v>
      </c>
    </row>
    <row r="382" spans="1:13" x14ac:dyDescent="0.25">
      <c r="A382" t="s">
        <v>544</v>
      </c>
      <c r="B382">
        <v>30606</v>
      </c>
      <c r="C382" t="s">
        <v>651</v>
      </c>
      <c r="D382" t="s">
        <v>685</v>
      </c>
      <c r="E382" t="s">
        <v>652</v>
      </c>
      <c r="F382" t="s">
        <v>612</v>
      </c>
      <c r="G382" t="s">
        <v>653</v>
      </c>
      <c r="H382">
        <v>15.280798518999999</v>
      </c>
      <c r="I382" s="3">
        <v>29236.34</v>
      </c>
      <c r="J382" s="3">
        <v>230887.22</v>
      </c>
      <c r="K382" s="3">
        <v>29664.97</v>
      </c>
      <c r="L382" s="3">
        <v>51663.68</v>
      </c>
      <c r="M382" s="3">
        <v>53113.66</v>
      </c>
    </row>
    <row r="383" spans="1:13" x14ac:dyDescent="0.25">
      <c r="A383" t="s">
        <v>544</v>
      </c>
      <c r="B383">
        <v>30607</v>
      </c>
      <c r="C383" t="s">
        <v>676</v>
      </c>
      <c r="D383" t="s">
        <v>685</v>
      </c>
      <c r="E383" t="s">
        <v>652</v>
      </c>
      <c r="F383" t="s">
        <v>592</v>
      </c>
      <c r="G383" t="s">
        <v>666</v>
      </c>
      <c r="H383">
        <v>19.501581543</v>
      </c>
      <c r="I383" s="3">
        <v>48269.760000000002</v>
      </c>
      <c r="J383" s="3">
        <v>48940.54</v>
      </c>
      <c r="K383" s="3">
        <v>45476.31</v>
      </c>
      <c r="L383" s="3">
        <v>54141.63</v>
      </c>
      <c r="M383" s="3">
        <v>49788.54</v>
      </c>
    </row>
    <row r="384" spans="1:13" x14ac:dyDescent="0.25">
      <c r="A384" t="s">
        <v>544</v>
      </c>
      <c r="B384">
        <v>30608</v>
      </c>
      <c r="C384" t="s">
        <v>651</v>
      </c>
      <c r="D384" t="s">
        <v>685</v>
      </c>
      <c r="E384" t="s">
        <v>652</v>
      </c>
      <c r="F384" t="s">
        <v>612</v>
      </c>
      <c r="G384" t="s">
        <v>653</v>
      </c>
      <c r="H384">
        <v>13.226724004999999</v>
      </c>
      <c r="I384" s="3">
        <v>58942.01</v>
      </c>
      <c r="J384" s="3">
        <v>43791.63</v>
      </c>
      <c r="K384" s="3">
        <v>51776</v>
      </c>
      <c r="L384" s="3">
        <v>41568.83</v>
      </c>
      <c r="M384" s="3">
        <v>43544.56</v>
      </c>
    </row>
    <row r="385" spans="1:13" x14ac:dyDescent="0.25">
      <c r="A385" t="s">
        <v>544</v>
      </c>
      <c r="B385">
        <v>30609</v>
      </c>
      <c r="C385" t="s">
        <v>656</v>
      </c>
      <c r="D385" t="s">
        <v>657</v>
      </c>
      <c r="E385" t="s">
        <v>658</v>
      </c>
      <c r="F385" t="s">
        <v>604</v>
      </c>
      <c r="G385" t="s">
        <v>653</v>
      </c>
      <c r="H385">
        <v>43.710789953999999</v>
      </c>
      <c r="I385" s="3">
        <v>39165.42</v>
      </c>
      <c r="J385" s="3">
        <v>36504.5</v>
      </c>
      <c r="K385" s="3">
        <v>31281.18</v>
      </c>
      <c r="L385" s="3">
        <v>42015.83</v>
      </c>
      <c r="M385" s="3">
        <v>49051.58</v>
      </c>
    </row>
    <row r="386" spans="1:13" x14ac:dyDescent="0.25">
      <c r="A386" t="s">
        <v>544</v>
      </c>
      <c r="B386">
        <v>30610</v>
      </c>
      <c r="C386" t="s">
        <v>670</v>
      </c>
      <c r="D386" t="s">
        <v>671</v>
      </c>
      <c r="E386" t="s">
        <v>652</v>
      </c>
      <c r="F386" t="s">
        <v>625</v>
      </c>
      <c r="G386" t="s">
        <v>653</v>
      </c>
      <c r="H386">
        <v>47.393151818</v>
      </c>
      <c r="I386" s="3">
        <v>39400.839999999997</v>
      </c>
      <c r="J386" s="3">
        <v>35918.39</v>
      </c>
      <c r="K386" s="3">
        <v>28714.29</v>
      </c>
      <c r="L386" s="3">
        <v>29401.39</v>
      </c>
      <c r="M386" s="3">
        <v>50290.28</v>
      </c>
    </row>
    <row r="387" spans="1:13" x14ac:dyDescent="0.25">
      <c r="A387" t="s">
        <v>544</v>
      </c>
      <c r="B387">
        <v>30611</v>
      </c>
      <c r="C387" t="s">
        <v>654</v>
      </c>
      <c r="D387" t="s">
        <v>669</v>
      </c>
      <c r="E387" t="s">
        <v>652</v>
      </c>
      <c r="F387" t="s">
        <v>624</v>
      </c>
      <c r="G387" t="s">
        <v>674</v>
      </c>
      <c r="H387">
        <v>78.979987004999998</v>
      </c>
      <c r="I387" s="3">
        <v>24994.46</v>
      </c>
      <c r="J387" s="3">
        <v>36975.58</v>
      </c>
      <c r="K387" s="3">
        <v>37489.410000000003</v>
      </c>
      <c r="L387" s="3">
        <v>40533.760000000002</v>
      </c>
      <c r="M387" s="3">
        <v>45289.81</v>
      </c>
    </row>
    <row r="388" spans="1:13" x14ac:dyDescent="0.25">
      <c r="A388" t="s">
        <v>544</v>
      </c>
      <c r="B388">
        <v>30612</v>
      </c>
      <c r="C388" t="s">
        <v>680</v>
      </c>
      <c r="D388" t="s">
        <v>664</v>
      </c>
      <c r="E388" t="s">
        <v>665</v>
      </c>
      <c r="F388" t="s">
        <v>598</v>
      </c>
      <c r="G388" t="s">
        <v>653</v>
      </c>
      <c r="H388">
        <v>18.958651478</v>
      </c>
      <c r="I388" s="3">
        <v>31114.27</v>
      </c>
      <c r="J388" s="3">
        <v>32226.75</v>
      </c>
      <c r="K388" s="3">
        <v>44160</v>
      </c>
      <c r="L388" s="3">
        <v>43731.3</v>
      </c>
      <c r="M388" s="3">
        <v>49160.03</v>
      </c>
    </row>
    <row r="389" spans="1:13" x14ac:dyDescent="0.25">
      <c r="A389" t="s">
        <v>544</v>
      </c>
      <c r="B389">
        <v>30613</v>
      </c>
      <c r="C389" t="s">
        <v>663</v>
      </c>
      <c r="D389" t="s">
        <v>664</v>
      </c>
      <c r="E389" t="s">
        <v>665</v>
      </c>
      <c r="F389" t="s">
        <v>549</v>
      </c>
      <c r="G389" t="s">
        <v>653</v>
      </c>
      <c r="H389">
        <v>18.100941518999999</v>
      </c>
      <c r="I389" s="3">
        <v>28275.43</v>
      </c>
      <c r="J389" s="3">
        <v>33613.67</v>
      </c>
      <c r="K389" s="3">
        <v>26169.599999999999</v>
      </c>
      <c r="L389" s="3">
        <v>34881.5</v>
      </c>
      <c r="M389" s="3">
        <v>39224.300000000003</v>
      </c>
    </row>
    <row r="390" spans="1:13" x14ac:dyDescent="0.25">
      <c r="A390" t="s">
        <v>544</v>
      </c>
      <c r="B390">
        <v>30614</v>
      </c>
      <c r="C390" t="s">
        <v>703</v>
      </c>
      <c r="D390" t="s">
        <v>662</v>
      </c>
      <c r="E390" t="s">
        <v>660</v>
      </c>
      <c r="F390" t="s">
        <v>579</v>
      </c>
      <c r="G390" t="s">
        <v>666</v>
      </c>
      <c r="H390">
        <v>8.1885391009999999</v>
      </c>
      <c r="I390" s="3">
        <v>11950.51</v>
      </c>
      <c r="J390" s="3">
        <v>31278.799999999999</v>
      </c>
      <c r="K390" s="3">
        <v>30344.12</v>
      </c>
      <c r="L390" s="3">
        <v>33931.360000000001</v>
      </c>
      <c r="M390" s="3">
        <v>43717.24</v>
      </c>
    </row>
    <row r="391" spans="1:13" x14ac:dyDescent="0.25">
      <c r="A391" t="s">
        <v>544</v>
      </c>
      <c r="B391">
        <v>30615</v>
      </c>
      <c r="C391" t="s">
        <v>679</v>
      </c>
      <c r="D391" t="s">
        <v>671</v>
      </c>
      <c r="E391" t="s">
        <v>652</v>
      </c>
      <c r="F391" t="s">
        <v>583</v>
      </c>
      <c r="G391" t="s">
        <v>674</v>
      </c>
      <c r="H391">
        <v>158.280052896</v>
      </c>
      <c r="I391" s="3">
        <v>44217.440000000002</v>
      </c>
      <c r="J391" s="3">
        <v>33833.5</v>
      </c>
      <c r="K391" s="3">
        <v>27123.74</v>
      </c>
      <c r="L391" s="3">
        <v>39193.230000000003</v>
      </c>
      <c r="M391" s="3">
        <v>48243.91</v>
      </c>
    </row>
    <row r="392" spans="1:13" x14ac:dyDescent="0.25">
      <c r="A392" t="s">
        <v>544</v>
      </c>
      <c r="B392">
        <v>30616</v>
      </c>
      <c r="C392" t="s">
        <v>654</v>
      </c>
      <c r="D392" t="s">
        <v>685</v>
      </c>
      <c r="E392" t="s">
        <v>652</v>
      </c>
      <c r="F392" t="s">
        <v>621</v>
      </c>
      <c r="G392" t="s">
        <v>653</v>
      </c>
      <c r="H392">
        <v>62.681193407999999</v>
      </c>
      <c r="I392" s="3">
        <v>48365.19</v>
      </c>
      <c r="J392" s="3">
        <v>46551.45</v>
      </c>
      <c r="K392" s="3">
        <v>33231.300000000003</v>
      </c>
      <c r="L392" s="3">
        <v>39109.29</v>
      </c>
      <c r="M392" s="3">
        <v>47014.720000000001</v>
      </c>
    </row>
    <row r="393" spans="1:13" x14ac:dyDescent="0.25">
      <c r="A393" t="s">
        <v>544</v>
      </c>
      <c r="B393">
        <v>30617</v>
      </c>
      <c r="C393" t="s">
        <v>670</v>
      </c>
      <c r="D393" t="s">
        <v>671</v>
      </c>
      <c r="E393" t="s">
        <v>652</v>
      </c>
      <c r="F393" t="s">
        <v>625</v>
      </c>
      <c r="G393" t="s">
        <v>653</v>
      </c>
      <c r="H393">
        <v>10.126777764</v>
      </c>
      <c r="I393" s="3">
        <v>66163.960000000006</v>
      </c>
      <c r="J393" s="3">
        <v>54865.35</v>
      </c>
      <c r="K393" s="3">
        <v>68192.88</v>
      </c>
      <c r="L393" s="3">
        <v>73865.03</v>
      </c>
      <c r="M393" s="3">
        <v>85928.18</v>
      </c>
    </row>
    <row r="394" spans="1:13" x14ac:dyDescent="0.25">
      <c r="A394" t="s">
        <v>544</v>
      </c>
      <c r="B394">
        <v>30618</v>
      </c>
      <c r="C394" t="s">
        <v>654</v>
      </c>
      <c r="D394" t="s">
        <v>669</v>
      </c>
      <c r="E394" t="s">
        <v>652</v>
      </c>
      <c r="F394" t="s">
        <v>608</v>
      </c>
      <c r="G394" t="s">
        <v>653</v>
      </c>
      <c r="H394">
        <v>9.9983793439999999</v>
      </c>
      <c r="I394" s="3">
        <v>24772.35</v>
      </c>
      <c r="J394" s="3">
        <v>21795.759999999998</v>
      </c>
      <c r="K394" s="3">
        <v>32918.18</v>
      </c>
      <c r="L394" s="3">
        <v>24284.240000000002</v>
      </c>
      <c r="M394" s="3">
        <v>45822.91</v>
      </c>
    </row>
    <row r="395" spans="1:13" x14ac:dyDescent="0.25">
      <c r="A395" t="s">
        <v>544</v>
      </c>
      <c r="B395">
        <v>30619</v>
      </c>
      <c r="C395" t="s">
        <v>656</v>
      </c>
      <c r="D395" t="s">
        <v>657</v>
      </c>
      <c r="E395" t="s">
        <v>658</v>
      </c>
      <c r="F395" t="s">
        <v>611</v>
      </c>
      <c r="G395" t="s">
        <v>653</v>
      </c>
      <c r="H395">
        <v>15.168854479</v>
      </c>
      <c r="I395" s="3">
        <v>16117.49</v>
      </c>
      <c r="J395" s="3">
        <v>23057.67</v>
      </c>
      <c r="K395" s="3">
        <v>19011.52</v>
      </c>
      <c r="L395" s="3">
        <v>19999.13</v>
      </c>
      <c r="M395" s="3">
        <v>30967.97</v>
      </c>
    </row>
    <row r="396" spans="1:13" x14ac:dyDescent="0.25">
      <c r="A396" t="s">
        <v>544</v>
      </c>
      <c r="B396">
        <v>30620</v>
      </c>
      <c r="C396" t="s">
        <v>654</v>
      </c>
      <c r="D396" t="s">
        <v>655</v>
      </c>
      <c r="E396" t="s">
        <v>652</v>
      </c>
      <c r="F396" t="s">
        <v>622</v>
      </c>
      <c r="G396" t="s">
        <v>653</v>
      </c>
      <c r="H396">
        <v>69.307612511000002</v>
      </c>
      <c r="I396" s="3">
        <v>61588.12</v>
      </c>
      <c r="J396" s="3">
        <v>61902.89</v>
      </c>
      <c r="K396" s="3">
        <v>43703.57</v>
      </c>
      <c r="L396" s="3">
        <v>47854.95</v>
      </c>
      <c r="M396" s="3">
        <v>47281.59</v>
      </c>
    </row>
    <row r="397" spans="1:13" x14ac:dyDescent="0.25">
      <c r="A397" t="s">
        <v>544</v>
      </c>
      <c r="B397">
        <v>30621</v>
      </c>
      <c r="C397" t="s">
        <v>687</v>
      </c>
      <c r="D397" t="s">
        <v>671</v>
      </c>
      <c r="E397" t="s">
        <v>652</v>
      </c>
      <c r="F397" t="s">
        <v>556</v>
      </c>
      <c r="G397" t="s">
        <v>674</v>
      </c>
      <c r="H397">
        <v>4.5462860090000001</v>
      </c>
      <c r="I397" s="3">
        <v>56593.05</v>
      </c>
      <c r="J397" s="3">
        <v>69633.45</v>
      </c>
      <c r="K397" s="3">
        <v>66294.73</v>
      </c>
      <c r="L397" s="3">
        <v>71470.73</v>
      </c>
      <c r="M397" s="3">
        <v>81499.570000000007</v>
      </c>
    </row>
    <row r="398" spans="1:13" x14ac:dyDescent="0.25">
      <c r="A398" t="s">
        <v>544</v>
      </c>
      <c r="B398">
        <v>30622</v>
      </c>
      <c r="C398" t="s">
        <v>654</v>
      </c>
      <c r="D398" t="s">
        <v>669</v>
      </c>
      <c r="E398" t="s">
        <v>652</v>
      </c>
      <c r="F398" t="s">
        <v>594</v>
      </c>
      <c r="G398" t="s">
        <v>653</v>
      </c>
      <c r="H398">
        <v>38.658752247999999</v>
      </c>
      <c r="I398" s="3">
        <v>13378.95</v>
      </c>
      <c r="J398" s="3">
        <v>12477.9</v>
      </c>
      <c r="K398" s="3">
        <v>22082.15</v>
      </c>
      <c r="L398" s="3">
        <v>34836.480000000003</v>
      </c>
      <c r="M398" s="3">
        <v>45055.56</v>
      </c>
    </row>
    <row r="399" spans="1:13" x14ac:dyDescent="0.25">
      <c r="A399" t="s">
        <v>544</v>
      </c>
      <c r="B399">
        <v>30623</v>
      </c>
      <c r="C399" t="s">
        <v>682</v>
      </c>
      <c r="D399" t="s">
        <v>671</v>
      </c>
      <c r="E399" t="s">
        <v>652</v>
      </c>
      <c r="F399" t="s">
        <v>619</v>
      </c>
      <c r="G399" t="s">
        <v>653</v>
      </c>
      <c r="H399">
        <v>8.3967549750000003</v>
      </c>
      <c r="I399" s="3">
        <v>35892.839999999997</v>
      </c>
      <c r="J399" s="3">
        <v>72706.77</v>
      </c>
      <c r="K399" s="3">
        <v>76892.58</v>
      </c>
      <c r="L399" s="3">
        <v>81943.59</v>
      </c>
      <c r="M399" s="3">
        <v>92742.68</v>
      </c>
    </row>
    <row r="400" spans="1:13" x14ac:dyDescent="0.25">
      <c r="A400" t="s">
        <v>544</v>
      </c>
      <c r="B400">
        <v>30624</v>
      </c>
      <c r="C400" t="s">
        <v>654</v>
      </c>
      <c r="D400" t="s">
        <v>655</v>
      </c>
      <c r="E400" t="s">
        <v>652</v>
      </c>
      <c r="F400" t="s">
        <v>618</v>
      </c>
      <c r="G400" t="s">
        <v>653</v>
      </c>
      <c r="H400">
        <v>19.741665477000002</v>
      </c>
      <c r="I400" s="3">
        <v>40550.32</v>
      </c>
      <c r="J400" s="3">
        <v>57086.39</v>
      </c>
      <c r="K400" s="3">
        <v>60519.56</v>
      </c>
      <c r="L400" s="3">
        <v>82590.73</v>
      </c>
      <c r="M400" s="3">
        <v>80727.789999999994</v>
      </c>
    </row>
    <row r="401" spans="1:13" x14ac:dyDescent="0.25">
      <c r="A401" t="s">
        <v>544</v>
      </c>
      <c r="B401">
        <v>30625</v>
      </c>
      <c r="C401" t="s">
        <v>672</v>
      </c>
      <c r="D401" t="s">
        <v>671</v>
      </c>
      <c r="E401" t="s">
        <v>652</v>
      </c>
      <c r="F401" t="s">
        <v>614</v>
      </c>
      <c r="G401" t="s">
        <v>653</v>
      </c>
      <c r="H401">
        <v>12.183385289</v>
      </c>
      <c r="I401" s="3">
        <v>50398.39</v>
      </c>
      <c r="J401" s="3">
        <v>45560.44</v>
      </c>
      <c r="K401" s="3">
        <v>50226</v>
      </c>
      <c r="L401" s="3">
        <v>63483.4</v>
      </c>
      <c r="M401" s="3">
        <v>86744.29</v>
      </c>
    </row>
    <row r="402" spans="1:13" x14ac:dyDescent="0.25">
      <c r="A402" t="s">
        <v>544</v>
      </c>
      <c r="B402">
        <v>30626</v>
      </c>
      <c r="C402" t="s">
        <v>670</v>
      </c>
      <c r="D402" t="s">
        <v>683</v>
      </c>
      <c r="E402" t="s">
        <v>652</v>
      </c>
      <c r="F402" t="s">
        <v>625</v>
      </c>
      <c r="G402" t="s">
        <v>653</v>
      </c>
      <c r="H402">
        <v>29.728865913</v>
      </c>
      <c r="I402" s="3">
        <v>3606.29</v>
      </c>
      <c r="J402" s="3">
        <v>10492.6</v>
      </c>
      <c r="K402" s="3">
        <v>12010.13</v>
      </c>
      <c r="L402" s="3">
        <v>9401.8799999999992</v>
      </c>
      <c r="M402" s="3">
        <v>14765.38</v>
      </c>
    </row>
    <row r="403" spans="1:13" x14ac:dyDescent="0.25">
      <c r="A403" t="s">
        <v>544</v>
      </c>
      <c r="B403">
        <v>30627</v>
      </c>
      <c r="C403" t="s">
        <v>659</v>
      </c>
      <c r="D403" t="s">
        <v>659</v>
      </c>
      <c r="E403" t="s">
        <v>660</v>
      </c>
      <c r="F403" t="s">
        <v>572</v>
      </c>
      <c r="G403" t="s">
        <v>674</v>
      </c>
      <c r="H403">
        <v>1.472474855</v>
      </c>
      <c r="I403" s="3">
        <v>25108.62</v>
      </c>
      <c r="J403" s="3">
        <v>22985.599999999999</v>
      </c>
      <c r="K403" s="3">
        <v>21725.68</v>
      </c>
      <c r="L403" s="3">
        <v>17048.02</v>
      </c>
      <c r="M403" s="3">
        <v>20472.580000000002</v>
      </c>
    </row>
    <row r="404" spans="1:13" x14ac:dyDescent="0.25">
      <c r="A404" t="s">
        <v>544</v>
      </c>
      <c r="B404">
        <v>30628</v>
      </c>
      <c r="C404" t="s">
        <v>654</v>
      </c>
      <c r="D404" t="s">
        <v>669</v>
      </c>
      <c r="E404" t="s">
        <v>652</v>
      </c>
      <c r="F404" t="s">
        <v>594</v>
      </c>
      <c r="G404" t="s">
        <v>653</v>
      </c>
      <c r="H404">
        <v>12.080954208</v>
      </c>
      <c r="I404" s="3">
        <v>12222.62</v>
      </c>
      <c r="J404" s="3">
        <v>7587.21</v>
      </c>
      <c r="K404" s="3">
        <v>17272.09</v>
      </c>
      <c r="L404" s="3">
        <v>11972.71</v>
      </c>
      <c r="M404" s="3">
        <v>24972.38</v>
      </c>
    </row>
    <row r="405" spans="1:13" x14ac:dyDescent="0.25">
      <c r="A405" t="s">
        <v>544</v>
      </c>
      <c r="B405">
        <v>30629</v>
      </c>
      <c r="C405" t="s">
        <v>682</v>
      </c>
      <c r="D405" t="s">
        <v>671</v>
      </c>
      <c r="E405" t="s">
        <v>652</v>
      </c>
      <c r="F405" t="s">
        <v>619</v>
      </c>
      <c r="G405" t="s">
        <v>653</v>
      </c>
      <c r="H405">
        <v>30.200189809000001</v>
      </c>
      <c r="I405" s="3">
        <v>28689</v>
      </c>
      <c r="J405" s="3">
        <v>23300</v>
      </c>
      <c r="K405" s="3">
        <v>23888.959999999999</v>
      </c>
      <c r="L405" s="3">
        <v>30102.58</v>
      </c>
      <c r="M405" s="3">
        <v>47246.91</v>
      </c>
    </row>
    <row r="406" spans="1:13" x14ac:dyDescent="0.25">
      <c r="A406" t="s">
        <v>544</v>
      </c>
      <c r="B406">
        <v>30630</v>
      </c>
      <c r="C406" t="s">
        <v>654</v>
      </c>
      <c r="D406" t="s">
        <v>655</v>
      </c>
      <c r="E406" t="s">
        <v>652</v>
      </c>
      <c r="F406" t="s">
        <v>618</v>
      </c>
      <c r="G406" t="s">
        <v>653</v>
      </c>
      <c r="H406">
        <v>12.730394848</v>
      </c>
      <c r="I406" s="3">
        <v>41658.44</v>
      </c>
      <c r="J406" s="3">
        <v>32109.27</v>
      </c>
      <c r="K406" s="3">
        <v>38769.480000000003</v>
      </c>
      <c r="L406" s="3">
        <v>48142.83</v>
      </c>
      <c r="M406" s="3">
        <v>52752.32</v>
      </c>
    </row>
    <row r="407" spans="1:13" x14ac:dyDescent="0.25">
      <c r="A407" t="s">
        <v>544</v>
      </c>
      <c r="B407">
        <v>30631</v>
      </c>
      <c r="C407" t="s">
        <v>670</v>
      </c>
      <c r="D407" t="s">
        <v>671</v>
      </c>
      <c r="E407" t="s">
        <v>652</v>
      </c>
      <c r="F407" t="s">
        <v>614</v>
      </c>
      <c r="G407" t="s">
        <v>653</v>
      </c>
      <c r="H407">
        <v>13.347844859</v>
      </c>
      <c r="I407" s="3">
        <v>45802.35</v>
      </c>
      <c r="J407" s="3">
        <v>54153.65</v>
      </c>
      <c r="K407" s="3">
        <v>47299.65</v>
      </c>
      <c r="L407" s="3">
        <v>70912.11</v>
      </c>
      <c r="M407" s="3">
        <v>76911.19</v>
      </c>
    </row>
    <row r="408" spans="1:13" x14ac:dyDescent="0.25">
      <c r="A408" t="s">
        <v>544</v>
      </c>
      <c r="B408">
        <v>30632</v>
      </c>
      <c r="C408" t="s">
        <v>687</v>
      </c>
      <c r="D408" t="s">
        <v>671</v>
      </c>
      <c r="E408" t="s">
        <v>652</v>
      </c>
      <c r="F408" t="s">
        <v>627</v>
      </c>
      <c r="G408" t="s">
        <v>666</v>
      </c>
      <c r="H408">
        <v>2.756800696</v>
      </c>
      <c r="I408" s="3">
        <v>262662.19</v>
      </c>
      <c r="J408" s="3">
        <v>299905.64</v>
      </c>
      <c r="K408" s="3">
        <v>315381.40000000002</v>
      </c>
      <c r="L408" s="3">
        <v>382899.56</v>
      </c>
      <c r="M408" s="3">
        <v>393892.39</v>
      </c>
    </row>
    <row r="409" spans="1:13" x14ac:dyDescent="0.25">
      <c r="A409" t="s">
        <v>544</v>
      </c>
      <c r="B409">
        <v>30633</v>
      </c>
      <c r="C409" t="s">
        <v>678</v>
      </c>
      <c r="D409" t="s">
        <v>662</v>
      </c>
      <c r="E409" t="s">
        <v>660</v>
      </c>
      <c r="F409" t="s">
        <v>563</v>
      </c>
      <c r="G409" t="s">
        <v>653</v>
      </c>
      <c r="H409">
        <v>41.591573351999997</v>
      </c>
      <c r="I409" s="3">
        <v>15092.31</v>
      </c>
      <c r="J409" s="3">
        <v>34168.04</v>
      </c>
      <c r="K409" s="3">
        <v>40339.69</v>
      </c>
      <c r="L409" s="3">
        <v>48772.25</v>
      </c>
      <c r="M409" s="3">
        <v>35457.160000000003</v>
      </c>
    </row>
    <row r="410" spans="1:13" x14ac:dyDescent="0.25">
      <c r="A410" t="s">
        <v>544</v>
      </c>
      <c r="B410">
        <v>30634</v>
      </c>
      <c r="C410" t="s">
        <v>654</v>
      </c>
      <c r="D410" t="s">
        <v>685</v>
      </c>
      <c r="E410" t="s">
        <v>652</v>
      </c>
      <c r="F410" t="s">
        <v>621</v>
      </c>
      <c r="G410" t="s">
        <v>653</v>
      </c>
      <c r="H410">
        <v>10.887393058000001</v>
      </c>
      <c r="I410" s="3">
        <v>55862.12</v>
      </c>
      <c r="J410" s="3">
        <v>50500.03</v>
      </c>
      <c r="K410" s="3">
        <v>40912.980000000003</v>
      </c>
      <c r="L410" s="3">
        <v>62086.8</v>
      </c>
      <c r="M410" s="3">
        <v>75104.850000000006</v>
      </c>
    </row>
    <row r="411" spans="1:13" x14ac:dyDescent="0.25">
      <c r="A411" t="s">
        <v>544</v>
      </c>
      <c r="B411">
        <v>30635</v>
      </c>
      <c r="C411" t="s">
        <v>654</v>
      </c>
      <c r="D411" t="s">
        <v>669</v>
      </c>
      <c r="E411" t="s">
        <v>652</v>
      </c>
      <c r="F411" t="s">
        <v>594</v>
      </c>
      <c r="G411" t="s">
        <v>653</v>
      </c>
      <c r="H411">
        <v>22.102936421999999</v>
      </c>
      <c r="K411" s="3">
        <v>300</v>
      </c>
    </row>
    <row r="412" spans="1:13" x14ac:dyDescent="0.25">
      <c r="A412" t="s">
        <v>544</v>
      </c>
      <c r="B412">
        <v>30635</v>
      </c>
      <c r="C412" t="s">
        <v>654</v>
      </c>
      <c r="D412" t="s">
        <v>669</v>
      </c>
      <c r="E412" t="s">
        <v>652</v>
      </c>
      <c r="F412" t="s">
        <v>608</v>
      </c>
      <c r="G412" t="s">
        <v>653</v>
      </c>
      <c r="H412">
        <v>12.026542470000001</v>
      </c>
      <c r="I412" s="3">
        <v>23862.93</v>
      </c>
      <c r="J412" s="3">
        <v>15054.54</v>
      </c>
      <c r="K412" s="3">
        <v>24836.28</v>
      </c>
      <c r="L412" s="3">
        <v>31634.2</v>
      </c>
      <c r="M412" s="3">
        <v>29026.91</v>
      </c>
    </row>
    <row r="413" spans="1:13" x14ac:dyDescent="0.25">
      <c r="A413" t="s">
        <v>544</v>
      </c>
      <c r="B413">
        <v>30636</v>
      </c>
      <c r="C413" t="s">
        <v>654</v>
      </c>
      <c r="D413" t="s">
        <v>655</v>
      </c>
      <c r="E413" t="s">
        <v>652</v>
      </c>
      <c r="F413" t="s">
        <v>622</v>
      </c>
      <c r="G413" t="s">
        <v>653</v>
      </c>
      <c r="H413">
        <v>28.255186285000001</v>
      </c>
      <c r="I413" s="3">
        <v>62037.48</v>
      </c>
      <c r="J413" s="3">
        <v>69158.13</v>
      </c>
      <c r="K413" s="3">
        <v>76403.73</v>
      </c>
      <c r="L413" s="3">
        <v>83757.67</v>
      </c>
      <c r="M413" s="3">
        <v>95180.43</v>
      </c>
    </row>
    <row r="414" spans="1:13" x14ac:dyDescent="0.25">
      <c r="A414" t="s">
        <v>544</v>
      </c>
      <c r="B414">
        <v>30637</v>
      </c>
      <c r="C414" t="s">
        <v>678</v>
      </c>
      <c r="D414" t="s">
        <v>662</v>
      </c>
      <c r="E414" t="s">
        <v>660</v>
      </c>
      <c r="F414" t="s">
        <v>563</v>
      </c>
      <c r="G414" t="s">
        <v>653</v>
      </c>
      <c r="H414">
        <v>19.443542399999998</v>
      </c>
      <c r="I414" s="3">
        <v>21014.91</v>
      </c>
      <c r="J414" s="3">
        <v>27424.74</v>
      </c>
      <c r="K414" s="3">
        <v>41440.49</v>
      </c>
      <c r="L414" s="3">
        <v>29200.04</v>
      </c>
      <c r="M414" s="3">
        <v>35836.519999999997</v>
      </c>
    </row>
    <row r="415" spans="1:13" x14ac:dyDescent="0.25">
      <c r="A415" t="s">
        <v>544</v>
      </c>
      <c r="B415">
        <v>30638</v>
      </c>
      <c r="C415" t="s">
        <v>697</v>
      </c>
      <c r="D415" t="s">
        <v>657</v>
      </c>
      <c r="E415" t="s">
        <v>658</v>
      </c>
      <c r="F415" t="s">
        <v>582</v>
      </c>
      <c r="G415" t="s">
        <v>666</v>
      </c>
      <c r="H415">
        <v>17.502418271</v>
      </c>
      <c r="I415" s="3">
        <v>26258.09</v>
      </c>
      <c r="J415" s="3">
        <v>27391.43</v>
      </c>
      <c r="K415" s="3">
        <v>31662.82</v>
      </c>
      <c r="L415" s="3">
        <v>30361.3</v>
      </c>
      <c r="M415" s="3">
        <v>38149.22</v>
      </c>
    </row>
    <row r="416" spans="1:13" x14ac:dyDescent="0.25">
      <c r="A416" t="s">
        <v>544</v>
      </c>
      <c r="B416">
        <v>30639</v>
      </c>
      <c r="C416" t="s">
        <v>654</v>
      </c>
      <c r="D416" t="s">
        <v>685</v>
      </c>
      <c r="E416" t="s">
        <v>652</v>
      </c>
      <c r="F416" t="s">
        <v>621</v>
      </c>
      <c r="G416" t="s">
        <v>653</v>
      </c>
      <c r="H416">
        <v>13.93424993</v>
      </c>
      <c r="I416" s="3">
        <v>49078.26</v>
      </c>
      <c r="J416" s="3">
        <v>55357.59</v>
      </c>
      <c r="K416" s="3">
        <v>60972.56</v>
      </c>
      <c r="L416" s="3">
        <v>52532.98</v>
      </c>
      <c r="M416" s="3">
        <v>52052.52</v>
      </c>
    </row>
    <row r="417" spans="1:13" x14ac:dyDescent="0.25">
      <c r="A417" t="s">
        <v>544</v>
      </c>
      <c r="B417">
        <v>30640</v>
      </c>
      <c r="C417" t="s">
        <v>654</v>
      </c>
      <c r="D417" t="s">
        <v>655</v>
      </c>
      <c r="E417" t="s">
        <v>652</v>
      </c>
      <c r="F417" t="s">
        <v>618</v>
      </c>
      <c r="G417" t="s">
        <v>653</v>
      </c>
      <c r="H417">
        <v>77.915778794000005</v>
      </c>
      <c r="I417" s="3">
        <v>41620.21</v>
      </c>
      <c r="J417" s="3">
        <v>52961.46</v>
      </c>
      <c r="K417" s="3">
        <v>62432.01</v>
      </c>
      <c r="L417" s="3">
        <v>69295.88</v>
      </c>
      <c r="M417" s="3">
        <v>77788.710000000006</v>
      </c>
    </row>
    <row r="418" spans="1:13" x14ac:dyDescent="0.25">
      <c r="A418" t="s">
        <v>544</v>
      </c>
      <c r="B418">
        <v>30641</v>
      </c>
      <c r="C418" t="s">
        <v>710</v>
      </c>
      <c r="D418" t="s">
        <v>662</v>
      </c>
      <c r="E418" t="s">
        <v>660</v>
      </c>
      <c r="F418" t="s">
        <v>600</v>
      </c>
      <c r="G418" t="s">
        <v>653</v>
      </c>
      <c r="H418">
        <v>17.933752055999999</v>
      </c>
      <c r="I418" s="3">
        <v>43162.43</v>
      </c>
      <c r="J418" s="3">
        <v>26636.22</v>
      </c>
      <c r="K418" s="3">
        <v>29125.72</v>
      </c>
      <c r="L418" s="3">
        <v>46717.96</v>
      </c>
      <c r="M418" s="3">
        <v>36799.879999999997</v>
      </c>
    </row>
    <row r="419" spans="1:13" x14ac:dyDescent="0.25">
      <c r="A419" t="s">
        <v>544</v>
      </c>
      <c r="B419">
        <v>30642</v>
      </c>
      <c r="C419" t="s">
        <v>703</v>
      </c>
      <c r="D419" t="s">
        <v>662</v>
      </c>
      <c r="E419" t="s">
        <v>660</v>
      </c>
      <c r="F419" t="s">
        <v>579</v>
      </c>
      <c r="G419" t="s">
        <v>666</v>
      </c>
      <c r="H419">
        <v>7.4552667680000004</v>
      </c>
      <c r="I419" s="3">
        <v>6341.44</v>
      </c>
      <c r="J419" s="3">
        <v>18024.13</v>
      </c>
      <c r="K419" s="3">
        <v>17723.669999999998</v>
      </c>
      <c r="L419" s="3">
        <v>23777.79</v>
      </c>
      <c r="M419" s="3">
        <v>9588.2999999999993</v>
      </c>
    </row>
    <row r="420" spans="1:13" x14ac:dyDescent="0.25">
      <c r="A420" t="s">
        <v>544</v>
      </c>
      <c r="B420">
        <v>30643</v>
      </c>
      <c r="C420" t="s">
        <v>703</v>
      </c>
      <c r="D420" t="s">
        <v>662</v>
      </c>
      <c r="E420" t="s">
        <v>660</v>
      </c>
      <c r="F420" t="s">
        <v>571</v>
      </c>
      <c r="G420" t="s">
        <v>653</v>
      </c>
      <c r="H420">
        <v>29.074403415999999</v>
      </c>
      <c r="I420" s="3">
        <v>43912.37</v>
      </c>
      <c r="J420" s="3">
        <v>43148.83</v>
      </c>
      <c r="K420" s="3">
        <v>50730.22</v>
      </c>
      <c r="L420" s="3">
        <v>59936.52</v>
      </c>
      <c r="M420" s="3">
        <v>45900.14</v>
      </c>
    </row>
    <row r="421" spans="1:13" x14ac:dyDescent="0.25">
      <c r="A421" t="s">
        <v>544</v>
      </c>
      <c r="B421">
        <v>30645</v>
      </c>
      <c r="C421" t="s">
        <v>714</v>
      </c>
      <c r="D421" t="s">
        <v>662</v>
      </c>
      <c r="E421" t="s">
        <v>660</v>
      </c>
      <c r="F421" t="s">
        <v>715</v>
      </c>
      <c r="G421" t="s">
        <v>653</v>
      </c>
      <c r="H421">
        <v>116.753553564</v>
      </c>
      <c r="I421" s="3">
        <v>20708.36</v>
      </c>
      <c r="J421" s="3">
        <v>14027.45</v>
      </c>
      <c r="K421" s="3">
        <v>19603.939999999999</v>
      </c>
      <c r="L421" s="3">
        <v>24420.13</v>
      </c>
      <c r="M421" s="3">
        <v>54290.74</v>
      </c>
    </row>
    <row r="422" spans="1:13" x14ac:dyDescent="0.25">
      <c r="A422" t="s">
        <v>544</v>
      </c>
      <c r="B422">
        <v>30651</v>
      </c>
      <c r="C422" t="s">
        <v>670</v>
      </c>
      <c r="D422" t="s">
        <v>681</v>
      </c>
      <c r="E422" t="s">
        <v>652</v>
      </c>
      <c r="F422" t="s">
        <v>625</v>
      </c>
      <c r="G422" t="s">
        <v>653</v>
      </c>
      <c r="H422">
        <v>12.956230379000001</v>
      </c>
      <c r="I422" s="3">
        <v>33627</v>
      </c>
      <c r="J422" s="3">
        <v>48403.22</v>
      </c>
      <c r="K422" s="3">
        <v>73672.600000000006</v>
      </c>
      <c r="L422" s="3">
        <v>132888.92000000001</v>
      </c>
      <c r="M422" s="3">
        <v>118644.02</v>
      </c>
    </row>
    <row r="423" spans="1:13" x14ac:dyDescent="0.25">
      <c r="A423" t="s">
        <v>544</v>
      </c>
      <c r="B423">
        <v>30653</v>
      </c>
      <c r="C423" t="s">
        <v>654</v>
      </c>
      <c r="D423" t="s">
        <v>683</v>
      </c>
      <c r="E423" t="s">
        <v>652</v>
      </c>
      <c r="F423" t="s">
        <v>622</v>
      </c>
      <c r="G423" t="s">
        <v>653</v>
      </c>
      <c r="H423">
        <v>14.786476837</v>
      </c>
      <c r="I423" s="3">
        <v>11792.63</v>
      </c>
      <c r="J423" s="3">
        <v>21032.59</v>
      </c>
      <c r="K423" s="3">
        <v>37017.85</v>
      </c>
      <c r="L423" s="3">
        <v>36000.160000000003</v>
      </c>
      <c r="M423" s="3">
        <v>36122.76</v>
      </c>
    </row>
    <row r="424" spans="1:13" x14ac:dyDescent="0.25">
      <c r="A424" t="s">
        <v>544</v>
      </c>
      <c r="B424">
        <v>30654</v>
      </c>
      <c r="C424" t="s">
        <v>651</v>
      </c>
      <c r="D424" t="s">
        <v>683</v>
      </c>
      <c r="E424" t="s">
        <v>652</v>
      </c>
      <c r="F424" t="s">
        <v>612</v>
      </c>
      <c r="G424" t="s">
        <v>653</v>
      </c>
      <c r="H424">
        <v>5.1027173939999999</v>
      </c>
      <c r="I424" s="3">
        <v>4400.55</v>
      </c>
      <c r="J424" s="3">
        <v>7572.2</v>
      </c>
      <c r="K424" s="3">
        <v>15659.11</v>
      </c>
      <c r="L424" s="3">
        <v>10850</v>
      </c>
      <c r="M424" s="3">
        <v>11964.96</v>
      </c>
    </row>
    <row r="425" spans="1:13" x14ac:dyDescent="0.25">
      <c r="A425" t="s">
        <v>544</v>
      </c>
      <c r="B425">
        <v>30655</v>
      </c>
      <c r="C425" t="s">
        <v>670</v>
      </c>
      <c r="E425" t="s">
        <v>652</v>
      </c>
      <c r="F425" t="s">
        <v>625</v>
      </c>
      <c r="G425" t="s">
        <v>653</v>
      </c>
      <c r="H425">
        <v>22.946652026999999</v>
      </c>
      <c r="J425" s="3">
        <v>10896.59</v>
      </c>
    </row>
    <row r="426" spans="1:13" x14ac:dyDescent="0.25">
      <c r="A426" t="s">
        <v>544</v>
      </c>
      <c r="B426">
        <v>30657</v>
      </c>
      <c r="C426" t="s">
        <v>670</v>
      </c>
      <c r="D426" t="s">
        <v>681</v>
      </c>
      <c r="E426" t="s">
        <v>652</v>
      </c>
      <c r="F426" t="s">
        <v>625</v>
      </c>
      <c r="G426" t="s">
        <v>653</v>
      </c>
      <c r="H426">
        <v>13.460955602</v>
      </c>
      <c r="I426" s="3">
        <v>25161.54</v>
      </c>
      <c r="J426" s="3">
        <v>3559.22</v>
      </c>
      <c r="K426" s="3">
        <v>9104.91</v>
      </c>
      <c r="L426" s="3">
        <v>260.64</v>
      </c>
      <c r="M426" s="3">
        <v>3360.35</v>
      </c>
    </row>
    <row r="427" spans="1:13" x14ac:dyDescent="0.25">
      <c r="A427" t="s">
        <v>544</v>
      </c>
      <c r="B427">
        <v>30658</v>
      </c>
      <c r="C427" t="s">
        <v>670</v>
      </c>
      <c r="D427" t="s">
        <v>681</v>
      </c>
      <c r="E427" t="s">
        <v>652</v>
      </c>
      <c r="F427" t="s">
        <v>625</v>
      </c>
      <c r="G427" t="s">
        <v>653</v>
      </c>
      <c r="H427">
        <v>13.594538387</v>
      </c>
      <c r="I427" s="3">
        <v>0</v>
      </c>
      <c r="J427" s="3">
        <v>6988.01</v>
      </c>
      <c r="K427" s="3">
        <v>2413.1999999999998</v>
      </c>
      <c r="L427" s="3">
        <v>5396.37</v>
      </c>
      <c r="M427" s="3">
        <v>8067.91</v>
      </c>
    </row>
    <row r="428" spans="1:13" x14ac:dyDescent="0.25">
      <c r="A428" t="s">
        <v>544</v>
      </c>
      <c r="B428">
        <v>30659</v>
      </c>
      <c r="C428" t="s">
        <v>670</v>
      </c>
      <c r="D428" t="s">
        <v>681</v>
      </c>
      <c r="E428" t="s">
        <v>660</v>
      </c>
      <c r="F428" t="s">
        <v>585</v>
      </c>
      <c r="G428" t="s">
        <v>653</v>
      </c>
      <c r="H428" s="4">
        <v>1877.3846532160001</v>
      </c>
      <c r="I428" s="3">
        <v>15</v>
      </c>
    </row>
    <row r="429" spans="1:13" x14ac:dyDescent="0.25">
      <c r="A429" t="s">
        <v>544</v>
      </c>
      <c r="B429">
        <v>30659</v>
      </c>
      <c r="C429" t="s">
        <v>670</v>
      </c>
      <c r="D429" t="s">
        <v>681</v>
      </c>
      <c r="E429" t="s">
        <v>652</v>
      </c>
      <c r="F429" t="s">
        <v>625</v>
      </c>
      <c r="G429" t="s">
        <v>653</v>
      </c>
      <c r="H429">
        <v>13.594538387</v>
      </c>
      <c r="I429" s="3">
        <v>5408.44</v>
      </c>
      <c r="J429" s="3">
        <v>7428.48</v>
      </c>
      <c r="K429" s="3">
        <v>8894.66</v>
      </c>
      <c r="L429" s="3">
        <v>6446.65</v>
      </c>
      <c r="M429" s="3">
        <v>3615.51</v>
      </c>
    </row>
    <row r="430" spans="1:13" x14ac:dyDescent="0.25">
      <c r="A430" t="s">
        <v>544</v>
      </c>
      <c r="B430">
        <v>30661</v>
      </c>
      <c r="C430" t="s">
        <v>654</v>
      </c>
      <c r="D430" t="s">
        <v>688</v>
      </c>
      <c r="E430" t="s">
        <v>652</v>
      </c>
      <c r="F430" t="s">
        <v>621</v>
      </c>
      <c r="G430" t="s">
        <v>653</v>
      </c>
      <c r="H430">
        <v>9.8321728709999991</v>
      </c>
      <c r="J430" s="3">
        <v>47556.74</v>
      </c>
      <c r="K430" s="3">
        <v>53305.37</v>
      </c>
      <c r="L430" s="3">
        <v>43790.3</v>
      </c>
      <c r="M430" s="3">
        <v>50908.57</v>
      </c>
    </row>
    <row r="431" spans="1:13" x14ac:dyDescent="0.25">
      <c r="A431" t="s">
        <v>544</v>
      </c>
      <c r="B431">
        <v>30662</v>
      </c>
      <c r="C431" t="s">
        <v>654</v>
      </c>
      <c r="D431" t="s">
        <v>690</v>
      </c>
      <c r="E431" t="s">
        <v>652</v>
      </c>
      <c r="F431" t="s">
        <v>621</v>
      </c>
      <c r="G431" t="s">
        <v>653</v>
      </c>
      <c r="H431">
        <v>20.842085837999999</v>
      </c>
      <c r="I431" s="3">
        <v>16113.42</v>
      </c>
      <c r="J431" s="3">
        <v>21386.54</v>
      </c>
      <c r="K431" s="3">
        <v>21109.58</v>
      </c>
      <c r="L431" s="3">
        <v>20575.37</v>
      </c>
      <c r="M431" s="3">
        <v>31834.79</v>
      </c>
    </row>
    <row r="432" spans="1:13" x14ac:dyDescent="0.25">
      <c r="A432" t="s">
        <v>544</v>
      </c>
      <c r="B432">
        <v>30663</v>
      </c>
      <c r="C432" t="s">
        <v>654</v>
      </c>
      <c r="E432" t="s">
        <v>652</v>
      </c>
      <c r="F432" t="s">
        <v>594</v>
      </c>
      <c r="G432" t="s">
        <v>653</v>
      </c>
      <c r="H432">
        <v>43.700537376</v>
      </c>
      <c r="I432" s="3">
        <v>12745</v>
      </c>
    </row>
    <row r="433" spans="1:13" x14ac:dyDescent="0.25">
      <c r="A433" t="s">
        <v>544</v>
      </c>
      <c r="B433">
        <v>30664</v>
      </c>
      <c r="C433" t="s">
        <v>659</v>
      </c>
      <c r="D433" t="s">
        <v>688</v>
      </c>
      <c r="E433" t="s">
        <v>660</v>
      </c>
      <c r="F433" t="s">
        <v>620</v>
      </c>
      <c r="G433" t="s">
        <v>666</v>
      </c>
      <c r="H433">
        <v>139.20508528799999</v>
      </c>
      <c r="J433" s="3">
        <v>6409.26</v>
      </c>
      <c r="K433" s="3">
        <v>7486.25</v>
      </c>
      <c r="L433" s="3">
        <v>9696.8700000000008</v>
      </c>
      <c r="M433" s="3">
        <v>10544.17</v>
      </c>
    </row>
    <row r="434" spans="1:13" x14ac:dyDescent="0.25">
      <c r="A434" t="s">
        <v>544</v>
      </c>
      <c r="B434">
        <v>30665</v>
      </c>
      <c r="C434" t="s">
        <v>651</v>
      </c>
      <c r="D434" t="s">
        <v>688</v>
      </c>
      <c r="E434" t="s">
        <v>652</v>
      </c>
      <c r="F434" t="s">
        <v>612</v>
      </c>
      <c r="G434" t="s">
        <v>653</v>
      </c>
      <c r="H434">
        <v>12.033412929000001</v>
      </c>
      <c r="J434" s="3">
        <v>5058.2700000000004</v>
      </c>
      <c r="K434" s="3">
        <v>17136.75</v>
      </c>
      <c r="L434" s="3">
        <v>16418.310000000001</v>
      </c>
      <c r="M434" s="3">
        <v>10735.16</v>
      </c>
    </row>
    <row r="435" spans="1:13" x14ac:dyDescent="0.25">
      <c r="A435" t="s">
        <v>544</v>
      </c>
      <c r="B435">
        <v>30667</v>
      </c>
      <c r="C435" t="s">
        <v>654</v>
      </c>
      <c r="D435" t="s">
        <v>688</v>
      </c>
      <c r="E435" t="s">
        <v>652</v>
      </c>
      <c r="F435" t="s">
        <v>594</v>
      </c>
      <c r="G435" t="s">
        <v>653</v>
      </c>
      <c r="H435">
        <v>43.542980522000001</v>
      </c>
      <c r="I435" s="3">
        <v>92508.26</v>
      </c>
      <c r="J435" s="3">
        <v>7137.64</v>
      </c>
      <c r="K435" s="3">
        <v>51725.78</v>
      </c>
      <c r="L435" s="3">
        <v>135004.41</v>
      </c>
      <c r="M435" s="3">
        <v>148573.32</v>
      </c>
    </row>
    <row r="436" spans="1:13" x14ac:dyDescent="0.25">
      <c r="A436" t="s">
        <v>544</v>
      </c>
      <c r="B436">
        <v>30668</v>
      </c>
      <c r="C436" t="s">
        <v>654</v>
      </c>
      <c r="D436" t="s">
        <v>688</v>
      </c>
      <c r="E436" t="s">
        <v>652</v>
      </c>
      <c r="F436" t="s">
        <v>594</v>
      </c>
      <c r="G436" t="s">
        <v>653</v>
      </c>
      <c r="H436">
        <v>43.542980522000001</v>
      </c>
      <c r="J436" s="3">
        <v>80482.97</v>
      </c>
      <c r="K436" s="3">
        <v>23095.01</v>
      </c>
      <c r="L436" s="3">
        <v>3000</v>
      </c>
    </row>
    <row r="437" spans="1:13" x14ac:dyDescent="0.25">
      <c r="A437" t="s">
        <v>544</v>
      </c>
      <c r="B437">
        <v>30670</v>
      </c>
      <c r="C437" t="s">
        <v>692</v>
      </c>
      <c r="D437" t="s">
        <v>657</v>
      </c>
      <c r="E437" t="s">
        <v>658</v>
      </c>
      <c r="F437" t="s">
        <v>553</v>
      </c>
      <c r="G437" t="s">
        <v>653</v>
      </c>
      <c r="H437">
        <v>11.951377391999999</v>
      </c>
      <c r="I437" s="3">
        <v>22891.42</v>
      </c>
      <c r="J437" s="3">
        <v>32714.61</v>
      </c>
      <c r="K437" s="3">
        <v>53026.18</v>
      </c>
      <c r="L437" s="3">
        <v>46860.12</v>
      </c>
      <c r="M437" s="3">
        <v>52406.07</v>
      </c>
    </row>
    <row r="438" spans="1:13" x14ac:dyDescent="0.25">
      <c r="A438" t="s">
        <v>544</v>
      </c>
      <c r="B438">
        <v>30671</v>
      </c>
      <c r="C438" t="s">
        <v>654</v>
      </c>
      <c r="D438" t="s">
        <v>669</v>
      </c>
      <c r="E438" t="s">
        <v>652</v>
      </c>
      <c r="F438" t="s">
        <v>608</v>
      </c>
      <c r="G438" t="s">
        <v>653</v>
      </c>
      <c r="H438">
        <v>6.1511420120000002</v>
      </c>
      <c r="I438" s="3">
        <v>44422.49</v>
      </c>
      <c r="J438" s="3">
        <v>32901</v>
      </c>
      <c r="K438" s="3">
        <v>39825.07</v>
      </c>
      <c r="L438" s="3">
        <v>41765.86</v>
      </c>
      <c r="M438" s="3">
        <v>92883.24</v>
      </c>
    </row>
    <row r="439" spans="1:13" x14ac:dyDescent="0.25">
      <c r="A439" t="s">
        <v>544</v>
      </c>
      <c r="B439">
        <v>30672</v>
      </c>
      <c r="C439" t="s">
        <v>654</v>
      </c>
      <c r="D439" t="s">
        <v>655</v>
      </c>
      <c r="E439" t="s">
        <v>652</v>
      </c>
      <c r="F439" t="s">
        <v>622</v>
      </c>
      <c r="G439" t="s">
        <v>653</v>
      </c>
      <c r="H439">
        <v>26.393023886999998</v>
      </c>
      <c r="I439" s="3">
        <v>42831.87</v>
      </c>
      <c r="J439" s="3">
        <v>36355.19</v>
      </c>
      <c r="K439" s="3">
        <v>46887.66</v>
      </c>
      <c r="L439" s="3">
        <v>51667.49</v>
      </c>
      <c r="M439" s="3">
        <v>47849.46</v>
      </c>
    </row>
    <row r="440" spans="1:13" x14ac:dyDescent="0.25">
      <c r="A440" t="s">
        <v>544</v>
      </c>
      <c r="B440">
        <v>30673</v>
      </c>
      <c r="C440" t="s">
        <v>654</v>
      </c>
      <c r="D440" t="s">
        <v>655</v>
      </c>
      <c r="E440" t="s">
        <v>652</v>
      </c>
      <c r="F440" t="s">
        <v>618</v>
      </c>
      <c r="G440" t="s">
        <v>653</v>
      </c>
      <c r="H440">
        <v>16.485927752999999</v>
      </c>
      <c r="I440" s="3">
        <v>60871.6</v>
      </c>
      <c r="J440" s="3">
        <v>71183.570000000007</v>
      </c>
      <c r="K440" s="3">
        <v>80457.55</v>
      </c>
      <c r="L440" s="3">
        <v>51463.59</v>
      </c>
      <c r="M440" s="3">
        <v>59267.17</v>
      </c>
    </row>
    <row r="441" spans="1:13" x14ac:dyDescent="0.25">
      <c r="A441" t="s">
        <v>544</v>
      </c>
      <c r="B441">
        <v>30674</v>
      </c>
      <c r="C441" t="s">
        <v>654</v>
      </c>
      <c r="D441" t="s">
        <v>655</v>
      </c>
      <c r="E441" t="s">
        <v>652</v>
      </c>
      <c r="F441" t="s">
        <v>622</v>
      </c>
      <c r="G441" t="s">
        <v>653</v>
      </c>
      <c r="H441">
        <v>37.309038391000001</v>
      </c>
      <c r="I441" s="3">
        <v>35861.14</v>
      </c>
      <c r="J441" s="3">
        <v>46536.160000000003</v>
      </c>
      <c r="K441" s="3">
        <v>55712.14</v>
      </c>
      <c r="L441" s="3">
        <v>42163.59</v>
      </c>
      <c r="M441" s="3">
        <v>38023.14</v>
      </c>
    </row>
    <row r="442" spans="1:13" x14ac:dyDescent="0.25">
      <c r="A442" t="s">
        <v>544</v>
      </c>
      <c r="B442">
        <v>30675</v>
      </c>
      <c r="C442" t="s">
        <v>702</v>
      </c>
      <c r="D442" t="s">
        <v>664</v>
      </c>
      <c r="E442" t="s">
        <v>665</v>
      </c>
      <c r="F442" t="s">
        <v>580</v>
      </c>
      <c r="G442" t="s">
        <v>666</v>
      </c>
      <c r="H442">
        <v>5.9068966659999997</v>
      </c>
      <c r="I442" s="3">
        <v>32343.34</v>
      </c>
      <c r="J442" s="3">
        <v>26463.599999999999</v>
      </c>
      <c r="K442" s="3">
        <v>39314.01</v>
      </c>
      <c r="L442" s="3">
        <v>25802.89</v>
      </c>
      <c r="M442" s="3">
        <v>57475.89</v>
      </c>
    </row>
    <row r="443" spans="1:13" x14ac:dyDescent="0.25">
      <c r="A443" t="s">
        <v>544</v>
      </c>
      <c r="B443">
        <v>30676</v>
      </c>
      <c r="C443" t="s">
        <v>659</v>
      </c>
      <c r="D443" t="s">
        <v>659</v>
      </c>
      <c r="E443" t="s">
        <v>660</v>
      </c>
      <c r="F443" t="s">
        <v>620</v>
      </c>
      <c r="G443" t="s">
        <v>666</v>
      </c>
      <c r="H443">
        <v>14.923808977</v>
      </c>
      <c r="I443" s="3">
        <v>32650.52</v>
      </c>
      <c r="J443" s="3">
        <v>48522.7</v>
      </c>
      <c r="K443" s="3">
        <v>31207.5</v>
      </c>
      <c r="L443" s="3">
        <v>29644.080000000002</v>
      </c>
      <c r="M443" s="3">
        <v>29091.88</v>
      </c>
    </row>
    <row r="444" spans="1:13" x14ac:dyDescent="0.25">
      <c r="A444" t="s">
        <v>544</v>
      </c>
      <c r="B444">
        <v>30677</v>
      </c>
      <c r="C444" t="s">
        <v>704</v>
      </c>
      <c r="D444" t="s">
        <v>662</v>
      </c>
      <c r="E444" t="s">
        <v>658</v>
      </c>
      <c r="F444" t="s">
        <v>632</v>
      </c>
      <c r="G444" t="s">
        <v>666</v>
      </c>
      <c r="H444">
        <v>4.4158483469999998</v>
      </c>
      <c r="I444" s="3">
        <v>16397.490000000002</v>
      </c>
      <c r="J444" s="3">
        <v>37090.400000000001</v>
      </c>
      <c r="K444" s="3">
        <v>44425.24</v>
      </c>
      <c r="L444" s="3">
        <v>41048.36</v>
      </c>
      <c r="M444" s="3">
        <v>64202.67</v>
      </c>
    </row>
    <row r="445" spans="1:13" x14ac:dyDescent="0.25">
      <c r="A445" t="s">
        <v>544</v>
      </c>
      <c r="B445">
        <v>30678</v>
      </c>
      <c r="C445" t="s">
        <v>702</v>
      </c>
      <c r="D445" t="s">
        <v>664</v>
      </c>
      <c r="E445" t="s">
        <v>665</v>
      </c>
      <c r="F445" t="s">
        <v>580</v>
      </c>
      <c r="G445" t="s">
        <v>666</v>
      </c>
      <c r="H445">
        <v>24.945392408</v>
      </c>
      <c r="I445" s="3">
        <v>20032.16</v>
      </c>
      <c r="J445" s="3">
        <v>17446.16</v>
      </c>
      <c r="K445" s="3">
        <v>50172.62</v>
      </c>
      <c r="L445" s="3">
        <v>61358.64</v>
      </c>
      <c r="M445" s="3">
        <v>52192.27</v>
      </c>
    </row>
    <row r="446" spans="1:13" x14ac:dyDescent="0.25">
      <c r="A446" t="s">
        <v>544</v>
      </c>
      <c r="B446">
        <v>30679</v>
      </c>
      <c r="C446" t="s">
        <v>708</v>
      </c>
      <c r="D446" t="s">
        <v>664</v>
      </c>
      <c r="E446" t="s">
        <v>665</v>
      </c>
      <c r="F446" t="s">
        <v>555</v>
      </c>
      <c r="G446" t="s">
        <v>653</v>
      </c>
      <c r="H446">
        <v>87.394124813999994</v>
      </c>
      <c r="I446" s="3">
        <v>14311.77</v>
      </c>
      <c r="J446" s="3">
        <v>11800.38</v>
      </c>
      <c r="K446" s="3">
        <v>13012.85</v>
      </c>
      <c r="L446" s="3">
        <v>19128.37</v>
      </c>
      <c r="M446" s="3">
        <v>24232</v>
      </c>
    </row>
    <row r="447" spans="1:13" x14ac:dyDescent="0.25">
      <c r="A447" t="s">
        <v>544</v>
      </c>
      <c r="B447">
        <v>30680</v>
      </c>
      <c r="C447" t="s">
        <v>654</v>
      </c>
      <c r="D447" t="s">
        <v>669</v>
      </c>
      <c r="E447" t="s">
        <v>652</v>
      </c>
      <c r="F447" t="s">
        <v>594</v>
      </c>
      <c r="G447" t="s">
        <v>653</v>
      </c>
      <c r="H447">
        <v>61.904448958000003</v>
      </c>
      <c r="I447" s="3">
        <v>31020.59</v>
      </c>
      <c r="J447" s="3">
        <v>32517.54</v>
      </c>
      <c r="K447" s="3">
        <v>26380.720000000001</v>
      </c>
      <c r="L447" s="3">
        <v>35111.53</v>
      </c>
      <c r="M447" s="3">
        <v>37943.440000000002</v>
      </c>
    </row>
    <row r="448" spans="1:13" x14ac:dyDescent="0.25">
      <c r="A448" t="s">
        <v>544</v>
      </c>
      <c r="B448">
        <v>30681</v>
      </c>
      <c r="C448" t="s">
        <v>654</v>
      </c>
      <c r="D448" t="s">
        <v>655</v>
      </c>
      <c r="E448" t="s">
        <v>652</v>
      </c>
      <c r="F448" t="s">
        <v>618</v>
      </c>
      <c r="G448" t="s">
        <v>653</v>
      </c>
      <c r="H448">
        <v>82.789786965000005</v>
      </c>
      <c r="I448" s="3">
        <v>103104.49</v>
      </c>
      <c r="J448" s="3">
        <v>129170.67</v>
      </c>
      <c r="K448" s="3">
        <v>132731.35999999999</v>
      </c>
      <c r="L448" s="3">
        <v>137010.32999999999</v>
      </c>
      <c r="M448" s="3">
        <v>117490.83</v>
      </c>
    </row>
    <row r="449" spans="1:13" x14ac:dyDescent="0.25">
      <c r="A449" t="s">
        <v>544</v>
      </c>
      <c r="B449">
        <v>30682</v>
      </c>
      <c r="C449" t="s">
        <v>657</v>
      </c>
      <c r="D449" t="s">
        <v>662</v>
      </c>
      <c r="E449" t="s">
        <v>652</v>
      </c>
      <c r="F449" t="s">
        <v>607</v>
      </c>
      <c r="G449" t="s">
        <v>666</v>
      </c>
      <c r="H449">
        <v>3.1410283309999998</v>
      </c>
      <c r="I449" s="3">
        <v>11136.41</v>
      </c>
      <c r="J449" s="3">
        <v>68506.679999999993</v>
      </c>
      <c r="K449" s="3">
        <v>61793.93</v>
      </c>
      <c r="L449" s="3">
        <v>70629.02</v>
      </c>
      <c r="M449" s="3">
        <v>72527.92</v>
      </c>
    </row>
    <row r="450" spans="1:13" x14ac:dyDescent="0.25">
      <c r="A450" t="s">
        <v>544</v>
      </c>
      <c r="B450">
        <v>30683</v>
      </c>
      <c r="C450" t="s">
        <v>670</v>
      </c>
      <c r="D450" t="s">
        <v>671</v>
      </c>
      <c r="E450" t="s">
        <v>652</v>
      </c>
      <c r="F450" t="s">
        <v>636</v>
      </c>
      <c r="G450" t="s">
        <v>674</v>
      </c>
      <c r="H450">
        <v>3.0321256779999999</v>
      </c>
      <c r="I450" s="3">
        <v>36480.53</v>
      </c>
      <c r="J450" s="3">
        <v>41593.21</v>
      </c>
      <c r="K450" s="3">
        <v>52614.07</v>
      </c>
      <c r="L450" s="3">
        <v>59362.02</v>
      </c>
      <c r="M450" s="3">
        <v>82311.41</v>
      </c>
    </row>
    <row r="451" spans="1:13" x14ac:dyDescent="0.25">
      <c r="A451" t="s">
        <v>544</v>
      </c>
      <c r="B451">
        <v>30684</v>
      </c>
      <c r="C451" t="s">
        <v>711</v>
      </c>
      <c r="D451" t="s">
        <v>685</v>
      </c>
      <c r="E451" t="s">
        <v>652</v>
      </c>
      <c r="F451" t="s">
        <v>570</v>
      </c>
      <c r="G451" t="s">
        <v>653</v>
      </c>
      <c r="H451">
        <v>58.895993101999998</v>
      </c>
      <c r="I451" s="3">
        <v>28769.69</v>
      </c>
      <c r="J451" s="3">
        <v>38068.160000000003</v>
      </c>
      <c r="K451" s="3">
        <v>30832.85</v>
      </c>
      <c r="L451" s="3">
        <v>29504.83</v>
      </c>
      <c r="M451" s="3">
        <v>29175.72</v>
      </c>
    </row>
    <row r="452" spans="1:13" x14ac:dyDescent="0.25">
      <c r="A452" t="s">
        <v>544</v>
      </c>
      <c r="B452">
        <v>30685</v>
      </c>
      <c r="C452" t="s">
        <v>654</v>
      </c>
      <c r="D452" t="s">
        <v>669</v>
      </c>
      <c r="E452" t="s">
        <v>652</v>
      </c>
      <c r="F452" t="s">
        <v>594</v>
      </c>
      <c r="G452" t="s">
        <v>653</v>
      </c>
      <c r="H452">
        <v>26.300421869000001</v>
      </c>
      <c r="I452" s="3">
        <v>25383.5</v>
      </c>
      <c r="J452" s="3">
        <v>23339.51</v>
      </c>
      <c r="K452" s="3">
        <v>31714.05</v>
      </c>
      <c r="L452" s="3">
        <v>44564.34</v>
      </c>
      <c r="M452" s="3">
        <v>39307.72</v>
      </c>
    </row>
    <row r="453" spans="1:13" x14ac:dyDescent="0.25">
      <c r="A453" t="s">
        <v>544</v>
      </c>
      <c r="B453">
        <v>30686</v>
      </c>
      <c r="C453" t="s">
        <v>684</v>
      </c>
      <c r="D453" t="s">
        <v>685</v>
      </c>
      <c r="E453" t="s">
        <v>652</v>
      </c>
      <c r="F453" t="s">
        <v>546</v>
      </c>
      <c r="G453" t="s">
        <v>666</v>
      </c>
      <c r="H453">
        <v>7.8101475000000002</v>
      </c>
      <c r="I453" s="3">
        <v>35830.43</v>
      </c>
      <c r="J453" s="3">
        <v>40811.550000000003</v>
      </c>
      <c r="K453" s="3">
        <v>30921</v>
      </c>
      <c r="L453" s="3">
        <v>38479.93</v>
      </c>
      <c r="M453" s="3">
        <v>48600.06</v>
      </c>
    </row>
    <row r="454" spans="1:13" x14ac:dyDescent="0.25">
      <c r="A454" t="s">
        <v>544</v>
      </c>
      <c r="B454">
        <v>30687</v>
      </c>
      <c r="C454" t="s">
        <v>654</v>
      </c>
      <c r="D454" t="s">
        <v>655</v>
      </c>
      <c r="E454" t="s">
        <v>652</v>
      </c>
      <c r="F454" t="s">
        <v>576</v>
      </c>
      <c r="G454" t="s">
        <v>666</v>
      </c>
      <c r="H454">
        <v>63.263007569000003</v>
      </c>
      <c r="I454" s="3">
        <v>89281.85</v>
      </c>
      <c r="J454" s="3">
        <v>119870.69</v>
      </c>
      <c r="K454" s="3">
        <v>132203.57999999999</v>
      </c>
      <c r="L454" s="3">
        <v>136733.28</v>
      </c>
      <c r="M454" s="3">
        <v>149388.6</v>
      </c>
    </row>
    <row r="455" spans="1:13" x14ac:dyDescent="0.25">
      <c r="A455" t="s">
        <v>544</v>
      </c>
      <c r="B455">
        <v>30688</v>
      </c>
      <c r="C455" t="s">
        <v>659</v>
      </c>
      <c r="D455" t="s">
        <v>659</v>
      </c>
      <c r="E455" t="s">
        <v>660</v>
      </c>
      <c r="F455" t="s">
        <v>585</v>
      </c>
      <c r="G455" t="s">
        <v>653</v>
      </c>
      <c r="H455">
        <v>2.8870424950000002</v>
      </c>
      <c r="I455" s="3">
        <v>28518.85</v>
      </c>
      <c r="J455" s="3">
        <v>26764.82</v>
      </c>
      <c r="K455" s="3">
        <v>20188.21</v>
      </c>
      <c r="L455" s="3">
        <v>25480.799999999999</v>
      </c>
      <c r="M455" s="3">
        <v>42793.54</v>
      </c>
    </row>
    <row r="456" spans="1:13" x14ac:dyDescent="0.25">
      <c r="A456" t="s">
        <v>544</v>
      </c>
      <c r="B456">
        <v>30689</v>
      </c>
      <c r="C456" t="s">
        <v>661</v>
      </c>
      <c r="D456" t="s">
        <v>662</v>
      </c>
      <c r="E456" t="s">
        <v>660</v>
      </c>
      <c r="F456" t="s">
        <v>599</v>
      </c>
      <c r="G456" t="s">
        <v>653</v>
      </c>
      <c r="H456">
        <v>75.781149693000003</v>
      </c>
      <c r="I456" s="3">
        <v>36678.160000000003</v>
      </c>
      <c r="J456" s="3">
        <v>36422.46</v>
      </c>
      <c r="K456" s="3">
        <v>27846.78</v>
      </c>
      <c r="L456" s="3">
        <v>35802.230000000003</v>
      </c>
      <c r="M456" s="3">
        <v>38100.58</v>
      </c>
    </row>
    <row r="457" spans="1:13" x14ac:dyDescent="0.25">
      <c r="A457" t="s">
        <v>544</v>
      </c>
      <c r="B457">
        <v>30690</v>
      </c>
      <c r="C457" t="s">
        <v>710</v>
      </c>
      <c r="D457" t="s">
        <v>662</v>
      </c>
      <c r="E457" t="s">
        <v>660</v>
      </c>
      <c r="F457" t="s">
        <v>600</v>
      </c>
      <c r="G457" t="s">
        <v>653</v>
      </c>
      <c r="H457">
        <v>5.7172780239999996</v>
      </c>
      <c r="I457" s="3">
        <v>28257.25</v>
      </c>
      <c r="J457" s="3">
        <v>44089.19</v>
      </c>
      <c r="K457" s="3">
        <v>36838.36</v>
      </c>
      <c r="L457" s="3">
        <v>38855.019999999997</v>
      </c>
      <c r="M457" s="3">
        <v>47048.1</v>
      </c>
    </row>
    <row r="458" spans="1:13" x14ac:dyDescent="0.25">
      <c r="A458" t="s">
        <v>544</v>
      </c>
      <c r="B458">
        <v>30691</v>
      </c>
      <c r="C458" t="s">
        <v>711</v>
      </c>
      <c r="D458" t="s">
        <v>685</v>
      </c>
      <c r="E458" t="s">
        <v>652</v>
      </c>
      <c r="F458" t="s">
        <v>570</v>
      </c>
      <c r="G458" t="s">
        <v>653</v>
      </c>
      <c r="H458">
        <v>13.192850274</v>
      </c>
      <c r="I458" s="3">
        <v>40819.040000000001</v>
      </c>
      <c r="J458" s="3">
        <v>56410.239999999998</v>
      </c>
      <c r="K458" s="3">
        <v>45537.02</v>
      </c>
      <c r="L458" s="3">
        <v>61059.65</v>
      </c>
      <c r="M458" s="3">
        <v>58425.56</v>
      </c>
    </row>
    <row r="459" spans="1:13" x14ac:dyDescent="0.25">
      <c r="A459" t="s">
        <v>544</v>
      </c>
      <c r="B459">
        <v>30692</v>
      </c>
      <c r="C459" t="s">
        <v>680</v>
      </c>
      <c r="D459" t="s">
        <v>664</v>
      </c>
      <c r="E459" t="s">
        <v>665</v>
      </c>
      <c r="F459" t="s">
        <v>598</v>
      </c>
      <c r="G459" t="s">
        <v>653</v>
      </c>
      <c r="H459">
        <v>9.4940622650000002</v>
      </c>
      <c r="I459" s="3">
        <v>53632.69</v>
      </c>
      <c r="J459" s="3">
        <v>45606.31</v>
      </c>
      <c r="K459" s="3">
        <v>45637.4</v>
      </c>
      <c r="L459" s="3">
        <v>60024.65</v>
      </c>
      <c r="M459" s="3">
        <v>60724.95</v>
      </c>
    </row>
    <row r="460" spans="1:13" x14ac:dyDescent="0.25">
      <c r="A460" t="s">
        <v>544</v>
      </c>
      <c r="B460">
        <v>30693</v>
      </c>
      <c r="C460" t="s">
        <v>656</v>
      </c>
      <c r="D460" t="s">
        <v>657</v>
      </c>
      <c r="E460" t="s">
        <v>658</v>
      </c>
      <c r="F460" t="s">
        <v>604</v>
      </c>
      <c r="G460" t="s">
        <v>653</v>
      </c>
      <c r="H460">
        <v>66.559703271999993</v>
      </c>
      <c r="I460" s="3">
        <v>11565.7</v>
      </c>
      <c r="J460" s="3">
        <v>15771.78</v>
      </c>
      <c r="K460" s="3">
        <v>18597.04</v>
      </c>
      <c r="L460" s="3">
        <v>17967.349999999999</v>
      </c>
      <c r="M460" s="3">
        <v>20315.07</v>
      </c>
    </row>
    <row r="461" spans="1:13" x14ac:dyDescent="0.25">
      <c r="A461" t="s">
        <v>544</v>
      </c>
      <c r="B461">
        <v>30694</v>
      </c>
      <c r="C461" t="s">
        <v>680</v>
      </c>
      <c r="D461" t="s">
        <v>664</v>
      </c>
      <c r="E461" t="s">
        <v>665</v>
      </c>
      <c r="F461" t="s">
        <v>689</v>
      </c>
      <c r="G461" t="s">
        <v>653</v>
      </c>
      <c r="H461">
        <v>125.352330392</v>
      </c>
      <c r="I461" s="3">
        <v>113340.42</v>
      </c>
      <c r="J461" s="3">
        <v>126797.29</v>
      </c>
      <c r="K461" s="3">
        <v>151305.32999999999</v>
      </c>
      <c r="L461" s="3">
        <v>199145.46</v>
      </c>
      <c r="M461" s="3">
        <v>174003.73</v>
      </c>
    </row>
    <row r="462" spans="1:13" x14ac:dyDescent="0.25">
      <c r="A462" t="s">
        <v>544</v>
      </c>
      <c r="B462">
        <v>30695</v>
      </c>
      <c r="C462" t="s">
        <v>711</v>
      </c>
      <c r="D462" t="s">
        <v>685</v>
      </c>
      <c r="E462" t="s">
        <v>652</v>
      </c>
      <c r="F462" t="s">
        <v>570</v>
      </c>
      <c r="G462" t="s">
        <v>653</v>
      </c>
      <c r="H462">
        <v>11.278313867</v>
      </c>
      <c r="I462" s="3">
        <v>33671.440000000002</v>
      </c>
      <c r="J462" s="3">
        <v>38612.9</v>
      </c>
      <c r="K462" s="3">
        <v>40839.269999999997</v>
      </c>
      <c r="L462" s="3">
        <v>48931.75</v>
      </c>
      <c r="M462" s="3">
        <v>40278.339999999997</v>
      </c>
    </row>
    <row r="463" spans="1:13" x14ac:dyDescent="0.25">
      <c r="A463" t="s">
        <v>544</v>
      </c>
      <c r="B463">
        <v>30696</v>
      </c>
      <c r="C463" t="s">
        <v>651</v>
      </c>
      <c r="D463" t="s">
        <v>685</v>
      </c>
      <c r="E463" t="s">
        <v>652</v>
      </c>
      <c r="F463" t="s">
        <v>612</v>
      </c>
      <c r="G463" t="s">
        <v>653</v>
      </c>
      <c r="H463">
        <v>22.327176731000002</v>
      </c>
      <c r="I463" s="3">
        <v>51709.78</v>
      </c>
      <c r="J463" s="3">
        <v>56289.26</v>
      </c>
      <c r="K463" s="3">
        <v>51895.92</v>
      </c>
      <c r="L463" s="3">
        <v>56014.73</v>
      </c>
      <c r="M463" s="3">
        <v>71428.08</v>
      </c>
    </row>
    <row r="464" spans="1:13" x14ac:dyDescent="0.25">
      <c r="A464" t="s">
        <v>544</v>
      </c>
      <c r="B464">
        <v>30697</v>
      </c>
      <c r="C464" t="s">
        <v>670</v>
      </c>
      <c r="D464" t="s">
        <v>671</v>
      </c>
      <c r="E464" t="s">
        <v>652</v>
      </c>
      <c r="F464" t="s">
        <v>625</v>
      </c>
      <c r="G464" t="s">
        <v>653</v>
      </c>
      <c r="H464">
        <v>22.624103365</v>
      </c>
      <c r="I464" s="3">
        <v>39336.080000000002</v>
      </c>
      <c r="J464" s="3">
        <v>43137.98</v>
      </c>
      <c r="K464" s="3">
        <v>49986.34</v>
      </c>
      <c r="L464" s="3">
        <v>47332.33</v>
      </c>
      <c r="M464" s="3">
        <v>73251.75</v>
      </c>
    </row>
    <row r="465" spans="1:13" x14ac:dyDescent="0.25">
      <c r="A465" t="s">
        <v>544</v>
      </c>
      <c r="B465">
        <v>30698</v>
      </c>
      <c r="C465" t="s">
        <v>711</v>
      </c>
      <c r="D465" t="s">
        <v>685</v>
      </c>
      <c r="E465" t="s">
        <v>652</v>
      </c>
      <c r="F465" t="s">
        <v>570</v>
      </c>
      <c r="G465" t="s">
        <v>653</v>
      </c>
      <c r="H465">
        <v>58.036499263000003</v>
      </c>
      <c r="I465" s="3">
        <v>34821.379999999997</v>
      </c>
      <c r="J465" s="3">
        <v>44621.81</v>
      </c>
      <c r="K465" s="3">
        <v>37988.46</v>
      </c>
      <c r="L465" s="3">
        <v>42222.720000000001</v>
      </c>
      <c r="M465" s="3">
        <v>30303.79</v>
      </c>
    </row>
    <row r="466" spans="1:13" x14ac:dyDescent="0.25">
      <c r="A466" t="s">
        <v>544</v>
      </c>
      <c r="B466">
        <v>30699</v>
      </c>
      <c r="C466" t="s">
        <v>654</v>
      </c>
      <c r="D466" t="s">
        <v>655</v>
      </c>
      <c r="E466" t="s">
        <v>652</v>
      </c>
      <c r="F466" t="s">
        <v>618</v>
      </c>
      <c r="G466" t="s">
        <v>653</v>
      </c>
      <c r="H466">
        <v>54.123593098000001</v>
      </c>
      <c r="I466" s="3">
        <v>29766.35</v>
      </c>
      <c r="J466" s="3">
        <v>38530.080000000002</v>
      </c>
      <c r="K466" s="3">
        <v>59631.48</v>
      </c>
      <c r="L466" s="3">
        <v>57740.19</v>
      </c>
      <c r="M466" s="3">
        <v>58635.16</v>
      </c>
    </row>
    <row r="467" spans="1:13" x14ac:dyDescent="0.25">
      <c r="A467" t="s">
        <v>544</v>
      </c>
      <c r="B467">
        <v>30701</v>
      </c>
      <c r="C467" t="s">
        <v>687</v>
      </c>
      <c r="D467" t="s">
        <v>671</v>
      </c>
      <c r="E467" t="s">
        <v>652</v>
      </c>
      <c r="F467" t="s">
        <v>619</v>
      </c>
      <c r="G467" t="s">
        <v>653</v>
      </c>
      <c r="H467">
        <v>150.79899105999999</v>
      </c>
      <c r="I467" s="3">
        <v>26352.98</v>
      </c>
      <c r="J467" s="3">
        <v>25515.16</v>
      </c>
      <c r="K467" s="3">
        <v>35961.9</v>
      </c>
      <c r="L467" s="3">
        <v>27276.21</v>
      </c>
      <c r="M467" s="3">
        <v>35060.410000000003</v>
      </c>
    </row>
    <row r="468" spans="1:13" x14ac:dyDescent="0.25">
      <c r="A468" t="s">
        <v>544</v>
      </c>
      <c r="B468">
        <v>30702</v>
      </c>
      <c r="C468" t="s">
        <v>703</v>
      </c>
      <c r="D468" t="s">
        <v>662</v>
      </c>
      <c r="E468" t="s">
        <v>660</v>
      </c>
      <c r="F468" t="s">
        <v>571</v>
      </c>
      <c r="G468" t="s">
        <v>653</v>
      </c>
      <c r="H468">
        <v>8.0389070759999992</v>
      </c>
      <c r="I468" s="3">
        <v>44710.7</v>
      </c>
      <c r="J468" s="3">
        <v>36141.769999999997</v>
      </c>
      <c r="K468" s="3">
        <v>35643.910000000003</v>
      </c>
      <c r="L468" s="3">
        <v>36561.42</v>
      </c>
      <c r="M468" s="3">
        <v>21335.25</v>
      </c>
    </row>
    <row r="469" spans="1:13" x14ac:dyDescent="0.25">
      <c r="A469" t="s">
        <v>544</v>
      </c>
      <c r="B469">
        <v>30703</v>
      </c>
      <c r="C469" t="s">
        <v>686</v>
      </c>
      <c r="D469" t="s">
        <v>669</v>
      </c>
      <c r="E469" t="s">
        <v>652</v>
      </c>
      <c r="F469" t="s">
        <v>584</v>
      </c>
      <c r="G469" t="s">
        <v>666</v>
      </c>
      <c r="H469">
        <v>16.448500464999999</v>
      </c>
      <c r="I469" s="3">
        <v>32048.74</v>
      </c>
      <c r="J469" s="3">
        <v>14825.56</v>
      </c>
      <c r="K469" s="3">
        <v>31419.58</v>
      </c>
      <c r="L469" s="3">
        <v>32213.69</v>
      </c>
      <c r="M469" s="3">
        <v>43589.51</v>
      </c>
    </row>
    <row r="470" spans="1:13" x14ac:dyDescent="0.25">
      <c r="A470" t="s">
        <v>544</v>
      </c>
      <c r="B470">
        <v>30704</v>
      </c>
      <c r="C470" t="s">
        <v>692</v>
      </c>
      <c r="D470" t="s">
        <v>657</v>
      </c>
      <c r="E470" t="s">
        <v>658</v>
      </c>
      <c r="F470" t="s">
        <v>635</v>
      </c>
      <c r="G470" t="s">
        <v>653</v>
      </c>
      <c r="H470">
        <v>19.208893977999999</v>
      </c>
      <c r="I470" s="3">
        <v>18692.84</v>
      </c>
      <c r="J470" s="3">
        <v>25413.14</v>
      </c>
      <c r="K470" s="3">
        <v>25262.01</v>
      </c>
      <c r="L470" s="3">
        <v>21667.21</v>
      </c>
      <c r="M470" s="3">
        <v>27782.11</v>
      </c>
    </row>
    <row r="471" spans="1:13" x14ac:dyDescent="0.25">
      <c r="A471" t="s">
        <v>544</v>
      </c>
      <c r="B471">
        <v>30705</v>
      </c>
      <c r="C471" t="s">
        <v>678</v>
      </c>
      <c r="D471" t="s">
        <v>662</v>
      </c>
      <c r="E471" t="s">
        <v>660</v>
      </c>
      <c r="F471" t="s">
        <v>563</v>
      </c>
      <c r="G471" t="s">
        <v>653</v>
      </c>
      <c r="H471">
        <v>36.591822225000001</v>
      </c>
      <c r="I471" s="3">
        <v>18867.7</v>
      </c>
      <c r="J471" s="3">
        <v>25145.7</v>
      </c>
      <c r="K471" s="3">
        <v>32883.47</v>
      </c>
      <c r="L471" s="3">
        <v>36824.14</v>
      </c>
      <c r="M471" s="3">
        <v>35707.81</v>
      </c>
    </row>
    <row r="472" spans="1:13" x14ac:dyDescent="0.25">
      <c r="A472" t="s">
        <v>544</v>
      </c>
      <c r="B472">
        <v>30706</v>
      </c>
      <c r="C472" t="s">
        <v>654</v>
      </c>
      <c r="D472" t="s">
        <v>655</v>
      </c>
      <c r="E472" t="s">
        <v>652</v>
      </c>
      <c r="F472" t="s">
        <v>622</v>
      </c>
      <c r="G472" t="s">
        <v>653</v>
      </c>
      <c r="H472">
        <v>24.906517021999999</v>
      </c>
      <c r="I472" s="3">
        <v>45415.21</v>
      </c>
      <c r="J472" s="3">
        <v>35049.06</v>
      </c>
      <c r="K472" s="3">
        <v>46122.94</v>
      </c>
      <c r="L472" s="3">
        <v>41234.78</v>
      </c>
      <c r="M472" s="3">
        <v>49995.37</v>
      </c>
    </row>
    <row r="473" spans="1:13" x14ac:dyDescent="0.25">
      <c r="A473" t="s">
        <v>544</v>
      </c>
      <c r="B473">
        <v>30708</v>
      </c>
      <c r="C473" t="s">
        <v>659</v>
      </c>
      <c r="D473" t="s">
        <v>659</v>
      </c>
      <c r="E473" t="s">
        <v>660</v>
      </c>
      <c r="F473" t="s">
        <v>568</v>
      </c>
      <c r="G473" t="s">
        <v>653</v>
      </c>
      <c r="H473">
        <v>23.703669953999999</v>
      </c>
      <c r="I473" s="3">
        <v>17570.57</v>
      </c>
      <c r="J473" s="3">
        <v>24042.58</v>
      </c>
      <c r="K473" s="3">
        <v>25974.39</v>
      </c>
      <c r="L473" s="3">
        <v>26378.17</v>
      </c>
      <c r="M473" s="3">
        <v>41374.49</v>
      </c>
    </row>
    <row r="474" spans="1:13" x14ac:dyDescent="0.25">
      <c r="A474" t="s">
        <v>544</v>
      </c>
      <c r="B474">
        <v>30709</v>
      </c>
      <c r="C474" t="s">
        <v>654</v>
      </c>
      <c r="D474" t="s">
        <v>669</v>
      </c>
      <c r="E474" t="s">
        <v>652</v>
      </c>
      <c r="F474" t="s">
        <v>594</v>
      </c>
      <c r="G474" t="s">
        <v>653</v>
      </c>
      <c r="H474">
        <v>20.137568768000001</v>
      </c>
      <c r="I474" s="3">
        <v>18495.66</v>
      </c>
      <c r="J474" s="3">
        <v>21949.18</v>
      </c>
      <c r="K474" s="3">
        <v>19643.66</v>
      </c>
      <c r="L474" s="3">
        <v>33024.39</v>
      </c>
      <c r="M474" s="3">
        <v>36845.199999999997</v>
      </c>
    </row>
    <row r="475" spans="1:13" x14ac:dyDescent="0.25">
      <c r="A475" t="s">
        <v>544</v>
      </c>
      <c r="B475">
        <v>30711</v>
      </c>
      <c r="C475" t="s">
        <v>692</v>
      </c>
      <c r="D475" t="s">
        <v>688</v>
      </c>
      <c r="E475" t="s">
        <v>658</v>
      </c>
      <c r="F475" t="s">
        <v>635</v>
      </c>
      <c r="G475" t="s">
        <v>653</v>
      </c>
      <c r="H475">
        <v>34.140980697000003</v>
      </c>
      <c r="I475" s="3">
        <v>23926.78</v>
      </c>
      <c r="J475" s="3">
        <v>32983.56</v>
      </c>
      <c r="K475" s="3">
        <v>28436.76</v>
      </c>
      <c r="L475" s="3">
        <v>415.85</v>
      </c>
      <c r="M475" s="3">
        <v>42299.81</v>
      </c>
    </row>
    <row r="476" spans="1:13" x14ac:dyDescent="0.25">
      <c r="A476" t="s">
        <v>544</v>
      </c>
      <c r="B476">
        <v>30712</v>
      </c>
      <c r="C476" t="s">
        <v>692</v>
      </c>
      <c r="E476" t="s">
        <v>658</v>
      </c>
      <c r="F476" t="s">
        <v>635</v>
      </c>
      <c r="G476" t="s">
        <v>653</v>
      </c>
      <c r="H476">
        <v>32.781348819000002</v>
      </c>
      <c r="L476" s="3">
        <v>8567.3700000000008</v>
      </c>
    </row>
    <row r="477" spans="1:13" x14ac:dyDescent="0.25">
      <c r="A477" t="s">
        <v>544</v>
      </c>
      <c r="B477">
        <v>30714</v>
      </c>
      <c r="C477" t="s">
        <v>651</v>
      </c>
      <c r="D477" t="s">
        <v>685</v>
      </c>
      <c r="E477" t="s">
        <v>652</v>
      </c>
      <c r="F477" t="s">
        <v>612</v>
      </c>
      <c r="G477" t="s">
        <v>653</v>
      </c>
      <c r="H477">
        <v>9.1259796039999994</v>
      </c>
      <c r="I477" s="3">
        <v>47043.7</v>
      </c>
      <c r="J477" s="3">
        <v>49284.36</v>
      </c>
      <c r="K477" s="3">
        <v>51496.85</v>
      </c>
      <c r="L477" s="3">
        <v>50594.720000000001</v>
      </c>
      <c r="M477" s="3">
        <v>59740.04</v>
      </c>
    </row>
    <row r="478" spans="1:13" x14ac:dyDescent="0.25">
      <c r="A478" t="s">
        <v>544</v>
      </c>
      <c r="B478">
        <v>30715</v>
      </c>
      <c r="C478" t="s">
        <v>672</v>
      </c>
      <c r="D478" t="s">
        <v>671</v>
      </c>
      <c r="E478" t="s">
        <v>652</v>
      </c>
      <c r="F478" t="s">
        <v>614</v>
      </c>
      <c r="G478" t="s">
        <v>653</v>
      </c>
      <c r="H478">
        <v>74.071012554000006</v>
      </c>
      <c r="I478" s="3">
        <v>43478.04</v>
      </c>
      <c r="J478" s="3">
        <v>46641.87</v>
      </c>
      <c r="K478" s="3">
        <v>45090.93</v>
      </c>
      <c r="L478" s="3">
        <v>45326.559999999998</v>
      </c>
      <c r="M478" s="3">
        <v>58414.09</v>
      </c>
    </row>
    <row r="479" spans="1:13" x14ac:dyDescent="0.25">
      <c r="A479" t="s">
        <v>544</v>
      </c>
      <c r="B479">
        <v>30716</v>
      </c>
      <c r="C479" t="s">
        <v>709</v>
      </c>
      <c r="D479" t="s">
        <v>662</v>
      </c>
      <c r="E479" t="s">
        <v>660</v>
      </c>
      <c r="F479" t="s">
        <v>629</v>
      </c>
      <c r="G479" t="s">
        <v>653</v>
      </c>
      <c r="H479">
        <v>13.270179595</v>
      </c>
      <c r="I479" s="3">
        <v>29664.54</v>
      </c>
      <c r="J479" s="3">
        <v>34327.129999999997</v>
      </c>
      <c r="K479" s="3">
        <v>52931.519999999997</v>
      </c>
      <c r="L479" s="3">
        <v>49788.73</v>
      </c>
      <c r="M479" s="3">
        <v>41631.11</v>
      </c>
    </row>
    <row r="480" spans="1:13" x14ac:dyDescent="0.25">
      <c r="A480" t="s">
        <v>544</v>
      </c>
      <c r="B480">
        <v>30717</v>
      </c>
      <c r="C480" t="s">
        <v>654</v>
      </c>
      <c r="D480" t="s">
        <v>655</v>
      </c>
      <c r="E480" t="s">
        <v>652</v>
      </c>
      <c r="F480" t="s">
        <v>622</v>
      </c>
      <c r="G480" t="s">
        <v>653</v>
      </c>
      <c r="H480">
        <v>18.134261357</v>
      </c>
      <c r="I480" s="3">
        <v>27959.16</v>
      </c>
      <c r="J480" s="3">
        <v>44802.52</v>
      </c>
      <c r="K480" s="3">
        <v>50839.88</v>
      </c>
      <c r="L480" s="3">
        <v>50704.19</v>
      </c>
      <c r="M480" s="3">
        <v>69299.72</v>
      </c>
    </row>
    <row r="481" spans="1:13" x14ac:dyDescent="0.25">
      <c r="A481" t="s">
        <v>544</v>
      </c>
      <c r="B481">
        <v>30718</v>
      </c>
      <c r="C481" t="s">
        <v>693</v>
      </c>
      <c r="D481" t="s">
        <v>657</v>
      </c>
      <c r="E481" t="s">
        <v>658</v>
      </c>
      <c r="F481" t="s">
        <v>593</v>
      </c>
      <c r="G481" t="s">
        <v>653</v>
      </c>
      <c r="H481">
        <v>6.4435878689999999</v>
      </c>
      <c r="I481" s="3">
        <v>30124.240000000002</v>
      </c>
      <c r="J481" s="3">
        <v>32368.68</v>
      </c>
      <c r="K481" s="3">
        <v>35040</v>
      </c>
      <c r="L481" s="3">
        <v>31563.11</v>
      </c>
      <c r="M481" s="3">
        <v>39452.31</v>
      </c>
    </row>
    <row r="482" spans="1:13" x14ac:dyDescent="0.25">
      <c r="A482" t="s">
        <v>544</v>
      </c>
      <c r="B482">
        <v>30719</v>
      </c>
      <c r="C482" t="s">
        <v>693</v>
      </c>
      <c r="D482" t="s">
        <v>657</v>
      </c>
      <c r="E482" t="s">
        <v>658</v>
      </c>
      <c r="F482" t="s">
        <v>593</v>
      </c>
      <c r="G482" t="s">
        <v>653</v>
      </c>
      <c r="H482">
        <v>8.2568326419999991</v>
      </c>
      <c r="I482" s="3">
        <v>33350.42</v>
      </c>
      <c r="J482" s="3">
        <v>51688.34</v>
      </c>
      <c r="K482" s="3">
        <v>79300.800000000003</v>
      </c>
      <c r="L482" s="3">
        <v>54048.959999999999</v>
      </c>
      <c r="M482" s="3">
        <v>76255.88</v>
      </c>
    </row>
    <row r="483" spans="1:13" x14ac:dyDescent="0.25">
      <c r="A483" t="s">
        <v>544</v>
      </c>
      <c r="B483">
        <v>30720</v>
      </c>
      <c r="C483" t="s">
        <v>654</v>
      </c>
      <c r="D483" t="s">
        <v>669</v>
      </c>
      <c r="E483" t="s">
        <v>652</v>
      </c>
      <c r="F483" t="s">
        <v>594</v>
      </c>
      <c r="G483" t="s">
        <v>653</v>
      </c>
      <c r="H483">
        <v>13.485003765</v>
      </c>
      <c r="I483" s="3">
        <v>24468.639999999999</v>
      </c>
      <c r="J483" s="3">
        <v>30598.27</v>
      </c>
      <c r="K483" s="3">
        <v>25873.77</v>
      </c>
      <c r="L483" s="3">
        <v>24626.62</v>
      </c>
      <c r="M483" s="3">
        <v>40804.129999999997</v>
      </c>
    </row>
    <row r="484" spans="1:13" x14ac:dyDescent="0.25">
      <c r="A484" t="s">
        <v>544</v>
      </c>
      <c r="B484">
        <v>30721</v>
      </c>
      <c r="C484" t="s">
        <v>672</v>
      </c>
      <c r="D484" t="s">
        <v>671</v>
      </c>
      <c r="E484" t="s">
        <v>652</v>
      </c>
      <c r="F484" t="s">
        <v>573</v>
      </c>
      <c r="G484" t="s">
        <v>674</v>
      </c>
      <c r="H484">
        <v>55.984275922999998</v>
      </c>
      <c r="I484" s="3">
        <v>44666.71</v>
      </c>
      <c r="J484" s="3">
        <v>52178.39</v>
      </c>
      <c r="K484" s="3">
        <v>60894.75</v>
      </c>
      <c r="L484" s="3">
        <v>83866.880000000005</v>
      </c>
      <c r="M484" s="3">
        <v>99493.8</v>
      </c>
    </row>
    <row r="485" spans="1:13" x14ac:dyDescent="0.25">
      <c r="A485" t="s">
        <v>544</v>
      </c>
      <c r="B485">
        <v>30722</v>
      </c>
      <c r="C485" t="s">
        <v>678</v>
      </c>
      <c r="D485" t="s">
        <v>662</v>
      </c>
      <c r="E485" t="s">
        <v>660</v>
      </c>
      <c r="F485" t="s">
        <v>563</v>
      </c>
      <c r="G485" t="s">
        <v>653</v>
      </c>
      <c r="H485">
        <v>28.124007959</v>
      </c>
      <c r="I485" s="3">
        <v>28136.84</v>
      </c>
      <c r="J485" s="3">
        <v>18839.080000000002</v>
      </c>
      <c r="K485" s="3">
        <v>32345.14</v>
      </c>
      <c r="L485" s="3">
        <v>24903.85</v>
      </c>
      <c r="M485" s="3">
        <v>36996.76</v>
      </c>
    </row>
    <row r="486" spans="1:13" x14ac:dyDescent="0.25">
      <c r="A486" t="s">
        <v>544</v>
      </c>
      <c r="B486">
        <v>30723</v>
      </c>
      <c r="C486" t="s">
        <v>692</v>
      </c>
      <c r="D486" t="s">
        <v>657</v>
      </c>
      <c r="E486" t="s">
        <v>658</v>
      </c>
      <c r="F486" t="s">
        <v>635</v>
      </c>
      <c r="G486" t="s">
        <v>653</v>
      </c>
      <c r="H486">
        <v>8.7134076749999991</v>
      </c>
      <c r="I486" s="3">
        <v>29131.37</v>
      </c>
      <c r="J486" s="3">
        <v>37618.86</v>
      </c>
      <c r="K486" s="3">
        <v>31412.21</v>
      </c>
      <c r="L486" s="3">
        <v>30533.42</v>
      </c>
      <c r="M486" s="3">
        <v>34550.11</v>
      </c>
    </row>
    <row r="487" spans="1:13" x14ac:dyDescent="0.25">
      <c r="A487" t="s">
        <v>544</v>
      </c>
      <c r="B487">
        <v>30724</v>
      </c>
      <c r="C487" t="s">
        <v>651</v>
      </c>
      <c r="D487" t="s">
        <v>685</v>
      </c>
      <c r="E487" t="s">
        <v>652</v>
      </c>
      <c r="F487" t="s">
        <v>633</v>
      </c>
      <c r="G487" t="s">
        <v>666</v>
      </c>
      <c r="H487">
        <v>6.2767821570000004</v>
      </c>
      <c r="I487" s="3">
        <v>56549.11</v>
      </c>
      <c r="J487" s="3">
        <v>67455.89</v>
      </c>
      <c r="K487" s="3">
        <v>64216.26</v>
      </c>
      <c r="L487" s="3">
        <v>62963.12</v>
      </c>
      <c r="M487" s="3">
        <v>51074.75</v>
      </c>
    </row>
    <row r="488" spans="1:13" x14ac:dyDescent="0.25">
      <c r="A488" t="s">
        <v>544</v>
      </c>
      <c r="B488">
        <v>30725</v>
      </c>
      <c r="C488" t="s">
        <v>654</v>
      </c>
      <c r="D488" t="s">
        <v>685</v>
      </c>
      <c r="E488" t="s">
        <v>652</v>
      </c>
      <c r="F488" t="s">
        <v>621</v>
      </c>
      <c r="G488" t="s">
        <v>653</v>
      </c>
      <c r="H488">
        <v>22.860554995000001</v>
      </c>
      <c r="I488" s="3">
        <v>55618</v>
      </c>
      <c r="J488" s="3">
        <v>65637.460000000006</v>
      </c>
      <c r="K488" s="3">
        <v>57911.83</v>
      </c>
      <c r="L488" s="3">
        <v>55219.03</v>
      </c>
      <c r="M488" s="3">
        <v>48843.16</v>
      </c>
    </row>
    <row r="489" spans="1:13" x14ac:dyDescent="0.25">
      <c r="A489" t="s">
        <v>544</v>
      </c>
      <c r="B489">
        <v>30726</v>
      </c>
      <c r="C489" t="s">
        <v>663</v>
      </c>
      <c r="D489" t="s">
        <v>664</v>
      </c>
      <c r="E489" t="s">
        <v>665</v>
      </c>
      <c r="F489" t="s">
        <v>562</v>
      </c>
      <c r="G489" t="s">
        <v>674</v>
      </c>
      <c r="H489">
        <v>7.788341816</v>
      </c>
      <c r="I489" s="3">
        <v>36347.4</v>
      </c>
      <c r="J489" s="3">
        <v>48629.68</v>
      </c>
      <c r="K489" s="3">
        <v>43406.400000000001</v>
      </c>
      <c r="L489" s="3">
        <v>46842.91</v>
      </c>
      <c r="M489" s="3">
        <v>44054.79</v>
      </c>
    </row>
    <row r="490" spans="1:13" x14ac:dyDescent="0.25">
      <c r="A490" t="s">
        <v>544</v>
      </c>
      <c r="B490">
        <v>30727</v>
      </c>
      <c r="C490" t="s">
        <v>663</v>
      </c>
      <c r="D490" t="s">
        <v>664</v>
      </c>
      <c r="E490" t="s">
        <v>665</v>
      </c>
      <c r="F490" t="s">
        <v>549</v>
      </c>
      <c r="G490" t="s">
        <v>653</v>
      </c>
      <c r="H490">
        <v>2.894500882</v>
      </c>
      <c r="I490" s="3">
        <v>32989.93</v>
      </c>
      <c r="J490" s="3">
        <v>40174.36</v>
      </c>
      <c r="K490" s="3">
        <v>34730.6</v>
      </c>
      <c r="L490" s="3">
        <v>35428.83</v>
      </c>
      <c r="M490" s="3">
        <v>32976.949999999997</v>
      </c>
    </row>
    <row r="491" spans="1:13" x14ac:dyDescent="0.25">
      <c r="A491" t="s">
        <v>544</v>
      </c>
      <c r="B491">
        <v>30728</v>
      </c>
      <c r="C491" t="s">
        <v>678</v>
      </c>
      <c r="D491" t="s">
        <v>662</v>
      </c>
      <c r="E491" t="s">
        <v>660</v>
      </c>
      <c r="F491" t="s">
        <v>563</v>
      </c>
      <c r="G491" t="s">
        <v>653</v>
      </c>
      <c r="H491">
        <v>10.646890695</v>
      </c>
      <c r="I491" s="3">
        <v>17775.599999999999</v>
      </c>
      <c r="J491" s="3">
        <v>23085.18</v>
      </c>
      <c r="K491" s="3">
        <v>33807.269999999997</v>
      </c>
      <c r="L491" s="3">
        <v>51580.02</v>
      </c>
      <c r="M491" s="3">
        <v>53517.26</v>
      </c>
    </row>
    <row r="492" spans="1:13" x14ac:dyDescent="0.25">
      <c r="A492" t="s">
        <v>544</v>
      </c>
      <c r="B492">
        <v>30729</v>
      </c>
      <c r="C492" t="s">
        <v>670</v>
      </c>
      <c r="D492" t="s">
        <v>671</v>
      </c>
      <c r="E492" t="s">
        <v>652</v>
      </c>
      <c r="F492" t="s">
        <v>614</v>
      </c>
      <c r="G492" t="s">
        <v>653</v>
      </c>
      <c r="H492">
        <v>13.292767569</v>
      </c>
      <c r="I492" s="3">
        <v>43650.21</v>
      </c>
      <c r="J492" s="3">
        <v>41018.6</v>
      </c>
      <c r="K492" s="3">
        <v>57968.44</v>
      </c>
      <c r="L492" s="3">
        <v>66531.66</v>
      </c>
      <c r="M492" s="3">
        <v>82146.06</v>
      </c>
    </row>
    <row r="493" spans="1:13" x14ac:dyDescent="0.25">
      <c r="A493" t="s">
        <v>544</v>
      </c>
      <c r="B493">
        <v>30730</v>
      </c>
      <c r="C493" t="s">
        <v>710</v>
      </c>
      <c r="D493" t="s">
        <v>662</v>
      </c>
      <c r="E493" t="s">
        <v>660</v>
      </c>
      <c r="F493" t="s">
        <v>600</v>
      </c>
      <c r="G493" t="s">
        <v>653</v>
      </c>
      <c r="H493">
        <v>17.321066335000001</v>
      </c>
      <c r="I493" s="3">
        <v>33150.22</v>
      </c>
      <c r="J493" s="3">
        <v>52835.58</v>
      </c>
      <c r="K493" s="3">
        <v>47952.72</v>
      </c>
      <c r="L493" s="3">
        <v>59633.7</v>
      </c>
      <c r="M493" s="3">
        <v>68333.63</v>
      </c>
    </row>
    <row r="494" spans="1:13" x14ac:dyDescent="0.25">
      <c r="A494" t="s">
        <v>544</v>
      </c>
      <c r="B494">
        <v>30731</v>
      </c>
      <c r="C494" t="s">
        <v>678</v>
      </c>
      <c r="D494" t="s">
        <v>662</v>
      </c>
      <c r="E494" t="s">
        <v>660</v>
      </c>
      <c r="F494" t="s">
        <v>563</v>
      </c>
      <c r="G494" t="s">
        <v>653</v>
      </c>
      <c r="H494">
        <v>23.251756283999999</v>
      </c>
      <c r="I494" s="3">
        <v>21342.400000000001</v>
      </c>
      <c r="J494" s="3">
        <v>25165.41</v>
      </c>
      <c r="K494" s="3">
        <v>36326.07</v>
      </c>
      <c r="L494" s="3">
        <v>35830.07</v>
      </c>
      <c r="M494" s="3">
        <v>64952.47</v>
      </c>
    </row>
    <row r="495" spans="1:13" x14ac:dyDescent="0.25">
      <c r="A495" t="s">
        <v>544</v>
      </c>
      <c r="B495">
        <v>30732</v>
      </c>
      <c r="C495" t="s">
        <v>691</v>
      </c>
      <c r="D495" t="s">
        <v>657</v>
      </c>
      <c r="E495" t="s">
        <v>658</v>
      </c>
      <c r="F495" t="s">
        <v>616</v>
      </c>
      <c r="G495" t="s">
        <v>666</v>
      </c>
      <c r="H495">
        <v>9.3789099250000003</v>
      </c>
      <c r="I495" s="3">
        <v>31986.15</v>
      </c>
      <c r="J495" s="3">
        <v>34799.120000000003</v>
      </c>
      <c r="K495" s="3">
        <v>42629.74</v>
      </c>
      <c r="L495" s="3">
        <v>43825.85</v>
      </c>
      <c r="M495" s="3">
        <v>43220.24</v>
      </c>
    </row>
    <row r="496" spans="1:13" x14ac:dyDescent="0.25">
      <c r="A496" t="s">
        <v>544</v>
      </c>
      <c r="B496">
        <v>30733</v>
      </c>
      <c r="C496" t="s">
        <v>670</v>
      </c>
      <c r="D496" t="s">
        <v>681</v>
      </c>
      <c r="E496" t="s">
        <v>652</v>
      </c>
      <c r="F496" t="s">
        <v>636</v>
      </c>
      <c r="G496" t="s">
        <v>674</v>
      </c>
      <c r="H496">
        <v>2.9425647659999998</v>
      </c>
      <c r="I496" s="3">
        <v>14913.53</v>
      </c>
      <c r="J496" s="3">
        <v>15612.83</v>
      </c>
      <c r="K496" s="3">
        <v>19818.419999999998</v>
      </c>
      <c r="L496" s="3">
        <v>8475.43</v>
      </c>
      <c r="M496" s="3">
        <v>14293.58</v>
      </c>
    </row>
    <row r="497" spans="1:13" x14ac:dyDescent="0.25">
      <c r="A497" t="s">
        <v>544</v>
      </c>
      <c r="B497">
        <v>30734</v>
      </c>
      <c r="C497" t="s">
        <v>703</v>
      </c>
      <c r="D497" t="s">
        <v>662</v>
      </c>
      <c r="E497" t="s">
        <v>660</v>
      </c>
      <c r="F497" t="s">
        <v>571</v>
      </c>
      <c r="G497" t="s">
        <v>653</v>
      </c>
      <c r="H497">
        <v>34.481990551000003</v>
      </c>
      <c r="I497" s="3">
        <v>16251.72</v>
      </c>
      <c r="J497" s="3">
        <v>19546.330000000002</v>
      </c>
      <c r="K497" s="3">
        <v>20175.29</v>
      </c>
      <c r="L497" s="3">
        <v>19106.61</v>
      </c>
      <c r="M497" s="3">
        <v>48219.1</v>
      </c>
    </row>
    <row r="498" spans="1:13" x14ac:dyDescent="0.25">
      <c r="A498" t="s">
        <v>544</v>
      </c>
      <c r="B498">
        <v>30735</v>
      </c>
      <c r="C498" t="s">
        <v>678</v>
      </c>
      <c r="D498" t="s">
        <v>662</v>
      </c>
      <c r="E498" t="s">
        <v>660</v>
      </c>
      <c r="F498" t="s">
        <v>563</v>
      </c>
      <c r="G498" t="s">
        <v>653</v>
      </c>
      <c r="H498">
        <v>2.374269988</v>
      </c>
      <c r="I498" s="3">
        <v>12039.8</v>
      </c>
      <c r="J498" s="3">
        <v>10381.48</v>
      </c>
      <c r="K498" s="3">
        <v>13486.31</v>
      </c>
      <c r="L498" s="3">
        <v>25601.64</v>
      </c>
      <c r="M498" s="3">
        <v>37795.14</v>
      </c>
    </row>
    <row r="499" spans="1:13" x14ac:dyDescent="0.25">
      <c r="A499" t="s">
        <v>544</v>
      </c>
      <c r="B499">
        <v>30736</v>
      </c>
      <c r="C499" t="s">
        <v>714</v>
      </c>
      <c r="D499" t="s">
        <v>662</v>
      </c>
      <c r="E499" t="s">
        <v>660</v>
      </c>
      <c r="F499" t="s">
        <v>715</v>
      </c>
      <c r="G499" t="s">
        <v>653</v>
      </c>
      <c r="H499">
        <v>4.2809172179999999</v>
      </c>
      <c r="I499" s="3">
        <v>62461.62</v>
      </c>
      <c r="J499" s="3">
        <v>29109.14</v>
      </c>
      <c r="K499" s="3">
        <v>32418.45</v>
      </c>
      <c r="L499" s="3">
        <v>27823.5</v>
      </c>
      <c r="M499" s="3">
        <v>65945.56</v>
      </c>
    </row>
    <row r="500" spans="1:13" x14ac:dyDescent="0.25">
      <c r="A500" t="s">
        <v>544</v>
      </c>
      <c r="B500">
        <v>30737</v>
      </c>
      <c r="C500" t="s">
        <v>667</v>
      </c>
      <c r="D500" t="s">
        <v>657</v>
      </c>
      <c r="E500" t="s">
        <v>658</v>
      </c>
      <c r="F500" t="s">
        <v>611</v>
      </c>
      <c r="G500" t="s">
        <v>653</v>
      </c>
      <c r="H500">
        <v>18.446847100999999</v>
      </c>
      <c r="I500" s="3">
        <v>23927.13</v>
      </c>
      <c r="J500" s="3">
        <v>19090.28</v>
      </c>
      <c r="K500" s="3">
        <v>16081.72</v>
      </c>
      <c r="L500" s="3">
        <v>29193.69</v>
      </c>
      <c r="M500" s="3">
        <v>25732.2</v>
      </c>
    </row>
    <row r="501" spans="1:13" x14ac:dyDescent="0.25">
      <c r="A501" t="s">
        <v>544</v>
      </c>
      <c r="B501">
        <v>30738</v>
      </c>
      <c r="C501" t="s">
        <v>707</v>
      </c>
      <c r="D501" t="s">
        <v>664</v>
      </c>
      <c r="E501" t="s">
        <v>665</v>
      </c>
      <c r="F501" t="s">
        <v>590</v>
      </c>
      <c r="G501" t="s">
        <v>666</v>
      </c>
      <c r="H501">
        <v>12.114205663</v>
      </c>
      <c r="I501" s="3">
        <v>21782.400000000001</v>
      </c>
      <c r="J501" s="3">
        <v>40846.980000000003</v>
      </c>
      <c r="K501" s="3">
        <v>48718.22</v>
      </c>
      <c r="L501" s="3">
        <v>73363.399999999994</v>
      </c>
      <c r="M501" s="3">
        <v>79435.8</v>
      </c>
    </row>
    <row r="502" spans="1:13" x14ac:dyDescent="0.25">
      <c r="A502" t="s">
        <v>544</v>
      </c>
      <c r="B502">
        <v>30739</v>
      </c>
      <c r="C502" t="s">
        <v>682</v>
      </c>
      <c r="D502" t="s">
        <v>671</v>
      </c>
      <c r="E502" t="s">
        <v>652</v>
      </c>
      <c r="F502" t="s">
        <v>619</v>
      </c>
      <c r="G502" t="s">
        <v>653</v>
      </c>
      <c r="H502">
        <v>45.935123398000002</v>
      </c>
      <c r="I502" s="3">
        <v>33254.58</v>
      </c>
      <c r="J502" s="3">
        <v>39606.33</v>
      </c>
      <c r="K502" s="3">
        <v>46622.94</v>
      </c>
      <c r="L502" s="3">
        <v>50962.17</v>
      </c>
      <c r="M502" s="3">
        <v>60519.54</v>
      </c>
    </row>
    <row r="503" spans="1:13" x14ac:dyDescent="0.25">
      <c r="A503" t="s">
        <v>544</v>
      </c>
      <c r="B503">
        <v>30740</v>
      </c>
      <c r="C503" t="s">
        <v>716</v>
      </c>
      <c r="D503" t="s">
        <v>662</v>
      </c>
      <c r="E503" t="s">
        <v>652</v>
      </c>
      <c r="F503" t="s">
        <v>574</v>
      </c>
      <c r="G503" t="s">
        <v>674</v>
      </c>
      <c r="H503">
        <v>5.4234659650000001</v>
      </c>
      <c r="I503" s="3">
        <v>18626.04</v>
      </c>
      <c r="J503" s="3">
        <v>30180.26</v>
      </c>
      <c r="K503" s="3">
        <v>24037.87</v>
      </c>
      <c r="L503" s="3">
        <v>29739.84</v>
      </c>
      <c r="M503" s="3">
        <v>36675.67</v>
      </c>
    </row>
    <row r="504" spans="1:13" x14ac:dyDescent="0.25">
      <c r="A504" t="s">
        <v>544</v>
      </c>
      <c r="B504">
        <v>30741</v>
      </c>
      <c r="C504" t="s">
        <v>717</v>
      </c>
      <c r="D504" t="s">
        <v>657</v>
      </c>
      <c r="E504" t="s">
        <v>658</v>
      </c>
      <c r="F504" t="s">
        <v>635</v>
      </c>
      <c r="G504" t="s">
        <v>653</v>
      </c>
      <c r="H504">
        <v>3.3780678380000002</v>
      </c>
      <c r="I504" s="3">
        <v>44524.98</v>
      </c>
      <c r="J504" s="3">
        <v>43562.15</v>
      </c>
      <c r="K504" s="3">
        <v>33463.22</v>
      </c>
      <c r="L504" s="3">
        <v>31361.98</v>
      </c>
      <c r="M504" s="3">
        <v>36049.089999999997</v>
      </c>
    </row>
    <row r="505" spans="1:13" x14ac:dyDescent="0.25">
      <c r="A505" t="s">
        <v>544</v>
      </c>
      <c r="B505">
        <v>30742</v>
      </c>
      <c r="C505" t="s">
        <v>661</v>
      </c>
      <c r="D505" t="s">
        <v>662</v>
      </c>
      <c r="E505" t="s">
        <v>660</v>
      </c>
      <c r="F505" t="s">
        <v>599</v>
      </c>
      <c r="G505" t="s">
        <v>653</v>
      </c>
      <c r="H505">
        <v>63.864959890000002</v>
      </c>
      <c r="I505" s="3">
        <v>12465.86</v>
      </c>
      <c r="J505" s="3">
        <v>19233.68</v>
      </c>
      <c r="K505" s="3">
        <v>27949.48</v>
      </c>
      <c r="L505" s="3">
        <v>32192.2</v>
      </c>
      <c r="M505" s="3">
        <v>42528.35</v>
      </c>
    </row>
    <row r="506" spans="1:13" x14ac:dyDescent="0.25">
      <c r="A506" t="s">
        <v>544</v>
      </c>
      <c r="B506">
        <v>30743</v>
      </c>
      <c r="C506" t="s">
        <v>710</v>
      </c>
      <c r="D506" t="s">
        <v>662</v>
      </c>
      <c r="E506" t="s">
        <v>660</v>
      </c>
      <c r="F506" t="s">
        <v>600</v>
      </c>
      <c r="G506" t="s">
        <v>653</v>
      </c>
      <c r="H506">
        <v>111.142304583</v>
      </c>
      <c r="I506" s="3">
        <v>18457.23</v>
      </c>
      <c r="J506" s="3">
        <v>19973.650000000001</v>
      </c>
      <c r="K506" s="3">
        <v>21666.63</v>
      </c>
      <c r="L506" s="3">
        <v>23605.759999999998</v>
      </c>
      <c r="M506" s="3">
        <v>24652.13</v>
      </c>
    </row>
    <row r="507" spans="1:13" x14ac:dyDescent="0.25">
      <c r="A507" t="s">
        <v>544</v>
      </c>
      <c r="B507">
        <v>30744</v>
      </c>
      <c r="C507" t="s">
        <v>680</v>
      </c>
      <c r="D507" t="s">
        <v>664</v>
      </c>
      <c r="E507" t="s">
        <v>665</v>
      </c>
      <c r="F507" t="s">
        <v>631</v>
      </c>
      <c r="G507" t="s">
        <v>653</v>
      </c>
      <c r="H507">
        <v>37.563477462999998</v>
      </c>
      <c r="I507" s="3">
        <v>33797.51</v>
      </c>
      <c r="J507" s="3">
        <v>54995.65</v>
      </c>
      <c r="K507" s="3">
        <v>48502.8</v>
      </c>
      <c r="L507" s="3">
        <v>49787.41</v>
      </c>
      <c r="M507" s="3">
        <v>54657.18</v>
      </c>
    </row>
    <row r="508" spans="1:13" x14ac:dyDescent="0.25">
      <c r="A508" t="s">
        <v>544</v>
      </c>
      <c r="B508">
        <v>30745</v>
      </c>
      <c r="C508" t="s">
        <v>692</v>
      </c>
      <c r="D508" t="s">
        <v>657</v>
      </c>
      <c r="E508" t="s">
        <v>658</v>
      </c>
      <c r="F508" t="s">
        <v>635</v>
      </c>
      <c r="G508" t="s">
        <v>653</v>
      </c>
      <c r="H508">
        <v>7.8165826379999999</v>
      </c>
      <c r="I508" s="3">
        <v>55773.49</v>
      </c>
      <c r="J508" s="3">
        <v>40209.96</v>
      </c>
      <c r="K508" s="3">
        <v>55255.65</v>
      </c>
      <c r="L508" s="3">
        <v>50208.12</v>
      </c>
      <c r="M508" s="3">
        <v>59171.17</v>
      </c>
    </row>
    <row r="509" spans="1:13" x14ac:dyDescent="0.25">
      <c r="A509" t="s">
        <v>544</v>
      </c>
      <c r="B509">
        <v>30746</v>
      </c>
      <c r="C509" t="s">
        <v>710</v>
      </c>
      <c r="D509" t="s">
        <v>662</v>
      </c>
      <c r="E509" t="s">
        <v>660</v>
      </c>
      <c r="F509" t="s">
        <v>715</v>
      </c>
      <c r="G509" t="s">
        <v>653</v>
      </c>
      <c r="H509">
        <v>172.10116163000001</v>
      </c>
      <c r="I509" s="3">
        <v>12578.51</v>
      </c>
      <c r="J509" s="3">
        <v>12997.68</v>
      </c>
      <c r="K509" s="3">
        <v>0</v>
      </c>
    </row>
    <row r="510" spans="1:13" x14ac:dyDescent="0.25">
      <c r="A510" t="s">
        <v>544</v>
      </c>
      <c r="B510">
        <v>30746</v>
      </c>
      <c r="C510" t="s">
        <v>710</v>
      </c>
      <c r="D510" t="s">
        <v>662</v>
      </c>
      <c r="E510" t="s">
        <v>660</v>
      </c>
      <c r="F510" t="s">
        <v>600</v>
      </c>
      <c r="G510" t="s">
        <v>653</v>
      </c>
      <c r="H510">
        <v>69.026593925</v>
      </c>
      <c r="K510" s="3">
        <v>12936.04</v>
      </c>
      <c r="L510" s="3">
        <v>16126.46</v>
      </c>
      <c r="M510" s="3">
        <v>26418.97</v>
      </c>
    </row>
    <row r="511" spans="1:13" x14ac:dyDescent="0.25">
      <c r="A511" t="s">
        <v>544</v>
      </c>
      <c r="B511">
        <v>30747</v>
      </c>
      <c r="C511" t="s">
        <v>678</v>
      </c>
      <c r="D511" t="s">
        <v>662</v>
      </c>
      <c r="E511" t="s">
        <v>660</v>
      </c>
      <c r="F511" t="s">
        <v>610</v>
      </c>
      <c r="G511" t="s">
        <v>674</v>
      </c>
      <c r="H511">
        <v>2.3557762919999998</v>
      </c>
      <c r="I511" s="3">
        <v>18562.169999999998</v>
      </c>
      <c r="J511" s="3">
        <v>17541.89</v>
      </c>
      <c r="K511" s="3">
        <v>21114.71</v>
      </c>
      <c r="L511" s="3">
        <v>28743.5</v>
      </c>
      <c r="M511" s="3">
        <v>30915.96</v>
      </c>
    </row>
    <row r="512" spans="1:13" x14ac:dyDescent="0.25">
      <c r="A512" t="s">
        <v>544</v>
      </c>
      <c r="B512">
        <v>30748</v>
      </c>
      <c r="C512" t="s">
        <v>659</v>
      </c>
      <c r="D512" t="s">
        <v>659</v>
      </c>
      <c r="E512" t="s">
        <v>660</v>
      </c>
      <c r="F512" t="s">
        <v>585</v>
      </c>
      <c r="G512" t="s">
        <v>653</v>
      </c>
      <c r="H512">
        <v>16.942528846999998</v>
      </c>
      <c r="I512" s="3">
        <v>27257.119999999999</v>
      </c>
      <c r="J512" s="3">
        <v>29908.51</v>
      </c>
      <c r="K512" s="3">
        <v>21065.48</v>
      </c>
      <c r="L512" s="3">
        <v>29186.58</v>
      </c>
      <c r="M512" s="3">
        <v>48221.33</v>
      </c>
    </row>
    <row r="513" spans="1:13" x14ac:dyDescent="0.25">
      <c r="A513" t="s">
        <v>544</v>
      </c>
      <c r="B513">
        <v>30749</v>
      </c>
      <c r="C513" t="s">
        <v>654</v>
      </c>
      <c r="D513" t="s">
        <v>718</v>
      </c>
      <c r="E513" t="s">
        <v>652</v>
      </c>
      <c r="F513" t="s">
        <v>618</v>
      </c>
      <c r="G513" t="s">
        <v>653</v>
      </c>
      <c r="H513">
        <v>57.848328758000001</v>
      </c>
      <c r="I513" s="3">
        <v>-1164.55</v>
      </c>
    </row>
    <row r="514" spans="1:13" x14ac:dyDescent="0.25">
      <c r="A514" t="s">
        <v>544</v>
      </c>
      <c r="B514">
        <v>30750</v>
      </c>
      <c r="C514" t="s">
        <v>680</v>
      </c>
      <c r="D514" t="s">
        <v>718</v>
      </c>
      <c r="E514" t="s">
        <v>665</v>
      </c>
      <c r="F514" t="s">
        <v>598</v>
      </c>
      <c r="G514" t="s">
        <v>653</v>
      </c>
      <c r="H514">
        <v>59.794041292999999</v>
      </c>
      <c r="I514" s="3">
        <v>8772.74</v>
      </c>
    </row>
    <row r="515" spans="1:13" x14ac:dyDescent="0.25">
      <c r="A515" t="s">
        <v>544</v>
      </c>
      <c r="B515">
        <v>30753</v>
      </c>
      <c r="C515" t="s">
        <v>663</v>
      </c>
      <c r="D515" t="s">
        <v>718</v>
      </c>
      <c r="E515" t="s">
        <v>665</v>
      </c>
      <c r="F515" t="s">
        <v>549</v>
      </c>
      <c r="G515" t="s">
        <v>653</v>
      </c>
      <c r="H515">
        <v>18.394666874999999</v>
      </c>
      <c r="I515" s="3">
        <v>3635.1</v>
      </c>
    </row>
    <row r="516" spans="1:13" x14ac:dyDescent="0.25">
      <c r="A516" t="s">
        <v>544</v>
      </c>
      <c r="B516">
        <v>30754</v>
      </c>
      <c r="C516" t="s">
        <v>656</v>
      </c>
      <c r="D516" t="s">
        <v>718</v>
      </c>
      <c r="E516" t="s">
        <v>658</v>
      </c>
      <c r="F516" t="s">
        <v>604</v>
      </c>
      <c r="G516" t="s">
        <v>653</v>
      </c>
      <c r="H516">
        <v>77.728047062000002</v>
      </c>
      <c r="I516" s="3">
        <v>14261.94</v>
      </c>
    </row>
    <row r="517" spans="1:13" x14ac:dyDescent="0.25">
      <c r="A517" t="s">
        <v>544</v>
      </c>
      <c r="B517">
        <v>30756</v>
      </c>
      <c r="C517" t="s">
        <v>659</v>
      </c>
      <c r="D517" t="s">
        <v>718</v>
      </c>
      <c r="E517" t="s">
        <v>660</v>
      </c>
      <c r="F517" t="s">
        <v>568</v>
      </c>
      <c r="G517" t="s">
        <v>653</v>
      </c>
      <c r="H517">
        <v>10.620718546000001</v>
      </c>
      <c r="I517" s="3">
        <v>14343.76</v>
      </c>
    </row>
    <row r="518" spans="1:13" x14ac:dyDescent="0.25">
      <c r="A518" t="s">
        <v>544</v>
      </c>
      <c r="B518">
        <v>30757</v>
      </c>
      <c r="C518" t="s">
        <v>654</v>
      </c>
      <c r="D518" t="s">
        <v>685</v>
      </c>
      <c r="E518" t="s">
        <v>652</v>
      </c>
      <c r="F518" t="s">
        <v>621</v>
      </c>
      <c r="G518" t="s">
        <v>653</v>
      </c>
      <c r="H518">
        <v>5.281065044</v>
      </c>
      <c r="I518" s="3">
        <v>695732.47</v>
      </c>
      <c r="J518" s="3">
        <v>34416.300000000003</v>
      </c>
    </row>
    <row r="519" spans="1:13" x14ac:dyDescent="0.25">
      <c r="A519" t="s">
        <v>544</v>
      </c>
      <c r="B519">
        <v>30758</v>
      </c>
      <c r="C519" t="s">
        <v>682</v>
      </c>
      <c r="D519" t="s">
        <v>718</v>
      </c>
      <c r="E519" t="s">
        <v>652</v>
      </c>
      <c r="F519" t="s">
        <v>619</v>
      </c>
      <c r="G519" t="s">
        <v>653</v>
      </c>
      <c r="H519">
        <v>9.6298918029999996</v>
      </c>
      <c r="I519" s="3">
        <v>24930.51</v>
      </c>
    </row>
    <row r="520" spans="1:13" x14ac:dyDescent="0.25">
      <c r="A520" t="s">
        <v>544</v>
      </c>
      <c r="B520">
        <v>30761</v>
      </c>
      <c r="C520" t="s">
        <v>670</v>
      </c>
      <c r="D520" t="s">
        <v>719</v>
      </c>
      <c r="E520" t="s">
        <v>652</v>
      </c>
      <c r="F520" t="s">
        <v>625</v>
      </c>
      <c r="G520" t="s">
        <v>653</v>
      </c>
      <c r="H520">
        <v>23.573867992</v>
      </c>
      <c r="I520" s="3">
        <v>17121.05</v>
      </c>
    </row>
    <row r="521" spans="1:13" x14ac:dyDescent="0.25">
      <c r="A521" t="s">
        <v>544</v>
      </c>
      <c r="B521">
        <v>30763</v>
      </c>
      <c r="C521" t="s">
        <v>654</v>
      </c>
      <c r="D521" t="s">
        <v>718</v>
      </c>
      <c r="E521" t="s">
        <v>652</v>
      </c>
      <c r="F521" t="s">
        <v>621</v>
      </c>
      <c r="G521" t="s">
        <v>653</v>
      </c>
      <c r="H521">
        <v>9.8321728709999991</v>
      </c>
      <c r="I521" s="3">
        <v>15531.9</v>
      </c>
    </row>
    <row r="522" spans="1:13" x14ac:dyDescent="0.25">
      <c r="A522" t="s">
        <v>544</v>
      </c>
      <c r="B522">
        <v>30765</v>
      </c>
      <c r="C522" t="s">
        <v>659</v>
      </c>
      <c r="D522" t="s">
        <v>718</v>
      </c>
      <c r="E522" t="s">
        <v>660</v>
      </c>
      <c r="F522" t="s">
        <v>620</v>
      </c>
      <c r="G522" t="s">
        <v>666</v>
      </c>
      <c r="H522">
        <v>139.39546001599999</v>
      </c>
      <c r="I522" s="3">
        <v>1600.48</v>
      </c>
    </row>
    <row r="523" spans="1:13" x14ac:dyDescent="0.25">
      <c r="A523" t="s">
        <v>544</v>
      </c>
      <c r="B523">
        <v>30766</v>
      </c>
      <c r="C523" t="s">
        <v>651</v>
      </c>
      <c r="D523" t="s">
        <v>718</v>
      </c>
      <c r="E523" t="s">
        <v>652</v>
      </c>
      <c r="F523" t="s">
        <v>612</v>
      </c>
      <c r="G523" t="s">
        <v>653</v>
      </c>
      <c r="H523">
        <v>11.585000063000001</v>
      </c>
      <c r="I523" s="3">
        <v>2742.47</v>
      </c>
      <c r="J523" s="3">
        <v>225.75</v>
      </c>
    </row>
    <row r="524" spans="1:13" x14ac:dyDescent="0.25">
      <c r="A524" t="s">
        <v>544</v>
      </c>
      <c r="B524">
        <v>30767</v>
      </c>
      <c r="C524" t="s">
        <v>654</v>
      </c>
      <c r="D524" t="s">
        <v>718</v>
      </c>
      <c r="E524" t="s">
        <v>652</v>
      </c>
      <c r="F524" t="s">
        <v>594</v>
      </c>
      <c r="G524" t="s">
        <v>653</v>
      </c>
      <c r="H524">
        <v>43.384184535000003</v>
      </c>
      <c r="J524" s="3">
        <v>35155</v>
      </c>
    </row>
    <row r="525" spans="1:13" x14ac:dyDescent="0.25">
      <c r="A525" t="s">
        <v>544</v>
      </c>
      <c r="B525">
        <v>182887</v>
      </c>
      <c r="C525" t="s">
        <v>691</v>
      </c>
      <c r="D525" t="s">
        <v>657</v>
      </c>
      <c r="E525" t="s">
        <v>658</v>
      </c>
      <c r="F525" t="s">
        <v>635</v>
      </c>
      <c r="G525" t="s">
        <v>653</v>
      </c>
      <c r="H525">
        <v>13.385483449000001</v>
      </c>
      <c r="I525" s="3">
        <v>29479.05</v>
      </c>
      <c r="J525" s="3">
        <v>38129.360000000001</v>
      </c>
      <c r="K525" s="3">
        <v>33398.18</v>
      </c>
      <c r="L525" s="3">
        <v>40656.33</v>
      </c>
      <c r="M525" s="3">
        <v>47835.43</v>
      </c>
    </row>
    <row r="526" spans="1:13" x14ac:dyDescent="0.25">
      <c r="A526" t="s">
        <v>544</v>
      </c>
      <c r="B526">
        <v>182888</v>
      </c>
      <c r="C526" t="s">
        <v>669</v>
      </c>
      <c r="D526" t="s">
        <v>659</v>
      </c>
      <c r="E526" t="s">
        <v>665</v>
      </c>
      <c r="F526" t="s">
        <v>605</v>
      </c>
      <c r="G526" t="s">
        <v>666</v>
      </c>
      <c r="H526">
        <v>3.5933450040000001</v>
      </c>
      <c r="I526" s="3">
        <v>11858.97</v>
      </c>
      <c r="J526" s="3">
        <v>16130.15</v>
      </c>
      <c r="K526" s="3">
        <v>27831.1</v>
      </c>
      <c r="L526" s="3">
        <v>22155.31</v>
      </c>
      <c r="M526" s="3">
        <v>36789.39</v>
      </c>
    </row>
    <row r="527" spans="1:13" x14ac:dyDescent="0.25">
      <c r="A527" t="s">
        <v>544</v>
      </c>
      <c r="B527">
        <v>182889</v>
      </c>
      <c r="C527" t="s">
        <v>659</v>
      </c>
      <c r="D527" t="s">
        <v>659</v>
      </c>
      <c r="E527" t="s">
        <v>660</v>
      </c>
      <c r="F527" t="s">
        <v>551</v>
      </c>
      <c r="G527" t="s">
        <v>666</v>
      </c>
      <c r="H527">
        <v>17.065685355999999</v>
      </c>
      <c r="I527" s="3">
        <v>58019.33</v>
      </c>
      <c r="J527" s="3">
        <v>80290.490000000005</v>
      </c>
      <c r="K527" s="3">
        <v>83890.85</v>
      </c>
      <c r="L527" s="3">
        <v>78711.13</v>
      </c>
      <c r="M527" s="3">
        <v>91545.78</v>
      </c>
    </row>
    <row r="528" spans="1:13" x14ac:dyDescent="0.25">
      <c r="A528" t="s">
        <v>544</v>
      </c>
      <c r="B528">
        <v>182890</v>
      </c>
      <c r="C528" t="s">
        <v>678</v>
      </c>
      <c r="D528" t="s">
        <v>662</v>
      </c>
      <c r="E528" t="s">
        <v>660</v>
      </c>
      <c r="F528" t="s">
        <v>563</v>
      </c>
      <c r="G528" t="s">
        <v>653</v>
      </c>
      <c r="H528">
        <v>9.3204644830000003</v>
      </c>
      <c r="I528" s="3">
        <v>13507.77</v>
      </c>
      <c r="J528" s="3">
        <v>25977.5</v>
      </c>
      <c r="K528" s="3">
        <v>37607.29</v>
      </c>
      <c r="L528" s="3">
        <v>42305.66</v>
      </c>
      <c r="M528" s="3">
        <v>30076.49</v>
      </c>
    </row>
    <row r="529" spans="1:13" x14ac:dyDescent="0.25">
      <c r="A529" t="s">
        <v>544</v>
      </c>
      <c r="B529">
        <v>182891</v>
      </c>
      <c r="C529" t="s">
        <v>712</v>
      </c>
      <c r="D529" t="s">
        <v>662</v>
      </c>
      <c r="E529" t="s">
        <v>665</v>
      </c>
      <c r="F529" t="s">
        <v>720</v>
      </c>
      <c r="G529" t="s">
        <v>666</v>
      </c>
      <c r="H529">
        <v>5.2894383329999997</v>
      </c>
      <c r="I529" s="3">
        <v>14590.54</v>
      </c>
      <c r="J529" s="3">
        <v>25137.46</v>
      </c>
      <c r="K529" s="3">
        <v>19651.189999999999</v>
      </c>
      <c r="L529" s="3">
        <v>13294.94</v>
      </c>
      <c r="M529" s="3">
        <v>29792.55</v>
      </c>
    </row>
    <row r="530" spans="1:13" x14ac:dyDescent="0.25">
      <c r="A530" t="s">
        <v>544</v>
      </c>
      <c r="B530">
        <v>182892</v>
      </c>
      <c r="C530" t="s">
        <v>685</v>
      </c>
      <c r="D530" t="s">
        <v>662</v>
      </c>
      <c r="E530" t="s">
        <v>652</v>
      </c>
      <c r="F530" t="s">
        <v>626</v>
      </c>
      <c r="G530" t="s">
        <v>674</v>
      </c>
      <c r="H530">
        <v>1.7500761220000001</v>
      </c>
      <c r="I530" s="3">
        <v>10422.36</v>
      </c>
      <c r="J530" s="3">
        <v>12296.45</v>
      </c>
      <c r="K530" s="3">
        <v>15687.05</v>
      </c>
      <c r="L530" s="3">
        <v>18899.310000000001</v>
      </c>
      <c r="M530" s="3">
        <v>24524.83</v>
      </c>
    </row>
    <row r="531" spans="1:13" x14ac:dyDescent="0.25">
      <c r="A531" t="s">
        <v>544</v>
      </c>
      <c r="B531">
        <v>182893</v>
      </c>
      <c r="C531" t="s">
        <v>705</v>
      </c>
      <c r="D531" t="s">
        <v>662</v>
      </c>
      <c r="E531" t="s">
        <v>660</v>
      </c>
      <c r="F531" t="s">
        <v>587</v>
      </c>
      <c r="G531" t="s">
        <v>653</v>
      </c>
      <c r="H531">
        <v>107.520599574</v>
      </c>
      <c r="I531" s="3">
        <v>15775.09</v>
      </c>
      <c r="J531" s="3">
        <v>21193.68</v>
      </c>
      <c r="K531" s="3">
        <v>17194.97</v>
      </c>
      <c r="L531" s="3">
        <v>29604.83</v>
      </c>
      <c r="M531" s="3">
        <v>43489.760000000002</v>
      </c>
    </row>
    <row r="532" spans="1:13" x14ac:dyDescent="0.25">
      <c r="A532" t="s">
        <v>544</v>
      </c>
      <c r="B532">
        <v>182894</v>
      </c>
      <c r="C532" t="s">
        <v>661</v>
      </c>
      <c r="D532" t="s">
        <v>662</v>
      </c>
      <c r="E532" t="s">
        <v>660</v>
      </c>
      <c r="F532" t="s">
        <v>599</v>
      </c>
      <c r="G532" t="s">
        <v>653</v>
      </c>
      <c r="H532">
        <v>98.118265012999998</v>
      </c>
      <c r="I532" s="3">
        <v>15245.46</v>
      </c>
      <c r="J532" s="3">
        <v>17965.61</v>
      </c>
      <c r="K532" s="3">
        <v>22840.33</v>
      </c>
      <c r="L532" s="3">
        <v>23781.919999999998</v>
      </c>
      <c r="M532" s="3">
        <v>37341.120000000003</v>
      </c>
    </row>
    <row r="533" spans="1:13" x14ac:dyDescent="0.25">
      <c r="A533" t="s">
        <v>544</v>
      </c>
      <c r="B533">
        <v>182895</v>
      </c>
      <c r="C533" t="s">
        <v>659</v>
      </c>
      <c r="D533" t="s">
        <v>659</v>
      </c>
      <c r="E533" t="s">
        <v>660</v>
      </c>
      <c r="F533" t="s">
        <v>595</v>
      </c>
      <c r="G533" t="s">
        <v>674</v>
      </c>
      <c r="H533">
        <v>3.8453483290000001</v>
      </c>
      <c r="I533" s="3">
        <v>20383.23</v>
      </c>
      <c r="J533" s="3">
        <v>37569.49</v>
      </c>
      <c r="K533" s="3">
        <v>32917.15</v>
      </c>
      <c r="L533" s="3">
        <v>23997.26</v>
      </c>
      <c r="M533" s="3">
        <v>26542.18</v>
      </c>
    </row>
    <row r="534" spans="1:13" x14ac:dyDescent="0.25">
      <c r="A534" t="s">
        <v>544</v>
      </c>
      <c r="B534">
        <v>182896</v>
      </c>
      <c r="C534" t="s">
        <v>656</v>
      </c>
      <c r="D534" t="s">
        <v>657</v>
      </c>
      <c r="E534" t="s">
        <v>658</v>
      </c>
      <c r="F534" t="s">
        <v>604</v>
      </c>
      <c r="G534" t="s">
        <v>653</v>
      </c>
      <c r="H534">
        <v>6.7782898979999997</v>
      </c>
      <c r="I534" s="3">
        <v>28288.42</v>
      </c>
      <c r="J534" s="3">
        <v>43108.13</v>
      </c>
      <c r="K534" s="3">
        <v>47658.3</v>
      </c>
      <c r="L534" s="3">
        <v>54699.77</v>
      </c>
      <c r="M534" s="3">
        <v>55743.75</v>
      </c>
    </row>
    <row r="535" spans="1:13" x14ac:dyDescent="0.25">
      <c r="A535" t="s">
        <v>544</v>
      </c>
      <c r="B535">
        <v>182897</v>
      </c>
      <c r="C535" t="s">
        <v>659</v>
      </c>
      <c r="D535" t="s">
        <v>659</v>
      </c>
      <c r="E535" t="s">
        <v>660</v>
      </c>
      <c r="F535" t="s">
        <v>585</v>
      </c>
      <c r="G535" t="s">
        <v>653</v>
      </c>
      <c r="H535">
        <v>23.385019599</v>
      </c>
      <c r="I535" s="3">
        <v>16848.95</v>
      </c>
      <c r="J535" s="3">
        <v>25049.87</v>
      </c>
      <c r="K535" s="3">
        <v>20892.95</v>
      </c>
      <c r="L535" s="3">
        <v>30497.8</v>
      </c>
      <c r="M535" s="3">
        <v>31906.45</v>
      </c>
    </row>
    <row r="536" spans="1:13" x14ac:dyDescent="0.25">
      <c r="A536" t="s">
        <v>544</v>
      </c>
      <c r="B536">
        <v>182898</v>
      </c>
      <c r="C536" t="s">
        <v>669</v>
      </c>
      <c r="D536" t="s">
        <v>659</v>
      </c>
      <c r="E536" t="s">
        <v>665</v>
      </c>
      <c r="F536" t="s">
        <v>554</v>
      </c>
      <c r="G536" t="s">
        <v>674</v>
      </c>
      <c r="H536">
        <v>2.399434217</v>
      </c>
      <c r="I536" s="3">
        <v>10771.36</v>
      </c>
      <c r="J536" s="3">
        <v>14235.19</v>
      </c>
      <c r="K536" s="3">
        <v>25227.24</v>
      </c>
      <c r="L536" s="3">
        <v>25398.47</v>
      </c>
      <c r="M536" s="3">
        <v>26843.77</v>
      </c>
    </row>
    <row r="537" spans="1:13" x14ac:dyDescent="0.25">
      <c r="A537" t="s">
        <v>544</v>
      </c>
      <c r="B537">
        <v>182899</v>
      </c>
      <c r="C537" t="s">
        <v>704</v>
      </c>
      <c r="D537" t="s">
        <v>662</v>
      </c>
      <c r="E537" t="s">
        <v>658</v>
      </c>
      <c r="F537" t="s">
        <v>567</v>
      </c>
      <c r="G537" t="s">
        <v>666</v>
      </c>
      <c r="H537">
        <v>7.3452227179999996</v>
      </c>
      <c r="I537" s="3">
        <v>22600.33</v>
      </c>
      <c r="J537" s="3">
        <v>23616.09</v>
      </c>
      <c r="K537" s="3">
        <v>23345.69</v>
      </c>
      <c r="L537" s="3">
        <v>17648.95</v>
      </c>
      <c r="M537" s="3">
        <v>39552.25</v>
      </c>
    </row>
    <row r="538" spans="1:13" x14ac:dyDescent="0.25">
      <c r="A538" t="s">
        <v>544</v>
      </c>
      <c r="B538">
        <v>182906</v>
      </c>
      <c r="C538" t="s">
        <v>659</v>
      </c>
      <c r="D538" t="s">
        <v>659</v>
      </c>
      <c r="E538" t="s">
        <v>660</v>
      </c>
      <c r="F538" t="s">
        <v>577</v>
      </c>
      <c r="G538" t="s">
        <v>666</v>
      </c>
      <c r="H538">
        <v>11.463492741</v>
      </c>
      <c r="I538" s="3">
        <v>19017.89</v>
      </c>
      <c r="J538" s="3">
        <v>43349.48</v>
      </c>
      <c r="K538" s="3">
        <v>40000.620000000003</v>
      </c>
      <c r="L538" s="3">
        <v>45380.42</v>
      </c>
      <c r="M538" s="3">
        <v>60981</v>
      </c>
    </row>
    <row r="539" spans="1:13" x14ac:dyDescent="0.25">
      <c r="A539" t="s">
        <v>544</v>
      </c>
      <c r="B539">
        <v>649280</v>
      </c>
      <c r="C539" t="s">
        <v>704</v>
      </c>
      <c r="D539" t="s">
        <v>662</v>
      </c>
      <c r="E539" t="s">
        <v>658</v>
      </c>
      <c r="F539" t="s">
        <v>569</v>
      </c>
      <c r="G539" t="s">
        <v>666</v>
      </c>
      <c r="H539">
        <v>8.1387481489999995</v>
      </c>
      <c r="J539" s="3">
        <v>31086.07</v>
      </c>
      <c r="K539" s="3">
        <v>25640.3</v>
      </c>
      <c r="L539" s="3">
        <v>28068.5</v>
      </c>
      <c r="M539" s="3">
        <v>37324.720000000001</v>
      </c>
    </row>
    <row r="540" spans="1:13" x14ac:dyDescent="0.25">
      <c r="A540" t="s">
        <v>544</v>
      </c>
      <c r="B540">
        <v>649281</v>
      </c>
      <c r="C540" t="s">
        <v>663</v>
      </c>
      <c r="D540" t="s">
        <v>664</v>
      </c>
      <c r="E540" t="s">
        <v>665</v>
      </c>
      <c r="F540" t="s">
        <v>549</v>
      </c>
      <c r="G540" t="s">
        <v>653</v>
      </c>
      <c r="H540">
        <v>29.119318230000001</v>
      </c>
      <c r="J540" s="3">
        <v>30819.4</v>
      </c>
      <c r="K540" s="3">
        <v>32358</v>
      </c>
      <c r="L540" s="3">
        <v>38520.93</v>
      </c>
      <c r="M540" s="3">
        <v>44971.199999999997</v>
      </c>
    </row>
    <row r="541" spans="1:13" x14ac:dyDescent="0.25">
      <c r="A541" t="s">
        <v>544</v>
      </c>
      <c r="B541">
        <v>649282</v>
      </c>
      <c r="C541" t="s">
        <v>659</v>
      </c>
      <c r="D541" t="s">
        <v>659</v>
      </c>
      <c r="E541" t="s">
        <v>660</v>
      </c>
      <c r="F541" t="s">
        <v>585</v>
      </c>
      <c r="G541" t="s">
        <v>653</v>
      </c>
      <c r="H541">
        <v>34.680816084999996</v>
      </c>
      <c r="J541" s="3">
        <v>21099.360000000001</v>
      </c>
      <c r="K541" s="3">
        <v>22541.759999999998</v>
      </c>
      <c r="L541" s="3">
        <v>30761.06</v>
      </c>
      <c r="M541" s="3">
        <v>45998.14</v>
      </c>
    </row>
    <row r="542" spans="1:13" x14ac:dyDescent="0.25">
      <c r="A542" t="s">
        <v>544</v>
      </c>
      <c r="B542">
        <v>649283</v>
      </c>
      <c r="C542" t="s">
        <v>711</v>
      </c>
      <c r="D542" t="s">
        <v>685</v>
      </c>
      <c r="E542" t="s">
        <v>652</v>
      </c>
      <c r="F542" t="s">
        <v>570</v>
      </c>
      <c r="G542" t="s">
        <v>653</v>
      </c>
      <c r="H542">
        <v>54.459405259999997</v>
      </c>
      <c r="J542" s="3">
        <v>70203.34</v>
      </c>
      <c r="K542" s="3">
        <v>50979.05</v>
      </c>
      <c r="L542" s="3">
        <v>42569.120000000003</v>
      </c>
      <c r="M542" s="3">
        <v>55070.69</v>
      </c>
    </row>
    <row r="543" spans="1:13" x14ac:dyDescent="0.25">
      <c r="A543" t="s">
        <v>544</v>
      </c>
      <c r="B543">
        <v>649284</v>
      </c>
      <c r="C543" t="s">
        <v>682</v>
      </c>
      <c r="D543" t="s">
        <v>671</v>
      </c>
      <c r="E543" t="s">
        <v>652</v>
      </c>
      <c r="F543" t="s">
        <v>619</v>
      </c>
      <c r="G543" t="s">
        <v>653</v>
      </c>
      <c r="H543">
        <v>16.389141161000001</v>
      </c>
      <c r="J543" s="3">
        <v>45890.11</v>
      </c>
      <c r="K543" s="3">
        <v>53347.96</v>
      </c>
      <c r="L543" s="3">
        <v>63780.76</v>
      </c>
      <c r="M543" s="3">
        <v>72129.5</v>
      </c>
    </row>
    <row r="544" spans="1:13" x14ac:dyDescent="0.25">
      <c r="A544" t="s">
        <v>544</v>
      </c>
      <c r="B544">
        <v>649285</v>
      </c>
      <c r="C544" t="s">
        <v>693</v>
      </c>
      <c r="D544" t="s">
        <v>657</v>
      </c>
      <c r="E544" t="s">
        <v>658</v>
      </c>
      <c r="F544" t="s">
        <v>630</v>
      </c>
      <c r="G544" t="s">
        <v>666</v>
      </c>
      <c r="H544">
        <v>6.5151799449999999</v>
      </c>
      <c r="J544" s="3">
        <v>19910.84</v>
      </c>
      <c r="K544" s="3">
        <v>17827.2</v>
      </c>
      <c r="L544" s="3">
        <v>27192.71</v>
      </c>
      <c r="M544" s="3">
        <v>42517.21</v>
      </c>
    </row>
    <row r="545" spans="1:13" x14ac:dyDescent="0.25">
      <c r="A545" t="s">
        <v>544</v>
      </c>
      <c r="B545">
        <v>649286</v>
      </c>
      <c r="C545" t="s">
        <v>656</v>
      </c>
      <c r="D545" t="s">
        <v>657</v>
      </c>
      <c r="E545" t="s">
        <v>658</v>
      </c>
      <c r="F545" t="s">
        <v>604</v>
      </c>
      <c r="G545" t="s">
        <v>653</v>
      </c>
      <c r="H545">
        <v>16.128769550000001</v>
      </c>
      <c r="J545" s="3">
        <v>35762.14</v>
      </c>
      <c r="K545" s="3">
        <v>31817.16</v>
      </c>
      <c r="L545" s="3">
        <v>40811.620000000003</v>
      </c>
      <c r="M545" s="3">
        <v>50923.55</v>
      </c>
    </row>
    <row r="546" spans="1:13" x14ac:dyDescent="0.25">
      <c r="A546" t="s">
        <v>544</v>
      </c>
      <c r="B546">
        <v>649287</v>
      </c>
      <c r="C546" t="s">
        <v>656</v>
      </c>
      <c r="D546" t="s">
        <v>657</v>
      </c>
      <c r="E546" t="s">
        <v>658</v>
      </c>
      <c r="F546" t="s">
        <v>604</v>
      </c>
      <c r="G546" t="s">
        <v>653</v>
      </c>
      <c r="H546">
        <v>17.984202433</v>
      </c>
      <c r="J546" s="3">
        <v>37295.83</v>
      </c>
      <c r="K546" s="3">
        <v>30822.19</v>
      </c>
      <c r="L546" s="3">
        <v>26749.63</v>
      </c>
      <c r="M546" s="3">
        <v>36069.32</v>
      </c>
    </row>
    <row r="547" spans="1:13" x14ac:dyDescent="0.25">
      <c r="A547" t="s">
        <v>544</v>
      </c>
      <c r="B547">
        <v>649288</v>
      </c>
      <c r="C547" t="s">
        <v>693</v>
      </c>
      <c r="D547" t="s">
        <v>657</v>
      </c>
      <c r="E547" t="s">
        <v>658</v>
      </c>
      <c r="F547" t="s">
        <v>593</v>
      </c>
      <c r="G547" t="s">
        <v>653</v>
      </c>
      <c r="H547">
        <v>53.259316781999999</v>
      </c>
      <c r="J547" s="3">
        <v>36731.800000000003</v>
      </c>
      <c r="K547" s="3">
        <v>41126.400000000001</v>
      </c>
      <c r="L547" s="3">
        <v>56987.05</v>
      </c>
      <c r="M547" s="3">
        <v>53395.42</v>
      </c>
    </row>
    <row r="548" spans="1:13" x14ac:dyDescent="0.25">
      <c r="A548" t="s">
        <v>544</v>
      </c>
      <c r="B548">
        <v>649289</v>
      </c>
      <c r="C548" t="s">
        <v>703</v>
      </c>
      <c r="D548" t="s">
        <v>662</v>
      </c>
      <c r="E548" t="s">
        <v>660</v>
      </c>
      <c r="F548" t="s">
        <v>579</v>
      </c>
      <c r="G548" t="s">
        <v>666</v>
      </c>
      <c r="H548">
        <v>48.312894276000002</v>
      </c>
      <c r="J548" s="3">
        <v>20326.89</v>
      </c>
      <c r="K548" s="3">
        <v>16392.79</v>
      </c>
      <c r="L548" s="3">
        <v>22187.3</v>
      </c>
      <c r="M548" s="3">
        <v>34207.99</v>
      </c>
    </row>
    <row r="549" spans="1:13" x14ac:dyDescent="0.25">
      <c r="A549" t="s">
        <v>544</v>
      </c>
      <c r="B549">
        <v>649290</v>
      </c>
      <c r="C549" t="s">
        <v>705</v>
      </c>
      <c r="D549" t="s">
        <v>662</v>
      </c>
      <c r="E549" t="s">
        <v>660</v>
      </c>
      <c r="F549" t="s">
        <v>587</v>
      </c>
      <c r="G549" t="s">
        <v>653</v>
      </c>
      <c r="H549">
        <v>134.21055923200001</v>
      </c>
      <c r="J549" s="3">
        <v>17119.68</v>
      </c>
      <c r="K549" s="3">
        <v>17468.3</v>
      </c>
      <c r="L549" s="3">
        <v>19590.41</v>
      </c>
      <c r="M549" s="3">
        <v>29302.62</v>
      </c>
    </row>
    <row r="550" spans="1:13" x14ac:dyDescent="0.25">
      <c r="A550" t="s">
        <v>544</v>
      </c>
      <c r="B550">
        <v>649291</v>
      </c>
      <c r="C550" t="s">
        <v>678</v>
      </c>
      <c r="D550" t="s">
        <v>683</v>
      </c>
      <c r="E550" t="s">
        <v>660</v>
      </c>
      <c r="F550" t="s">
        <v>563</v>
      </c>
      <c r="G550" t="s">
        <v>653</v>
      </c>
      <c r="H550">
        <v>10.405419857</v>
      </c>
      <c r="J550" s="3">
        <v>13459.22</v>
      </c>
      <c r="K550" s="3">
        <v>9865.2000000000007</v>
      </c>
      <c r="L550" s="3">
        <v>9430.0400000000009</v>
      </c>
      <c r="M550" s="3">
        <v>5974.35</v>
      </c>
    </row>
    <row r="551" spans="1:13" x14ac:dyDescent="0.25">
      <c r="A551" t="s">
        <v>544</v>
      </c>
      <c r="B551">
        <v>673647</v>
      </c>
      <c r="C551" t="s">
        <v>711</v>
      </c>
      <c r="D551" t="s">
        <v>683</v>
      </c>
      <c r="E551" t="s">
        <v>652</v>
      </c>
      <c r="F551" t="s">
        <v>570</v>
      </c>
      <c r="G551" t="s">
        <v>653</v>
      </c>
      <c r="H551">
        <v>9.7178805780000008</v>
      </c>
      <c r="L551" s="3">
        <v>4234.8900000000003</v>
      </c>
      <c r="M551" s="3">
        <v>1832.53</v>
      </c>
    </row>
    <row r="552" spans="1:13" x14ac:dyDescent="0.25">
      <c r="A552" t="s">
        <v>544</v>
      </c>
      <c r="B552">
        <v>673649</v>
      </c>
      <c r="C552" t="s">
        <v>656</v>
      </c>
      <c r="D552" t="s">
        <v>683</v>
      </c>
      <c r="E552" t="s">
        <v>658</v>
      </c>
      <c r="F552" t="s">
        <v>604</v>
      </c>
      <c r="G552" t="s">
        <v>653</v>
      </c>
      <c r="H552">
        <v>21.894952321000002</v>
      </c>
      <c r="K552" s="3">
        <v>4882.8</v>
      </c>
      <c r="L552" s="3">
        <v>3910.74</v>
      </c>
      <c r="M552" s="3">
        <v>5252.86</v>
      </c>
    </row>
    <row r="553" spans="1:13" x14ac:dyDescent="0.25">
      <c r="A553" t="s">
        <v>544</v>
      </c>
      <c r="B553">
        <v>673650</v>
      </c>
      <c r="C553" t="s">
        <v>692</v>
      </c>
      <c r="E553" t="s">
        <v>658</v>
      </c>
      <c r="F553" t="s">
        <v>635</v>
      </c>
      <c r="G553" t="s">
        <v>653</v>
      </c>
      <c r="H553">
        <v>32.781348819000002</v>
      </c>
      <c r="L553" s="3">
        <v>16118.02</v>
      </c>
    </row>
    <row r="554" spans="1:13" x14ac:dyDescent="0.25">
      <c r="A554" t="s">
        <v>544</v>
      </c>
      <c r="B554">
        <v>673656</v>
      </c>
      <c r="C554" t="s">
        <v>654</v>
      </c>
      <c r="D554" t="s">
        <v>683</v>
      </c>
      <c r="E554" t="s">
        <v>652</v>
      </c>
      <c r="F554" t="s">
        <v>608</v>
      </c>
      <c r="G554" t="s">
        <v>653</v>
      </c>
      <c r="H554">
        <v>7.2817255310000002</v>
      </c>
      <c r="K554" s="3">
        <v>6034.8</v>
      </c>
      <c r="L554" s="3">
        <v>7869.44</v>
      </c>
      <c r="M554" s="3">
        <v>17009.93</v>
      </c>
    </row>
    <row r="555" spans="1:13" x14ac:dyDescent="0.25">
      <c r="A555" t="s">
        <v>544</v>
      </c>
      <c r="B555">
        <v>673662</v>
      </c>
      <c r="C555" t="s">
        <v>691</v>
      </c>
      <c r="D555" t="s">
        <v>657</v>
      </c>
      <c r="E555" t="s">
        <v>658</v>
      </c>
      <c r="F555" t="s">
        <v>561</v>
      </c>
      <c r="G555" t="s">
        <v>674</v>
      </c>
      <c r="H555">
        <v>2.5689431040000001</v>
      </c>
      <c r="K555" s="3">
        <v>19238.72</v>
      </c>
      <c r="L555" s="3">
        <v>28260.16</v>
      </c>
      <c r="M555" s="3">
        <v>29628.99</v>
      </c>
    </row>
    <row r="556" spans="1:13" x14ac:dyDescent="0.25">
      <c r="A556" t="s">
        <v>544</v>
      </c>
      <c r="B556">
        <v>673663</v>
      </c>
      <c r="C556" t="s">
        <v>670</v>
      </c>
      <c r="D556" t="s">
        <v>671</v>
      </c>
      <c r="E556" t="s">
        <v>652</v>
      </c>
      <c r="F556" t="s">
        <v>625</v>
      </c>
      <c r="G556" t="s">
        <v>653</v>
      </c>
      <c r="H556">
        <v>11.763590014</v>
      </c>
      <c r="K556" s="3">
        <v>60508.91</v>
      </c>
      <c r="L556" s="3">
        <v>67584.87</v>
      </c>
      <c r="M556" s="3">
        <v>68779.070000000007</v>
      </c>
    </row>
    <row r="557" spans="1:13" x14ac:dyDescent="0.25">
      <c r="A557" t="s">
        <v>544</v>
      </c>
      <c r="B557">
        <v>673664</v>
      </c>
      <c r="C557" t="s">
        <v>708</v>
      </c>
      <c r="D557" t="s">
        <v>664</v>
      </c>
      <c r="E557" t="s">
        <v>665</v>
      </c>
      <c r="F557" t="s">
        <v>601</v>
      </c>
      <c r="G557" t="s">
        <v>674</v>
      </c>
      <c r="H557">
        <v>4.1203983969999998</v>
      </c>
      <c r="K557" s="3">
        <v>14339.02</v>
      </c>
      <c r="L557" s="3">
        <v>15666.5</v>
      </c>
      <c r="M557" s="3">
        <v>16565.5</v>
      </c>
    </row>
    <row r="558" spans="1:13" x14ac:dyDescent="0.25">
      <c r="A558" t="s">
        <v>544</v>
      </c>
      <c r="B558">
        <v>673665</v>
      </c>
      <c r="C558" t="s">
        <v>704</v>
      </c>
      <c r="D558" t="s">
        <v>662</v>
      </c>
      <c r="E558" t="s">
        <v>658</v>
      </c>
      <c r="F558" t="s">
        <v>632</v>
      </c>
      <c r="G558" t="s">
        <v>666</v>
      </c>
      <c r="H558">
        <v>10.394694563</v>
      </c>
      <c r="K558" s="3">
        <v>23129.93</v>
      </c>
      <c r="L558" s="3">
        <v>38801.71</v>
      </c>
      <c r="M558" s="3">
        <v>45122.54</v>
      </c>
    </row>
    <row r="559" spans="1:13" x14ac:dyDescent="0.25">
      <c r="A559" t="s">
        <v>544</v>
      </c>
      <c r="B559">
        <v>673666</v>
      </c>
      <c r="C559" t="s">
        <v>693</v>
      </c>
      <c r="D559" t="s">
        <v>657</v>
      </c>
      <c r="E559" t="s">
        <v>658</v>
      </c>
      <c r="F559" t="s">
        <v>617</v>
      </c>
      <c r="G559" t="s">
        <v>666</v>
      </c>
      <c r="H559">
        <v>0.91463236000000003</v>
      </c>
      <c r="K559" s="3">
        <v>20150.400000000001</v>
      </c>
      <c r="L559" s="3">
        <v>41798.800000000003</v>
      </c>
      <c r="M559" s="3">
        <v>56461.39</v>
      </c>
    </row>
    <row r="560" spans="1:13" x14ac:dyDescent="0.25">
      <c r="A560" t="s">
        <v>544</v>
      </c>
      <c r="B560">
        <v>673667</v>
      </c>
      <c r="C560" t="s">
        <v>697</v>
      </c>
      <c r="D560" t="s">
        <v>657</v>
      </c>
      <c r="E560" t="s">
        <v>658</v>
      </c>
      <c r="F560" t="s">
        <v>582</v>
      </c>
      <c r="G560" t="s">
        <v>666</v>
      </c>
      <c r="H560">
        <v>5.1828320349999997</v>
      </c>
      <c r="K560" s="3">
        <v>26530.33</v>
      </c>
      <c r="L560" s="3">
        <v>35355.65</v>
      </c>
      <c r="M560" s="3">
        <v>47510.19</v>
      </c>
    </row>
    <row r="561" spans="1:13" x14ac:dyDescent="0.25">
      <c r="A561" t="s">
        <v>544</v>
      </c>
      <c r="B561">
        <v>673668</v>
      </c>
      <c r="C561" t="s">
        <v>712</v>
      </c>
      <c r="D561" t="s">
        <v>662</v>
      </c>
      <c r="E561" t="s">
        <v>658</v>
      </c>
      <c r="F561" t="s">
        <v>564</v>
      </c>
      <c r="G561" t="s">
        <v>666</v>
      </c>
      <c r="H561">
        <v>13.193789949999999</v>
      </c>
      <c r="K561" s="3">
        <v>13339.09</v>
      </c>
      <c r="L561" s="3">
        <v>16046.93</v>
      </c>
      <c r="M561" s="3">
        <v>19402.22</v>
      </c>
    </row>
    <row r="562" spans="1:13" x14ac:dyDescent="0.25">
      <c r="A562" t="s">
        <v>544</v>
      </c>
      <c r="B562">
        <v>673669</v>
      </c>
      <c r="C562" t="s">
        <v>661</v>
      </c>
      <c r="D562" t="s">
        <v>662</v>
      </c>
      <c r="E562" t="s">
        <v>660</v>
      </c>
      <c r="F562" t="s">
        <v>599</v>
      </c>
      <c r="G562" t="s">
        <v>653</v>
      </c>
      <c r="H562">
        <v>33.199876031000002</v>
      </c>
      <c r="K562" s="3">
        <v>16563.88</v>
      </c>
      <c r="L562" s="3">
        <v>24639.65</v>
      </c>
      <c r="M562" s="3">
        <v>32742.66</v>
      </c>
    </row>
    <row r="563" spans="1:13" x14ac:dyDescent="0.25">
      <c r="A563" t="s">
        <v>544</v>
      </c>
      <c r="B563">
        <v>673670</v>
      </c>
      <c r="C563" t="s">
        <v>706</v>
      </c>
      <c r="D563" t="s">
        <v>659</v>
      </c>
      <c r="E563" t="s">
        <v>660</v>
      </c>
      <c r="F563" t="s">
        <v>721</v>
      </c>
      <c r="G563" t="s">
        <v>666</v>
      </c>
      <c r="H563">
        <v>6.0879074050000002</v>
      </c>
      <c r="K563" s="3">
        <v>28698.05</v>
      </c>
      <c r="L563" s="3">
        <v>19049</v>
      </c>
      <c r="M563" s="3">
        <v>31918.560000000001</v>
      </c>
    </row>
    <row r="564" spans="1:13" x14ac:dyDescent="0.25">
      <c r="A564" t="s">
        <v>544</v>
      </c>
      <c r="B564">
        <v>673671</v>
      </c>
      <c r="C564" t="s">
        <v>669</v>
      </c>
      <c r="D564" t="s">
        <v>659</v>
      </c>
      <c r="E564" t="s">
        <v>665</v>
      </c>
      <c r="F564" t="s">
        <v>547</v>
      </c>
      <c r="G564" t="s">
        <v>674</v>
      </c>
      <c r="H564">
        <v>81.711748701000005</v>
      </c>
      <c r="K564" s="3">
        <v>8529.6</v>
      </c>
      <c r="L564" s="3">
        <v>16027.98</v>
      </c>
      <c r="M564" s="3">
        <v>20138.47</v>
      </c>
    </row>
    <row r="565" spans="1:13" x14ac:dyDescent="0.25">
      <c r="A565" t="s">
        <v>544</v>
      </c>
      <c r="B565">
        <v>673672</v>
      </c>
      <c r="C565" t="s">
        <v>654</v>
      </c>
      <c r="D565" t="s">
        <v>669</v>
      </c>
      <c r="E565" t="s">
        <v>652</v>
      </c>
      <c r="F565" t="s">
        <v>594</v>
      </c>
      <c r="G565" t="s">
        <v>653</v>
      </c>
      <c r="H565">
        <v>21.405742970999999</v>
      </c>
      <c r="K565" s="3">
        <v>26.4</v>
      </c>
      <c r="L565" s="3">
        <v>27972.17</v>
      </c>
      <c r="M565" s="3">
        <v>38338.959999999999</v>
      </c>
    </row>
    <row r="566" spans="1:13" x14ac:dyDescent="0.25">
      <c r="A566" t="s">
        <v>544</v>
      </c>
      <c r="B566">
        <v>673673</v>
      </c>
      <c r="C566" t="s">
        <v>703</v>
      </c>
      <c r="D566" t="s">
        <v>688</v>
      </c>
      <c r="E566" t="s">
        <v>660</v>
      </c>
      <c r="F566" t="s">
        <v>571</v>
      </c>
      <c r="G566" t="s">
        <v>653</v>
      </c>
      <c r="H566">
        <v>23.465085732999999</v>
      </c>
      <c r="K566" s="3">
        <v>10735.69</v>
      </c>
      <c r="L566" s="3">
        <v>17237.32</v>
      </c>
      <c r="M566" s="3">
        <v>9141.4</v>
      </c>
    </row>
    <row r="567" spans="1:13" x14ac:dyDescent="0.25">
      <c r="A567" t="s">
        <v>544</v>
      </c>
      <c r="B567">
        <v>673675</v>
      </c>
      <c r="C567" t="s">
        <v>654</v>
      </c>
      <c r="D567" t="s">
        <v>669</v>
      </c>
      <c r="E567" t="s">
        <v>652</v>
      </c>
      <c r="F567" t="s">
        <v>594</v>
      </c>
      <c r="G567" t="s">
        <v>653</v>
      </c>
      <c r="H567">
        <v>18.718994605999999</v>
      </c>
      <c r="K567" s="3">
        <v>33291.800000000003</v>
      </c>
      <c r="L567" s="3">
        <v>31060.799999999999</v>
      </c>
      <c r="M567" s="3">
        <v>31575.040000000001</v>
      </c>
    </row>
    <row r="568" spans="1:13" x14ac:dyDescent="0.25">
      <c r="A568" t="s">
        <v>544</v>
      </c>
      <c r="B568">
        <v>673676</v>
      </c>
      <c r="C568" t="s">
        <v>695</v>
      </c>
      <c r="D568" t="s">
        <v>664</v>
      </c>
      <c r="E568" t="s">
        <v>665</v>
      </c>
      <c r="F568" t="s">
        <v>615</v>
      </c>
      <c r="G568" t="s">
        <v>653</v>
      </c>
      <c r="H568">
        <v>19.084054726000002</v>
      </c>
      <c r="K568" s="3">
        <v>37066.949999999997</v>
      </c>
      <c r="L568" s="3">
        <v>50916.12</v>
      </c>
      <c r="M568" s="3">
        <v>72472.52</v>
      </c>
    </row>
    <row r="569" spans="1:13" x14ac:dyDescent="0.25">
      <c r="A569" t="s">
        <v>544</v>
      </c>
      <c r="B569">
        <v>673677</v>
      </c>
      <c r="C569" t="s">
        <v>722</v>
      </c>
      <c r="D569" t="s">
        <v>659</v>
      </c>
      <c r="E569" t="s">
        <v>660</v>
      </c>
      <c r="F569" t="s">
        <v>634</v>
      </c>
      <c r="G569" t="s">
        <v>666</v>
      </c>
      <c r="H569">
        <v>4.5222186180000001</v>
      </c>
      <c r="K569" s="3">
        <v>12887.85</v>
      </c>
      <c r="L569" s="3">
        <v>19269.349999999999</v>
      </c>
      <c r="M569" s="3">
        <v>25287.200000000001</v>
      </c>
    </row>
    <row r="570" spans="1:13" x14ac:dyDescent="0.25">
      <c r="A570" t="s">
        <v>544</v>
      </c>
      <c r="B570">
        <v>673678</v>
      </c>
      <c r="C570" t="s">
        <v>661</v>
      </c>
      <c r="D570" t="s">
        <v>662</v>
      </c>
      <c r="E570" t="s">
        <v>660</v>
      </c>
      <c r="F570" t="s">
        <v>599</v>
      </c>
      <c r="G570" t="s">
        <v>653</v>
      </c>
      <c r="H570">
        <v>11.157032537999999</v>
      </c>
      <c r="K570" s="3">
        <v>20291.7</v>
      </c>
      <c r="L570" s="3">
        <v>22155.31</v>
      </c>
      <c r="M570" s="3">
        <v>30403.23</v>
      </c>
    </row>
    <row r="571" spans="1:13" x14ac:dyDescent="0.25">
      <c r="A571" t="s">
        <v>544</v>
      </c>
      <c r="B571">
        <v>673679</v>
      </c>
      <c r="C571" t="s">
        <v>661</v>
      </c>
      <c r="D571" t="s">
        <v>662</v>
      </c>
      <c r="E571" t="s">
        <v>660</v>
      </c>
      <c r="F571" t="s">
        <v>599</v>
      </c>
      <c r="G571" t="s">
        <v>653</v>
      </c>
      <c r="H571">
        <v>7.7051307250000001</v>
      </c>
      <c r="K571" s="3">
        <v>19187.54</v>
      </c>
      <c r="L571" s="3">
        <v>20833.169999999998</v>
      </c>
      <c r="M571" s="3">
        <v>29996.76</v>
      </c>
    </row>
    <row r="572" spans="1:13" x14ac:dyDescent="0.25">
      <c r="A572" t="s">
        <v>544</v>
      </c>
      <c r="B572">
        <v>673680</v>
      </c>
      <c r="C572" t="s">
        <v>656</v>
      </c>
      <c r="D572" t="s">
        <v>657</v>
      </c>
      <c r="E572" t="s">
        <v>658</v>
      </c>
      <c r="F572" t="s">
        <v>604</v>
      </c>
      <c r="G572" t="s">
        <v>653</v>
      </c>
      <c r="H572">
        <v>20.179238418000001</v>
      </c>
      <c r="K572" s="3">
        <v>40682.21</v>
      </c>
      <c r="L572" s="3">
        <v>42189.51</v>
      </c>
      <c r="M572" s="3">
        <v>44811.53</v>
      </c>
    </row>
    <row r="573" spans="1:13" x14ac:dyDescent="0.25">
      <c r="A573" t="s">
        <v>544</v>
      </c>
      <c r="B573">
        <v>673681</v>
      </c>
      <c r="C573" t="s">
        <v>659</v>
      </c>
      <c r="D573" t="s">
        <v>659</v>
      </c>
      <c r="E573" t="s">
        <v>660</v>
      </c>
      <c r="F573" t="s">
        <v>585</v>
      </c>
      <c r="G573" t="s">
        <v>653</v>
      </c>
      <c r="H573">
        <v>11.416041051000001</v>
      </c>
      <c r="K573" s="3">
        <v>20264.919999999998</v>
      </c>
      <c r="L573" s="3">
        <v>23799.57</v>
      </c>
      <c r="M573" s="3">
        <v>37008</v>
      </c>
    </row>
    <row r="574" spans="1:13" x14ac:dyDescent="0.25">
      <c r="A574" t="s">
        <v>544</v>
      </c>
      <c r="B574">
        <v>673682</v>
      </c>
      <c r="C574" t="s">
        <v>661</v>
      </c>
      <c r="D574" t="s">
        <v>662</v>
      </c>
      <c r="E574" t="s">
        <v>660</v>
      </c>
      <c r="F574" t="s">
        <v>599</v>
      </c>
      <c r="G574" t="s">
        <v>653</v>
      </c>
      <c r="H574">
        <v>88.289878915000003</v>
      </c>
      <c r="K574" s="3">
        <v>23512.36</v>
      </c>
      <c r="L574" s="3">
        <v>24586.400000000001</v>
      </c>
      <c r="M574" s="3">
        <v>32634.81</v>
      </c>
    </row>
    <row r="575" spans="1:13" x14ac:dyDescent="0.25">
      <c r="A575" t="s">
        <v>544</v>
      </c>
      <c r="B575">
        <v>673682</v>
      </c>
      <c r="C575" t="s">
        <v>661</v>
      </c>
      <c r="D575" t="s">
        <v>662</v>
      </c>
      <c r="E575" t="s">
        <v>652</v>
      </c>
      <c r="F575" t="s">
        <v>612</v>
      </c>
      <c r="G575" t="s">
        <v>653</v>
      </c>
      <c r="H575" s="4">
        <v>1462.2317788099999</v>
      </c>
      <c r="K575" s="3">
        <v>45</v>
      </c>
    </row>
    <row r="576" spans="1:13" x14ac:dyDescent="0.25">
      <c r="A576" t="s">
        <v>544</v>
      </c>
      <c r="B576">
        <v>673683</v>
      </c>
      <c r="C576" t="s">
        <v>704</v>
      </c>
      <c r="D576" t="s">
        <v>662</v>
      </c>
      <c r="E576" t="s">
        <v>658</v>
      </c>
      <c r="F576" t="s">
        <v>545</v>
      </c>
      <c r="G576" t="s">
        <v>666</v>
      </c>
      <c r="H576">
        <v>12.900946150999999</v>
      </c>
      <c r="L576" s="3">
        <v>23813.91</v>
      </c>
      <c r="M576" s="3">
        <v>40031.269999999997</v>
      </c>
    </row>
    <row r="577" spans="1:13" x14ac:dyDescent="0.25">
      <c r="A577" t="s">
        <v>544</v>
      </c>
      <c r="B577">
        <v>673684</v>
      </c>
      <c r="C577" t="s">
        <v>705</v>
      </c>
      <c r="D577" t="s">
        <v>662</v>
      </c>
      <c r="E577" t="s">
        <v>660</v>
      </c>
      <c r="F577" t="s">
        <v>587</v>
      </c>
      <c r="G577" t="s">
        <v>653</v>
      </c>
      <c r="H577">
        <v>10.690710016000001</v>
      </c>
      <c r="K577" s="3">
        <v>79.2</v>
      </c>
      <c r="L577" s="3">
        <v>13400.32</v>
      </c>
      <c r="M577" s="3">
        <v>17798.490000000002</v>
      </c>
    </row>
    <row r="578" spans="1:13" x14ac:dyDescent="0.25">
      <c r="A578" t="s">
        <v>544</v>
      </c>
      <c r="B578">
        <v>673685</v>
      </c>
      <c r="C578" t="s">
        <v>659</v>
      </c>
      <c r="D578" t="s">
        <v>659</v>
      </c>
      <c r="E578" t="s">
        <v>660</v>
      </c>
      <c r="F578" t="s">
        <v>585</v>
      </c>
      <c r="G578" t="s">
        <v>653</v>
      </c>
      <c r="H578">
        <v>23.036201181999999</v>
      </c>
      <c r="K578" s="3">
        <v>28445.38</v>
      </c>
      <c r="L578" s="3">
        <v>33506.83</v>
      </c>
      <c r="M578" s="3">
        <v>28098.81</v>
      </c>
    </row>
    <row r="579" spans="1:13" x14ac:dyDescent="0.25">
      <c r="A579" t="s">
        <v>544</v>
      </c>
      <c r="B579">
        <v>673686</v>
      </c>
      <c r="C579" t="s">
        <v>680</v>
      </c>
      <c r="D579" t="s">
        <v>664</v>
      </c>
      <c r="E579" t="s">
        <v>665</v>
      </c>
      <c r="F579" t="s">
        <v>609</v>
      </c>
      <c r="G579" t="s">
        <v>666</v>
      </c>
      <c r="H579">
        <v>3.389312248</v>
      </c>
      <c r="I579" s="3">
        <v>55828.26</v>
      </c>
      <c r="J579" s="3">
        <v>97545.39</v>
      </c>
      <c r="K579" s="3">
        <v>27103.200000000001</v>
      </c>
      <c r="L579" s="3">
        <v>66964.149999999994</v>
      </c>
      <c r="M579" s="3">
        <v>109019</v>
      </c>
    </row>
    <row r="580" spans="1:13" x14ac:dyDescent="0.25">
      <c r="A580" t="s">
        <v>544</v>
      </c>
      <c r="B580">
        <v>683100</v>
      </c>
      <c r="C580" t="s">
        <v>656</v>
      </c>
      <c r="D580" t="s">
        <v>657</v>
      </c>
      <c r="E580" t="s">
        <v>658</v>
      </c>
      <c r="F580" t="s">
        <v>611</v>
      </c>
      <c r="G580" t="s">
        <v>653</v>
      </c>
      <c r="H580">
        <v>35.745093273999998</v>
      </c>
      <c r="L580" s="3">
        <v>24900.29</v>
      </c>
      <c r="M580" s="3">
        <v>40854.910000000003</v>
      </c>
    </row>
    <row r="581" spans="1:13" x14ac:dyDescent="0.25">
      <c r="A581" t="s">
        <v>544</v>
      </c>
      <c r="B581">
        <v>683102</v>
      </c>
      <c r="C581" t="s">
        <v>667</v>
      </c>
      <c r="D581" t="s">
        <v>657</v>
      </c>
      <c r="E581" t="s">
        <v>658</v>
      </c>
      <c r="F581" t="s">
        <v>611</v>
      </c>
      <c r="G581" t="s">
        <v>653</v>
      </c>
      <c r="H581">
        <v>46.851725342999998</v>
      </c>
      <c r="L581" s="3">
        <v>27591.17</v>
      </c>
      <c r="M581" s="3">
        <v>31566.44</v>
      </c>
    </row>
    <row r="582" spans="1:13" x14ac:dyDescent="0.25">
      <c r="A582" t="s">
        <v>544</v>
      </c>
      <c r="B582">
        <v>683103</v>
      </c>
      <c r="C582" t="s">
        <v>670</v>
      </c>
      <c r="D582" t="s">
        <v>671</v>
      </c>
      <c r="E582" t="s">
        <v>652</v>
      </c>
      <c r="F582" t="s">
        <v>625</v>
      </c>
      <c r="G582" t="s">
        <v>653</v>
      </c>
      <c r="H582">
        <v>78.571374445000004</v>
      </c>
      <c r="L582" s="3">
        <v>81957.81</v>
      </c>
      <c r="M582" s="3">
        <v>91190.57</v>
      </c>
    </row>
    <row r="583" spans="1:13" x14ac:dyDescent="0.25">
      <c r="A583" t="s">
        <v>544</v>
      </c>
      <c r="B583">
        <v>683104</v>
      </c>
      <c r="C583" t="s">
        <v>670</v>
      </c>
      <c r="D583" t="s">
        <v>671</v>
      </c>
      <c r="E583" t="s">
        <v>652</v>
      </c>
      <c r="F583" t="s">
        <v>625</v>
      </c>
      <c r="G583" t="s">
        <v>653</v>
      </c>
      <c r="H583">
        <v>8.9740476190000003</v>
      </c>
      <c r="L583" s="3">
        <v>79482.11</v>
      </c>
      <c r="M583" s="3">
        <v>65825.66</v>
      </c>
    </row>
    <row r="584" spans="1:13" x14ac:dyDescent="0.25">
      <c r="A584" t="s">
        <v>544</v>
      </c>
      <c r="B584">
        <v>683105</v>
      </c>
      <c r="C584" t="s">
        <v>680</v>
      </c>
      <c r="D584" t="s">
        <v>664</v>
      </c>
      <c r="E584" t="s">
        <v>665</v>
      </c>
      <c r="F584" t="s">
        <v>598</v>
      </c>
      <c r="G584" t="s">
        <v>653</v>
      </c>
      <c r="H584">
        <v>2.7551240140000002</v>
      </c>
      <c r="L584" s="3">
        <v>62531.76</v>
      </c>
      <c r="M584" s="3">
        <v>87328.14</v>
      </c>
    </row>
    <row r="585" spans="1:13" x14ac:dyDescent="0.25">
      <c r="A585" t="s">
        <v>544</v>
      </c>
      <c r="B585">
        <v>683106</v>
      </c>
      <c r="C585" t="s">
        <v>702</v>
      </c>
      <c r="D585" t="s">
        <v>664</v>
      </c>
      <c r="E585" t="s">
        <v>665</v>
      </c>
      <c r="F585" t="s">
        <v>566</v>
      </c>
      <c r="G585" t="s">
        <v>666</v>
      </c>
      <c r="H585">
        <v>6.8133647540000002</v>
      </c>
      <c r="L585" s="3">
        <v>26894.16</v>
      </c>
      <c r="M585" s="3">
        <v>37470.35</v>
      </c>
    </row>
    <row r="586" spans="1:13" x14ac:dyDescent="0.25">
      <c r="A586" t="s">
        <v>544</v>
      </c>
      <c r="B586">
        <v>683107</v>
      </c>
      <c r="C586" t="s">
        <v>656</v>
      </c>
      <c r="D586" t="s">
        <v>657</v>
      </c>
      <c r="E586" t="s">
        <v>658</v>
      </c>
      <c r="F586" t="s">
        <v>604</v>
      </c>
      <c r="G586" t="s">
        <v>653</v>
      </c>
      <c r="H586">
        <v>28.228549175000001</v>
      </c>
      <c r="L586" s="3">
        <v>42498.87</v>
      </c>
      <c r="M586" s="3">
        <v>42448.27</v>
      </c>
    </row>
    <row r="587" spans="1:13" x14ac:dyDescent="0.25">
      <c r="A587" t="s">
        <v>544</v>
      </c>
      <c r="B587">
        <v>683108</v>
      </c>
      <c r="C587" t="s">
        <v>657</v>
      </c>
      <c r="D587" t="s">
        <v>662</v>
      </c>
      <c r="E587" t="s">
        <v>652</v>
      </c>
      <c r="F587" t="s">
        <v>607</v>
      </c>
      <c r="G587" t="s">
        <v>666</v>
      </c>
      <c r="H587">
        <v>6.7423073950000001</v>
      </c>
      <c r="L587" s="3">
        <v>35303.120000000003</v>
      </c>
      <c r="M587" s="3">
        <v>47612.21</v>
      </c>
    </row>
    <row r="588" spans="1:13" x14ac:dyDescent="0.25">
      <c r="A588" t="s">
        <v>544</v>
      </c>
      <c r="B588">
        <v>683109</v>
      </c>
      <c r="C588" t="s">
        <v>712</v>
      </c>
      <c r="D588" t="s">
        <v>662</v>
      </c>
      <c r="E588" t="s">
        <v>665</v>
      </c>
      <c r="F588" t="s">
        <v>713</v>
      </c>
      <c r="G588" t="s">
        <v>666</v>
      </c>
      <c r="H588">
        <v>5.4039211900000002</v>
      </c>
      <c r="L588" s="3">
        <v>16230.56</v>
      </c>
      <c r="M588" s="3">
        <v>33778.379999999997</v>
      </c>
    </row>
    <row r="589" spans="1:13" x14ac:dyDescent="0.25">
      <c r="A589" t="s">
        <v>544</v>
      </c>
      <c r="B589">
        <v>683110</v>
      </c>
      <c r="C589" t="s">
        <v>704</v>
      </c>
      <c r="D589" t="s">
        <v>662</v>
      </c>
      <c r="E589" t="s">
        <v>658</v>
      </c>
      <c r="F589" t="s">
        <v>567</v>
      </c>
      <c r="G589" t="s">
        <v>666</v>
      </c>
      <c r="H589">
        <v>15.818592653</v>
      </c>
      <c r="L589" s="3">
        <v>20847.39</v>
      </c>
      <c r="M589" s="3">
        <v>19135.150000000001</v>
      </c>
    </row>
    <row r="590" spans="1:13" x14ac:dyDescent="0.25">
      <c r="A590" t="s">
        <v>544</v>
      </c>
      <c r="B590">
        <v>683111</v>
      </c>
      <c r="C590" t="s">
        <v>654</v>
      </c>
      <c r="D590" t="s">
        <v>655</v>
      </c>
      <c r="E590" t="s">
        <v>652</v>
      </c>
      <c r="F590" t="s">
        <v>576</v>
      </c>
      <c r="G590" t="s">
        <v>666</v>
      </c>
      <c r="H590">
        <v>54.726761791000001</v>
      </c>
      <c r="L590" s="3">
        <v>76097.320000000007</v>
      </c>
      <c r="M590" s="3">
        <v>73865.87</v>
      </c>
    </row>
    <row r="591" spans="1:13" x14ac:dyDescent="0.25">
      <c r="A591" t="s">
        <v>544</v>
      </c>
      <c r="B591">
        <v>683112</v>
      </c>
      <c r="C591" t="s">
        <v>680</v>
      </c>
      <c r="D591" t="s">
        <v>664</v>
      </c>
      <c r="E591" t="s">
        <v>665</v>
      </c>
      <c r="F591" t="s">
        <v>631</v>
      </c>
      <c r="G591" t="s">
        <v>653</v>
      </c>
      <c r="H591">
        <v>33.120646946000001</v>
      </c>
      <c r="L591" s="3">
        <v>27079.29</v>
      </c>
      <c r="M591" s="3">
        <v>31061.279999999999</v>
      </c>
    </row>
    <row r="592" spans="1:13" x14ac:dyDescent="0.25">
      <c r="A592" t="s">
        <v>544</v>
      </c>
      <c r="B592">
        <v>683113</v>
      </c>
      <c r="C592" t="s">
        <v>680</v>
      </c>
      <c r="D592" t="s">
        <v>664</v>
      </c>
      <c r="E592" t="s">
        <v>665</v>
      </c>
      <c r="F592" t="s">
        <v>631</v>
      </c>
      <c r="G592" t="s">
        <v>653</v>
      </c>
      <c r="H592">
        <v>19.666416077000001</v>
      </c>
      <c r="L592" s="3">
        <v>28026.75</v>
      </c>
      <c r="M592" s="3">
        <v>32157.05</v>
      </c>
    </row>
    <row r="593" spans="1:13" x14ac:dyDescent="0.25">
      <c r="A593" t="s">
        <v>544</v>
      </c>
      <c r="B593">
        <v>683642</v>
      </c>
      <c r="C593" t="s">
        <v>680</v>
      </c>
      <c r="D593" t="s">
        <v>683</v>
      </c>
      <c r="E593" t="s">
        <v>665</v>
      </c>
      <c r="F593" t="s">
        <v>609</v>
      </c>
      <c r="G593" t="s">
        <v>666</v>
      </c>
      <c r="H593">
        <v>8.3966419529999996</v>
      </c>
      <c r="L593" s="3">
        <v>8132.18</v>
      </c>
      <c r="M593" s="3">
        <v>15268.64</v>
      </c>
    </row>
    <row r="594" spans="1:13" x14ac:dyDescent="0.25">
      <c r="A594" t="s">
        <v>544</v>
      </c>
      <c r="B594">
        <v>684287</v>
      </c>
      <c r="C594" t="s">
        <v>659</v>
      </c>
      <c r="D594" t="s">
        <v>659</v>
      </c>
      <c r="E594" t="s">
        <v>660</v>
      </c>
      <c r="F594" t="s">
        <v>568</v>
      </c>
      <c r="G594" t="s">
        <v>653</v>
      </c>
      <c r="H594">
        <v>8.5550340820000006</v>
      </c>
      <c r="L594" s="3">
        <v>15324.26</v>
      </c>
      <c r="M594" s="3">
        <v>43382.01</v>
      </c>
    </row>
    <row r="595" spans="1:13" x14ac:dyDescent="0.25">
      <c r="A595" t="s">
        <v>544</v>
      </c>
      <c r="B595">
        <v>684290</v>
      </c>
      <c r="C595" t="s">
        <v>709</v>
      </c>
      <c r="D595" t="s">
        <v>662</v>
      </c>
      <c r="E595" t="s">
        <v>660</v>
      </c>
      <c r="F595" t="s">
        <v>589</v>
      </c>
      <c r="G595" t="s">
        <v>666</v>
      </c>
      <c r="H595">
        <v>13.687857163</v>
      </c>
      <c r="L595" s="3">
        <v>1761.67</v>
      </c>
      <c r="M595" s="3">
        <v>20257.63</v>
      </c>
    </row>
    <row r="596" spans="1:13" x14ac:dyDescent="0.25">
      <c r="A596" t="s">
        <v>544</v>
      </c>
      <c r="B596">
        <v>686760</v>
      </c>
      <c r="C596" t="s">
        <v>654</v>
      </c>
      <c r="D596" t="s">
        <v>655</v>
      </c>
      <c r="E596" t="s">
        <v>652</v>
      </c>
      <c r="F596" t="s">
        <v>622</v>
      </c>
      <c r="G596" t="s">
        <v>653</v>
      </c>
      <c r="H596">
        <v>48.748726408000003</v>
      </c>
      <c r="L596" s="3">
        <v>23.69</v>
      </c>
      <c r="M596" s="3">
        <v>56975.59</v>
      </c>
    </row>
    <row r="597" spans="1:13" x14ac:dyDescent="0.25">
      <c r="A597" t="s">
        <v>544</v>
      </c>
      <c r="B597">
        <v>696133</v>
      </c>
      <c r="C597" t="s">
        <v>654</v>
      </c>
      <c r="D597" t="s">
        <v>683</v>
      </c>
      <c r="E597" t="s">
        <v>652</v>
      </c>
      <c r="F597" t="s">
        <v>594</v>
      </c>
      <c r="G597" t="s">
        <v>653</v>
      </c>
      <c r="H597">
        <v>7.9496171279999999</v>
      </c>
      <c r="M597" s="3">
        <v>14266.55</v>
      </c>
    </row>
    <row r="598" spans="1:13" x14ac:dyDescent="0.25">
      <c r="A598" t="s">
        <v>544</v>
      </c>
      <c r="B598">
        <v>696134</v>
      </c>
      <c r="C598" t="s">
        <v>654</v>
      </c>
      <c r="D598" t="s">
        <v>683</v>
      </c>
      <c r="E598" t="s">
        <v>652</v>
      </c>
      <c r="F598" t="s">
        <v>622</v>
      </c>
      <c r="G598" t="s">
        <v>653</v>
      </c>
      <c r="H598">
        <v>14.165807463</v>
      </c>
      <c r="M598" s="3">
        <v>13640.94</v>
      </c>
    </row>
    <row r="599" spans="1:13" x14ac:dyDescent="0.25">
      <c r="A599" t="s">
        <v>544</v>
      </c>
      <c r="B599">
        <v>696135</v>
      </c>
      <c r="C599" t="s">
        <v>693</v>
      </c>
      <c r="D599" t="s">
        <v>657</v>
      </c>
      <c r="E599" t="s">
        <v>658</v>
      </c>
      <c r="F599" t="s">
        <v>593</v>
      </c>
      <c r="G599" t="s">
        <v>653</v>
      </c>
      <c r="H599">
        <v>9.6718475569999995</v>
      </c>
      <c r="M599" s="3">
        <v>54484.69</v>
      </c>
    </row>
    <row r="600" spans="1:13" x14ac:dyDescent="0.25">
      <c r="A600" t="s">
        <v>544</v>
      </c>
      <c r="B600">
        <v>696136</v>
      </c>
      <c r="C600" t="s">
        <v>678</v>
      </c>
      <c r="D600" t="s">
        <v>688</v>
      </c>
      <c r="E600" t="s">
        <v>660</v>
      </c>
      <c r="F600" t="s">
        <v>563</v>
      </c>
      <c r="G600" t="s">
        <v>653</v>
      </c>
      <c r="H600">
        <v>53.798503869000001</v>
      </c>
      <c r="M600" s="3">
        <v>13286.24</v>
      </c>
    </row>
    <row r="601" spans="1:13" x14ac:dyDescent="0.25">
      <c r="A601" t="s">
        <v>544</v>
      </c>
      <c r="B601">
        <v>696137</v>
      </c>
      <c r="C601" t="s">
        <v>710</v>
      </c>
      <c r="D601" t="s">
        <v>662</v>
      </c>
      <c r="E601" t="s">
        <v>660</v>
      </c>
      <c r="F601" t="s">
        <v>600</v>
      </c>
      <c r="G601" t="s">
        <v>653</v>
      </c>
      <c r="H601">
        <v>6.5708641720000003</v>
      </c>
      <c r="M601" s="3">
        <v>34209.599999999999</v>
      </c>
    </row>
    <row r="602" spans="1:13" x14ac:dyDescent="0.25">
      <c r="A602" t="s">
        <v>544</v>
      </c>
      <c r="B602">
        <v>696138</v>
      </c>
      <c r="C602" t="s">
        <v>654</v>
      </c>
      <c r="D602" t="s">
        <v>669</v>
      </c>
      <c r="E602" t="s">
        <v>652</v>
      </c>
      <c r="F602" t="s">
        <v>624</v>
      </c>
      <c r="G602" t="s">
        <v>674</v>
      </c>
      <c r="H602">
        <v>52.509050287999997</v>
      </c>
      <c r="M602" s="3">
        <v>68997.990000000005</v>
      </c>
    </row>
    <row r="603" spans="1:13" x14ac:dyDescent="0.25">
      <c r="A603" t="s">
        <v>544</v>
      </c>
      <c r="B603">
        <v>696139</v>
      </c>
      <c r="C603" t="s">
        <v>703</v>
      </c>
      <c r="D603" t="s">
        <v>662</v>
      </c>
      <c r="E603" t="s">
        <v>660</v>
      </c>
      <c r="F603" t="s">
        <v>591</v>
      </c>
      <c r="G603" t="s">
        <v>674</v>
      </c>
      <c r="H603">
        <v>4.84956225</v>
      </c>
      <c r="M603" s="3">
        <v>25281.17</v>
      </c>
    </row>
    <row r="604" spans="1:13" x14ac:dyDescent="0.25">
      <c r="A604" t="s">
        <v>544</v>
      </c>
      <c r="B604">
        <v>696140</v>
      </c>
      <c r="C604" t="s">
        <v>703</v>
      </c>
      <c r="D604" t="s">
        <v>662</v>
      </c>
      <c r="E604" t="s">
        <v>660</v>
      </c>
      <c r="F604" t="s">
        <v>579</v>
      </c>
      <c r="G604" t="s">
        <v>666</v>
      </c>
      <c r="H604">
        <v>121.896003996</v>
      </c>
      <c r="M604" s="3">
        <v>20123.11</v>
      </c>
    </row>
    <row r="605" spans="1:13" x14ac:dyDescent="0.25">
      <c r="A605" t="s">
        <v>544</v>
      </c>
      <c r="B605">
        <v>696141</v>
      </c>
      <c r="C605" t="s">
        <v>657</v>
      </c>
      <c r="D605" t="s">
        <v>662</v>
      </c>
      <c r="E605" t="s">
        <v>652</v>
      </c>
      <c r="F605" t="s">
        <v>607</v>
      </c>
      <c r="G605" t="s">
        <v>666</v>
      </c>
      <c r="H605">
        <v>49.745117203</v>
      </c>
      <c r="M605" s="3">
        <v>38855.08</v>
      </c>
    </row>
    <row r="606" spans="1:13" x14ac:dyDescent="0.25">
      <c r="A606" t="s">
        <v>544</v>
      </c>
      <c r="B606">
        <v>696142</v>
      </c>
      <c r="C606" t="s">
        <v>672</v>
      </c>
      <c r="D606" t="s">
        <v>671</v>
      </c>
      <c r="E606" t="s">
        <v>652</v>
      </c>
      <c r="F606" t="s">
        <v>596</v>
      </c>
      <c r="G606" t="s">
        <v>674</v>
      </c>
      <c r="H606">
        <v>4.9501191670000004</v>
      </c>
      <c r="M606" s="3">
        <v>354762.44</v>
      </c>
    </row>
    <row r="607" spans="1:13" x14ac:dyDescent="0.25">
      <c r="A607" t="s">
        <v>544</v>
      </c>
      <c r="B607">
        <v>696143</v>
      </c>
      <c r="C607" t="s">
        <v>680</v>
      </c>
      <c r="D607" t="s">
        <v>664</v>
      </c>
      <c r="E607" t="s">
        <v>665</v>
      </c>
      <c r="F607" t="s">
        <v>588</v>
      </c>
      <c r="G607" t="s">
        <v>666</v>
      </c>
      <c r="H607">
        <v>9.5927558899999994</v>
      </c>
      <c r="M607" s="3">
        <v>90574.68</v>
      </c>
    </row>
    <row r="608" spans="1:13" x14ac:dyDescent="0.25">
      <c r="A608" t="s">
        <v>544</v>
      </c>
      <c r="B608">
        <v>701174</v>
      </c>
      <c r="C608" t="s">
        <v>670</v>
      </c>
      <c r="E608" t="s">
        <v>652</v>
      </c>
      <c r="F608" t="s">
        <v>625</v>
      </c>
      <c r="G608" t="s">
        <v>653</v>
      </c>
      <c r="H608">
        <v>35.083012762000003</v>
      </c>
      <c r="M608" s="3">
        <v>2254.15</v>
      </c>
    </row>
    <row r="609" spans="1:13" x14ac:dyDescent="0.25">
      <c r="A609" t="s">
        <v>544</v>
      </c>
      <c r="B609">
        <v>701177</v>
      </c>
      <c r="C609" t="s">
        <v>654</v>
      </c>
      <c r="E609" t="s">
        <v>652</v>
      </c>
      <c r="F609" t="s">
        <v>594</v>
      </c>
      <c r="G609" t="s">
        <v>653</v>
      </c>
      <c r="H609">
        <v>10.896869540000001</v>
      </c>
      <c r="M609" s="3">
        <v>2348.83</v>
      </c>
    </row>
    <row r="610" spans="1:13" x14ac:dyDescent="0.25">
      <c r="A610" t="s">
        <v>544</v>
      </c>
      <c r="B610">
        <v>705678</v>
      </c>
      <c r="C610" t="s">
        <v>659</v>
      </c>
      <c r="E610" t="s">
        <v>660</v>
      </c>
      <c r="F610" t="s">
        <v>551</v>
      </c>
      <c r="G610" t="s">
        <v>666</v>
      </c>
      <c r="H610">
        <v>13.644802898</v>
      </c>
      <c r="M610" s="3">
        <v>8.27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Zeegan George</dc:creator>
  <cp:lastModifiedBy>Zeegan George</cp:lastModifiedBy>
  <dcterms:created xsi:type="dcterms:W3CDTF">2018-12-04T23:27:08Z</dcterms:created>
  <dcterms:modified xsi:type="dcterms:W3CDTF">2018-12-05T02:43:44Z</dcterms:modified>
</cp:coreProperties>
</file>