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8800" windowHeight="14130"/>
  </bookViews>
  <sheets>
    <sheet name="project" sheetId="1" r:id="rId1"/>
  </sheets>
  <definedNames>
    <definedName name="Actual">(PeriodInActual*(project!#REF!&gt;0))*PeriodInPlan</definedName>
    <definedName name="ActualBeyond">PeriodInActual*(project!#REF!&gt;0)</definedName>
    <definedName name="PercentComplete">PercentCompleteBeyond*PeriodInPlan</definedName>
    <definedName name="PercentCompleteBeyond">(project!A$5=MEDIAN(project!A$5,project!#REF!,project!#REF!+project!#REF!)*(project!#REF!&gt;0))*((project!A$5&lt;(INT(project!#REF!+project!#REF!*project!#REF!)))+(project!A$5=project!#REF!))*(project!#REF!&gt;0)</definedName>
    <definedName name="period_selected">project!#REF!</definedName>
    <definedName name="PeriodInActual">project!A$5=MEDIAN(project!A$5,project!#REF!,project!#REF!+project!#REF!-1)</definedName>
    <definedName name="PeriodInPlan">project!A$5=MEDIAN(project!A$5,project!$C1,project!$C1+project!$D1-1)</definedName>
    <definedName name="Plan">PeriodInPlan*(project!$C1&gt;0)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1" i="1" l="1"/>
  <c r="D25" i="1"/>
  <c r="D27" i="1"/>
  <c r="D21" i="1"/>
  <c r="D16" i="1"/>
  <c r="D30" i="1" l="1"/>
  <c r="D26" i="1"/>
  <c r="D15" i="1" l="1"/>
  <c r="D14" i="1"/>
  <c r="D19" i="1"/>
  <c r="D20" i="1"/>
  <c r="D24" i="1"/>
  <c r="D13" i="1"/>
</calcChain>
</file>

<file path=xl/sharedStrings.xml><?xml version="1.0" encoding="utf-8"?>
<sst xmlns="http://schemas.openxmlformats.org/spreadsheetml/2006/main" count="29" uniqueCount="29">
  <si>
    <t>ACTIVITY</t>
  </si>
  <si>
    <t>Project Proposal (Draft)</t>
  </si>
  <si>
    <t>Progress Report</t>
  </si>
  <si>
    <t>Oral Presentation</t>
  </si>
  <si>
    <t>Final Report (Draft)</t>
  </si>
  <si>
    <t>Poster Fair</t>
  </si>
  <si>
    <t>Final Report</t>
  </si>
  <si>
    <t>Project Delieverables</t>
  </si>
  <si>
    <t>Hand Assembly</t>
  </si>
  <si>
    <t>Project Timeline</t>
  </si>
  <si>
    <t>PLAN
END</t>
  </si>
  <si>
    <t>PLAN
DURATION</t>
  </si>
  <si>
    <t>PLAN
START</t>
  </si>
  <si>
    <t>3D Print Hand/Arm</t>
  </si>
  <si>
    <t>Remote Control Over Internet</t>
  </si>
  <si>
    <t>Record Motion Feature</t>
  </si>
  <si>
    <t>[Milestone 1 - Hardware Complete]</t>
  </si>
  <si>
    <t>Forearm Assembly</t>
  </si>
  <si>
    <t>Test Hand/Forearm Range of Motion</t>
  </si>
  <si>
    <t>[Milestone 2 - Interface Established]</t>
  </si>
  <si>
    <t>Hand Control using Microcontroller</t>
  </si>
  <si>
    <t>Interface Leap Motion with Microcontroller</t>
  </si>
  <si>
    <t xml:space="preserve">Test Wired control from Leap Motion to Hand </t>
  </si>
  <si>
    <t>[Milestone 3 - Remote Control]</t>
  </si>
  <si>
    <t>Test Latency of Remote Control over IP</t>
  </si>
  <si>
    <t>Fingertip Sensors for Closed Loop System</t>
  </si>
  <si>
    <t>Test Arm Movement and Closed Loop System (Pick up Egg test)</t>
  </si>
  <si>
    <t>Test Entire Integrated System</t>
  </si>
  <si>
    <t>[Milestone 4 - Verify Entire System]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</si>
</sst>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28"/>
      <color theme="7"/>
      <name val="Corbel"/>
      <family val="2"/>
      <scheme val="major"/>
    </font>
    <font>
      <b/>
      <i/>
      <sz val="11"/>
      <color theme="1" tint="0.24994659260841701"/>
      <name val="Calibri"/>
      <family val="2"/>
    </font>
    <font>
      <b/>
      <sz val="26"/>
      <color theme="7"/>
      <name val="Corbel"/>
      <family val="2"/>
      <scheme val="major"/>
    </font>
  </fonts>
  <fills count="4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6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7" fillId="0" borderId="3" applyFill="0" applyProtection="0">
      <alignment horizontal="center"/>
    </xf>
    <xf numFmtId="0" fontId="7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3" borderId="1" applyNumberFormat="0" applyProtection="0">
      <alignment horizontal="left"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2">
      <alignment horizontal="left"/>
    </xf>
    <xf numFmtId="3" fontId="7" fillId="0" borderId="3" xfId="3">
      <alignment horizontal="center"/>
    </xf>
    <xf numFmtId="0" fontId="7" fillId="0" borderId="0" xfId="4">
      <alignment horizontal="center"/>
    </xf>
    <xf numFmtId="0" fontId="7" fillId="0" borderId="0" xfId="4" applyAlignment="1">
      <alignment horizontal="left"/>
    </xf>
    <xf numFmtId="0" fontId="0" fillId="2" borderId="2" xfId="0" applyFill="1" applyBorder="1" applyAlignment="1">
      <alignment horizontal="center"/>
    </xf>
    <xf numFmtId="0" fontId="4" fillId="0" borderId="0" xfId="2" applyFont="1">
      <alignment horizontal="left"/>
    </xf>
    <xf numFmtId="0" fontId="5" fillId="0" borderId="0" xfId="0" applyFont="1" applyAlignment="1">
      <alignment horizontal="center"/>
    </xf>
    <xf numFmtId="16" fontId="0" fillId="0" borderId="0" xfId="0" applyNumberFormat="1" applyAlignment="1"/>
    <xf numFmtId="16" fontId="0" fillId="0" borderId="0" xfId="0" applyNumberFormat="1" applyAlignment="1">
      <alignment textRotation="90"/>
    </xf>
    <xf numFmtId="0" fontId="5" fillId="0" borderId="0" xfId="5" applyFont="1">
      <alignment horizontal="left" vertical="center"/>
    </xf>
    <xf numFmtId="0" fontId="9" fillId="0" borderId="0" xfId="1" applyFont="1" applyAlignment="1"/>
    <xf numFmtId="0" fontId="6" fillId="0" borderId="0" xfId="1" applyAlignment="1"/>
    <xf numFmtId="3" fontId="7" fillId="0" borderId="3" xfId="3" applyAlignment="1">
      <alignment horizontal="center" vertical="top" wrapText="1"/>
    </xf>
    <xf numFmtId="3" fontId="7" fillId="0" borderId="3" xfId="3" applyAlignment="1">
      <alignment horizontal="left" vertical="top"/>
    </xf>
    <xf numFmtId="0" fontId="4" fillId="0" borderId="0" xfId="2" applyFont="1" applyAlignment="1">
      <alignment horizontal="left" wrapText="1"/>
    </xf>
    <xf numFmtId="0" fontId="10" fillId="0" borderId="0" xfId="2" applyFont="1" applyAlignment="1">
      <alignment horizontal="right" vertical="center"/>
    </xf>
    <xf numFmtId="0" fontId="10" fillId="0" borderId="0" xfId="2" applyFont="1" applyAlignment="1">
      <alignment horizontal="right" wrapText="1"/>
    </xf>
    <xf numFmtId="0" fontId="10" fillId="0" borderId="0" xfId="2" applyFont="1" applyAlignment="1">
      <alignment horizontal="right" vertical="center" wrapText="1"/>
    </xf>
    <xf numFmtId="16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0" fontId="11" fillId="0" borderId="0" xfId="1" applyFont="1" applyAlignment="1">
      <alignment horizontal="center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41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BDD28E"/>
      <color rgb="FFAAC56D"/>
      <color rgb="FFBAD08A"/>
      <color rgb="FFB5CD81"/>
      <color rgb="FFA7C3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N32"/>
  <sheetViews>
    <sheetView showGridLines="0" tabSelected="1" topLeftCell="A13" zoomScale="85" zoomScaleNormal="85" workbookViewId="0">
      <selection activeCell="B34" sqref="B34"/>
    </sheetView>
  </sheetViews>
  <sheetFormatPr defaultColWidth="2.75" defaultRowHeight="17.25" x14ac:dyDescent="0.3"/>
  <cols>
    <col min="1" max="1" width="2.625" customWidth="1"/>
    <col min="2" max="2" width="43.875" style="2" customWidth="1"/>
    <col min="3" max="3" width="7.25" style="1" customWidth="1"/>
    <col min="4" max="4" width="10.625" style="1" bestFit="1" customWidth="1"/>
    <col min="5" max="5" width="7.25" style="1" customWidth="1"/>
    <col min="6" max="6" width="4.25" style="1" customWidth="1"/>
    <col min="7" max="10" width="3.25" style="1" bestFit="1" customWidth="1"/>
    <col min="11" max="26" width="2.75" style="1"/>
  </cols>
  <sheetData>
    <row r="1" spans="2:40" ht="17.25" customHeight="1" x14ac:dyDescent="0.8">
      <c r="B1" s="12"/>
      <c r="C1" s="12"/>
      <c r="D1" s="12"/>
      <c r="E1" s="12"/>
      <c r="F1" s="12"/>
      <c r="G1" s="13"/>
      <c r="H1" s="13"/>
      <c r="I1" s="13"/>
      <c r="J1" s="13"/>
    </row>
    <row r="2" spans="2:40" ht="15.75" customHeight="1" x14ac:dyDescent="0.25">
      <c r="B2" s="22" t="s">
        <v>9</v>
      </c>
      <c r="C2" s="22"/>
      <c r="D2" s="22"/>
      <c r="E2" s="22"/>
      <c r="F2" s="22"/>
    </row>
    <row r="3" spans="2:40" ht="16.5" customHeight="1" x14ac:dyDescent="0.25">
      <c r="B3" s="22"/>
      <c r="C3" s="22"/>
      <c r="D3" s="22"/>
      <c r="E3" s="22"/>
      <c r="F3" s="22"/>
      <c r="G3" s="4"/>
      <c r="H3" s="4"/>
      <c r="O3" s="6"/>
      <c r="P3" s="11" t="s">
        <v>7</v>
      </c>
    </row>
    <row r="4" spans="2:40" ht="13.5" customHeight="1" x14ac:dyDescent="0.25">
      <c r="B4" s="5"/>
      <c r="C4" s="4"/>
      <c r="D4" s="4"/>
      <c r="E4" s="4"/>
      <c r="F4" s="4"/>
      <c r="G4" s="4"/>
      <c r="H4" s="4"/>
    </row>
    <row r="5" spans="2:40" ht="39.75" x14ac:dyDescent="0.25">
      <c r="B5" s="15" t="s">
        <v>0</v>
      </c>
      <c r="C5" s="14" t="s">
        <v>12</v>
      </c>
      <c r="D5" s="14" t="s">
        <v>11</v>
      </c>
      <c r="E5" s="14" t="s">
        <v>10</v>
      </c>
      <c r="F5" s="3"/>
      <c r="G5" s="10">
        <v>42250</v>
      </c>
      <c r="H5" s="10">
        <v>42257</v>
      </c>
      <c r="I5" s="10">
        <v>42264</v>
      </c>
      <c r="J5" s="10">
        <v>42271</v>
      </c>
      <c r="K5" s="10">
        <v>42278</v>
      </c>
      <c r="L5" s="10">
        <v>42285</v>
      </c>
      <c r="M5" s="10">
        <v>42292</v>
      </c>
      <c r="N5" s="10">
        <v>42299</v>
      </c>
      <c r="O5" s="10">
        <v>42306</v>
      </c>
      <c r="P5" s="10">
        <v>42313</v>
      </c>
      <c r="Q5" s="10">
        <v>42320</v>
      </c>
      <c r="R5" s="10">
        <v>42327</v>
      </c>
      <c r="S5" s="10">
        <v>42334</v>
      </c>
      <c r="T5" s="10">
        <v>42341</v>
      </c>
      <c r="U5" s="10">
        <v>42348</v>
      </c>
      <c r="V5" s="10">
        <v>42355</v>
      </c>
      <c r="W5" s="10">
        <v>42362</v>
      </c>
      <c r="X5" s="10">
        <v>42369</v>
      </c>
      <c r="Y5" s="10">
        <v>42376</v>
      </c>
      <c r="Z5" s="10">
        <v>42383</v>
      </c>
      <c r="AA5" s="10">
        <v>42390</v>
      </c>
      <c r="AB5" s="10">
        <v>42397</v>
      </c>
      <c r="AC5" s="10">
        <v>42404</v>
      </c>
      <c r="AD5" s="10">
        <v>42411</v>
      </c>
      <c r="AE5" s="10">
        <v>42418</v>
      </c>
      <c r="AF5" s="10">
        <v>42425</v>
      </c>
      <c r="AG5" s="10">
        <v>42432</v>
      </c>
      <c r="AH5" s="10">
        <v>42439</v>
      </c>
      <c r="AI5" s="10">
        <v>42446</v>
      </c>
      <c r="AJ5" s="10">
        <v>42453</v>
      </c>
      <c r="AK5" s="10">
        <v>42460</v>
      </c>
      <c r="AL5" s="10">
        <v>42467</v>
      </c>
      <c r="AM5" s="10">
        <v>42474</v>
      </c>
      <c r="AN5" s="1"/>
    </row>
    <row r="6" spans="2:40" ht="18.95" customHeight="1" x14ac:dyDescent="0.3">
      <c r="B6" s="7" t="s">
        <v>1</v>
      </c>
      <c r="C6" s="9">
        <v>42257</v>
      </c>
      <c r="D6" s="8">
        <v>8</v>
      </c>
      <c r="E6" s="9">
        <v>42265</v>
      </c>
    </row>
    <row r="7" spans="2:40" ht="18.75" customHeight="1" x14ac:dyDescent="0.3">
      <c r="B7" s="7" t="s">
        <v>2</v>
      </c>
      <c r="C7" s="9">
        <v>42331</v>
      </c>
      <c r="D7" s="8">
        <v>15</v>
      </c>
      <c r="E7" s="9">
        <v>42346</v>
      </c>
    </row>
    <row r="8" spans="2:40" ht="18.95" customHeight="1" x14ac:dyDescent="0.3">
      <c r="B8" s="7" t="s">
        <v>3</v>
      </c>
      <c r="C8" s="9">
        <v>42373</v>
      </c>
      <c r="D8" s="8">
        <v>14</v>
      </c>
      <c r="E8" s="9">
        <v>42387</v>
      </c>
    </row>
    <row r="9" spans="2:40" ht="18.95" customHeight="1" x14ac:dyDescent="0.3">
      <c r="B9" s="7" t="s">
        <v>4</v>
      </c>
      <c r="C9" s="9">
        <v>42422</v>
      </c>
      <c r="D9" s="8">
        <v>21</v>
      </c>
      <c r="E9" s="9">
        <v>42443</v>
      </c>
    </row>
    <row r="10" spans="2:40" ht="18.95" customHeight="1" x14ac:dyDescent="0.3">
      <c r="B10" s="7" t="s">
        <v>5</v>
      </c>
      <c r="C10" s="9">
        <v>42433</v>
      </c>
      <c r="D10" s="8">
        <v>14</v>
      </c>
      <c r="E10" s="9">
        <v>42447</v>
      </c>
    </row>
    <row r="11" spans="2:40" ht="18.95" customHeight="1" x14ac:dyDescent="0.3">
      <c r="B11" s="7" t="s">
        <v>6</v>
      </c>
      <c r="C11" s="9">
        <v>42448</v>
      </c>
      <c r="D11" s="8">
        <v>20</v>
      </c>
      <c r="E11" s="9">
        <v>42468</v>
      </c>
    </row>
    <row r="12" spans="2:40" ht="18.95" customHeight="1" x14ac:dyDescent="0.3">
      <c r="B12" s="7"/>
      <c r="C12" s="8"/>
      <c r="D12" s="8"/>
      <c r="E12" s="8"/>
    </row>
    <row r="13" spans="2:40" ht="18.95" customHeight="1" x14ac:dyDescent="0.3">
      <c r="B13" s="7" t="s">
        <v>13</v>
      </c>
      <c r="C13" s="9">
        <v>42250</v>
      </c>
      <c r="D13" s="8">
        <f>E13-C13</f>
        <v>22</v>
      </c>
      <c r="E13" s="9">
        <v>42272</v>
      </c>
    </row>
    <row r="14" spans="2:40" ht="18.95" customHeight="1" x14ac:dyDescent="0.3">
      <c r="B14" s="7" t="s">
        <v>8</v>
      </c>
      <c r="C14" s="9">
        <v>42258</v>
      </c>
      <c r="D14" s="8">
        <f>E14-C14</f>
        <v>14</v>
      </c>
      <c r="E14" s="9">
        <v>42272</v>
      </c>
    </row>
    <row r="15" spans="2:40" x14ac:dyDescent="0.3">
      <c r="B15" s="16" t="s">
        <v>17</v>
      </c>
      <c r="C15" s="9">
        <v>42272</v>
      </c>
      <c r="D15" s="8">
        <f t="shared" ref="D15:D21" si="0">E15-C15</f>
        <v>7</v>
      </c>
      <c r="E15" s="9">
        <v>42279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</row>
    <row r="16" spans="2:40" x14ac:dyDescent="0.3">
      <c r="B16" s="16" t="s">
        <v>18</v>
      </c>
      <c r="C16" s="9">
        <v>42279</v>
      </c>
      <c r="D16" s="8">
        <f t="shared" si="0"/>
        <v>7</v>
      </c>
      <c r="E16" s="9">
        <v>42286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2:39" ht="15.75" customHeight="1" x14ac:dyDescent="0.25">
      <c r="B17" s="19" t="s">
        <v>16</v>
      </c>
      <c r="D17" s="21">
        <v>42286</v>
      </c>
      <c r="E17" s="2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2:39" ht="15.75" customHeight="1" x14ac:dyDescent="0.25">
      <c r="B18" s="19"/>
      <c r="D18" s="20"/>
      <c r="E18" s="20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</row>
    <row r="19" spans="2:39" ht="18.75" customHeight="1" x14ac:dyDescent="0.3">
      <c r="B19" s="7" t="s">
        <v>20</v>
      </c>
      <c r="C19" s="9">
        <v>42271</v>
      </c>
      <c r="D19" s="8">
        <f t="shared" si="0"/>
        <v>22</v>
      </c>
      <c r="E19" s="9">
        <v>42293</v>
      </c>
    </row>
    <row r="20" spans="2:39" x14ac:dyDescent="0.3">
      <c r="B20" s="16" t="s">
        <v>21</v>
      </c>
      <c r="C20" s="9">
        <v>42278</v>
      </c>
      <c r="D20" s="8">
        <f t="shared" si="0"/>
        <v>43</v>
      </c>
      <c r="E20" s="9">
        <v>42321</v>
      </c>
    </row>
    <row r="21" spans="2:39" x14ac:dyDescent="0.3">
      <c r="B21" s="16" t="s">
        <v>22</v>
      </c>
      <c r="C21" s="9">
        <v>42321</v>
      </c>
      <c r="D21" s="8">
        <f t="shared" si="0"/>
        <v>14</v>
      </c>
      <c r="E21" s="9">
        <v>42335</v>
      </c>
    </row>
    <row r="22" spans="2:39" ht="15.75" customHeight="1" x14ac:dyDescent="0.25">
      <c r="B22" s="18" t="s">
        <v>19</v>
      </c>
      <c r="D22" s="21">
        <v>42335</v>
      </c>
      <c r="E22" s="21"/>
    </row>
    <row r="23" spans="2:39" ht="15.75" customHeight="1" x14ac:dyDescent="0.25">
      <c r="B23" s="18"/>
      <c r="D23" s="20"/>
      <c r="E23" s="20"/>
    </row>
    <row r="24" spans="2:39" x14ac:dyDescent="0.3">
      <c r="B24" s="7" t="s">
        <v>14</v>
      </c>
      <c r="C24" s="9">
        <v>42373</v>
      </c>
      <c r="D24" s="8">
        <f>E24-C24</f>
        <v>31</v>
      </c>
      <c r="E24" s="9">
        <v>42404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2:39" x14ac:dyDescent="0.3">
      <c r="B25" s="16" t="s">
        <v>24</v>
      </c>
      <c r="C25" s="9">
        <v>42395</v>
      </c>
      <c r="D25" s="8">
        <f>E25-C25</f>
        <v>17</v>
      </c>
      <c r="E25" s="9">
        <v>42412</v>
      </c>
      <c r="F25" s="9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2:39" x14ac:dyDescent="0.3">
      <c r="B26" s="7" t="s">
        <v>25</v>
      </c>
      <c r="C26" s="9">
        <v>42373</v>
      </c>
      <c r="D26" s="8">
        <f>E26-C26</f>
        <v>31</v>
      </c>
      <c r="E26" s="9">
        <v>42404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2:39" ht="34.5" x14ac:dyDescent="0.3">
      <c r="B27" s="16" t="s">
        <v>26</v>
      </c>
      <c r="C27" s="9">
        <v>42404</v>
      </c>
      <c r="D27" s="8">
        <f>E27-C27</f>
        <v>8</v>
      </c>
      <c r="E27" s="9">
        <v>42412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2:39" ht="15" x14ac:dyDescent="0.25">
      <c r="B28" s="17" t="s">
        <v>23</v>
      </c>
      <c r="D28" s="21">
        <v>42412</v>
      </c>
      <c r="E28" s="2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2:39" ht="15" x14ac:dyDescent="0.25">
      <c r="B29" s="17"/>
      <c r="D29" s="20"/>
      <c r="E29" s="20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2:39" x14ac:dyDescent="0.3">
      <c r="B30" s="7" t="s">
        <v>15</v>
      </c>
      <c r="C30" s="9">
        <v>42401</v>
      </c>
      <c r="D30" s="8">
        <f>E30-C30</f>
        <v>17</v>
      </c>
      <c r="E30" s="9">
        <v>42418</v>
      </c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2:39" x14ac:dyDescent="0.3">
      <c r="B31" s="7" t="s">
        <v>27</v>
      </c>
      <c r="C31" s="9">
        <v>42413</v>
      </c>
      <c r="D31" s="8">
        <f>E31-C31</f>
        <v>16</v>
      </c>
      <c r="E31" s="9">
        <v>42429</v>
      </c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2:39" ht="15" x14ac:dyDescent="0.25">
      <c r="B32" s="17" t="s">
        <v>28</v>
      </c>
      <c r="D32" s="21">
        <v>42429</v>
      </c>
      <c r="E32" s="2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</sheetData>
  <mergeCells count="5">
    <mergeCell ref="D28:E28"/>
    <mergeCell ref="B2:F3"/>
    <mergeCell ref="D17:E17"/>
    <mergeCell ref="D22:E22"/>
    <mergeCell ref="D32:E32"/>
  </mergeCells>
  <conditionalFormatting sqref="G6:AM14 G30:AM31 G19:AM27">
    <cfRule type="expression" dxfId="40" priority="65">
      <formula>PercentComplete</formula>
    </cfRule>
    <cfRule type="expression" dxfId="39" priority="67">
      <formula>PercentCompleteBeyond</formula>
    </cfRule>
    <cfRule type="expression" dxfId="38" priority="68">
      <formula>Actual</formula>
    </cfRule>
    <cfRule type="expression" dxfId="37" priority="69">
      <formula>ActualBeyond</formula>
    </cfRule>
    <cfRule type="expression" dxfId="36" priority="70">
      <formula>Plan</formula>
    </cfRule>
    <cfRule type="expression" dxfId="35" priority="71">
      <formula>G$5=period_selected</formula>
    </cfRule>
    <cfRule type="expression" dxfId="34" priority="75">
      <formula>MOD(COLUMN(),2)</formula>
    </cfRule>
    <cfRule type="expression" dxfId="33" priority="76">
      <formula>MOD(COLUMN(),2)=0</formula>
    </cfRule>
  </conditionalFormatting>
  <conditionalFormatting sqref="G5:AM5">
    <cfRule type="expression" dxfId="32" priority="72">
      <formula>G$5=period_selected</formula>
    </cfRule>
  </conditionalFormatting>
  <conditionalFormatting sqref="G15:AM16">
    <cfRule type="expression" dxfId="31" priority="49">
      <formula>PercentComplete</formula>
    </cfRule>
    <cfRule type="expression" dxfId="30" priority="50">
      <formula>PercentCompleteBeyond</formula>
    </cfRule>
    <cfRule type="expression" dxfId="29" priority="51">
      <formula>Actual</formula>
    </cfRule>
    <cfRule type="expression" dxfId="28" priority="52">
      <formula>ActualBeyond</formula>
    </cfRule>
    <cfRule type="expression" dxfId="27" priority="53">
      <formula>Plan</formula>
    </cfRule>
    <cfRule type="expression" dxfId="26" priority="54">
      <formula>G$5=period_selected</formula>
    </cfRule>
    <cfRule type="expression" dxfId="25" priority="55">
      <formula>MOD(COLUMN(),2)</formula>
    </cfRule>
    <cfRule type="expression" dxfId="24" priority="56">
      <formula>MOD(COLUMN(),2)=0</formula>
    </cfRule>
  </conditionalFormatting>
  <conditionalFormatting sqref="G28:AM29">
    <cfRule type="expression" dxfId="23" priority="33">
      <formula>PercentComplete</formula>
    </cfRule>
    <cfRule type="expression" dxfId="22" priority="34">
      <formula>PercentCompleteBeyond</formula>
    </cfRule>
    <cfRule type="expression" dxfId="21" priority="35">
      <formula>Actual</formula>
    </cfRule>
    <cfRule type="expression" dxfId="20" priority="36">
      <formula>ActualBeyond</formula>
    </cfRule>
    <cfRule type="expression" dxfId="19" priority="37">
      <formula>Plan</formula>
    </cfRule>
    <cfRule type="expression" dxfId="18" priority="38">
      <formula>G$5=period_selected</formula>
    </cfRule>
    <cfRule type="expression" dxfId="17" priority="39">
      <formula>MOD(COLUMN(),2)</formula>
    </cfRule>
    <cfRule type="expression" dxfId="16" priority="40">
      <formula>MOD(COLUMN(),2)=0</formula>
    </cfRule>
  </conditionalFormatting>
  <conditionalFormatting sqref="G17:AM18">
    <cfRule type="expression" dxfId="15" priority="17">
      <formula>PercentComplete</formula>
    </cfRule>
    <cfRule type="expression" dxfId="14" priority="18">
      <formula>PercentCompleteBeyond</formula>
    </cfRule>
    <cfRule type="expression" dxfId="13" priority="19">
      <formula>Actual</formula>
    </cfRule>
    <cfRule type="expression" dxfId="12" priority="20">
      <formula>ActualBeyond</formula>
    </cfRule>
    <cfRule type="expression" dxfId="11" priority="21">
      <formula>Plan</formula>
    </cfRule>
    <cfRule type="expression" dxfId="10" priority="22">
      <formula>G$5=period_selected</formula>
    </cfRule>
    <cfRule type="expression" dxfId="9" priority="23">
      <formula>MOD(COLUMN(),2)</formula>
    </cfRule>
    <cfRule type="expression" dxfId="8" priority="24">
      <formula>MOD(COLUMN(),2)=0</formula>
    </cfRule>
  </conditionalFormatting>
  <conditionalFormatting sqref="G32:AM32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G$5=period_selected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pageMargins left="0.45" right="0.45" top="0.5" bottom="0.5" header="0.3" footer="0.3"/>
  <pageSetup scale="74" fitToHeight="0" orientation="landscape"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2015-09-12T23:22:42Z</dcterms:created>
  <dcterms:modified xsi:type="dcterms:W3CDTF">2015-10-01T02:22:52Z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