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University\MEng\Project\Regression\Kinetics\data\"/>
    </mc:Choice>
  </mc:AlternateContent>
  <xr:revisionPtr revIDLastSave="0" documentId="13_ncr:1_{68D1271B-62EE-4652-90F8-28B5B41E69F8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G37" i="1"/>
  <c r="H37" i="1" s="1"/>
  <c r="E37" i="1"/>
  <c r="H36" i="1"/>
  <c r="G36" i="1"/>
  <c r="E36" i="1"/>
  <c r="G35" i="1"/>
  <c r="H35" i="1" s="1"/>
  <c r="E35" i="1"/>
  <c r="G34" i="1"/>
  <c r="H34" i="1" s="1"/>
  <c r="E34" i="1"/>
  <c r="G33" i="1"/>
  <c r="H33" i="1" s="1"/>
  <c r="E33" i="1"/>
  <c r="H32" i="1"/>
  <c r="G32" i="1"/>
  <c r="E32" i="1"/>
  <c r="G31" i="1"/>
  <c r="H31" i="1" s="1"/>
  <c r="E31" i="1"/>
  <c r="G30" i="1"/>
  <c r="H30" i="1" s="1"/>
  <c r="E30" i="1"/>
  <c r="G29" i="1"/>
  <c r="H29" i="1" s="1"/>
  <c r="E29" i="1"/>
  <c r="H28" i="1"/>
  <c r="G28" i="1"/>
  <c r="E28" i="1"/>
  <c r="G27" i="1"/>
  <c r="H27" i="1" s="1"/>
  <c r="E27" i="1"/>
  <c r="G26" i="1"/>
  <c r="H26" i="1" s="1"/>
  <c r="E26" i="1"/>
  <c r="G25" i="1"/>
  <c r="H25" i="1" s="1"/>
  <c r="E25" i="1"/>
  <c r="H24" i="1"/>
  <c r="G24" i="1"/>
  <c r="E24" i="1"/>
  <c r="G23" i="1"/>
  <c r="H23" i="1" s="1"/>
  <c r="E23" i="1"/>
  <c r="G22" i="1"/>
  <c r="H22" i="1" s="1"/>
  <c r="E22" i="1"/>
  <c r="G21" i="1"/>
  <c r="H21" i="1" s="1"/>
  <c r="E21" i="1"/>
  <c r="H20" i="1"/>
  <c r="G20" i="1"/>
  <c r="E20" i="1"/>
  <c r="G19" i="1"/>
  <c r="H19" i="1" s="1"/>
  <c r="E19" i="1"/>
  <c r="G18" i="1"/>
  <c r="H18" i="1" s="1"/>
  <c r="E18" i="1"/>
  <c r="G17" i="1"/>
  <c r="H17" i="1" s="1"/>
  <c r="E17" i="1"/>
  <c r="H16" i="1"/>
  <c r="G16" i="1"/>
  <c r="E16" i="1"/>
  <c r="G15" i="1"/>
  <c r="H15" i="1" s="1"/>
  <c r="E15" i="1"/>
  <c r="G14" i="1"/>
  <c r="H14" i="1" s="1"/>
  <c r="E14" i="1"/>
  <c r="G13" i="1"/>
  <c r="H13" i="1" s="1"/>
  <c r="E13" i="1"/>
  <c r="H12" i="1"/>
  <c r="G12" i="1"/>
  <c r="E12" i="1"/>
  <c r="G11" i="1"/>
  <c r="H11" i="1" s="1"/>
  <c r="E11" i="1"/>
  <c r="G10" i="1"/>
  <c r="H10" i="1" s="1"/>
  <c r="E10" i="1"/>
  <c r="G9" i="1"/>
  <c r="H9" i="1" s="1"/>
  <c r="E9" i="1"/>
  <c r="H8" i="1"/>
  <c r="G8" i="1"/>
  <c r="E8" i="1"/>
  <c r="G7" i="1"/>
  <c r="H7" i="1" s="1"/>
  <c r="E7" i="1"/>
  <c r="G6" i="1"/>
  <c r="H6" i="1" s="1"/>
  <c r="E6" i="1"/>
  <c r="G5" i="1"/>
  <c r="H5" i="1" s="1"/>
  <c r="E5" i="1"/>
  <c r="H4" i="1"/>
  <c r="G4" i="1"/>
  <c r="E4" i="1"/>
  <c r="G3" i="1"/>
  <c r="H3" i="1" s="1"/>
  <c r="E3" i="1"/>
  <c r="G2" i="1"/>
  <c r="H2" i="1" s="1"/>
</calcChain>
</file>

<file path=xl/sharedStrings.xml><?xml version="1.0" encoding="utf-8"?>
<sst xmlns="http://schemas.openxmlformats.org/spreadsheetml/2006/main" count="45" uniqueCount="11">
  <si>
    <t>Bottle number</t>
  </si>
  <si>
    <t>t</t>
  </si>
  <si>
    <t>alive</t>
  </si>
  <si>
    <t>clock_time</t>
  </si>
  <si>
    <t>del_t</t>
  </si>
  <si>
    <t>C_AA</t>
  </si>
  <si>
    <t>C_f</t>
  </si>
  <si>
    <t>pc</t>
  </si>
  <si>
    <t>Y</t>
  </si>
  <si>
    <t>N</t>
  </si>
  <si>
    <t>frac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</si>
</sst>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zoomScaleNormal="100" workbookViewId="0">
      <selection activeCell="I2" sqref="I2:I37"/>
    </sheetView>
  </sheetViews>
  <sheetFormatPr defaultColWidth="11.5703125" defaultRowHeight="12.75" x14ac:dyDescent="0.2"/>
  <cols>
    <col min="1" max="1" width="12.85546875" style="1" customWidth="1"/>
    <col min="2" max="2" width="2.5703125" style="1" customWidth="1"/>
    <col min="3" max="3" width="18" style="2" customWidth="1"/>
    <col min="4" max="4" width="18" style="3" customWidth="1"/>
    <col min="5" max="5" width="8.140625" customWidth="1"/>
  </cols>
  <sheetData>
    <row r="1" spans="1:9" x14ac:dyDescent="0.2">
      <c r="A1" s="1" t="s">
        <v>0</v>
      </c>
      <c r="B1" s="1" t="s">
        <v>1</v>
      </c>
      <c r="C1" s="2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10</v>
      </c>
      <c r="I1" t="s">
        <v>7</v>
      </c>
    </row>
    <row r="2" spans="1:9" x14ac:dyDescent="0.2">
      <c r="A2" s="1">
        <v>7</v>
      </c>
      <c r="B2" s="1">
        <v>0</v>
      </c>
      <c r="C2" s="2" t="s">
        <v>8</v>
      </c>
      <c r="D2" s="3">
        <v>44179.6027777778</v>
      </c>
      <c r="E2">
        <v>0</v>
      </c>
      <c r="F2">
        <v>6.9580000000000002</v>
      </c>
      <c r="G2">
        <f t="shared" ref="G2:G37" si="0">F2*10</f>
        <v>69.58</v>
      </c>
      <c r="H2">
        <f t="shared" ref="H2:H7" si="1">G2/$G$2</f>
        <v>1</v>
      </c>
      <c r="I2">
        <f>H2*100</f>
        <v>100</v>
      </c>
    </row>
    <row r="3" spans="1:9" x14ac:dyDescent="0.2">
      <c r="A3" s="1">
        <v>7</v>
      </c>
      <c r="B3" s="1">
        <v>1</v>
      </c>
      <c r="C3" s="2" t="s">
        <v>8</v>
      </c>
      <c r="D3" s="3">
        <v>44179.612500000003</v>
      </c>
      <c r="E3">
        <f>(D3-$D$2)*1440</f>
        <v>13.999999972293153</v>
      </c>
      <c r="F3">
        <v>6.6280000000000001</v>
      </c>
      <c r="G3">
        <f t="shared" si="0"/>
        <v>66.28</v>
      </c>
      <c r="H3">
        <f t="shared" si="1"/>
        <v>0.95257257832710551</v>
      </c>
      <c r="I3">
        <f t="shared" ref="I3:I37" si="2">H3*100</f>
        <v>95.25725783271055</v>
      </c>
    </row>
    <row r="4" spans="1:9" x14ac:dyDescent="0.2">
      <c r="A4" s="1">
        <v>7</v>
      </c>
      <c r="B4" s="1">
        <v>2</v>
      </c>
      <c r="C4" s="2" t="s">
        <v>8</v>
      </c>
      <c r="D4" s="3">
        <v>44179.625</v>
      </c>
      <c r="E4">
        <f>(D4-$D$2)*1440</f>
        <v>31.999999968102202</v>
      </c>
      <c r="F4">
        <v>6.7190000000000003</v>
      </c>
      <c r="G4">
        <f t="shared" si="0"/>
        <v>67.19</v>
      </c>
      <c r="H4">
        <f t="shared" si="1"/>
        <v>0.96565104915205513</v>
      </c>
      <c r="I4">
        <f t="shared" si="2"/>
        <v>96.565104915205509</v>
      </c>
    </row>
    <row r="5" spans="1:9" x14ac:dyDescent="0.2">
      <c r="A5" s="1">
        <v>7</v>
      </c>
      <c r="B5" s="1">
        <v>3</v>
      </c>
      <c r="C5" s="2" t="s">
        <v>8</v>
      </c>
      <c r="D5" s="3">
        <v>44179.663888888899</v>
      </c>
      <c r="E5">
        <f>(D5-$D$2)*1440</f>
        <v>87.999999983003363</v>
      </c>
      <c r="F5">
        <v>6.5289999999999999</v>
      </c>
      <c r="G5">
        <f t="shared" si="0"/>
        <v>65.289999999999992</v>
      </c>
      <c r="H5">
        <f t="shared" si="1"/>
        <v>0.93834435182523701</v>
      </c>
      <c r="I5">
        <f t="shared" si="2"/>
        <v>93.834435182523706</v>
      </c>
    </row>
    <row r="6" spans="1:9" x14ac:dyDescent="0.2">
      <c r="A6" s="1">
        <v>7</v>
      </c>
      <c r="B6" s="1">
        <v>4</v>
      </c>
      <c r="C6" s="2" t="s">
        <v>8</v>
      </c>
      <c r="D6" s="3">
        <v>44179.717361111099</v>
      </c>
      <c r="E6">
        <f>(D6-$D$2)*1440</f>
        <v>164.99999995110556</v>
      </c>
      <c r="F6">
        <v>6.7009999999999996</v>
      </c>
      <c r="G6">
        <f t="shared" si="0"/>
        <v>67.009999999999991</v>
      </c>
      <c r="H6">
        <f t="shared" si="1"/>
        <v>0.96306409887898814</v>
      </c>
      <c r="I6">
        <f t="shared" si="2"/>
        <v>96.306409887898809</v>
      </c>
    </row>
    <row r="7" spans="1:9" x14ac:dyDescent="0.2">
      <c r="A7" s="1">
        <v>7</v>
      </c>
      <c r="B7" s="1">
        <v>5</v>
      </c>
      <c r="C7" s="2" t="s">
        <v>8</v>
      </c>
      <c r="D7" s="3">
        <v>44180.616666666698</v>
      </c>
      <c r="E7">
        <f>(D7-$D$2)*1440</f>
        <v>1460.0000000128057</v>
      </c>
      <c r="F7">
        <v>1.9850000000000001</v>
      </c>
      <c r="G7">
        <f t="shared" si="0"/>
        <v>19.850000000000001</v>
      </c>
      <c r="H7">
        <f t="shared" si="1"/>
        <v>0.28528312733544126</v>
      </c>
      <c r="I7">
        <f t="shared" si="2"/>
        <v>28.528312733544126</v>
      </c>
    </row>
    <row r="8" spans="1:9" x14ac:dyDescent="0.2">
      <c r="A8" s="1">
        <v>8</v>
      </c>
      <c r="B8" s="1">
        <v>0</v>
      </c>
      <c r="C8" s="2" t="s">
        <v>8</v>
      </c>
      <c r="D8" s="3">
        <v>44179.6027777778</v>
      </c>
      <c r="E8">
        <f t="shared" ref="E8:E13" si="3">(D8-$D$8)*1440</f>
        <v>0</v>
      </c>
      <c r="F8">
        <v>6.8959999999999999</v>
      </c>
      <c r="G8">
        <f t="shared" si="0"/>
        <v>68.959999999999994</v>
      </c>
      <c r="H8">
        <f t="shared" ref="H8:H13" si="4">G8/$G$8</f>
        <v>1</v>
      </c>
      <c r="I8">
        <f t="shared" si="2"/>
        <v>100</v>
      </c>
    </row>
    <row r="9" spans="1:9" x14ac:dyDescent="0.2">
      <c r="A9" s="1">
        <v>8</v>
      </c>
      <c r="B9" s="1">
        <v>1</v>
      </c>
      <c r="C9" s="2" t="s">
        <v>8</v>
      </c>
      <c r="D9" s="3">
        <v>44179.613888888904</v>
      </c>
      <c r="E9">
        <f t="shared" si="3"/>
        <v>15.99999998928979</v>
      </c>
      <c r="F9">
        <v>6.2640000000000002</v>
      </c>
      <c r="G9">
        <f t="shared" si="0"/>
        <v>62.64</v>
      </c>
      <c r="H9">
        <f t="shared" si="4"/>
        <v>0.90835266821345717</v>
      </c>
      <c r="I9">
        <f t="shared" si="2"/>
        <v>90.835266821345712</v>
      </c>
    </row>
    <row r="10" spans="1:9" x14ac:dyDescent="0.2">
      <c r="A10" s="1">
        <v>8</v>
      </c>
      <c r="B10" s="1">
        <v>2</v>
      </c>
      <c r="C10" s="2" t="s">
        <v>8</v>
      </c>
      <c r="D10" s="3">
        <v>44179.627777777801</v>
      </c>
      <c r="E10">
        <f t="shared" si="3"/>
        <v>36.000000002095476</v>
      </c>
      <c r="F10">
        <v>5.7709999999999999</v>
      </c>
      <c r="G10">
        <f t="shared" si="0"/>
        <v>57.71</v>
      </c>
      <c r="H10">
        <f t="shared" si="4"/>
        <v>0.83686194895591659</v>
      </c>
      <c r="I10">
        <f t="shared" si="2"/>
        <v>83.686194895591655</v>
      </c>
    </row>
    <row r="11" spans="1:9" x14ac:dyDescent="0.2">
      <c r="A11" s="1">
        <v>8</v>
      </c>
      <c r="B11" s="1">
        <v>3</v>
      </c>
      <c r="C11" s="2" t="s">
        <v>8</v>
      </c>
      <c r="D11" s="3">
        <v>44179.665972222203</v>
      </c>
      <c r="E11">
        <f t="shared" si="3"/>
        <v>90.999999940395355</v>
      </c>
      <c r="F11">
        <v>5.6280000000000001</v>
      </c>
      <c r="G11">
        <f t="shared" si="0"/>
        <v>56.28</v>
      </c>
      <c r="H11">
        <f t="shared" si="4"/>
        <v>0.816125290023202</v>
      </c>
      <c r="I11">
        <f t="shared" si="2"/>
        <v>81.612529002320201</v>
      </c>
    </row>
    <row r="12" spans="1:9" x14ac:dyDescent="0.2">
      <c r="A12" s="1">
        <v>8</v>
      </c>
      <c r="B12" s="1">
        <v>4</v>
      </c>
      <c r="C12" s="2" t="s">
        <v>8</v>
      </c>
      <c r="D12" s="3">
        <v>44179.71875</v>
      </c>
      <c r="E12">
        <f t="shared" si="3"/>
        <v>166.9999999681022</v>
      </c>
      <c r="F12">
        <v>5.8529999999999998</v>
      </c>
      <c r="G12">
        <f t="shared" si="0"/>
        <v>58.53</v>
      </c>
      <c r="H12">
        <f t="shared" si="4"/>
        <v>0.84875290023201866</v>
      </c>
      <c r="I12">
        <f t="shared" si="2"/>
        <v>84.87529002320187</v>
      </c>
    </row>
    <row r="13" spans="1:9" x14ac:dyDescent="0.2">
      <c r="A13" s="1">
        <v>8</v>
      </c>
      <c r="B13" s="1">
        <v>5</v>
      </c>
      <c r="C13" s="2" t="s">
        <v>8</v>
      </c>
      <c r="D13" s="3">
        <v>44180.619444444499</v>
      </c>
      <c r="E13">
        <f t="shared" si="3"/>
        <v>1464.000000046799</v>
      </c>
      <c r="F13">
        <v>1.1599999999999999</v>
      </c>
      <c r="G13">
        <f t="shared" si="0"/>
        <v>11.6</v>
      </c>
      <c r="H13">
        <f t="shared" si="4"/>
        <v>0.16821345707656613</v>
      </c>
      <c r="I13">
        <f t="shared" si="2"/>
        <v>16.821345707656612</v>
      </c>
    </row>
    <row r="14" spans="1:9" x14ac:dyDescent="0.2">
      <c r="A14" s="1">
        <v>9</v>
      </c>
      <c r="B14" s="1">
        <v>0</v>
      </c>
      <c r="C14" s="2" t="s">
        <v>8</v>
      </c>
      <c r="D14" s="3">
        <v>44179.6027777778</v>
      </c>
      <c r="E14">
        <f t="shared" ref="E14:E19" si="5">(D14-$D$14)*1440</f>
        <v>0</v>
      </c>
      <c r="F14">
        <v>6.657</v>
      </c>
      <c r="G14">
        <f t="shared" si="0"/>
        <v>66.569999999999993</v>
      </c>
      <c r="H14">
        <f t="shared" ref="H14:H19" si="6">G14/$G$14</f>
        <v>1</v>
      </c>
      <c r="I14">
        <f t="shared" si="2"/>
        <v>100</v>
      </c>
    </row>
    <row r="15" spans="1:9" x14ac:dyDescent="0.2">
      <c r="A15" s="1">
        <v>9</v>
      </c>
      <c r="B15" s="1">
        <v>1</v>
      </c>
      <c r="C15" s="2" t="s">
        <v>8</v>
      </c>
      <c r="D15" s="3">
        <v>44179.617361111101</v>
      </c>
      <c r="E15">
        <f t="shared" si="5"/>
        <v>20.999999953201041</v>
      </c>
      <c r="F15">
        <v>6.9509999999999996</v>
      </c>
      <c r="G15">
        <f t="shared" si="0"/>
        <v>69.509999999999991</v>
      </c>
      <c r="H15">
        <f t="shared" si="6"/>
        <v>1.0441640378548895</v>
      </c>
      <c r="I15">
        <f t="shared" si="2"/>
        <v>104.41640378548895</v>
      </c>
    </row>
    <row r="16" spans="1:9" x14ac:dyDescent="0.2">
      <c r="A16" s="1">
        <v>9</v>
      </c>
      <c r="B16" s="1">
        <v>2</v>
      </c>
      <c r="C16" s="2" t="s">
        <v>8</v>
      </c>
      <c r="D16" s="3">
        <v>44179.629861111098</v>
      </c>
      <c r="E16">
        <f t="shared" si="5"/>
        <v>38.999999949010089</v>
      </c>
      <c r="F16">
        <v>6.6870000000000003</v>
      </c>
      <c r="G16">
        <f t="shared" si="0"/>
        <v>66.87</v>
      </c>
      <c r="H16">
        <f t="shared" si="6"/>
        <v>1.0045065344749888</v>
      </c>
      <c r="I16">
        <f t="shared" si="2"/>
        <v>100.45065344749888</v>
      </c>
    </row>
    <row r="17" spans="1:9" x14ac:dyDescent="0.2">
      <c r="A17" s="1">
        <v>9</v>
      </c>
      <c r="B17" s="1">
        <v>3</v>
      </c>
      <c r="C17" s="2" t="s">
        <v>8</v>
      </c>
      <c r="D17" s="3">
        <v>44179.668055555601</v>
      </c>
      <c r="E17">
        <f t="shared" si="5"/>
        <v>94.000000033993274</v>
      </c>
      <c r="F17">
        <v>6.5659999999999998</v>
      </c>
      <c r="G17">
        <f t="shared" si="0"/>
        <v>65.66</v>
      </c>
      <c r="H17">
        <f t="shared" si="6"/>
        <v>0.98633017875920093</v>
      </c>
      <c r="I17">
        <f t="shared" si="2"/>
        <v>98.633017875920089</v>
      </c>
    </row>
    <row r="18" spans="1:9" x14ac:dyDescent="0.2">
      <c r="A18" s="1">
        <v>9</v>
      </c>
      <c r="B18" s="1">
        <v>4</v>
      </c>
      <c r="C18" s="2" t="s">
        <v>8</v>
      </c>
      <c r="D18" s="3">
        <v>44179.720138888901</v>
      </c>
      <c r="E18">
        <f t="shared" si="5"/>
        <v>168.99999998509884</v>
      </c>
      <c r="F18">
        <v>6.8440000000000003</v>
      </c>
      <c r="G18">
        <f t="shared" si="0"/>
        <v>68.44</v>
      </c>
      <c r="H18">
        <f t="shared" si="6"/>
        <v>1.0280907315607632</v>
      </c>
      <c r="I18">
        <f t="shared" si="2"/>
        <v>102.80907315607632</v>
      </c>
    </row>
    <row r="19" spans="1:9" x14ac:dyDescent="0.2">
      <c r="A19" s="1">
        <v>9</v>
      </c>
      <c r="B19" s="1">
        <v>5</v>
      </c>
      <c r="C19" s="2" t="s">
        <v>8</v>
      </c>
      <c r="D19" s="3">
        <v>44180.622222222199</v>
      </c>
      <c r="E19">
        <f t="shared" si="5"/>
        <v>1467.9999999341089</v>
      </c>
      <c r="F19">
        <v>4.1310000000000002</v>
      </c>
      <c r="G19">
        <f t="shared" si="0"/>
        <v>41.31</v>
      </c>
      <c r="H19">
        <f t="shared" si="6"/>
        <v>0.62054979720594872</v>
      </c>
      <c r="I19">
        <f t="shared" si="2"/>
        <v>62.054979720594872</v>
      </c>
    </row>
    <row r="20" spans="1:9" x14ac:dyDescent="0.2">
      <c r="A20" s="1">
        <v>10</v>
      </c>
      <c r="B20" s="1">
        <v>0</v>
      </c>
      <c r="C20" s="2" t="s">
        <v>9</v>
      </c>
      <c r="D20" s="3">
        <v>44179.638888888898</v>
      </c>
      <c r="E20">
        <f t="shared" ref="E20:E25" si="7">(D20-$D$20)*1440</f>
        <v>0</v>
      </c>
      <c r="F20">
        <v>4.5869999999999997</v>
      </c>
      <c r="G20">
        <f t="shared" si="0"/>
        <v>45.87</v>
      </c>
      <c r="H20">
        <f t="shared" ref="H20:H25" si="8">G20/$G$20</f>
        <v>1</v>
      </c>
      <c r="I20">
        <f t="shared" si="2"/>
        <v>100</v>
      </c>
    </row>
    <row r="21" spans="1:9" x14ac:dyDescent="0.2">
      <c r="A21" s="1">
        <v>10</v>
      </c>
      <c r="B21" s="1">
        <v>1</v>
      </c>
      <c r="C21" s="2" t="s">
        <v>9</v>
      </c>
      <c r="D21" s="3">
        <v>44179.6472222222</v>
      </c>
      <c r="E21">
        <f t="shared" si="7"/>
        <v>11.999999955296516</v>
      </c>
      <c r="F21">
        <v>2.7469999999999999</v>
      </c>
      <c r="G21">
        <f t="shared" si="0"/>
        <v>27.47</v>
      </c>
      <c r="H21">
        <f t="shared" si="8"/>
        <v>0.59886636145628958</v>
      </c>
      <c r="I21">
        <f t="shared" si="2"/>
        <v>59.886636145628955</v>
      </c>
    </row>
    <row r="22" spans="1:9" x14ac:dyDescent="0.2">
      <c r="A22" s="1">
        <v>10</v>
      </c>
      <c r="B22" s="1">
        <v>2</v>
      </c>
      <c r="C22" s="2" t="s">
        <v>9</v>
      </c>
      <c r="D22" s="3">
        <v>44179.670833333301</v>
      </c>
      <c r="E22">
        <f t="shared" si="7"/>
        <v>45.999999940395355</v>
      </c>
      <c r="F22">
        <v>2.6560000000000001</v>
      </c>
      <c r="G22">
        <f t="shared" si="0"/>
        <v>26.560000000000002</v>
      </c>
      <c r="H22">
        <f t="shared" si="8"/>
        <v>0.57902768694135609</v>
      </c>
      <c r="I22">
        <f t="shared" si="2"/>
        <v>57.902768694135609</v>
      </c>
    </row>
    <row r="23" spans="1:9" x14ac:dyDescent="0.2">
      <c r="A23" s="1">
        <v>10</v>
      </c>
      <c r="B23" s="1">
        <v>3</v>
      </c>
      <c r="C23" s="2" t="s">
        <v>9</v>
      </c>
      <c r="D23" s="3">
        <v>44179.722916666702</v>
      </c>
      <c r="E23">
        <f t="shared" si="7"/>
        <v>121.00000003818423</v>
      </c>
      <c r="F23">
        <v>2.2949999999999999</v>
      </c>
      <c r="G23">
        <f t="shared" si="0"/>
        <v>22.95</v>
      </c>
      <c r="H23">
        <f t="shared" si="8"/>
        <v>0.50032701111837807</v>
      </c>
      <c r="I23">
        <f t="shared" si="2"/>
        <v>50.03270111183781</v>
      </c>
    </row>
    <row r="24" spans="1:9" x14ac:dyDescent="0.2">
      <c r="A24" s="1">
        <v>10</v>
      </c>
      <c r="B24" s="1">
        <v>4</v>
      </c>
      <c r="C24" s="2" t="s">
        <v>9</v>
      </c>
      <c r="D24" s="3">
        <v>44179.756944444402</v>
      </c>
      <c r="E24">
        <f t="shared" si="7"/>
        <v>169.99999992549419</v>
      </c>
      <c r="F24">
        <v>1.5209999999999999</v>
      </c>
      <c r="G24">
        <f t="shared" si="0"/>
        <v>15.209999999999999</v>
      </c>
      <c r="H24">
        <f t="shared" si="8"/>
        <v>0.33158927403531718</v>
      </c>
      <c r="I24">
        <f t="shared" si="2"/>
        <v>33.15892740353172</v>
      </c>
    </row>
    <row r="25" spans="1:9" x14ac:dyDescent="0.2">
      <c r="A25" s="1">
        <v>10</v>
      </c>
      <c r="B25" s="1">
        <v>5</v>
      </c>
      <c r="C25" s="2" t="s">
        <v>9</v>
      </c>
      <c r="D25" s="3">
        <v>44180.625</v>
      </c>
      <c r="E25">
        <f t="shared" si="7"/>
        <v>1419.9999999871943</v>
      </c>
      <c r="F25">
        <v>0.78400000000000003</v>
      </c>
      <c r="G25">
        <f t="shared" si="0"/>
        <v>7.84</v>
      </c>
      <c r="H25">
        <f t="shared" si="8"/>
        <v>0.170917811205581</v>
      </c>
      <c r="I25">
        <f t="shared" si="2"/>
        <v>17.0917811205581</v>
      </c>
    </row>
    <row r="26" spans="1:9" x14ac:dyDescent="0.2">
      <c r="A26" s="1">
        <v>11</v>
      </c>
      <c r="B26" s="1">
        <v>0</v>
      </c>
      <c r="C26" s="2" t="s">
        <v>9</v>
      </c>
      <c r="D26" s="3">
        <v>44179.638888888898</v>
      </c>
      <c r="E26">
        <f t="shared" ref="E26:E37" si="9">(D26-$D$26)*1440</f>
        <v>0</v>
      </c>
      <c r="F26">
        <v>6.5289999999999999</v>
      </c>
      <c r="G26">
        <f t="shared" si="0"/>
        <v>65.289999999999992</v>
      </c>
      <c r="H26">
        <f t="shared" ref="H26:H31" si="10">G26/$G$26</f>
        <v>1</v>
      </c>
      <c r="I26">
        <f t="shared" si="2"/>
        <v>100</v>
      </c>
    </row>
    <row r="27" spans="1:9" x14ac:dyDescent="0.2">
      <c r="A27" s="1">
        <v>11</v>
      </c>
      <c r="B27" s="1">
        <v>1</v>
      </c>
      <c r="C27" s="2" t="s">
        <v>9</v>
      </c>
      <c r="D27" s="3">
        <v>44179.65</v>
      </c>
      <c r="E27">
        <f t="shared" si="9"/>
        <v>15.99999998928979</v>
      </c>
      <c r="F27">
        <v>2.6829999999999998</v>
      </c>
      <c r="G27">
        <f t="shared" si="0"/>
        <v>26.83</v>
      </c>
      <c r="H27">
        <f t="shared" si="10"/>
        <v>0.41093582478174301</v>
      </c>
      <c r="I27">
        <f t="shared" si="2"/>
        <v>41.093582478174298</v>
      </c>
    </row>
    <row r="28" spans="1:9" x14ac:dyDescent="0.2">
      <c r="A28" s="1">
        <v>11</v>
      </c>
      <c r="B28" s="1">
        <v>2</v>
      </c>
      <c r="C28" s="2" t="s">
        <v>9</v>
      </c>
      <c r="D28" s="3">
        <v>44179.672916666699</v>
      </c>
      <c r="E28">
        <f t="shared" si="9"/>
        <v>49.000000033993274</v>
      </c>
      <c r="F28">
        <v>2.2799999999999998</v>
      </c>
      <c r="G28">
        <f t="shared" si="0"/>
        <v>22.799999999999997</v>
      </c>
      <c r="H28">
        <f t="shared" si="10"/>
        <v>0.34921121151784346</v>
      </c>
      <c r="I28">
        <f t="shared" si="2"/>
        <v>34.921121151784348</v>
      </c>
    </row>
    <row r="29" spans="1:9" x14ac:dyDescent="0.2">
      <c r="A29" s="1">
        <v>11</v>
      </c>
      <c r="B29" s="1">
        <v>3</v>
      </c>
      <c r="C29" s="2" t="s">
        <v>9</v>
      </c>
      <c r="D29" s="3">
        <v>44179.724305555603</v>
      </c>
      <c r="E29">
        <f t="shared" si="9"/>
        <v>123.00000005518086</v>
      </c>
      <c r="F29">
        <v>2.0539999999999998</v>
      </c>
      <c r="G29">
        <f t="shared" si="0"/>
        <v>20.54</v>
      </c>
      <c r="H29">
        <f t="shared" si="10"/>
        <v>0.31459641599019761</v>
      </c>
      <c r="I29">
        <f t="shared" si="2"/>
        <v>31.459641599019761</v>
      </c>
    </row>
    <row r="30" spans="1:9" x14ac:dyDescent="0.2">
      <c r="A30" s="1">
        <v>11</v>
      </c>
      <c r="B30" s="1">
        <v>4</v>
      </c>
      <c r="C30" s="2" t="s">
        <v>9</v>
      </c>
      <c r="D30" s="3">
        <v>44179.758333333302</v>
      </c>
      <c r="E30">
        <f t="shared" si="9"/>
        <v>171.99999994249083</v>
      </c>
      <c r="F30">
        <v>2.552</v>
      </c>
      <c r="G30">
        <f t="shared" si="0"/>
        <v>25.52</v>
      </c>
      <c r="H30">
        <f t="shared" si="10"/>
        <v>0.39087149640067398</v>
      </c>
      <c r="I30">
        <f t="shared" si="2"/>
        <v>39.087149640067395</v>
      </c>
    </row>
    <row r="31" spans="1:9" x14ac:dyDescent="0.2">
      <c r="A31" s="1">
        <v>11</v>
      </c>
      <c r="B31" s="1">
        <v>5</v>
      </c>
      <c r="C31" s="2" t="s">
        <v>9</v>
      </c>
      <c r="D31" s="3">
        <v>44180.626388888901</v>
      </c>
      <c r="E31">
        <f t="shared" si="9"/>
        <v>1422.000000004191</v>
      </c>
      <c r="F31">
        <v>1.9830000000000001</v>
      </c>
      <c r="G31">
        <f t="shared" si="0"/>
        <v>19.830000000000002</v>
      </c>
      <c r="H31">
        <f t="shared" si="10"/>
        <v>0.30372185633328236</v>
      </c>
      <c r="I31">
        <f t="shared" si="2"/>
        <v>30.372185633328236</v>
      </c>
    </row>
    <row r="32" spans="1:9" x14ac:dyDescent="0.2">
      <c r="A32" s="1">
        <v>12</v>
      </c>
      <c r="B32" s="1">
        <v>0</v>
      </c>
      <c r="C32" s="2" t="s">
        <v>9</v>
      </c>
      <c r="D32" s="3">
        <v>44179.638888888898</v>
      </c>
      <c r="E32">
        <f t="shared" si="9"/>
        <v>0</v>
      </c>
      <c r="F32">
        <v>4.5229999999999997</v>
      </c>
      <c r="G32">
        <f t="shared" si="0"/>
        <v>45.23</v>
      </c>
      <c r="H32">
        <f t="shared" ref="H32:H37" si="11">G32/$G$32</f>
        <v>1</v>
      </c>
      <c r="I32">
        <f t="shared" si="2"/>
        <v>100</v>
      </c>
    </row>
    <row r="33" spans="1:9" x14ac:dyDescent="0.2">
      <c r="A33" s="1">
        <v>12</v>
      </c>
      <c r="B33" s="1">
        <v>1</v>
      </c>
      <c r="C33" s="2" t="s">
        <v>9</v>
      </c>
      <c r="D33" s="3">
        <v>44179.652777777803</v>
      </c>
      <c r="E33">
        <f t="shared" si="9"/>
        <v>20.000000023283064</v>
      </c>
      <c r="F33">
        <v>2.653</v>
      </c>
      <c r="G33">
        <f t="shared" si="0"/>
        <v>26.53</v>
      </c>
      <c r="H33">
        <f t="shared" si="11"/>
        <v>0.58655759451691358</v>
      </c>
      <c r="I33">
        <f t="shared" si="2"/>
        <v>58.65575945169136</v>
      </c>
    </row>
    <row r="34" spans="1:9" x14ac:dyDescent="0.2">
      <c r="A34" s="1">
        <v>12</v>
      </c>
      <c r="B34" s="1">
        <v>2</v>
      </c>
      <c r="C34" s="2" t="s">
        <v>9</v>
      </c>
      <c r="D34" s="3">
        <v>44179.675000000003</v>
      </c>
      <c r="E34">
        <f t="shared" si="9"/>
        <v>51.999999991385266</v>
      </c>
      <c r="F34">
        <v>2.5529999999999999</v>
      </c>
      <c r="G34">
        <f t="shared" si="0"/>
        <v>25.53</v>
      </c>
      <c r="H34">
        <f t="shared" si="11"/>
        <v>0.56444837497236355</v>
      </c>
      <c r="I34">
        <f t="shared" si="2"/>
        <v>56.444837497236357</v>
      </c>
    </row>
    <row r="35" spans="1:9" x14ac:dyDescent="0.2">
      <c r="A35" s="1">
        <v>12</v>
      </c>
      <c r="B35" s="1">
        <v>3</v>
      </c>
      <c r="C35" s="2" t="s">
        <v>9</v>
      </c>
      <c r="D35" s="3">
        <v>44179.725694444402</v>
      </c>
      <c r="E35">
        <f t="shared" si="9"/>
        <v>124.99999992549419</v>
      </c>
      <c r="F35">
        <v>1.7969999999999999</v>
      </c>
      <c r="G35">
        <f t="shared" si="0"/>
        <v>17.97</v>
      </c>
      <c r="H35">
        <f t="shared" si="11"/>
        <v>0.39730267521556489</v>
      </c>
      <c r="I35">
        <f t="shared" si="2"/>
        <v>39.730267521556492</v>
      </c>
    </row>
    <row r="36" spans="1:9" x14ac:dyDescent="0.2">
      <c r="A36" s="1">
        <v>12</v>
      </c>
      <c r="B36" s="1">
        <v>4</v>
      </c>
      <c r="C36" s="2" t="s">
        <v>9</v>
      </c>
      <c r="D36" s="3">
        <v>44179.761111111096</v>
      </c>
      <c r="E36">
        <f t="shared" si="9"/>
        <v>175.99999996600673</v>
      </c>
      <c r="F36">
        <v>1.9359999999999999</v>
      </c>
      <c r="G36">
        <f t="shared" si="0"/>
        <v>19.36</v>
      </c>
      <c r="H36">
        <f t="shared" si="11"/>
        <v>0.42803449038248953</v>
      </c>
      <c r="I36">
        <f t="shared" si="2"/>
        <v>42.803449038248957</v>
      </c>
    </row>
    <row r="37" spans="1:9" x14ac:dyDescent="0.2">
      <c r="A37" s="1">
        <v>12</v>
      </c>
      <c r="B37" s="1">
        <v>5</v>
      </c>
      <c r="C37" s="2" t="s">
        <v>9</v>
      </c>
      <c r="D37" s="3">
        <v>44180.627777777801</v>
      </c>
      <c r="E37">
        <f t="shared" si="9"/>
        <v>1424.0000000211876</v>
      </c>
      <c r="F37">
        <v>1.33</v>
      </c>
      <c r="G37">
        <f t="shared" si="0"/>
        <v>13.3</v>
      </c>
      <c r="H37">
        <f t="shared" si="11"/>
        <v>0.29405261994251608</v>
      </c>
      <c r="I37">
        <f t="shared" si="2"/>
        <v>29.405261994251607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Brandon van Veenhuyzen</cp:lastModifiedBy>
  <cp:revision>3</cp:revision>
  <dcterms:created xsi:type="dcterms:W3CDTF">2020-12-17T11:25:37Z</dcterms:created>
  <dcterms:modified xsi:type="dcterms:W3CDTF">2020-12-19T21:23:19Z</dcterms:modified>
  <dc:language>en-US</dc:language>
</cp:coreProperties>
</file>