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H\Documents\Data science renew\project\Weather Trend\"/>
    </mc:Choice>
  </mc:AlternateContent>
  <bookViews>
    <workbookView xWindow="0" yWindow="0" windowWidth="20490" windowHeight="7755" activeTab="1"/>
  </bookViews>
  <sheets>
    <sheet name="my_city_data" sheetId="1" r:id="rId1"/>
    <sheet name=" data_my_city_analysis" sheetId="2" r:id="rId2"/>
    <sheet name="CLEANED DATA" sheetId="3" r:id="rId3"/>
    <sheet name="CHARTS" sheetId="4" r:id="rId4"/>
  </sheets>
  <calcPr calcId="152511"/>
  <fileRecoveryPr repairLoad="1"/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1" i="2" l="1"/>
  <c r="D3" i="2"/>
  <c r="D4" i="2"/>
  <c r="D5" i="2"/>
  <c r="D6" i="2"/>
  <c r="D7" i="2"/>
  <c r="D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2" i="2"/>
  <c r="K5" i="2"/>
  <c r="D10" i="2" s="1"/>
  <c r="J3" i="2"/>
  <c r="K3" i="2"/>
  <c r="I3" i="2"/>
  <c r="I2" i="2"/>
  <c r="I4" i="2" s="1"/>
  <c r="J2" i="2"/>
  <c r="J4" i="2" s="1"/>
  <c r="K2" i="2"/>
  <c r="K4" i="2" s="1"/>
  <c r="L2" i="2"/>
  <c r="L4" i="2" s="1"/>
  <c r="F158" i="2" l="1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D17" i="2"/>
  <c r="D13" i="2"/>
  <c r="D9" i="2"/>
  <c r="F14" i="2" s="1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D16" i="2"/>
  <c r="D12" i="2"/>
  <c r="F13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D15" i="2"/>
  <c r="F24" i="2" s="1"/>
  <c r="D11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D18" i="2"/>
  <c r="F27" i="2" s="1"/>
  <c r="D14" i="2"/>
  <c r="F23" i="2" s="1"/>
  <c r="F22" i="2" l="1"/>
  <c r="F20" i="2"/>
  <c r="F17" i="2"/>
  <c r="F11" i="2"/>
  <c r="F26" i="2"/>
  <c r="F16" i="2"/>
  <c r="L3" i="2"/>
  <c r="F21" i="2"/>
  <c r="F15" i="2"/>
  <c r="F12" i="2"/>
  <c r="F25" i="2"/>
  <c r="F18" i="2"/>
  <c r="F19" i="2"/>
</calcChain>
</file>

<file path=xl/sharedStrings.xml><?xml version="1.0" encoding="utf-8"?>
<sst xmlns="http://schemas.openxmlformats.org/spreadsheetml/2006/main" count="498" uniqueCount="16">
  <si>
    <t>year</t>
  </si>
  <si>
    <t>city</t>
  </si>
  <si>
    <t>my_city_avg_temp</t>
  </si>
  <si>
    <t>global_average_temp</t>
  </si>
  <si>
    <t>Ibadan</t>
  </si>
  <si>
    <t>Year</t>
  </si>
  <si>
    <t>City</t>
  </si>
  <si>
    <t>My_City_Avg_Temp</t>
  </si>
  <si>
    <t>Global_Average_Temp</t>
  </si>
  <si>
    <t>New_City_Temp</t>
  </si>
  <si>
    <t>blank</t>
  </si>
  <si>
    <t>total row</t>
  </si>
  <si>
    <t>%blank</t>
  </si>
  <si>
    <t>mean</t>
  </si>
  <si>
    <t>10 - years MA in Ibadan</t>
  </si>
  <si>
    <t>10 - years MA in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</si>
</sst>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Ibadan City 10 years MA Temperature</a:t>
            </a:r>
          </a:p>
        </c:rich>
      </c:tx>
      <c:layout>
        <c:manualLayout>
          <c:xMode val="edge"/>
          <c:yMode val="edge"/>
          <c:x val="0.20241052649875718"/>
          <c:y val="3.0883337043842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ibadan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data_my_city_analysis'!$A$11:$A$159</c:f>
              <c:numCache>
                <c:formatCode>General</c:formatCod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numCache>
            </c:numRef>
          </c:cat>
          <c:val>
            <c:numRef>
              <c:f>' data_my_city_analysis'!$F$11:$F$159</c:f>
              <c:numCache>
                <c:formatCode>0.00</c:formatCode>
                <c:ptCount val="149"/>
                <c:pt idx="0">
                  <c:v>26.098594594594591</c:v>
                </c:pt>
                <c:pt idx="1">
                  <c:v>26.043459459459463</c:v>
                </c:pt>
                <c:pt idx="2">
                  <c:v>26.183324324324325</c:v>
                </c:pt>
                <c:pt idx="3">
                  <c:v>26.227189189189186</c:v>
                </c:pt>
                <c:pt idx="4">
                  <c:v>26.298054054054052</c:v>
                </c:pt>
                <c:pt idx="5">
                  <c:v>26.357918918918916</c:v>
                </c:pt>
                <c:pt idx="6">
                  <c:v>26.412783783783777</c:v>
                </c:pt>
                <c:pt idx="7">
                  <c:v>26.368648648648644</c:v>
                </c:pt>
                <c:pt idx="8">
                  <c:v>26.318783783783779</c:v>
                </c:pt>
                <c:pt idx="9">
                  <c:v>26.279918918918916</c:v>
                </c:pt>
                <c:pt idx="10">
                  <c:v>26.203054054054054</c:v>
                </c:pt>
                <c:pt idx="11">
                  <c:v>26.164189189189187</c:v>
                </c:pt>
                <c:pt idx="12">
                  <c:v>26.142324324324317</c:v>
                </c:pt>
                <c:pt idx="13">
                  <c:v>26.115459459459458</c:v>
                </c:pt>
                <c:pt idx="14">
                  <c:v>26.029594594594592</c:v>
                </c:pt>
                <c:pt idx="15">
                  <c:v>25.983729729729731</c:v>
                </c:pt>
                <c:pt idx="16">
                  <c:v>25.965864864864862</c:v>
                </c:pt>
                <c:pt idx="17">
                  <c:v>25.911000000000001</c:v>
                </c:pt>
                <c:pt idx="18">
                  <c:v>25.945</c:v>
                </c:pt>
                <c:pt idx="19">
                  <c:v>25.97</c:v>
                </c:pt>
                <c:pt idx="20">
                  <c:v>26.024999999999999</c:v>
                </c:pt>
                <c:pt idx="21">
                  <c:v>25.990000000000002</c:v>
                </c:pt>
                <c:pt idx="22">
                  <c:v>25.868000000000002</c:v>
                </c:pt>
                <c:pt idx="23">
                  <c:v>25.786000000000001</c:v>
                </c:pt>
                <c:pt idx="24">
                  <c:v>25.745999999999999</c:v>
                </c:pt>
                <c:pt idx="25">
                  <c:v>25.618000000000002</c:v>
                </c:pt>
                <c:pt idx="26">
                  <c:v>25.51</c:v>
                </c:pt>
                <c:pt idx="27">
                  <c:v>25.462000000000003</c:v>
                </c:pt>
                <c:pt idx="28">
                  <c:v>25.387</c:v>
                </c:pt>
                <c:pt idx="29">
                  <c:v>25.310000000000006</c:v>
                </c:pt>
                <c:pt idx="30">
                  <c:v>25.269000000000002</c:v>
                </c:pt>
                <c:pt idx="31">
                  <c:v>25.274999999999999</c:v>
                </c:pt>
                <c:pt idx="32">
                  <c:v>25.397000000000002</c:v>
                </c:pt>
                <c:pt idx="33">
                  <c:v>25.432000000000002</c:v>
                </c:pt>
                <c:pt idx="34">
                  <c:v>25.524999999999999</c:v>
                </c:pt>
                <c:pt idx="35">
                  <c:v>25.681000000000001</c:v>
                </c:pt>
                <c:pt idx="36">
                  <c:v>25.794999999999995</c:v>
                </c:pt>
                <c:pt idx="37">
                  <c:v>25.85</c:v>
                </c:pt>
                <c:pt idx="38">
                  <c:v>25.855999999999995</c:v>
                </c:pt>
                <c:pt idx="39">
                  <c:v>25.832999999999998</c:v>
                </c:pt>
                <c:pt idx="40">
                  <c:v>25.839999999999996</c:v>
                </c:pt>
                <c:pt idx="41">
                  <c:v>25.872999999999998</c:v>
                </c:pt>
                <c:pt idx="42">
                  <c:v>25.824000000000002</c:v>
                </c:pt>
                <c:pt idx="43">
                  <c:v>25.849</c:v>
                </c:pt>
                <c:pt idx="44">
                  <c:v>25.832000000000001</c:v>
                </c:pt>
                <c:pt idx="45">
                  <c:v>25.826000000000001</c:v>
                </c:pt>
                <c:pt idx="46">
                  <c:v>25.744999999999997</c:v>
                </c:pt>
                <c:pt idx="47">
                  <c:v>25.711000000000002</c:v>
                </c:pt>
                <c:pt idx="48">
                  <c:v>25.794999999999998</c:v>
                </c:pt>
                <c:pt idx="49">
                  <c:v>25.933</c:v>
                </c:pt>
                <c:pt idx="50">
                  <c:v>26.008000000000003</c:v>
                </c:pt>
                <c:pt idx="51">
                  <c:v>26.030999999999999</c:v>
                </c:pt>
                <c:pt idx="52">
                  <c:v>26.132000000000005</c:v>
                </c:pt>
                <c:pt idx="53">
                  <c:v>26.160000000000004</c:v>
                </c:pt>
                <c:pt idx="54">
                  <c:v>26.24</c:v>
                </c:pt>
                <c:pt idx="55">
                  <c:v>26.264999999999997</c:v>
                </c:pt>
                <c:pt idx="56">
                  <c:v>26.377999999999997</c:v>
                </c:pt>
                <c:pt idx="57">
                  <c:v>26.466999999999995</c:v>
                </c:pt>
                <c:pt idx="58">
                  <c:v>26.481000000000002</c:v>
                </c:pt>
                <c:pt idx="59">
                  <c:v>26.49</c:v>
                </c:pt>
                <c:pt idx="60">
                  <c:v>26.479999999999997</c:v>
                </c:pt>
                <c:pt idx="61">
                  <c:v>26.54</c:v>
                </c:pt>
                <c:pt idx="62">
                  <c:v>26.548000000000002</c:v>
                </c:pt>
                <c:pt idx="63">
                  <c:v>26.594999999999999</c:v>
                </c:pt>
                <c:pt idx="64">
                  <c:v>26.541000000000004</c:v>
                </c:pt>
                <c:pt idx="65">
                  <c:v>26.572000000000003</c:v>
                </c:pt>
                <c:pt idx="66">
                  <c:v>26.594999999999999</c:v>
                </c:pt>
                <c:pt idx="67">
                  <c:v>26.586000000000002</c:v>
                </c:pt>
                <c:pt idx="68">
                  <c:v>26.6</c:v>
                </c:pt>
                <c:pt idx="69">
                  <c:v>26.592000000000002</c:v>
                </c:pt>
                <c:pt idx="70">
                  <c:v>26.616000000000003</c:v>
                </c:pt>
                <c:pt idx="71">
                  <c:v>26.582000000000001</c:v>
                </c:pt>
                <c:pt idx="72">
                  <c:v>26.587</c:v>
                </c:pt>
                <c:pt idx="73">
                  <c:v>26.592000000000002</c:v>
                </c:pt>
                <c:pt idx="74">
                  <c:v>26.584999999999997</c:v>
                </c:pt>
                <c:pt idx="75">
                  <c:v>26.582000000000004</c:v>
                </c:pt>
                <c:pt idx="76">
                  <c:v>26.619999999999997</c:v>
                </c:pt>
                <c:pt idx="77">
                  <c:v>26.667999999999999</c:v>
                </c:pt>
                <c:pt idx="78">
                  <c:v>26.643000000000001</c:v>
                </c:pt>
                <c:pt idx="79">
                  <c:v>26.663999999999998</c:v>
                </c:pt>
                <c:pt idx="80">
                  <c:v>26.683</c:v>
                </c:pt>
                <c:pt idx="81">
                  <c:v>26.681999999999995</c:v>
                </c:pt>
                <c:pt idx="82">
                  <c:v>26.678999999999991</c:v>
                </c:pt>
                <c:pt idx="83">
                  <c:v>26.646999999999998</c:v>
                </c:pt>
                <c:pt idx="84">
                  <c:v>26.713999999999999</c:v>
                </c:pt>
                <c:pt idx="85">
                  <c:v>26.689999999999998</c:v>
                </c:pt>
                <c:pt idx="86">
                  <c:v>26.634999999999998</c:v>
                </c:pt>
                <c:pt idx="87">
                  <c:v>26.597999999999995</c:v>
                </c:pt>
                <c:pt idx="88">
                  <c:v>26.606999999999999</c:v>
                </c:pt>
                <c:pt idx="89">
                  <c:v>26.538</c:v>
                </c:pt>
                <c:pt idx="90">
                  <c:v>26.469000000000001</c:v>
                </c:pt>
                <c:pt idx="91">
                  <c:v>26.433</c:v>
                </c:pt>
                <c:pt idx="92">
                  <c:v>26.396999999999998</c:v>
                </c:pt>
                <c:pt idx="93">
                  <c:v>26.411000000000001</c:v>
                </c:pt>
                <c:pt idx="94">
                  <c:v>26.388999999999999</c:v>
                </c:pt>
                <c:pt idx="95">
                  <c:v>26.389999999999997</c:v>
                </c:pt>
                <c:pt idx="96">
                  <c:v>26.353000000000002</c:v>
                </c:pt>
                <c:pt idx="97">
                  <c:v>26.338000000000001</c:v>
                </c:pt>
                <c:pt idx="98">
                  <c:v>26.365999999999996</c:v>
                </c:pt>
                <c:pt idx="99">
                  <c:v>26.379999999999995</c:v>
                </c:pt>
                <c:pt idx="100">
                  <c:v>26.393999999999998</c:v>
                </c:pt>
                <c:pt idx="101">
                  <c:v>26.431999999999999</c:v>
                </c:pt>
                <c:pt idx="102">
                  <c:v>26.408999999999999</c:v>
                </c:pt>
                <c:pt idx="103">
                  <c:v>26.406000000000006</c:v>
                </c:pt>
                <c:pt idx="104">
                  <c:v>26.424000000000007</c:v>
                </c:pt>
                <c:pt idx="105">
                  <c:v>26.451000000000001</c:v>
                </c:pt>
                <c:pt idx="106">
                  <c:v>26.463999999999999</c:v>
                </c:pt>
                <c:pt idx="107">
                  <c:v>26.488</c:v>
                </c:pt>
                <c:pt idx="108">
                  <c:v>26.506999999999998</c:v>
                </c:pt>
                <c:pt idx="109">
                  <c:v>26.492999999999995</c:v>
                </c:pt>
                <c:pt idx="110">
                  <c:v>26.458999999999996</c:v>
                </c:pt>
                <c:pt idx="111">
                  <c:v>26.431000000000001</c:v>
                </c:pt>
                <c:pt idx="112">
                  <c:v>26.496999999999996</c:v>
                </c:pt>
                <c:pt idx="113">
                  <c:v>26.5</c:v>
                </c:pt>
                <c:pt idx="114">
                  <c:v>26.506000000000007</c:v>
                </c:pt>
                <c:pt idx="115">
                  <c:v>26.498000000000001</c:v>
                </c:pt>
                <c:pt idx="116">
                  <c:v>26.518000000000001</c:v>
                </c:pt>
                <c:pt idx="117">
                  <c:v>26.51</c:v>
                </c:pt>
                <c:pt idx="118">
                  <c:v>26.498000000000001</c:v>
                </c:pt>
                <c:pt idx="119">
                  <c:v>26.553999999999995</c:v>
                </c:pt>
                <c:pt idx="120">
                  <c:v>26.611999999999995</c:v>
                </c:pt>
                <c:pt idx="121">
                  <c:v>26.632999999999999</c:v>
                </c:pt>
                <c:pt idx="122">
                  <c:v>26.681999999999995</c:v>
                </c:pt>
                <c:pt idx="123">
                  <c:v>26.705999999999996</c:v>
                </c:pt>
                <c:pt idx="124">
                  <c:v>26.666000000000004</c:v>
                </c:pt>
                <c:pt idx="125">
                  <c:v>26.692</c:v>
                </c:pt>
                <c:pt idx="126">
                  <c:v>26.693999999999999</c:v>
                </c:pt>
                <c:pt idx="127">
                  <c:v>26.695999999999998</c:v>
                </c:pt>
                <c:pt idx="128">
                  <c:v>26.683</c:v>
                </c:pt>
                <c:pt idx="129">
                  <c:v>26.673000000000002</c:v>
                </c:pt>
                <c:pt idx="130">
                  <c:v>26.7</c:v>
                </c:pt>
                <c:pt idx="131">
                  <c:v>26.731999999999992</c:v>
                </c:pt>
                <c:pt idx="132">
                  <c:v>26.671999999999997</c:v>
                </c:pt>
                <c:pt idx="133">
                  <c:v>26.733999999999998</c:v>
                </c:pt>
                <c:pt idx="134">
                  <c:v>26.784000000000002</c:v>
                </c:pt>
                <c:pt idx="135">
                  <c:v>26.771000000000004</c:v>
                </c:pt>
                <c:pt idx="136">
                  <c:v>26.786000000000001</c:v>
                </c:pt>
                <c:pt idx="137">
                  <c:v>26.834999999999997</c:v>
                </c:pt>
                <c:pt idx="138">
                  <c:v>26.879999999999995</c:v>
                </c:pt>
                <c:pt idx="139">
                  <c:v>26.931000000000001</c:v>
                </c:pt>
                <c:pt idx="140">
                  <c:v>26.972999999999995</c:v>
                </c:pt>
                <c:pt idx="141">
                  <c:v>27.034000000000002</c:v>
                </c:pt>
                <c:pt idx="142">
                  <c:v>27.090000000000003</c:v>
                </c:pt>
                <c:pt idx="143">
                  <c:v>27.061</c:v>
                </c:pt>
                <c:pt idx="144">
                  <c:v>27.111000000000001</c:v>
                </c:pt>
                <c:pt idx="145">
                  <c:v>27.191999999999997</c:v>
                </c:pt>
                <c:pt idx="146">
                  <c:v>27.228999999999996</c:v>
                </c:pt>
                <c:pt idx="147">
                  <c:v>27.230999999999995</c:v>
                </c:pt>
                <c:pt idx="148">
                  <c:v>27.232999999999997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92621392"/>
        <c:axId val="-1292629008"/>
      </c:lineChart>
      <c:catAx>
        <c:axId val="-129262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3978190888390607"/>
              <c:y val="0.90114359411398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629008"/>
        <c:crosses val="autoZero"/>
        <c:auto val="1"/>
        <c:lblAlgn val="ctr"/>
        <c:lblOffset val="100"/>
        <c:noMultiLvlLbl val="0"/>
      </c:catAx>
      <c:valAx>
        <c:axId val="-12926290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6213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10 years MA Tempearature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data_my_city_analysis'!$A$11:$A$159</c:f>
              <c:numCache>
                <c:formatCode>General</c:formatCod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numCache>
            </c:numRef>
          </c:cat>
          <c:val>
            <c:numRef>
              <c:f>' data_my_city_analysis'!$G$11:$G$159</c:f>
              <c:numCache>
                <c:formatCode>0.00</c:formatCode>
                <c:ptCount val="149"/>
                <c:pt idx="0">
                  <c:v>7.9749999999999996</c:v>
                </c:pt>
                <c:pt idx="1">
                  <c:v>8.0039999999999996</c:v>
                </c:pt>
                <c:pt idx="2">
                  <c:v>8.0719999999999992</c:v>
                </c:pt>
                <c:pt idx="3">
                  <c:v>8.0869999999999997</c:v>
                </c:pt>
                <c:pt idx="4">
                  <c:v>8.1049999999999986</c:v>
                </c:pt>
                <c:pt idx="5">
                  <c:v>8.1290000000000013</c:v>
                </c:pt>
                <c:pt idx="6">
                  <c:v>8.1560000000000006</c:v>
                </c:pt>
                <c:pt idx="7">
                  <c:v>8.2189999999999994</c:v>
                </c:pt>
                <c:pt idx="8">
                  <c:v>8.2429999999999986</c:v>
                </c:pt>
                <c:pt idx="9">
                  <c:v>8.2880000000000003</c:v>
                </c:pt>
                <c:pt idx="10">
                  <c:v>8.2559999999999985</c:v>
                </c:pt>
                <c:pt idx="11">
                  <c:v>8.2349999999999994</c:v>
                </c:pt>
                <c:pt idx="12">
                  <c:v>8.2449999999999992</c:v>
                </c:pt>
                <c:pt idx="13">
                  <c:v>8.302999999999999</c:v>
                </c:pt>
                <c:pt idx="14">
                  <c:v>8.2769999999999992</c:v>
                </c:pt>
                <c:pt idx="15">
                  <c:v>8.2690000000000001</c:v>
                </c:pt>
                <c:pt idx="16">
                  <c:v>8.2839999999999989</c:v>
                </c:pt>
                <c:pt idx="17">
                  <c:v>8.2779999999999987</c:v>
                </c:pt>
                <c:pt idx="18">
                  <c:v>8.2409999999999997</c:v>
                </c:pt>
                <c:pt idx="19">
                  <c:v>8.1750000000000007</c:v>
                </c:pt>
                <c:pt idx="20">
                  <c:v>8.1809999999999992</c:v>
                </c:pt>
                <c:pt idx="21">
                  <c:v>8.1679999999999993</c:v>
                </c:pt>
                <c:pt idx="22">
                  <c:v>8.1050000000000004</c:v>
                </c:pt>
                <c:pt idx="23">
                  <c:v>8.0310000000000006</c:v>
                </c:pt>
                <c:pt idx="24">
                  <c:v>8.0460000000000012</c:v>
                </c:pt>
                <c:pt idx="25">
                  <c:v>8.0310000000000006</c:v>
                </c:pt>
                <c:pt idx="26">
                  <c:v>8.0059999999999985</c:v>
                </c:pt>
                <c:pt idx="27">
                  <c:v>8</c:v>
                </c:pt>
                <c:pt idx="28">
                  <c:v>8.0080000000000009</c:v>
                </c:pt>
                <c:pt idx="29">
                  <c:v>8.0470000000000006</c:v>
                </c:pt>
                <c:pt idx="30">
                  <c:v>8.0699999999999985</c:v>
                </c:pt>
                <c:pt idx="31">
                  <c:v>8.0960000000000001</c:v>
                </c:pt>
                <c:pt idx="32">
                  <c:v>8.1340000000000003</c:v>
                </c:pt>
                <c:pt idx="33">
                  <c:v>8.1430000000000007</c:v>
                </c:pt>
                <c:pt idx="34">
                  <c:v>8.1510000000000016</c:v>
                </c:pt>
                <c:pt idx="35">
                  <c:v>8.2040000000000006</c:v>
                </c:pt>
                <c:pt idx="36">
                  <c:v>8.2560000000000002</c:v>
                </c:pt>
                <c:pt idx="37">
                  <c:v>8.2789999999999981</c:v>
                </c:pt>
                <c:pt idx="38">
                  <c:v>8.2949999999999999</c:v>
                </c:pt>
                <c:pt idx="39">
                  <c:v>8.2880000000000003</c:v>
                </c:pt>
                <c:pt idx="40">
                  <c:v>8.2960000000000012</c:v>
                </c:pt>
                <c:pt idx="41">
                  <c:v>8.3129999999999988</c:v>
                </c:pt>
                <c:pt idx="42">
                  <c:v>8.2789999999999999</c:v>
                </c:pt>
                <c:pt idx="43">
                  <c:v>8.2799999999999994</c:v>
                </c:pt>
                <c:pt idx="44">
                  <c:v>8.2580000000000009</c:v>
                </c:pt>
                <c:pt idx="45">
                  <c:v>8.23</c:v>
                </c:pt>
                <c:pt idx="46">
                  <c:v>8.1939999999999991</c:v>
                </c:pt>
                <c:pt idx="47">
                  <c:v>8.1810000000000009</c:v>
                </c:pt>
                <c:pt idx="48">
                  <c:v>8.1890000000000001</c:v>
                </c:pt>
                <c:pt idx="49">
                  <c:v>8.2390000000000008</c:v>
                </c:pt>
                <c:pt idx="50">
                  <c:v>8.2750000000000021</c:v>
                </c:pt>
                <c:pt idx="51">
                  <c:v>8.2600000000000016</c:v>
                </c:pt>
                <c:pt idx="52">
                  <c:v>8.2669999999999995</c:v>
                </c:pt>
                <c:pt idx="53">
                  <c:v>8.2609999999999992</c:v>
                </c:pt>
                <c:pt idx="54">
                  <c:v>8.2810000000000006</c:v>
                </c:pt>
                <c:pt idx="55">
                  <c:v>8.2949999999999982</c:v>
                </c:pt>
                <c:pt idx="56">
                  <c:v>8.3339999999999996</c:v>
                </c:pt>
                <c:pt idx="57">
                  <c:v>8.3580000000000005</c:v>
                </c:pt>
                <c:pt idx="58">
                  <c:v>8.370000000000001</c:v>
                </c:pt>
                <c:pt idx="59">
                  <c:v>8.3620000000000001</c:v>
                </c:pt>
                <c:pt idx="60">
                  <c:v>8.3560000000000016</c:v>
                </c:pt>
                <c:pt idx="61">
                  <c:v>8.4060000000000024</c:v>
                </c:pt>
                <c:pt idx="62">
                  <c:v>8.4559999999999995</c:v>
                </c:pt>
                <c:pt idx="63">
                  <c:v>8.5059999999999985</c:v>
                </c:pt>
                <c:pt idx="64">
                  <c:v>8.4919999999999991</c:v>
                </c:pt>
                <c:pt idx="65">
                  <c:v>8.5189999999999984</c:v>
                </c:pt>
                <c:pt idx="66">
                  <c:v>8.5339999999999989</c:v>
                </c:pt>
                <c:pt idx="67">
                  <c:v>8.5639999999999983</c:v>
                </c:pt>
                <c:pt idx="68">
                  <c:v>8.5560000000000009</c:v>
                </c:pt>
                <c:pt idx="69">
                  <c:v>8.5680000000000014</c:v>
                </c:pt>
                <c:pt idx="70">
                  <c:v>8.5670000000000002</c:v>
                </c:pt>
                <c:pt idx="71">
                  <c:v>8.5489999999999995</c:v>
                </c:pt>
                <c:pt idx="72">
                  <c:v>8.5670000000000002</c:v>
                </c:pt>
                <c:pt idx="73">
                  <c:v>8.59</c:v>
                </c:pt>
                <c:pt idx="74">
                  <c:v>8.6420000000000012</c:v>
                </c:pt>
                <c:pt idx="75">
                  <c:v>8.6550000000000011</c:v>
                </c:pt>
                <c:pt idx="76">
                  <c:v>8.66</c:v>
                </c:pt>
                <c:pt idx="77">
                  <c:v>8.661999999999999</c:v>
                </c:pt>
                <c:pt idx="78">
                  <c:v>8.7040000000000006</c:v>
                </c:pt>
                <c:pt idx="79">
                  <c:v>8.7259999999999991</c:v>
                </c:pt>
                <c:pt idx="80">
                  <c:v>8.7319999999999993</c:v>
                </c:pt>
                <c:pt idx="81">
                  <c:v>8.7449999999999992</c:v>
                </c:pt>
                <c:pt idx="82">
                  <c:v>8.754999999999999</c:v>
                </c:pt>
                <c:pt idx="83">
                  <c:v>8.743999999999998</c:v>
                </c:pt>
                <c:pt idx="84">
                  <c:v>8.7270000000000003</c:v>
                </c:pt>
                <c:pt idx="85">
                  <c:v>8.6880000000000006</c:v>
                </c:pt>
                <c:pt idx="86">
                  <c:v>8.6740000000000013</c:v>
                </c:pt>
                <c:pt idx="87">
                  <c:v>8.6650000000000009</c:v>
                </c:pt>
                <c:pt idx="88">
                  <c:v>8.6760000000000002</c:v>
                </c:pt>
                <c:pt idx="89">
                  <c:v>8.647000000000002</c:v>
                </c:pt>
                <c:pt idx="90">
                  <c:v>8.6519999999999992</c:v>
                </c:pt>
                <c:pt idx="91">
                  <c:v>8.6119999999999983</c:v>
                </c:pt>
                <c:pt idx="92">
                  <c:v>8.6050000000000004</c:v>
                </c:pt>
                <c:pt idx="93">
                  <c:v>8.6070000000000011</c:v>
                </c:pt>
                <c:pt idx="94">
                  <c:v>8.6210000000000004</c:v>
                </c:pt>
                <c:pt idx="95">
                  <c:v>8.6419999999999995</c:v>
                </c:pt>
                <c:pt idx="96">
                  <c:v>8.6590000000000007</c:v>
                </c:pt>
                <c:pt idx="97">
                  <c:v>8.67</c:v>
                </c:pt>
                <c:pt idx="98">
                  <c:v>8.6690000000000005</c:v>
                </c:pt>
                <c:pt idx="99">
                  <c:v>8.6539999999999999</c:v>
                </c:pt>
                <c:pt idx="100">
                  <c:v>8.6440000000000001</c:v>
                </c:pt>
                <c:pt idx="101">
                  <c:v>8.6759999999999984</c:v>
                </c:pt>
                <c:pt idx="102">
                  <c:v>8.6729999999999983</c:v>
                </c:pt>
                <c:pt idx="103">
                  <c:v>8.6479999999999997</c:v>
                </c:pt>
                <c:pt idx="104">
                  <c:v>8.6349999999999998</c:v>
                </c:pt>
                <c:pt idx="105">
                  <c:v>8.6470000000000002</c:v>
                </c:pt>
                <c:pt idx="106">
                  <c:v>8.6269999999999989</c:v>
                </c:pt>
                <c:pt idx="107">
                  <c:v>8.6019999999999985</c:v>
                </c:pt>
                <c:pt idx="108">
                  <c:v>8.6109999999999989</c:v>
                </c:pt>
                <c:pt idx="109">
                  <c:v>8.6170000000000009</c:v>
                </c:pt>
                <c:pt idx="110">
                  <c:v>8.6379999999999981</c:v>
                </c:pt>
                <c:pt idx="111">
                  <c:v>8.6129999999999978</c:v>
                </c:pt>
                <c:pt idx="112">
                  <c:v>8.6279999999999966</c:v>
                </c:pt>
                <c:pt idx="113">
                  <c:v>8.6449999999999996</c:v>
                </c:pt>
                <c:pt idx="114">
                  <c:v>8.6579999999999995</c:v>
                </c:pt>
                <c:pt idx="115">
                  <c:v>8.6860000000000017</c:v>
                </c:pt>
                <c:pt idx="116">
                  <c:v>8.7430000000000003</c:v>
                </c:pt>
                <c:pt idx="117">
                  <c:v>8.7570000000000014</c:v>
                </c:pt>
                <c:pt idx="118">
                  <c:v>8.7650000000000006</c:v>
                </c:pt>
                <c:pt idx="119">
                  <c:v>8.7870000000000008</c:v>
                </c:pt>
                <c:pt idx="120">
                  <c:v>8.7789999999999999</c:v>
                </c:pt>
                <c:pt idx="121">
                  <c:v>8.827</c:v>
                </c:pt>
                <c:pt idx="122">
                  <c:v>8.8409999999999993</c:v>
                </c:pt>
                <c:pt idx="123">
                  <c:v>8.8919999999999995</c:v>
                </c:pt>
                <c:pt idx="124">
                  <c:v>8.9109999999999996</c:v>
                </c:pt>
                <c:pt idx="125">
                  <c:v>8.9359999999999999</c:v>
                </c:pt>
                <c:pt idx="126">
                  <c:v>8.9370000000000012</c:v>
                </c:pt>
                <c:pt idx="127">
                  <c:v>8.9570000000000025</c:v>
                </c:pt>
                <c:pt idx="128">
                  <c:v>8.9410000000000025</c:v>
                </c:pt>
                <c:pt idx="129">
                  <c:v>8.9760000000000026</c:v>
                </c:pt>
                <c:pt idx="130">
                  <c:v>9.0449999999999982</c:v>
                </c:pt>
                <c:pt idx="131">
                  <c:v>9.0659999999999989</c:v>
                </c:pt>
                <c:pt idx="132">
                  <c:v>9.0869999999999997</c:v>
                </c:pt>
                <c:pt idx="133">
                  <c:v>9.1189999999999998</c:v>
                </c:pt>
                <c:pt idx="134">
                  <c:v>9.1560000000000006</c:v>
                </c:pt>
                <c:pt idx="135">
                  <c:v>9.1529999999999987</c:v>
                </c:pt>
                <c:pt idx="136">
                  <c:v>9.1760000000000002</c:v>
                </c:pt>
                <c:pt idx="137">
                  <c:v>9.2490000000000006</c:v>
                </c:pt>
                <c:pt idx="138">
                  <c:v>9.3149999999999977</c:v>
                </c:pt>
                <c:pt idx="139">
                  <c:v>9.3429999999999982</c:v>
                </c:pt>
                <c:pt idx="140">
                  <c:v>9.3779999999999983</c:v>
                </c:pt>
                <c:pt idx="141">
                  <c:v>9.4269999999999996</c:v>
                </c:pt>
                <c:pt idx="142">
                  <c:v>9.48</c:v>
                </c:pt>
                <c:pt idx="143">
                  <c:v>9.4710000000000001</c:v>
                </c:pt>
                <c:pt idx="144">
                  <c:v>9.4930000000000021</c:v>
                </c:pt>
                <c:pt idx="145">
                  <c:v>9.543000000000001</c:v>
                </c:pt>
                <c:pt idx="146">
                  <c:v>9.5540000000000003</c:v>
                </c:pt>
                <c:pt idx="147">
                  <c:v>9.548</c:v>
                </c:pt>
                <c:pt idx="148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92631728"/>
        <c:axId val="-1292620848"/>
      </c:lineChart>
      <c:catAx>
        <c:axId val="-129263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620848"/>
        <c:crosses val="autoZero"/>
        <c:auto val="1"/>
        <c:lblAlgn val="ctr"/>
        <c:lblOffset val="100"/>
        <c:noMultiLvlLbl val="0"/>
      </c:catAx>
      <c:valAx>
        <c:axId val="-1292620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out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631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10 -Years Moving</a:t>
            </a:r>
            <a:r>
              <a:rPr lang="en-US" baseline="0"/>
              <a:t> Average Temperature</a:t>
            </a:r>
            <a:endParaRPr lang="en-US"/>
          </a:p>
        </c:rich>
      </c:tx>
      <c:layout>
        <c:manualLayout>
          <c:xMode val="edge"/>
          <c:yMode val="edge"/>
          <c:x val="0.183097112860892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 data_my_city_analysis'!$A$11:$B$159</c:f>
              <c:numCache>
                <c:formatCode>General</c:formatCod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numCache>
            </c:numRef>
          </c:cat>
          <c:val>
            <c:numRef>
              <c:f>' data_my_city_analysis'!$C$11:$C$159</c:f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 data_my_city_analysis'!$A$11:$B$159</c:f>
              <c:numCache>
                <c:formatCode>General</c:formatCod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numCache>
            </c:numRef>
          </c:cat>
          <c:val>
            <c:numRef>
              <c:f>' data_my_city_analysis'!$D$11:$D$159</c:f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 data_my_city_analysis'!$A$11:$B$159</c:f>
              <c:numCache>
                <c:formatCode>General</c:formatCod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numCache>
            </c:numRef>
          </c:cat>
          <c:val>
            <c:numRef>
              <c:f>' data_my_city_analysis'!$E$11:$E$159</c:f>
            </c:numRef>
          </c:val>
          <c:smooth val="0"/>
        </c:ser>
        <c:ser>
          <c:idx val="3"/>
          <c:order val="3"/>
          <c:tx>
            <c:v>Ibadan City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data_my_city_analysis'!$A$11:$B$159</c:f>
              <c:numCache>
                <c:formatCode>General</c:formatCod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numCache>
            </c:numRef>
          </c:cat>
          <c:val>
            <c:numRef>
              <c:f>' data_my_city_analysis'!$F$11:$F$159</c:f>
              <c:numCache>
                <c:formatCode>0.00</c:formatCode>
                <c:ptCount val="149"/>
                <c:pt idx="0">
                  <c:v>26.098594594594591</c:v>
                </c:pt>
                <c:pt idx="1">
                  <c:v>26.043459459459463</c:v>
                </c:pt>
                <c:pt idx="2">
                  <c:v>26.183324324324325</c:v>
                </c:pt>
                <c:pt idx="3">
                  <c:v>26.227189189189186</c:v>
                </c:pt>
                <c:pt idx="4">
                  <c:v>26.298054054054052</c:v>
                </c:pt>
                <c:pt idx="5">
                  <c:v>26.357918918918916</c:v>
                </c:pt>
                <c:pt idx="6">
                  <c:v>26.412783783783777</c:v>
                </c:pt>
                <c:pt idx="7">
                  <c:v>26.368648648648644</c:v>
                </c:pt>
                <c:pt idx="8">
                  <c:v>26.318783783783779</c:v>
                </c:pt>
                <c:pt idx="9">
                  <c:v>26.279918918918916</c:v>
                </c:pt>
                <c:pt idx="10">
                  <c:v>26.203054054054054</c:v>
                </c:pt>
                <c:pt idx="11">
                  <c:v>26.164189189189187</c:v>
                </c:pt>
                <c:pt idx="12">
                  <c:v>26.142324324324317</c:v>
                </c:pt>
                <c:pt idx="13">
                  <c:v>26.115459459459458</c:v>
                </c:pt>
                <c:pt idx="14">
                  <c:v>26.029594594594592</c:v>
                </c:pt>
                <c:pt idx="15">
                  <c:v>25.983729729729731</c:v>
                </c:pt>
                <c:pt idx="16">
                  <c:v>25.965864864864862</c:v>
                </c:pt>
                <c:pt idx="17">
                  <c:v>25.911000000000001</c:v>
                </c:pt>
                <c:pt idx="18">
                  <c:v>25.945</c:v>
                </c:pt>
                <c:pt idx="19">
                  <c:v>25.97</c:v>
                </c:pt>
                <c:pt idx="20">
                  <c:v>26.024999999999999</c:v>
                </c:pt>
                <c:pt idx="21">
                  <c:v>25.990000000000002</c:v>
                </c:pt>
                <c:pt idx="22">
                  <c:v>25.868000000000002</c:v>
                </c:pt>
                <c:pt idx="23">
                  <c:v>25.786000000000001</c:v>
                </c:pt>
                <c:pt idx="24">
                  <c:v>25.745999999999999</c:v>
                </c:pt>
                <c:pt idx="25">
                  <c:v>25.618000000000002</c:v>
                </c:pt>
                <c:pt idx="26">
                  <c:v>25.51</c:v>
                </c:pt>
                <c:pt idx="27">
                  <c:v>25.462000000000003</c:v>
                </c:pt>
                <c:pt idx="28">
                  <c:v>25.387</c:v>
                </c:pt>
                <c:pt idx="29">
                  <c:v>25.310000000000006</c:v>
                </c:pt>
                <c:pt idx="30">
                  <c:v>25.269000000000002</c:v>
                </c:pt>
                <c:pt idx="31">
                  <c:v>25.274999999999999</c:v>
                </c:pt>
                <c:pt idx="32">
                  <c:v>25.397000000000002</c:v>
                </c:pt>
                <c:pt idx="33">
                  <c:v>25.432000000000002</c:v>
                </c:pt>
                <c:pt idx="34">
                  <c:v>25.524999999999999</c:v>
                </c:pt>
                <c:pt idx="35">
                  <c:v>25.681000000000001</c:v>
                </c:pt>
                <c:pt idx="36">
                  <c:v>25.794999999999995</c:v>
                </c:pt>
                <c:pt idx="37">
                  <c:v>25.85</c:v>
                </c:pt>
                <c:pt idx="38">
                  <c:v>25.855999999999995</c:v>
                </c:pt>
                <c:pt idx="39">
                  <c:v>25.832999999999998</c:v>
                </c:pt>
                <c:pt idx="40">
                  <c:v>25.839999999999996</c:v>
                </c:pt>
                <c:pt idx="41">
                  <c:v>25.872999999999998</c:v>
                </c:pt>
                <c:pt idx="42">
                  <c:v>25.824000000000002</c:v>
                </c:pt>
                <c:pt idx="43">
                  <c:v>25.849</c:v>
                </c:pt>
                <c:pt idx="44">
                  <c:v>25.832000000000001</c:v>
                </c:pt>
                <c:pt idx="45">
                  <c:v>25.826000000000001</c:v>
                </c:pt>
                <c:pt idx="46">
                  <c:v>25.744999999999997</c:v>
                </c:pt>
                <c:pt idx="47">
                  <c:v>25.711000000000002</c:v>
                </c:pt>
                <c:pt idx="48">
                  <c:v>25.794999999999998</c:v>
                </c:pt>
                <c:pt idx="49">
                  <c:v>25.933</c:v>
                </c:pt>
                <c:pt idx="50">
                  <c:v>26.008000000000003</c:v>
                </c:pt>
                <c:pt idx="51">
                  <c:v>26.030999999999999</c:v>
                </c:pt>
                <c:pt idx="52">
                  <c:v>26.132000000000005</c:v>
                </c:pt>
                <c:pt idx="53">
                  <c:v>26.160000000000004</c:v>
                </c:pt>
                <c:pt idx="54">
                  <c:v>26.24</c:v>
                </c:pt>
                <c:pt idx="55">
                  <c:v>26.264999999999997</c:v>
                </c:pt>
                <c:pt idx="56">
                  <c:v>26.377999999999997</c:v>
                </c:pt>
                <c:pt idx="57">
                  <c:v>26.466999999999995</c:v>
                </c:pt>
                <c:pt idx="58">
                  <c:v>26.481000000000002</c:v>
                </c:pt>
                <c:pt idx="59">
                  <c:v>26.49</c:v>
                </c:pt>
                <c:pt idx="60">
                  <c:v>26.479999999999997</c:v>
                </c:pt>
                <c:pt idx="61">
                  <c:v>26.54</c:v>
                </c:pt>
                <c:pt idx="62">
                  <c:v>26.548000000000002</c:v>
                </c:pt>
                <c:pt idx="63">
                  <c:v>26.594999999999999</c:v>
                </c:pt>
                <c:pt idx="64">
                  <c:v>26.541000000000004</c:v>
                </c:pt>
                <c:pt idx="65">
                  <c:v>26.572000000000003</c:v>
                </c:pt>
                <c:pt idx="66">
                  <c:v>26.594999999999999</c:v>
                </c:pt>
                <c:pt idx="67">
                  <c:v>26.586000000000002</c:v>
                </c:pt>
                <c:pt idx="68">
                  <c:v>26.6</c:v>
                </c:pt>
                <c:pt idx="69">
                  <c:v>26.592000000000002</c:v>
                </c:pt>
                <c:pt idx="70">
                  <c:v>26.616000000000003</c:v>
                </c:pt>
                <c:pt idx="71">
                  <c:v>26.582000000000001</c:v>
                </c:pt>
                <c:pt idx="72">
                  <c:v>26.587</c:v>
                </c:pt>
                <c:pt idx="73">
                  <c:v>26.592000000000002</c:v>
                </c:pt>
                <c:pt idx="74">
                  <c:v>26.584999999999997</c:v>
                </c:pt>
                <c:pt idx="75">
                  <c:v>26.582000000000004</c:v>
                </c:pt>
                <c:pt idx="76">
                  <c:v>26.619999999999997</c:v>
                </c:pt>
                <c:pt idx="77">
                  <c:v>26.667999999999999</c:v>
                </c:pt>
                <c:pt idx="78">
                  <c:v>26.643000000000001</c:v>
                </c:pt>
                <c:pt idx="79">
                  <c:v>26.663999999999998</c:v>
                </c:pt>
                <c:pt idx="80">
                  <c:v>26.683</c:v>
                </c:pt>
                <c:pt idx="81">
                  <c:v>26.681999999999995</c:v>
                </c:pt>
                <c:pt idx="82">
                  <c:v>26.678999999999991</c:v>
                </c:pt>
                <c:pt idx="83">
                  <c:v>26.646999999999998</c:v>
                </c:pt>
                <c:pt idx="84">
                  <c:v>26.713999999999999</c:v>
                </c:pt>
                <c:pt idx="85">
                  <c:v>26.689999999999998</c:v>
                </c:pt>
                <c:pt idx="86">
                  <c:v>26.634999999999998</c:v>
                </c:pt>
                <c:pt idx="87">
                  <c:v>26.597999999999995</c:v>
                </c:pt>
                <c:pt idx="88">
                  <c:v>26.606999999999999</c:v>
                </c:pt>
                <c:pt idx="89">
                  <c:v>26.538</c:v>
                </c:pt>
                <c:pt idx="90">
                  <c:v>26.469000000000001</c:v>
                </c:pt>
                <c:pt idx="91">
                  <c:v>26.433</c:v>
                </c:pt>
                <c:pt idx="92">
                  <c:v>26.396999999999998</c:v>
                </c:pt>
                <c:pt idx="93">
                  <c:v>26.411000000000001</c:v>
                </c:pt>
                <c:pt idx="94">
                  <c:v>26.388999999999999</c:v>
                </c:pt>
                <c:pt idx="95">
                  <c:v>26.389999999999997</c:v>
                </c:pt>
                <c:pt idx="96">
                  <c:v>26.353000000000002</c:v>
                </c:pt>
                <c:pt idx="97">
                  <c:v>26.338000000000001</c:v>
                </c:pt>
                <c:pt idx="98">
                  <c:v>26.365999999999996</c:v>
                </c:pt>
                <c:pt idx="99">
                  <c:v>26.379999999999995</c:v>
                </c:pt>
                <c:pt idx="100">
                  <c:v>26.393999999999998</c:v>
                </c:pt>
                <c:pt idx="101">
                  <c:v>26.431999999999999</c:v>
                </c:pt>
                <c:pt idx="102">
                  <c:v>26.408999999999999</c:v>
                </c:pt>
                <c:pt idx="103">
                  <c:v>26.406000000000006</c:v>
                </c:pt>
                <c:pt idx="104">
                  <c:v>26.424000000000007</c:v>
                </c:pt>
                <c:pt idx="105">
                  <c:v>26.451000000000001</c:v>
                </c:pt>
                <c:pt idx="106">
                  <c:v>26.463999999999999</c:v>
                </c:pt>
                <c:pt idx="107">
                  <c:v>26.488</c:v>
                </c:pt>
                <c:pt idx="108">
                  <c:v>26.506999999999998</c:v>
                </c:pt>
                <c:pt idx="109">
                  <c:v>26.492999999999995</c:v>
                </c:pt>
                <c:pt idx="110">
                  <c:v>26.458999999999996</c:v>
                </c:pt>
                <c:pt idx="111">
                  <c:v>26.431000000000001</c:v>
                </c:pt>
                <c:pt idx="112">
                  <c:v>26.496999999999996</c:v>
                </c:pt>
                <c:pt idx="113">
                  <c:v>26.5</c:v>
                </c:pt>
                <c:pt idx="114">
                  <c:v>26.506000000000007</c:v>
                </c:pt>
                <c:pt idx="115">
                  <c:v>26.498000000000001</c:v>
                </c:pt>
                <c:pt idx="116">
                  <c:v>26.518000000000001</c:v>
                </c:pt>
                <c:pt idx="117">
                  <c:v>26.51</c:v>
                </c:pt>
                <c:pt idx="118">
                  <c:v>26.498000000000001</c:v>
                </c:pt>
                <c:pt idx="119">
                  <c:v>26.553999999999995</c:v>
                </c:pt>
                <c:pt idx="120">
                  <c:v>26.611999999999995</c:v>
                </c:pt>
                <c:pt idx="121">
                  <c:v>26.632999999999999</c:v>
                </c:pt>
                <c:pt idx="122">
                  <c:v>26.681999999999995</c:v>
                </c:pt>
                <c:pt idx="123">
                  <c:v>26.705999999999996</c:v>
                </c:pt>
                <c:pt idx="124">
                  <c:v>26.666000000000004</c:v>
                </c:pt>
                <c:pt idx="125">
                  <c:v>26.692</c:v>
                </c:pt>
                <c:pt idx="126">
                  <c:v>26.693999999999999</c:v>
                </c:pt>
                <c:pt idx="127">
                  <c:v>26.695999999999998</c:v>
                </c:pt>
                <c:pt idx="128">
                  <c:v>26.683</c:v>
                </c:pt>
                <c:pt idx="129">
                  <c:v>26.673000000000002</c:v>
                </c:pt>
                <c:pt idx="130">
                  <c:v>26.7</c:v>
                </c:pt>
                <c:pt idx="131">
                  <c:v>26.731999999999992</c:v>
                </c:pt>
                <c:pt idx="132">
                  <c:v>26.671999999999997</c:v>
                </c:pt>
                <c:pt idx="133">
                  <c:v>26.733999999999998</c:v>
                </c:pt>
                <c:pt idx="134">
                  <c:v>26.784000000000002</c:v>
                </c:pt>
                <c:pt idx="135">
                  <c:v>26.771000000000004</c:v>
                </c:pt>
                <c:pt idx="136">
                  <c:v>26.786000000000001</c:v>
                </c:pt>
                <c:pt idx="137">
                  <c:v>26.834999999999997</c:v>
                </c:pt>
                <c:pt idx="138">
                  <c:v>26.879999999999995</c:v>
                </c:pt>
                <c:pt idx="139">
                  <c:v>26.931000000000001</c:v>
                </c:pt>
                <c:pt idx="140">
                  <c:v>26.972999999999995</c:v>
                </c:pt>
                <c:pt idx="141">
                  <c:v>27.034000000000002</c:v>
                </c:pt>
                <c:pt idx="142">
                  <c:v>27.090000000000003</c:v>
                </c:pt>
                <c:pt idx="143">
                  <c:v>27.061</c:v>
                </c:pt>
                <c:pt idx="144">
                  <c:v>27.111000000000001</c:v>
                </c:pt>
                <c:pt idx="145">
                  <c:v>27.191999999999997</c:v>
                </c:pt>
                <c:pt idx="146">
                  <c:v>27.228999999999996</c:v>
                </c:pt>
                <c:pt idx="147">
                  <c:v>27.230999999999995</c:v>
                </c:pt>
                <c:pt idx="148">
                  <c:v>27.232999999999997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541216"/>
        <c:axId val="-1196540672"/>
      </c:lineChart>
      <c:lineChart>
        <c:grouping val="standard"/>
        <c:varyColors val="0"/>
        <c:ser>
          <c:idx val="4"/>
          <c:order val="4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data_my_city_analysis'!$A$11:$B$159</c:f>
              <c:numCache>
                <c:formatCode>General</c:formatCode>
                <c:ptCount val="149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</c:numCache>
            </c:numRef>
          </c:cat>
          <c:val>
            <c:numRef>
              <c:f>' data_my_city_analysis'!$G$11:$G$159</c:f>
              <c:numCache>
                <c:formatCode>0.00</c:formatCode>
                <c:ptCount val="149"/>
                <c:pt idx="0">
                  <c:v>7.9749999999999996</c:v>
                </c:pt>
                <c:pt idx="1">
                  <c:v>8.0039999999999996</c:v>
                </c:pt>
                <c:pt idx="2">
                  <c:v>8.0719999999999992</c:v>
                </c:pt>
                <c:pt idx="3">
                  <c:v>8.0869999999999997</c:v>
                </c:pt>
                <c:pt idx="4">
                  <c:v>8.1049999999999986</c:v>
                </c:pt>
                <c:pt idx="5">
                  <c:v>8.1290000000000013</c:v>
                </c:pt>
                <c:pt idx="6">
                  <c:v>8.1560000000000006</c:v>
                </c:pt>
                <c:pt idx="7">
                  <c:v>8.2189999999999994</c:v>
                </c:pt>
                <c:pt idx="8">
                  <c:v>8.2429999999999986</c:v>
                </c:pt>
                <c:pt idx="9">
                  <c:v>8.2880000000000003</c:v>
                </c:pt>
                <c:pt idx="10">
                  <c:v>8.2559999999999985</c:v>
                </c:pt>
                <c:pt idx="11">
                  <c:v>8.2349999999999994</c:v>
                </c:pt>
                <c:pt idx="12">
                  <c:v>8.2449999999999992</c:v>
                </c:pt>
                <c:pt idx="13">
                  <c:v>8.302999999999999</c:v>
                </c:pt>
                <c:pt idx="14">
                  <c:v>8.2769999999999992</c:v>
                </c:pt>
                <c:pt idx="15">
                  <c:v>8.2690000000000001</c:v>
                </c:pt>
                <c:pt idx="16">
                  <c:v>8.2839999999999989</c:v>
                </c:pt>
                <c:pt idx="17">
                  <c:v>8.2779999999999987</c:v>
                </c:pt>
                <c:pt idx="18">
                  <c:v>8.2409999999999997</c:v>
                </c:pt>
                <c:pt idx="19">
                  <c:v>8.1750000000000007</c:v>
                </c:pt>
                <c:pt idx="20">
                  <c:v>8.1809999999999992</c:v>
                </c:pt>
                <c:pt idx="21">
                  <c:v>8.1679999999999993</c:v>
                </c:pt>
                <c:pt idx="22">
                  <c:v>8.1050000000000004</c:v>
                </c:pt>
                <c:pt idx="23">
                  <c:v>8.0310000000000006</c:v>
                </c:pt>
                <c:pt idx="24">
                  <c:v>8.0460000000000012</c:v>
                </c:pt>
                <c:pt idx="25">
                  <c:v>8.0310000000000006</c:v>
                </c:pt>
                <c:pt idx="26">
                  <c:v>8.0059999999999985</c:v>
                </c:pt>
                <c:pt idx="27">
                  <c:v>8</c:v>
                </c:pt>
                <c:pt idx="28">
                  <c:v>8.0080000000000009</c:v>
                </c:pt>
                <c:pt idx="29">
                  <c:v>8.0470000000000006</c:v>
                </c:pt>
                <c:pt idx="30">
                  <c:v>8.0699999999999985</c:v>
                </c:pt>
                <c:pt idx="31">
                  <c:v>8.0960000000000001</c:v>
                </c:pt>
                <c:pt idx="32">
                  <c:v>8.1340000000000003</c:v>
                </c:pt>
                <c:pt idx="33">
                  <c:v>8.1430000000000007</c:v>
                </c:pt>
                <c:pt idx="34">
                  <c:v>8.1510000000000016</c:v>
                </c:pt>
                <c:pt idx="35">
                  <c:v>8.2040000000000006</c:v>
                </c:pt>
                <c:pt idx="36">
                  <c:v>8.2560000000000002</c:v>
                </c:pt>
                <c:pt idx="37">
                  <c:v>8.2789999999999981</c:v>
                </c:pt>
                <c:pt idx="38">
                  <c:v>8.2949999999999999</c:v>
                </c:pt>
                <c:pt idx="39">
                  <c:v>8.2880000000000003</c:v>
                </c:pt>
                <c:pt idx="40">
                  <c:v>8.2960000000000012</c:v>
                </c:pt>
                <c:pt idx="41">
                  <c:v>8.3129999999999988</c:v>
                </c:pt>
                <c:pt idx="42">
                  <c:v>8.2789999999999999</c:v>
                </c:pt>
                <c:pt idx="43">
                  <c:v>8.2799999999999994</c:v>
                </c:pt>
                <c:pt idx="44">
                  <c:v>8.2580000000000009</c:v>
                </c:pt>
                <c:pt idx="45">
                  <c:v>8.23</c:v>
                </c:pt>
                <c:pt idx="46">
                  <c:v>8.1939999999999991</c:v>
                </c:pt>
                <c:pt idx="47">
                  <c:v>8.1810000000000009</c:v>
                </c:pt>
                <c:pt idx="48">
                  <c:v>8.1890000000000001</c:v>
                </c:pt>
                <c:pt idx="49">
                  <c:v>8.2390000000000008</c:v>
                </c:pt>
                <c:pt idx="50">
                  <c:v>8.2750000000000021</c:v>
                </c:pt>
                <c:pt idx="51">
                  <c:v>8.2600000000000016</c:v>
                </c:pt>
                <c:pt idx="52">
                  <c:v>8.2669999999999995</c:v>
                </c:pt>
                <c:pt idx="53">
                  <c:v>8.2609999999999992</c:v>
                </c:pt>
                <c:pt idx="54">
                  <c:v>8.2810000000000006</c:v>
                </c:pt>
                <c:pt idx="55">
                  <c:v>8.2949999999999982</c:v>
                </c:pt>
                <c:pt idx="56">
                  <c:v>8.3339999999999996</c:v>
                </c:pt>
                <c:pt idx="57">
                  <c:v>8.3580000000000005</c:v>
                </c:pt>
                <c:pt idx="58">
                  <c:v>8.370000000000001</c:v>
                </c:pt>
                <c:pt idx="59">
                  <c:v>8.3620000000000001</c:v>
                </c:pt>
                <c:pt idx="60">
                  <c:v>8.3560000000000016</c:v>
                </c:pt>
                <c:pt idx="61">
                  <c:v>8.4060000000000024</c:v>
                </c:pt>
                <c:pt idx="62">
                  <c:v>8.4559999999999995</c:v>
                </c:pt>
                <c:pt idx="63">
                  <c:v>8.5059999999999985</c:v>
                </c:pt>
                <c:pt idx="64">
                  <c:v>8.4919999999999991</c:v>
                </c:pt>
                <c:pt idx="65">
                  <c:v>8.5189999999999984</c:v>
                </c:pt>
                <c:pt idx="66">
                  <c:v>8.5339999999999989</c:v>
                </c:pt>
                <c:pt idx="67">
                  <c:v>8.5639999999999983</c:v>
                </c:pt>
                <c:pt idx="68">
                  <c:v>8.5560000000000009</c:v>
                </c:pt>
                <c:pt idx="69">
                  <c:v>8.5680000000000014</c:v>
                </c:pt>
                <c:pt idx="70">
                  <c:v>8.5670000000000002</c:v>
                </c:pt>
                <c:pt idx="71">
                  <c:v>8.5489999999999995</c:v>
                </c:pt>
                <c:pt idx="72">
                  <c:v>8.5670000000000002</c:v>
                </c:pt>
                <c:pt idx="73">
                  <c:v>8.59</c:v>
                </c:pt>
                <c:pt idx="74">
                  <c:v>8.6420000000000012</c:v>
                </c:pt>
                <c:pt idx="75">
                  <c:v>8.6550000000000011</c:v>
                </c:pt>
                <c:pt idx="76">
                  <c:v>8.66</c:v>
                </c:pt>
                <c:pt idx="77">
                  <c:v>8.661999999999999</c:v>
                </c:pt>
                <c:pt idx="78">
                  <c:v>8.7040000000000006</c:v>
                </c:pt>
                <c:pt idx="79">
                  <c:v>8.7259999999999991</c:v>
                </c:pt>
                <c:pt idx="80">
                  <c:v>8.7319999999999993</c:v>
                </c:pt>
                <c:pt idx="81">
                  <c:v>8.7449999999999992</c:v>
                </c:pt>
                <c:pt idx="82">
                  <c:v>8.754999999999999</c:v>
                </c:pt>
                <c:pt idx="83">
                  <c:v>8.743999999999998</c:v>
                </c:pt>
                <c:pt idx="84">
                  <c:v>8.7270000000000003</c:v>
                </c:pt>
                <c:pt idx="85">
                  <c:v>8.6880000000000006</c:v>
                </c:pt>
                <c:pt idx="86">
                  <c:v>8.6740000000000013</c:v>
                </c:pt>
                <c:pt idx="87">
                  <c:v>8.6650000000000009</c:v>
                </c:pt>
                <c:pt idx="88">
                  <c:v>8.6760000000000002</c:v>
                </c:pt>
                <c:pt idx="89">
                  <c:v>8.647000000000002</c:v>
                </c:pt>
                <c:pt idx="90">
                  <c:v>8.6519999999999992</c:v>
                </c:pt>
                <c:pt idx="91">
                  <c:v>8.6119999999999983</c:v>
                </c:pt>
                <c:pt idx="92">
                  <c:v>8.6050000000000004</c:v>
                </c:pt>
                <c:pt idx="93">
                  <c:v>8.6070000000000011</c:v>
                </c:pt>
                <c:pt idx="94">
                  <c:v>8.6210000000000004</c:v>
                </c:pt>
                <c:pt idx="95">
                  <c:v>8.6419999999999995</c:v>
                </c:pt>
                <c:pt idx="96">
                  <c:v>8.6590000000000007</c:v>
                </c:pt>
                <c:pt idx="97">
                  <c:v>8.67</c:v>
                </c:pt>
                <c:pt idx="98">
                  <c:v>8.6690000000000005</c:v>
                </c:pt>
                <c:pt idx="99">
                  <c:v>8.6539999999999999</c:v>
                </c:pt>
                <c:pt idx="100">
                  <c:v>8.6440000000000001</c:v>
                </c:pt>
                <c:pt idx="101">
                  <c:v>8.6759999999999984</c:v>
                </c:pt>
                <c:pt idx="102">
                  <c:v>8.6729999999999983</c:v>
                </c:pt>
                <c:pt idx="103">
                  <c:v>8.6479999999999997</c:v>
                </c:pt>
                <c:pt idx="104">
                  <c:v>8.6349999999999998</c:v>
                </c:pt>
                <c:pt idx="105">
                  <c:v>8.6470000000000002</c:v>
                </c:pt>
                <c:pt idx="106">
                  <c:v>8.6269999999999989</c:v>
                </c:pt>
                <c:pt idx="107">
                  <c:v>8.6019999999999985</c:v>
                </c:pt>
                <c:pt idx="108">
                  <c:v>8.6109999999999989</c:v>
                </c:pt>
                <c:pt idx="109">
                  <c:v>8.6170000000000009</c:v>
                </c:pt>
                <c:pt idx="110">
                  <c:v>8.6379999999999981</c:v>
                </c:pt>
                <c:pt idx="111">
                  <c:v>8.6129999999999978</c:v>
                </c:pt>
                <c:pt idx="112">
                  <c:v>8.6279999999999966</c:v>
                </c:pt>
                <c:pt idx="113">
                  <c:v>8.6449999999999996</c:v>
                </c:pt>
                <c:pt idx="114">
                  <c:v>8.6579999999999995</c:v>
                </c:pt>
                <c:pt idx="115">
                  <c:v>8.6860000000000017</c:v>
                </c:pt>
                <c:pt idx="116">
                  <c:v>8.7430000000000003</c:v>
                </c:pt>
                <c:pt idx="117">
                  <c:v>8.7570000000000014</c:v>
                </c:pt>
                <c:pt idx="118">
                  <c:v>8.7650000000000006</c:v>
                </c:pt>
                <c:pt idx="119">
                  <c:v>8.7870000000000008</c:v>
                </c:pt>
                <c:pt idx="120">
                  <c:v>8.7789999999999999</c:v>
                </c:pt>
                <c:pt idx="121">
                  <c:v>8.827</c:v>
                </c:pt>
                <c:pt idx="122">
                  <c:v>8.8409999999999993</c:v>
                </c:pt>
                <c:pt idx="123">
                  <c:v>8.8919999999999995</c:v>
                </c:pt>
                <c:pt idx="124">
                  <c:v>8.9109999999999996</c:v>
                </c:pt>
                <c:pt idx="125">
                  <c:v>8.9359999999999999</c:v>
                </c:pt>
                <c:pt idx="126">
                  <c:v>8.9370000000000012</c:v>
                </c:pt>
                <c:pt idx="127">
                  <c:v>8.9570000000000025</c:v>
                </c:pt>
                <c:pt idx="128">
                  <c:v>8.9410000000000025</c:v>
                </c:pt>
                <c:pt idx="129">
                  <c:v>8.9760000000000026</c:v>
                </c:pt>
                <c:pt idx="130">
                  <c:v>9.0449999999999982</c:v>
                </c:pt>
                <c:pt idx="131">
                  <c:v>9.0659999999999989</c:v>
                </c:pt>
                <c:pt idx="132">
                  <c:v>9.0869999999999997</c:v>
                </c:pt>
                <c:pt idx="133">
                  <c:v>9.1189999999999998</c:v>
                </c:pt>
                <c:pt idx="134">
                  <c:v>9.1560000000000006</c:v>
                </c:pt>
                <c:pt idx="135">
                  <c:v>9.1529999999999987</c:v>
                </c:pt>
                <c:pt idx="136">
                  <c:v>9.1760000000000002</c:v>
                </c:pt>
                <c:pt idx="137">
                  <c:v>9.2490000000000006</c:v>
                </c:pt>
                <c:pt idx="138">
                  <c:v>9.3149999999999977</c:v>
                </c:pt>
                <c:pt idx="139">
                  <c:v>9.3429999999999982</c:v>
                </c:pt>
                <c:pt idx="140">
                  <c:v>9.3779999999999983</c:v>
                </c:pt>
                <c:pt idx="141">
                  <c:v>9.4269999999999996</c:v>
                </c:pt>
                <c:pt idx="142">
                  <c:v>9.48</c:v>
                </c:pt>
                <c:pt idx="143">
                  <c:v>9.4710000000000001</c:v>
                </c:pt>
                <c:pt idx="144">
                  <c:v>9.4930000000000021</c:v>
                </c:pt>
                <c:pt idx="145">
                  <c:v>9.543000000000001</c:v>
                </c:pt>
                <c:pt idx="146">
                  <c:v>9.5540000000000003</c:v>
                </c:pt>
                <c:pt idx="147">
                  <c:v>9.548</c:v>
                </c:pt>
                <c:pt idx="148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6546656"/>
        <c:axId val="-1196549376"/>
      </c:lineChart>
      <c:catAx>
        <c:axId val="-11965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540672"/>
        <c:crosses val="autoZero"/>
        <c:auto val="1"/>
        <c:lblAlgn val="ctr"/>
        <c:lblOffset val="100"/>
        <c:noMultiLvlLbl val="0"/>
      </c:catAx>
      <c:valAx>
        <c:axId val="-11965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541216"/>
        <c:crosses val="autoZero"/>
        <c:crossBetween val="between"/>
      </c:valAx>
      <c:valAx>
        <c:axId val="-11965493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546656"/>
        <c:crosses val="max"/>
        <c:crossBetween val="between"/>
      </c:valAx>
      <c:catAx>
        <c:axId val="-11965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9654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06649168853897"/>
          <c:y val="0.90798556430446198"/>
          <c:w val="0.3755507436570428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71436</xdr:rowOff>
    </xdr:from>
    <xdr:to>
      <xdr:col>11</xdr:col>
      <xdr:colOff>514350</xdr:colOff>
      <xdr:row>18</xdr:row>
      <xdr:rowOff>114299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271460</xdr:colOff>
      <xdr:row>19</xdr:row>
      <xdr:rowOff>61911</xdr:rowOff>
    </xdr:from>
    <xdr:to>
      <xdr:col>11</xdr:col>
      <xdr:colOff>495300</xdr:colOff>
      <xdr:row>33</xdr:row>
      <xdr:rowOff>152401</xdr:rowOff>
    </xdr:to>
    <xdr:graphicFrame macro="">
      <xdr:nvGraphicFramePr>
        <xdr:cNvPr id="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261937</xdr:colOff>
      <xdr:row>35</xdr:row>
      <xdr:rowOff>185737</xdr:rowOff>
    </xdr:from>
    <xdr:to>
      <xdr:col>9</xdr:col>
      <xdr:colOff>333375</xdr:colOff>
      <xdr:row>51</xdr:row>
      <xdr:rowOff>66675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activeCell="H151" sqref="H1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1856</v>
      </c>
      <c r="B2" t="s">
        <v>4</v>
      </c>
      <c r="C2">
        <v>26.92</v>
      </c>
      <c r="D2">
        <v>8</v>
      </c>
    </row>
    <row r="3" spans="1:4" x14ac:dyDescent="0.25">
      <c r="A3">
        <v>1857</v>
      </c>
      <c r="B3" t="s">
        <v>4</v>
      </c>
      <c r="C3">
        <v>24.97</v>
      </c>
      <c r="D3">
        <v>7.76</v>
      </c>
    </row>
    <row r="4" spans="1:4" x14ac:dyDescent="0.25">
      <c r="A4">
        <v>1858</v>
      </c>
      <c r="B4" t="s">
        <v>4</v>
      </c>
      <c r="C4">
        <v>25.93</v>
      </c>
      <c r="D4">
        <v>8.1</v>
      </c>
    </row>
    <row r="5" spans="1:4" x14ac:dyDescent="0.25">
      <c r="A5">
        <v>1859</v>
      </c>
      <c r="B5" t="s">
        <v>4</v>
      </c>
      <c r="C5">
        <v>25.66</v>
      </c>
      <c r="D5">
        <v>8.25</v>
      </c>
    </row>
    <row r="6" spans="1:4" x14ac:dyDescent="0.25">
      <c r="A6">
        <v>1860</v>
      </c>
      <c r="B6" t="s">
        <v>4</v>
      </c>
      <c r="C6">
        <v>25.77</v>
      </c>
      <c r="D6">
        <v>7.96</v>
      </c>
    </row>
    <row r="7" spans="1:4" x14ac:dyDescent="0.25">
      <c r="A7">
        <v>1861</v>
      </c>
      <c r="B7" t="s">
        <v>4</v>
      </c>
      <c r="C7">
        <v>25.82</v>
      </c>
      <c r="D7">
        <v>7.85</v>
      </c>
    </row>
    <row r="8" spans="1:4" x14ac:dyDescent="0.25">
      <c r="A8">
        <v>1862</v>
      </c>
      <c r="B8" t="s">
        <v>4</v>
      </c>
      <c r="C8">
        <v>26.81</v>
      </c>
      <c r="D8">
        <v>7.56</v>
      </c>
    </row>
    <row r="9" spans="1:4" x14ac:dyDescent="0.25">
      <c r="A9">
        <v>1863</v>
      </c>
      <c r="B9" t="s">
        <v>4</v>
      </c>
      <c r="D9">
        <v>8.11</v>
      </c>
    </row>
    <row r="10" spans="1:4" x14ac:dyDescent="0.25">
      <c r="A10">
        <v>1864</v>
      </c>
      <c r="B10" t="s">
        <v>4</v>
      </c>
      <c r="D10">
        <v>7.98</v>
      </c>
    </row>
    <row r="11" spans="1:4" x14ac:dyDescent="0.25">
      <c r="A11">
        <v>1865</v>
      </c>
      <c r="B11" t="s">
        <v>4</v>
      </c>
      <c r="D11">
        <v>8.18</v>
      </c>
    </row>
    <row r="12" spans="1:4" x14ac:dyDescent="0.25">
      <c r="A12">
        <v>1866</v>
      </c>
      <c r="B12" t="s">
        <v>4</v>
      </c>
      <c r="D12">
        <v>8.2899999999999991</v>
      </c>
    </row>
    <row r="13" spans="1:4" x14ac:dyDescent="0.25">
      <c r="A13">
        <v>1867</v>
      </c>
      <c r="B13" t="s">
        <v>4</v>
      </c>
      <c r="D13">
        <v>8.44</v>
      </c>
    </row>
    <row r="14" spans="1:4" x14ac:dyDescent="0.25">
      <c r="A14">
        <v>1868</v>
      </c>
      <c r="B14" t="s">
        <v>4</v>
      </c>
      <c r="D14">
        <v>8.25</v>
      </c>
    </row>
    <row r="15" spans="1:4" x14ac:dyDescent="0.25">
      <c r="A15">
        <v>1869</v>
      </c>
      <c r="B15" t="s">
        <v>4</v>
      </c>
      <c r="D15">
        <v>8.43</v>
      </c>
    </row>
    <row r="16" spans="1:4" x14ac:dyDescent="0.25">
      <c r="A16">
        <v>1870</v>
      </c>
      <c r="B16" t="s">
        <v>4</v>
      </c>
      <c r="D16">
        <v>8.1999999999999993</v>
      </c>
    </row>
    <row r="17" spans="1:4" x14ac:dyDescent="0.25">
      <c r="A17">
        <v>1871</v>
      </c>
      <c r="B17" t="s">
        <v>4</v>
      </c>
      <c r="D17">
        <v>8.1199999999999992</v>
      </c>
    </row>
    <row r="18" spans="1:4" x14ac:dyDescent="0.25">
      <c r="A18">
        <v>1872</v>
      </c>
      <c r="B18" t="s">
        <v>4</v>
      </c>
      <c r="D18">
        <v>8.19</v>
      </c>
    </row>
    <row r="19" spans="1:4" x14ac:dyDescent="0.25">
      <c r="A19">
        <v>1873</v>
      </c>
      <c r="B19" t="s">
        <v>4</v>
      </c>
      <c r="C19">
        <v>25.87</v>
      </c>
      <c r="D19">
        <v>8.35</v>
      </c>
    </row>
    <row r="20" spans="1:4" x14ac:dyDescent="0.25">
      <c r="A20">
        <v>1874</v>
      </c>
      <c r="B20" t="s">
        <v>4</v>
      </c>
      <c r="C20">
        <v>25.98</v>
      </c>
      <c r="D20">
        <v>8.43</v>
      </c>
    </row>
    <row r="21" spans="1:4" x14ac:dyDescent="0.25">
      <c r="A21">
        <v>1875</v>
      </c>
      <c r="B21" t="s">
        <v>4</v>
      </c>
      <c r="C21">
        <v>25.6</v>
      </c>
      <c r="D21">
        <v>7.86</v>
      </c>
    </row>
    <row r="22" spans="1:4" x14ac:dyDescent="0.25">
      <c r="A22">
        <v>1876</v>
      </c>
      <c r="B22" t="s">
        <v>4</v>
      </c>
      <c r="C22">
        <v>25.98</v>
      </c>
      <c r="D22">
        <v>8.08</v>
      </c>
    </row>
    <row r="23" spans="1:4" x14ac:dyDescent="0.25">
      <c r="A23">
        <v>1877</v>
      </c>
      <c r="B23" t="s">
        <v>4</v>
      </c>
      <c r="C23">
        <v>26.15</v>
      </c>
      <c r="D23">
        <v>8.5399999999999991</v>
      </c>
    </row>
    <row r="24" spans="1:4" x14ac:dyDescent="0.25">
      <c r="A24">
        <v>1878</v>
      </c>
      <c r="B24" t="s">
        <v>4</v>
      </c>
      <c r="C24">
        <v>26.1</v>
      </c>
      <c r="D24">
        <v>8.83</v>
      </c>
    </row>
    <row r="25" spans="1:4" x14ac:dyDescent="0.25">
      <c r="A25">
        <v>1879</v>
      </c>
      <c r="B25" t="s">
        <v>4</v>
      </c>
      <c r="C25">
        <v>25.51</v>
      </c>
      <c r="D25">
        <v>8.17</v>
      </c>
    </row>
    <row r="26" spans="1:4" x14ac:dyDescent="0.25">
      <c r="A26">
        <v>1880</v>
      </c>
      <c r="B26" t="s">
        <v>4</v>
      </c>
      <c r="C26">
        <v>25.91</v>
      </c>
      <c r="D26">
        <v>8.1199999999999992</v>
      </c>
    </row>
    <row r="27" spans="1:4" x14ac:dyDescent="0.25">
      <c r="A27">
        <v>1881</v>
      </c>
      <c r="B27" t="s">
        <v>4</v>
      </c>
      <c r="C27">
        <v>26.19</v>
      </c>
      <c r="D27">
        <v>8.27</v>
      </c>
    </row>
    <row r="28" spans="1:4" x14ac:dyDescent="0.25">
      <c r="A28">
        <v>1882</v>
      </c>
      <c r="B28" t="s">
        <v>4</v>
      </c>
      <c r="C28">
        <v>25.82</v>
      </c>
      <c r="D28">
        <v>8.1300000000000008</v>
      </c>
    </row>
    <row r="29" spans="1:4" x14ac:dyDescent="0.25">
      <c r="A29">
        <v>1883</v>
      </c>
      <c r="B29" t="s">
        <v>4</v>
      </c>
      <c r="C29">
        <v>26.21</v>
      </c>
      <c r="D29">
        <v>7.98</v>
      </c>
    </row>
    <row r="30" spans="1:4" x14ac:dyDescent="0.25">
      <c r="A30">
        <v>1884</v>
      </c>
      <c r="B30" t="s">
        <v>4</v>
      </c>
      <c r="C30">
        <v>26.23</v>
      </c>
      <c r="D30">
        <v>7.77</v>
      </c>
    </row>
    <row r="31" spans="1:4" x14ac:dyDescent="0.25">
      <c r="A31">
        <v>1885</v>
      </c>
      <c r="B31" t="s">
        <v>4</v>
      </c>
      <c r="C31">
        <v>26.15</v>
      </c>
      <c r="D31">
        <v>7.92</v>
      </c>
    </row>
    <row r="32" spans="1:4" x14ac:dyDescent="0.25">
      <c r="A32">
        <v>1886</v>
      </c>
      <c r="B32" t="s">
        <v>4</v>
      </c>
      <c r="C32">
        <v>25.63</v>
      </c>
      <c r="D32">
        <v>7.95</v>
      </c>
    </row>
    <row r="33" spans="1:4" x14ac:dyDescent="0.25">
      <c r="A33">
        <v>1887</v>
      </c>
      <c r="B33" t="s">
        <v>4</v>
      </c>
      <c r="C33">
        <v>24.93</v>
      </c>
      <c r="D33">
        <v>7.91</v>
      </c>
    </row>
    <row r="34" spans="1:4" x14ac:dyDescent="0.25">
      <c r="A34">
        <v>1888</v>
      </c>
      <c r="B34" t="s">
        <v>4</v>
      </c>
      <c r="C34">
        <v>25.28</v>
      </c>
      <c r="D34">
        <v>8.09</v>
      </c>
    </row>
    <row r="35" spans="1:4" x14ac:dyDescent="0.25">
      <c r="A35">
        <v>1889</v>
      </c>
      <c r="B35" t="s">
        <v>4</v>
      </c>
      <c r="C35">
        <v>25.11</v>
      </c>
      <c r="D35">
        <v>8.32</v>
      </c>
    </row>
    <row r="36" spans="1:4" x14ac:dyDescent="0.25">
      <c r="A36">
        <v>1890</v>
      </c>
      <c r="B36" t="s">
        <v>4</v>
      </c>
      <c r="C36">
        <v>24.63</v>
      </c>
      <c r="D36">
        <v>7.97</v>
      </c>
    </row>
    <row r="37" spans="1:4" x14ac:dyDescent="0.25">
      <c r="A37">
        <v>1891</v>
      </c>
      <c r="B37" t="s">
        <v>4</v>
      </c>
      <c r="C37">
        <v>25.11</v>
      </c>
      <c r="D37">
        <v>8.02</v>
      </c>
    </row>
    <row r="38" spans="1:4" x14ac:dyDescent="0.25">
      <c r="A38">
        <v>1892</v>
      </c>
      <c r="B38" t="s">
        <v>4</v>
      </c>
      <c r="C38">
        <v>25.34</v>
      </c>
      <c r="D38">
        <v>8.07</v>
      </c>
    </row>
    <row r="39" spans="1:4" x14ac:dyDescent="0.25">
      <c r="A39">
        <v>1893</v>
      </c>
      <c r="B39" t="s">
        <v>4</v>
      </c>
      <c r="C39">
        <v>25.46</v>
      </c>
      <c r="D39">
        <v>8.06</v>
      </c>
    </row>
    <row r="40" spans="1:4" x14ac:dyDescent="0.25">
      <c r="A40">
        <v>1894</v>
      </c>
      <c r="B40" t="s">
        <v>4</v>
      </c>
      <c r="C40">
        <v>25.46</v>
      </c>
      <c r="D40">
        <v>8.16</v>
      </c>
    </row>
    <row r="41" spans="1:4" x14ac:dyDescent="0.25">
      <c r="A41">
        <v>1895</v>
      </c>
      <c r="B41" t="s">
        <v>4</v>
      </c>
      <c r="C41">
        <v>25.74</v>
      </c>
      <c r="D41">
        <v>8.15</v>
      </c>
    </row>
    <row r="42" spans="1:4" x14ac:dyDescent="0.25">
      <c r="A42">
        <v>1896</v>
      </c>
      <c r="B42" t="s">
        <v>4</v>
      </c>
      <c r="C42">
        <v>25.69</v>
      </c>
      <c r="D42">
        <v>8.2100000000000009</v>
      </c>
    </row>
    <row r="43" spans="1:4" x14ac:dyDescent="0.25">
      <c r="A43">
        <v>1897</v>
      </c>
      <c r="B43" t="s">
        <v>4</v>
      </c>
      <c r="C43">
        <v>26.15</v>
      </c>
      <c r="D43">
        <v>8.2899999999999991</v>
      </c>
    </row>
    <row r="44" spans="1:4" x14ac:dyDescent="0.25">
      <c r="A44">
        <v>1898</v>
      </c>
      <c r="B44" t="s">
        <v>4</v>
      </c>
      <c r="C44">
        <v>25.63</v>
      </c>
      <c r="D44">
        <v>8.18</v>
      </c>
    </row>
    <row r="45" spans="1:4" x14ac:dyDescent="0.25">
      <c r="A45">
        <v>1899</v>
      </c>
      <c r="B45" t="s">
        <v>4</v>
      </c>
      <c r="C45">
        <v>26.04</v>
      </c>
      <c r="D45">
        <v>8.4</v>
      </c>
    </row>
    <row r="46" spans="1:4" x14ac:dyDescent="0.25">
      <c r="A46">
        <v>1900</v>
      </c>
      <c r="B46" t="s">
        <v>4</v>
      </c>
      <c r="C46">
        <v>26.19</v>
      </c>
      <c r="D46">
        <v>8.5</v>
      </c>
    </row>
    <row r="47" spans="1:4" x14ac:dyDescent="0.25">
      <c r="A47">
        <v>1901</v>
      </c>
      <c r="B47" t="s">
        <v>4</v>
      </c>
      <c r="C47">
        <v>26.25</v>
      </c>
      <c r="D47">
        <v>8.5399999999999991</v>
      </c>
    </row>
    <row r="48" spans="1:4" x14ac:dyDescent="0.25">
      <c r="A48">
        <v>1902</v>
      </c>
      <c r="B48" t="s">
        <v>4</v>
      </c>
      <c r="C48">
        <v>25.89</v>
      </c>
      <c r="D48">
        <v>8.3000000000000007</v>
      </c>
    </row>
    <row r="49" spans="1:4" x14ac:dyDescent="0.25">
      <c r="A49">
        <v>1903</v>
      </c>
      <c r="B49" t="s">
        <v>4</v>
      </c>
      <c r="C49">
        <v>25.52</v>
      </c>
      <c r="D49">
        <v>8.2200000000000006</v>
      </c>
    </row>
    <row r="50" spans="1:4" x14ac:dyDescent="0.25">
      <c r="A50">
        <v>1904</v>
      </c>
      <c r="B50" t="s">
        <v>4</v>
      </c>
      <c r="C50">
        <v>25.23</v>
      </c>
      <c r="D50">
        <v>8.09</v>
      </c>
    </row>
    <row r="51" spans="1:4" x14ac:dyDescent="0.25">
      <c r="A51">
        <v>1905</v>
      </c>
      <c r="B51" t="s">
        <v>4</v>
      </c>
      <c r="C51">
        <v>25.81</v>
      </c>
      <c r="D51">
        <v>8.23</v>
      </c>
    </row>
    <row r="52" spans="1:4" x14ac:dyDescent="0.25">
      <c r="A52">
        <v>1906</v>
      </c>
      <c r="B52" t="s">
        <v>4</v>
      </c>
      <c r="C52">
        <v>26.02</v>
      </c>
      <c r="D52">
        <v>8.3800000000000008</v>
      </c>
    </row>
    <row r="53" spans="1:4" x14ac:dyDescent="0.25">
      <c r="A53">
        <v>1907</v>
      </c>
      <c r="B53" t="s">
        <v>4</v>
      </c>
      <c r="C53">
        <v>25.66</v>
      </c>
      <c r="D53">
        <v>7.95</v>
      </c>
    </row>
    <row r="54" spans="1:4" x14ac:dyDescent="0.25">
      <c r="A54">
        <v>1908</v>
      </c>
      <c r="B54" t="s">
        <v>4</v>
      </c>
      <c r="C54">
        <v>25.88</v>
      </c>
      <c r="D54">
        <v>8.19</v>
      </c>
    </row>
    <row r="55" spans="1:4" x14ac:dyDescent="0.25">
      <c r="A55">
        <v>1909</v>
      </c>
      <c r="B55" t="s">
        <v>4</v>
      </c>
      <c r="C55">
        <v>25.87</v>
      </c>
      <c r="D55">
        <v>8.18</v>
      </c>
    </row>
    <row r="56" spans="1:4" x14ac:dyDescent="0.25">
      <c r="A56">
        <v>1910</v>
      </c>
      <c r="B56" t="s">
        <v>4</v>
      </c>
      <c r="C56">
        <v>26.13</v>
      </c>
      <c r="D56">
        <v>8.2200000000000006</v>
      </c>
    </row>
    <row r="57" spans="1:4" x14ac:dyDescent="0.25">
      <c r="A57">
        <v>1911</v>
      </c>
      <c r="B57" t="s">
        <v>4</v>
      </c>
      <c r="C57">
        <v>25.44</v>
      </c>
      <c r="D57">
        <v>8.18</v>
      </c>
    </row>
    <row r="58" spans="1:4" x14ac:dyDescent="0.25">
      <c r="A58">
        <v>1912</v>
      </c>
      <c r="B58" t="s">
        <v>4</v>
      </c>
      <c r="C58">
        <v>25.55</v>
      </c>
      <c r="D58">
        <v>8.17</v>
      </c>
    </row>
    <row r="59" spans="1:4" x14ac:dyDescent="0.25">
      <c r="A59">
        <v>1913</v>
      </c>
      <c r="B59" t="s">
        <v>4</v>
      </c>
      <c r="C59">
        <v>26.36</v>
      </c>
      <c r="D59">
        <v>8.3000000000000007</v>
      </c>
    </row>
    <row r="60" spans="1:4" x14ac:dyDescent="0.25">
      <c r="A60">
        <v>1914</v>
      </c>
      <c r="B60" t="s">
        <v>4</v>
      </c>
      <c r="C60">
        <v>26.61</v>
      </c>
      <c r="D60">
        <v>8.59</v>
      </c>
    </row>
    <row r="61" spans="1:4" x14ac:dyDescent="0.25">
      <c r="A61">
        <v>1915</v>
      </c>
      <c r="B61" t="s">
        <v>4</v>
      </c>
      <c r="C61">
        <v>26.56</v>
      </c>
      <c r="D61">
        <v>8.59</v>
      </c>
    </row>
    <row r="62" spans="1:4" x14ac:dyDescent="0.25">
      <c r="A62">
        <v>1916</v>
      </c>
      <c r="B62" t="s">
        <v>4</v>
      </c>
      <c r="C62">
        <v>26.25</v>
      </c>
      <c r="D62">
        <v>8.23</v>
      </c>
    </row>
    <row r="63" spans="1:4" x14ac:dyDescent="0.25">
      <c r="A63">
        <v>1917</v>
      </c>
      <c r="B63" t="s">
        <v>4</v>
      </c>
      <c r="C63">
        <v>26.67</v>
      </c>
      <c r="D63">
        <v>8.02</v>
      </c>
    </row>
    <row r="64" spans="1:4" x14ac:dyDescent="0.25">
      <c r="A64">
        <v>1918</v>
      </c>
      <c r="B64" t="s">
        <v>4</v>
      </c>
      <c r="C64">
        <v>26.16</v>
      </c>
      <c r="D64">
        <v>8.1300000000000008</v>
      </c>
    </row>
    <row r="65" spans="1:4" x14ac:dyDescent="0.25">
      <c r="A65">
        <v>1919</v>
      </c>
      <c r="B65" t="s">
        <v>4</v>
      </c>
      <c r="C65">
        <v>26.67</v>
      </c>
      <c r="D65">
        <v>8.3800000000000008</v>
      </c>
    </row>
    <row r="66" spans="1:4" x14ac:dyDescent="0.25">
      <c r="A66">
        <v>1920</v>
      </c>
      <c r="B66" t="s">
        <v>4</v>
      </c>
      <c r="C66">
        <v>26.38</v>
      </c>
      <c r="D66">
        <v>8.36</v>
      </c>
    </row>
    <row r="67" spans="1:4" x14ac:dyDescent="0.25">
      <c r="A67">
        <v>1921</v>
      </c>
      <c r="B67" t="s">
        <v>4</v>
      </c>
      <c r="C67">
        <v>26.57</v>
      </c>
      <c r="D67">
        <v>8.57</v>
      </c>
    </row>
    <row r="68" spans="1:4" x14ac:dyDescent="0.25">
      <c r="A68">
        <v>1922</v>
      </c>
      <c r="B68" t="s">
        <v>4</v>
      </c>
      <c r="C68">
        <v>26.44</v>
      </c>
      <c r="D68">
        <v>8.41</v>
      </c>
    </row>
    <row r="69" spans="1:4" x14ac:dyDescent="0.25">
      <c r="A69">
        <v>1923</v>
      </c>
      <c r="B69" t="s">
        <v>4</v>
      </c>
      <c r="C69">
        <v>26.5</v>
      </c>
      <c r="D69">
        <v>8.42</v>
      </c>
    </row>
    <row r="70" spans="1:4" x14ac:dyDescent="0.25">
      <c r="A70">
        <v>1924</v>
      </c>
      <c r="B70" t="s">
        <v>4</v>
      </c>
      <c r="C70">
        <v>26.7</v>
      </c>
      <c r="D70">
        <v>8.51</v>
      </c>
    </row>
    <row r="71" spans="1:4" x14ac:dyDescent="0.25">
      <c r="A71">
        <v>1925</v>
      </c>
      <c r="B71" t="s">
        <v>4</v>
      </c>
      <c r="C71">
        <v>26.46</v>
      </c>
      <c r="D71">
        <v>8.5299999999999994</v>
      </c>
    </row>
    <row r="72" spans="1:4" x14ac:dyDescent="0.25">
      <c r="A72">
        <v>1926</v>
      </c>
      <c r="B72" t="s">
        <v>4</v>
      </c>
      <c r="C72">
        <v>26.85</v>
      </c>
      <c r="D72">
        <v>8.73</v>
      </c>
    </row>
    <row r="73" spans="1:4" x14ac:dyDescent="0.25">
      <c r="A73">
        <v>1927</v>
      </c>
      <c r="B73" t="s">
        <v>4</v>
      </c>
      <c r="C73">
        <v>26.75</v>
      </c>
      <c r="D73">
        <v>8.52</v>
      </c>
    </row>
    <row r="74" spans="1:4" x14ac:dyDescent="0.25">
      <c r="A74">
        <v>1928</v>
      </c>
      <c r="B74" t="s">
        <v>4</v>
      </c>
      <c r="C74">
        <v>26.63</v>
      </c>
      <c r="D74">
        <v>8.6300000000000008</v>
      </c>
    </row>
    <row r="75" spans="1:4" x14ac:dyDescent="0.25">
      <c r="A75">
        <v>1929</v>
      </c>
      <c r="B75" t="s">
        <v>4</v>
      </c>
      <c r="C75">
        <v>26.13</v>
      </c>
      <c r="D75">
        <v>8.24</v>
      </c>
    </row>
    <row r="76" spans="1:4" x14ac:dyDescent="0.25">
      <c r="A76">
        <v>1930</v>
      </c>
      <c r="B76" t="s">
        <v>4</v>
      </c>
      <c r="C76">
        <v>26.69</v>
      </c>
      <c r="D76">
        <v>8.6300000000000008</v>
      </c>
    </row>
    <row r="77" spans="1:4" x14ac:dyDescent="0.25">
      <c r="A77">
        <v>1931</v>
      </c>
      <c r="B77" t="s">
        <v>4</v>
      </c>
      <c r="C77">
        <v>26.8</v>
      </c>
      <c r="D77">
        <v>8.7200000000000006</v>
      </c>
    </row>
    <row r="78" spans="1:4" x14ac:dyDescent="0.25">
      <c r="A78">
        <v>1932</v>
      </c>
      <c r="B78" t="s">
        <v>4</v>
      </c>
      <c r="C78">
        <v>26.35</v>
      </c>
      <c r="D78">
        <v>8.7100000000000009</v>
      </c>
    </row>
    <row r="79" spans="1:4" x14ac:dyDescent="0.25">
      <c r="A79">
        <v>1933</v>
      </c>
      <c r="B79" t="s">
        <v>4</v>
      </c>
      <c r="C79">
        <v>26.64</v>
      </c>
      <c r="D79">
        <v>8.34</v>
      </c>
    </row>
    <row r="80" spans="1:4" x14ac:dyDescent="0.25">
      <c r="A80">
        <v>1934</v>
      </c>
      <c r="B80" t="s">
        <v>4</v>
      </c>
      <c r="C80">
        <v>26.62</v>
      </c>
      <c r="D80">
        <v>8.6300000000000008</v>
      </c>
    </row>
    <row r="81" spans="1:4" x14ac:dyDescent="0.25">
      <c r="A81">
        <v>1935</v>
      </c>
      <c r="B81" t="s">
        <v>4</v>
      </c>
      <c r="C81">
        <v>26.7</v>
      </c>
      <c r="D81">
        <v>8.52</v>
      </c>
    </row>
    <row r="82" spans="1:4" x14ac:dyDescent="0.25">
      <c r="A82">
        <v>1936</v>
      </c>
      <c r="B82" t="s">
        <v>4</v>
      </c>
      <c r="C82">
        <v>26.51</v>
      </c>
      <c r="D82">
        <v>8.5500000000000007</v>
      </c>
    </row>
    <row r="83" spans="1:4" x14ac:dyDescent="0.25">
      <c r="A83">
        <v>1937</v>
      </c>
      <c r="B83" t="s">
        <v>4</v>
      </c>
      <c r="C83">
        <v>26.8</v>
      </c>
      <c r="D83">
        <v>8.6999999999999993</v>
      </c>
    </row>
    <row r="84" spans="1:4" x14ac:dyDescent="0.25">
      <c r="A84">
        <v>1938</v>
      </c>
      <c r="B84" t="s">
        <v>4</v>
      </c>
      <c r="C84">
        <v>26.68</v>
      </c>
      <c r="D84">
        <v>8.86</v>
      </c>
    </row>
    <row r="85" spans="1:4" x14ac:dyDescent="0.25">
      <c r="A85">
        <v>1939</v>
      </c>
      <c r="B85" t="s">
        <v>4</v>
      </c>
      <c r="C85">
        <v>26.06</v>
      </c>
      <c r="D85">
        <v>8.76</v>
      </c>
    </row>
    <row r="86" spans="1:4" x14ac:dyDescent="0.25">
      <c r="A86">
        <v>1940</v>
      </c>
      <c r="B86" t="s">
        <v>4</v>
      </c>
      <c r="C86">
        <v>26.66</v>
      </c>
      <c r="D86">
        <v>8.76</v>
      </c>
    </row>
    <row r="87" spans="1:4" x14ac:dyDescent="0.25">
      <c r="A87">
        <v>1941</v>
      </c>
      <c r="B87" t="s">
        <v>4</v>
      </c>
      <c r="C87">
        <v>27.18</v>
      </c>
      <c r="D87">
        <v>8.77</v>
      </c>
    </row>
    <row r="88" spans="1:4" x14ac:dyDescent="0.25">
      <c r="A88">
        <v>1942</v>
      </c>
      <c r="B88" t="s">
        <v>4</v>
      </c>
      <c r="C88">
        <v>26.83</v>
      </c>
      <c r="D88">
        <v>8.73</v>
      </c>
    </row>
    <row r="89" spans="1:4" x14ac:dyDescent="0.25">
      <c r="A89">
        <v>1943</v>
      </c>
      <c r="B89" t="s">
        <v>4</v>
      </c>
      <c r="C89">
        <v>26.39</v>
      </c>
      <c r="D89">
        <v>8.76</v>
      </c>
    </row>
    <row r="90" spans="1:4" x14ac:dyDescent="0.25">
      <c r="A90">
        <v>1944</v>
      </c>
      <c r="B90" t="s">
        <v>4</v>
      </c>
      <c r="C90">
        <v>26.83</v>
      </c>
      <c r="D90">
        <v>8.85</v>
      </c>
    </row>
    <row r="91" spans="1:4" x14ac:dyDescent="0.25">
      <c r="A91">
        <v>1945</v>
      </c>
      <c r="B91" t="s">
        <v>4</v>
      </c>
      <c r="C91">
        <v>26.89</v>
      </c>
      <c r="D91">
        <v>8.58</v>
      </c>
    </row>
    <row r="92" spans="1:4" x14ac:dyDescent="0.25">
      <c r="A92">
        <v>1946</v>
      </c>
      <c r="B92" t="s">
        <v>4</v>
      </c>
      <c r="C92">
        <v>26.5</v>
      </c>
      <c r="D92">
        <v>8.68</v>
      </c>
    </row>
    <row r="93" spans="1:4" x14ac:dyDescent="0.25">
      <c r="A93">
        <v>1947</v>
      </c>
      <c r="B93" t="s">
        <v>4</v>
      </c>
      <c r="C93">
        <v>26.77</v>
      </c>
      <c r="D93">
        <v>8.8000000000000007</v>
      </c>
    </row>
    <row r="94" spans="1:4" x14ac:dyDescent="0.25">
      <c r="A94">
        <v>1948</v>
      </c>
      <c r="B94" t="s">
        <v>4</v>
      </c>
      <c r="C94">
        <v>26.36</v>
      </c>
      <c r="D94">
        <v>8.75</v>
      </c>
    </row>
    <row r="95" spans="1:4" x14ac:dyDescent="0.25">
      <c r="A95">
        <v>1949</v>
      </c>
      <c r="B95" t="s">
        <v>4</v>
      </c>
      <c r="C95">
        <v>26.73</v>
      </c>
      <c r="D95">
        <v>8.59</v>
      </c>
    </row>
    <row r="96" spans="1:4" x14ac:dyDescent="0.25">
      <c r="A96">
        <v>1950</v>
      </c>
      <c r="B96" t="s">
        <v>4</v>
      </c>
      <c r="C96">
        <v>26.42</v>
      </c>
      <c r="D96">
        <v>8.3699999999999992</v>
      </c>
    </row>
    <row r="97" spans="1:4" x14ac:dyDescent="0.25">
      <c r="A97">
        <v>1951</v>
      </c>
      <c r="B97" t="s">
        <v>4</v>
      </c>
      <c r="C97">
        <v>26.63</v>
      </c>
      <c r="D97">
        <v>8.6300000000000008</v>
      </c>
    </row>
    <row r="98" spans="1:4" x14ac:dyDescent="0.25">
      <c r="A98">
        <v>1952</v>
      </c>
      <c r="B98" t="s">
        <v>4</v>
      </c>
      <c r="C98">
        <v>26.46</v>
      </c>
      <c r="D98">
        <v>8.64</v>
      </c>
    </row>
    <row r="99" spans="1:4" x14ac:dyDescent="0.25">
      <c r="A99">
        <v>1953</v>
      </c>
      <c r="B99" t="s">
        <v>4</v>
      </c>
      <c r="C99">
        <v>26.48</v>
      </c>
      <c r="D99">
        <v>8.8699999999999992</v>
      </c>
    </row>
    <row r="100" spans="1:4" x14ac:dyDescent="0.25">
      <c r="A100">
        <v>1954</v>
      </c>
      <c r="B100" t="s">
        <v>4</v>
      </c>
      <c r="C100">
        <v>26.14</v>
      </c>
      <c r="D100">
        <v>8.56</v>
      </c>
    </row>
    <row r="101" spans="1:4" x14ac:dyDescent="0.25">
      <c r="A101">
        <v>1955</v>
      </c>
      <c r="B101" t="s">
        <v>4</v>
      </c>
      <c r="C101">
        <v>26.2</v>
      </c>
      <c r="D101">
        <v>8.6300000000000008</v>
      </c>
    </row>
    <row r="102" spans="1:4" x14ac:dyDescent="0.25">
      <c r="A102">
        <v>1956</v>
      </c>
      <c r="B102" t="s">
        <v>4</v>
      </c>
      <c r="C102">
        <v>26.14</v>
      </c>
      <c r="D102">
        <v>8.2799999999999994</v>
      </c>
    </row>
    <row r="103" spans="1:4" x14ac:dyDescent="0.25">
      <c r="A103">
        <v>1957</v>
      </c>
      <c r="B103" t="s">
        <v>4</v>
      </c>
      <c r="C103">
        <v>26.41</v>
      </c>
      <c r="D103">
        <v>8.73</v>
      </c>
    </row>
    <row r="104" spans="1:4" x14ac:dyDescent="0.25">
      <c r="A104">
        <v>1958</v>
      </c>
      <c r="B104" t="s">
        <v>4</v>
      </c>
      <c r="C104">
        <v>26.5</v>
      </c>
      <c r="D104">
        <v>8.77</v>
      </c>
    </row>
    <row r="105" spans="1:4" x14ac:dyDescent="0.25">
      <c r="A105">
        <v>1959</v>
      </c>
      <c r="B105" t="s">
        <v>4</v>
      </c>
      <c r="C105">
        <v>26.51</v>
      </c>
      <c r="D105">
        <v>8.73</v>
      </c>
    </row>
    <row r="106" spans="1:4" x14ac:dyDescent="0.25">
      <c r="A106">
        <v>1960</v>
      </c>
      <c r="B106" t="s">
        <v>4</v>
      </c>
      <c r="C106">
        <v>26.43</v>
      </c>
      <c r="D106">
        <v>8.58</v>
      </c>
    </row>
    <row r="107" spans="1:4" x14ac:dyDescent="0.25">
      <c r="A107">
        <v>1961</v>
      </c>
      <c r="B107" t="s">
        <v>4</v>
      </c>
      <c r="C107">
        <v>26.26</v>
      </c>
      <c r="D107">
        <v>8.8000000000000007</v>
      </c>
    </row>
    <row r="108" spans="1:4" x14ac:dyDescent="0.25">
      <c r="A108">
        <v>1962</v>
      </c>
      <c r="B108" t="s">
        <v>4</v>
      </c>
      <c r="C108">
        <v>26.31</v>
      </c>
      <c r="D108">
        <v>8.75</v>
      </c>
    </row>
    <row r="109" spans="1:4" x14ac:dyDescent="0.25">
      <c r="A109">
        <v>1963</v>
      </c>
      <c r="B109" t="s">
        <v>4</v>
      </c>
      <c r="C109">
        <v>26.76</v>
      </c>
      <c r="D109">
        <v>8.86</v>
      </c>
    </row>
    <row r="110" spans="1:4" x14ac:dyDescent="0.25">
      <c r="A110">
        <v>1964</v>
      </c>
      <c r="B110" t="s">
        <v>4</v>
      </c>
      <c r="C110">
        <v>26.28</v>
      </c>
      <c r="D110">
        <v>8.41</v>
      </c>
    </row>
    <row r="111" spans="1:4" x14ac:dyDescent="0.25">
      <c r="A111">
        <v>1965</v>
      </c>
      <c r="B111" t="s">
        <v>4</v>
      </c>
      <c r="C111">
        <v>26.34</v>
      </c>
      <c r="D111">
        <v>8.5299999999999994</v>
      </c>
    </row>
    <row r="112" spans="1:4" x14ac:dyDescent="0.25">
      <c r="A112">
        <v>1966</v>
      </c>
      <c r="B112" t="s">
        <v>4</v>
      </c>
      <c r="C112">
        <v>26.52</v>
      </c>
      <c r="D112">
        <v>8.6</v>
      </c>
    </row>
    <row r="113" spans="1:4" x14ac:dyDescent="0.25">
      <c r="A113">
        <v>1967</v>
      </c>
      <c r="B113" t="s">
        <v>4</v>
      </c>
      <c r="C113">
        <v>26.18</v>
      </c>
      <c r="D113">
        <v>8.6999999999999993</v>
      </c>
    </row>
    <row r="114" spans="1:4" x14ac:dyDescent="0.25">
      <c r="A114">
        <v>1968</v>
      </c>
      <c r="B114" t="s">
        <v>4</v>
      </c>
      <c r="C114">
        <v>26.47</v>
      </c>
      <c r="D114">
        <v>8.52</v>
      </c>
    </row>
    <row r="115" spans="1:4" x14ac:dyDescent="0.25">
      <c r="A115">
        <v>1969</v>
      </c>
      <c r="B115" t="s">
        <v>4</v>
      </c>
      <c r="C115">
        <v>26.69</v>
      </c>
      <c r="D115">
        <v>8.6</v>
      </c>
    </row>
    <row r="116" spans="1:4" x14ac:dyDescent="0.25">
      <c r="A116">
        <v>1970</v>
      </c>
      <c r="B116" t="s">
        <v>4</v>
      </c>
      <c r="C116">
        <v>26.7</v>
      </c>
      <c r="D116">
        <v>8.6999999999999993</v>
      </c>
    </row>
    <row r="117" spans="1:4" x14ac:dyDescent="0.25">
      <c r="A117">
        <v>1971</v>
      </c>
      <c r="B117" t="s">
        <v>4</v>
      </c>
      <c r="C117">
        <v>26.39</v>
      </c>
      <c r="D117">
        <v>8.6</v>
      </c>
    </row>
    <row r="118" spans="1:4" x14ac:dyDescent="0.25">
      <c r="A118">
        <v>1972</v>
      </c>
      <c r="B118" t="s">
        <v>4</v>
      </c>
      <c r="C118">
        <v>26.55</v>
      </c>
      <c r="D118">
        <v>8.5</v>
      </c>
    </row>
    <row r="119" spans="1:4" x14ac:dyDescent="0.25">
      <c r="A119">
        <v>1973</v>
      </c>
      <c r="B119" t="s">
        <v>4</v>
      </c>
      <c r="C119">
        <v>26.95</v>
      </c>
      <c r="D119">
        <v>8.9499999999999993</v>
      </c>
    </row>
    <row r="120" spans="1:4" x14ac:dyDescent="0.25">
      <c r="A120">
        <v>1974</v>
      </c>
      <c r="B120" t="s">
        <v>4</v>
      </c>
      <c r="C120">
        <v>26.14</v>
      </c>
      <c r="D120">
        <v>8.4700000000000006</v>
      </c>
    </row>
    <row r="121" spans="1:4" x14ac:dyDescent="0.25">
      <c r="A121">
        <v>1975</v>
      </c>
      <c r="B121" t="s">
        <v>4</v>
      </c>
      <c r="C121">
        <v>26</v>
      </c>
      <c r="D121">
        <v>8.74</v>
      </c>
    </row>
    <row r="122" spans="1:4" x14ac:dyDescent="0.25">
      <c r="A122">
        <v>1976</v>
      </c>
      <c r="B122" t="s">
        <v>4</v>
      </c>
      <c r="C122">
        <v>26.24</v>
      </c>
      <c r="D122">
        <v>8.35</v>
      </c>
    </row>
    <row r="123" spans="1:4" x14ac:dyDescent="0.25">
      <c r="A123">
        <v>1977</v>
      </c>
      <c r="B123" t="s">
        <v>4</v>
      </c>
      <c r="C123">
        <v>26.84</v>
      </c>
      <c r="D123">
        <v>8.85</v>
      </c>
    </row>
    <row r="124" spans="1:4" x14ac:dyDescent="0.25">
      <c r="A124">
        <v>1978</v>
      </c>
      <c r="B124" t="s">
        <v>4</v>
      </c>
      <c r="C124">
        <v>26.5</v>
      </c>
      <c r="D124">
        <v>8.69</v>
      </c>
    </row>
    <row r="125" spans="1:4" x14ac:dyDescent="0.25">
      <c r="A125">
        <v>1979</v>
      </c>
      <c r="B125" t="s">
        <v>4</v>
      </c>
      <c r="C125">
        <v>26.75</v>
      </c>
      <c r="D125">
        <v>8.73</v>
      </c>
    </row>
    <row r="126" spans="1:4" x14ac:dyDescent="0.25">
      <c r="A126">
        <v>1980</v>
      </c>
      <c r="B126" t="s">
        <v>4</v>
      </c>
      <c r="C126">
        <v>26.62</v>
      </c>
      <c r="D126">
        <v>8.98</v>
      </c>
    </row>
    <row r="127" spans="1:4" x14ac:dyDescent="0.25">
      <c r="A127">
        <v>1981</v>
      </c>
      <c r="B127" t="s">
        <v>4</v>
      </c>
      <c r="C127">
        <v>26.59</v>
      </c>
      <c r="D127">
        <v>9.17</v>
      </c>
    </row>
    <row r="128" spans="1:4" x14ac:dyDescent="0.25">
      <c r="A128">
        <v>1982</v>
      </c>
      <c r="B128" t="s">
        <v>4</v>
      </c>
      <c r="C128">
        <v>26.47</v>
      </c>
      <c r="D128">
        <v>8.64</v>
      </c>
    </row>
    <row r="129" spans="1:4" x14ac:dyDescent="0.25">
      <c r="A129">
        <v>1983</v>
      </c>
      <c r="B129" t="s">
        <v>4</v>
      </c>
      <c r="C129">
        <v>26.83</v>
      </c>
      <c r="D129">
        <v>9.0299999999999994</v>
      </c>
    </row>
    <row r="130" spans="1:4" x14ac:dyDescent="0.25">
      <c r="A130">
        <v>1984</v>
      </c>
      <c r="B130" t="s">
        <v>4</v>
      </c>
      <c r="C130">
        <v>26.7</v>
      </c>
      <c r="D130">
        <v>8.69</v>
      </c>
    </row>
    <row r="131" spans="1:4" x14ac:dyDescent="0.25">
      <c r="A131">
        <v>1985</v>
      </c>
      <c r="B131" t="s">
        <v>4</v>
      </c>
      <c r="C131">
        <v>26.58</v>
      </c>
      <c r="D131">
        <v>8.66</v>
      </c>
    </row>
    <row r="132" spans="1:4" x14ac:dyDescent="0.25">
      <c r="A132">
        <v>1986</v>
      </c>
      <c r="B132" t="s">
        <v>4</v>
      </c>
      <c r="C132">
        <v>26.45</v>
      </c>
      <c r="D132">
        <v>8.83</v>
      </c>
    </row>
    <row r="133" spans="1:4" x14ac:dyDescent="0.25">
      <c r="A133">
        <v>1987</v>
      </c>
      <c r="B133" t="s">
        <v>4</v>
      </c>
      <c r="C133">
        <v>27.33</v>
      </c>
      <c r="D133">
        <v>8.99</v>
      </c>
    </row>
    <row r="134" spans="1:4" x14ac:dyDescent="0.25">
      <c r="A134">
        <v>1988</v>
      </c>
      <c r="B134" t="s">
        <v>4</v>
      </c>
      <c r="C134">
        <v>26.74</v>
      </c>
      <c r="D134">
        <v>9.1999999999999993</v>
      </c>
    </row>
    <row r="135" spans="1:4" x14ac:dyDescent="0.25">
      <c r="A135">
        <v>1989</v>
      </c>
      <c r="B135" t="s">
        <v>4</v>
      </c>
      <c r="C135">
        <v>26.35</v>
      </c>
      <c r="D135">
        <v>8.92</v>
      </c>
    </row>
    <row r="136" spans="1:4" x14ac:dyDescent="0.25">
      <c r="A136">
        <v>1990</v>
      </c>
      <c r="B136" t="s">
        <v>4</v>
      </c>
      <c r="C136">
        <v>26.88</v>
      </c>
      <c r="D136">
        <v>9.23</v>
      </c>
    </row>
    <row r="137" spans="1:4" x14ac:dyDescent="0.25">
      <c r="A137">
        <v>1991</v>
      </c>
      <c r="B137" t="s">
        <v>4</v>
      </c>
      <c r="C137">
        <v>26.61</v>
      </c>
      <c r="D137">
        <v>9.18</v>
      </c>
    </row>
    <row r="138" spans="1:4" x14ac:dyDescent="0.25">
      <c r="A138">
        <v>1992</v>
      </c>
      <c r="B138" t="s">
        <v>4</v>
      </c>
      <c r="C138">
        <v>26.49</v>
      </c>
      <c r="D138">
        <v>8.84</v>
      </c>
    </row>
    <row r="139" spans="1:4" x14ac:dyDescent="0.25">
      <c r="A139">
        <v>1993</v>
      </c>
      <c r="B139" t="s">
        <v>4</v>
      </c>
      <c r="C139">
        <v>26.7</v>
      </c>
      <c r="D139">
        <v>8.8699999999999992</v>
      </c>
    </row>
    <row r="140" spans="1:4" x14ac:dyDescent="0.25">
      <c r="A140">
        <v>1994</v>
      </c>
      <c r="B140" t="s">
        <v>4</v>
      </c>
      <c r="C140">
        <v>26.6</v>
      </c>
      <c r="D140">
        <v>9.0399999999999991</v>
      </c>
    </row>
    <row r="141" spans="1:4" x14ac:dyDescent="0.25">
      <c r="A141">
        <v>1995</v>
      </c>
      <c r="B141" t="s">
        <v>4</v>
      </c>
      <c r="C141">
        <v>26.85</v>
      </c>
      <c r="D141">
        <v>9.35</v>
      </c>
    </row>
    <row r="142" spans="1:4" x14ac:dyDescent="0.25">
      <c r="A142">
        <v>1996</v>
      </c>
      <c r="B142" t="s">
        <v>4</v>
      </c>
      <c r="C142">
        <v>26.77</v>
      </c>
      <c r="D142">
        <v>9.0399999999999991</v>
      </c>
    </row>
    <row r="143" spans="1:4" x14ac:dyDescent="0.25">
      <c r="A143">
        <v>1997</v>
      </c>
      <c r="B143" t="s">
        <v>4</v>
      </c>
      <c r="C143">
        <v>26.73</v>
      </c>
      <c r="D143">
        <v>9.1999999999999993</v>
      </c>
    </row>
    <row r="144" spans="1:4" x14ac:dyDescent="0.25">
      <c r="A144">
        <v>1998</v>
      </c>
      <c r="B144" t="s">
        <v>4</v>
      </c>
      <c r="C144">
        <v>27.36</v>
      </c>
      <c r="D144">
        <v>9.52</v>
      </c>
    </row>
    <row r="145" spans="1:4" x14ac:dyDescent="0.25">
      <c r="A145">
        <v>1999</v>
      </c>
      <c r="B145" t="s">
        <v>4</v>
      </c>
      <c r="C145">
        <v>26.85</v>
      </c>
      <c r="D145">
        <v>9.2899999999999991</v>
      </c>
    </row>
    <row r="146" spans="1:4" x14ac:dyDescent="0.25">
      <c r="A146">
        <v>2000</v>
      </c>
      <c r="B146" t="s">
        <v>4</v>
      </c>
      <c r="C146">
        <v>26.75</v>
      </c>
      <c r="D146">
        <v>9.1999999999999993</v>
      </c>
    </row>
    <row r="147" spans="1:4" x14ac:dyDescent="0.25">
      <c r="A147">
        <v>2001</v>
      </c>
      <c r="B147" t="s">
        <v>4</v>
      </c>
      <c r="C147">
        <v>26.76</v>
      </c>
      <c r="D147">
        <v>9.41</v>
      </c>
    </row>
    <row r="148" spans="1:4" x14ac:dyDescent="0.25">
      <c r="A148">
        <v>2002</v>
      </c>
      <c r="B148" t="s">
        <v>4</v>
      </c>
      <c r="C148">
        <v>26.98</v>
      </c>
      <c r="D148">
        <v>9.57</v>
      </c>
    </row>
    <row r="149" spans="1:4" x14ac:dyDescent="0.25">
      <c r="A149">
        <v>2003</v>
      </c>
      <c r="B149" t="s">
        <v>4</v>
      </c>
      <c r="C149">
        <v>27.15</v>
      </c>
      <c r="D149">
        <v>9.5299999999999994</v>
      </c>
    </row>
    <row r="150" spans="1:4" x14ac:dyDescent="0.25">
      <c r="A150">
        <v>2004</v>
      </c>
      <c r="B150" t="s">
        <v>4</v>
      </c>
      <c r="C150">
        <v>27.11</v>
      </c>
      <c r="D150">
        <v>9.32</v>
      </c>
    </row>
    <row r="151" spans="1:4" x14ac:dyDescent="0.25">
      <c r="A151">
        <v>2005</v>
      </c>
      <c r="B151" t="s">
        <v>4</v>
      </c>
      <c r="C151">
        <v>27.27</v>
      </c>
      <c r="D151">
        <v>9.6999999999999993</v>
      </c>
    </row>
    <row r="152" spans="1:4" x14ac:dyDescent="0.25">
      <c r="A152">
        <v>2006</v>
      </c>
      <c r="B152" t="s">
        <v>4</v>
      </c>
      <c r="C152">
        <v>27.38</v>
      </c>
      <c r="D152">
        <v>9.5299999999999994</v>
      </c>
    </row>
    <row r="153" spans="1:4" x14ac:dyDescent="0.25">
      <c r="A153">
        <v>2007</v>
      </c>
      <c r="B153" t="s">
        <v>4</v>
      </c>
      <c r="C153">
        <v>27.29</v>
      </c>
      <c r="D153">
        <v>9.73</v>
      </c>
    </row>
    <row r="154" spans="1:4" x14ac:dyDescent="0.25">
      <c r="A154">
        <v>2008</v>
      </c>
      <c r="B154" t="s">
        <v>4</v>
      </c>
      <c r="C154">
        <v>27.07</v>
      </c>
      <c r="D154">
        <v>9.43</v>
      </c>
    </row>
    <row r="155" spans="1:4" x14ac:dyDescent="0.25">
      <c r="A155">
        <v>2009</v>
      </c>
      <c r="B155" t="s">
        <v>4</v>
      </c>
      <c r="C155">
        <v>27.35</v>
      </c>
      <c r="D155">
        <v>9.51</v>
      </c>
    </row>
    <row r="156" spans="1:4" x14ac:dyDescent="0.25">
      <c r="A156">
        <v>2010</v>
      </c>
      <c r="B156" t="s">
        <v>4</v>
      </c>
      <c r="C156">
        <v>27.56</v>
      </c>
      <c r="D156">
        <v>9.6999999999999993</v>
      </c>
    </row>
    <row r="157" spans="1:4" x14ac:dyDescent="0.25">
      <c r="A157">
        <v>2011</v>
      </c>
      <c r="B157" t="s">
        <v>4</v>
      </c>
      <c r="C157">
        <v>27.13</v>
      </c>
      <c r="D157">
        <v>9.52</v>
      </c>
    </row>
    <row r="158" spans="1:4" x14ac:dyDescent="0.25">
      <c r="A158">
        <v>2012</v>
      </c>
      <c r="B158" t="s">
        <v>4</v>
      </c>
      <c r="C158">
        <v>27</v>
      </c>
      <c r="D158">
        <v>9.51</v>
      </c>
    </row>
    <row r="159" spans="1:4" x14ac:dyDescent="0.25">
      <c r="A159">
        <v>2013</v>
      </c>
      <c r="B159" t="s">
        <v>4</v>
      </c>
      <c r="C159">
        <v>27.17</v>
      </c>
      <c r="D159">
        <v>9.61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abSelected="1" zoomScaleNormal="100" workbookViewId="0">
      <selection activeCell="K15" sqref="K15"/>
    </sheetView>
  </sheetViews>
  <sheetFormatPr defaultRowHeight="15" x14ac:dyDescent="0.25"/>
  <cols>
    <col min="2" max="2" width="7" hidden="1" customWidth="1"/>
    <col min="3" max="3" width="18.85546875" hidden="1" customWidth="1"/>
    <col min="4" max="4" width="15.140625" hidden="1" customWidth="1"/>
    <col min="5" max="5" width="20.42578125" hidden="1" customWidth="1"/>
    <col min="6" max="6" width="20.7109375" bestFit="1" customWidth="1"/>
    <col min="7" max="7" width="20.5703125" bestFit="1" customWidth="1"/>
    <col min="11" max="11" width="18.85546875" bestFit="1" customWidth="1"/>
    <col min="12" max="12" width="21.5703125" bestFit="1" customWidth="1"/>
  </cols>
  <sheetData>
    <row r="1" spans="1:12" x14ac:dyDescent="0.25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  <c r="F1" s="1" t="s">
        <v>14</v>
      </c>
      <c r="G1" s="1" t="s">
        <v>15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>
        <v>1856</v>
      </c>
      <c r="B2" t="s">
        <v>4</v>
      </c>
      <c r="C2">
        <v>26.92</v>
      </c>
      <c r="D2" s="2">
        <f>IF(C2="",$K$5,C2)</f>
        <v>26.92</v>
      </c>
      <c r="E2">
        <v>8</v>
      </c>
      <c r="H2" s="1" t="s">
        <v>10</v>
      </c>
      <c r="I2">
        <f>COUNTBLANK(A2:A159)</f>
        <v>0</v>
      </c>
      <c r="J2">
        <f>COUNTBLANK(B2:B159)</f>
        <v>0</v>
      </c>
      <c r="K2">
        <f>COUNTBLANK(C2:C159)</f>
        <v>10</v>
      </c>
      <c r="L2">
        <f>COUNTBLANK(E2:E159)</f>
        <v>0</v>
      </c>
    </row>
    <row r="3" spans="1:12" x14ac:dyDescent="0.25">
      <c r="A3">
        <v>1857</v>
      </c>
      <c r="B3" t="s">
        <v>4</v>
      </c>
      <c r="C3">
        <v>24.97</v>
      </c>
      <c r="D3" s="2">
        <f t="shared" ref="D3:D66" si="0">IF(C3="",$K$5,C3)</f>
        <v>24.97</v>
      </c>
      <c r="E3">
        <v>7.76</v>
      </c>
      <c r="H3" s="1" t="s">
        <v>11</v>
      </c>
      <c r="I3">
        <f>COUNT(A2:A159)</f>
        <v>158</v>
      </c>
      <c r="J3">
        <f>COUNT(B2:B159)</f>
        <v>0</v>
      </c>
      <c r="K3">
        <f>COUNT(C2:C159)</f>
        <v>148</v>
      </c>
      <c r="L3">
        <f>COUNT(D2:D159)</f>
        <v>158</v>
      </c>
    </row>
    <row r="4" spans="1:12" x14ac:dyDescent="0.25">
      <c r="A4">
        <v>1858</v>
      </c>
      <c r="B4" t="s">
        <v>4</v>
      </c>
      <c r="C4">
        <v>25.93</v>
      </c>
      <c r="D4" s="2">
        <f t="shared" si="0"/>
        <v>25.93</v>
      </c>
      <c r="E4">
        <v>8.1</v>
      </c>
      <c r="H4" s="1" t="s">
        <v>12</v>
      </c>
      <c r="I4">
        <f>I2/$I$3</f>
        <v>0</v>
      </c>
      <c r="J4">
        <f>J2/$I$3</f>
        <v>0</v>
      </c>
      <c r="K4">
        <f>K2/$I$3</f>
        <v>6.3291139240506333E-2</v>
      </c>
      <c r="L4">
        <f>L2/$I$3</f>
        <v>0</v>
      </c>
    </row>
    <row r="5" spans="1:12" x14ac:dyDescent="0.25">
      <c r="A5">
        <v>1859</v>
      </c>
      <c r="B5" t="s">
        <v>4</v>
      </c>
      <c r="C5">
        <v>25.66</v>
      </c>
      <c r="D5" s="2">
        <f t="shared" si="0"/>
        <v>25.66</v>
      </c>
      <c r="E5">
        <v>8.25</v>
      </c>
      <c r="H5" s="1" t="s">
        <v>13</v>
      </c>
      <c r="K5">
        <f>AVERAGE(C2:C159)</f>
        <v>26.368648648648644</v>
      </c>
    </row>
    <row r="6" spans="1:12" x14ac:dyDescent="0.25">
      <c r="A6">
        <v>1860</v>
      </c>
      <c r="B6" t="s">
        <v>4</v>
      </c>
      <c r="C6">
        <v>25.77</v>
      </c>
      <c r="D6" s="2">
        <f t="shared" si="0"/>
        <v>25.77</v>
      </c>
      <c r="E6">
        <v>7.96</v>
      </c>
      <c r="F6" s="2"/>
    </row>
    <row r="7" spans="1:12" x14ac:dyDescent="0.25">
      <c r="A7">
        <v>1861</v>
      </c>
      <c r="B7" t="s">
        <v>4</v>
      </c>
      <c r="C7">
        <v>25.82</v>
      </c>
      <c r="D7" s="2">
        <f t="shared" si="0"/>
        <v>25.82</v>
      </c>
      <c r="E7">
        <v>7.85</v>
      </c>
      <c r="F7" s="2"/>
    </row>
    <row r="8" spans="1:12" x14ac:dyDescent="0.25">
      <c r="A8">
        <v>1862</v>
      </c>
      <c r="B8" t="s">
        <v>4</v>
      </c>
      <c r="C8">
        <v>26.81</v>
      </c>
      <c r="D8" s="2">
        <f t="shared" si="0"/>
        <v>26.81</v>
      </c>
      <c r="E8">
        <v>7.56</v>
      </c>
      <c r="F8" s="2"/>
    </row>
    <row r="9" spans="1:12" x14ac:dyDescent="0.25">
      <c r="A9">
        <v>1863</v>
      </c>
      <c r="B9" t="s">
        <v>4</v>
      </c>
      <c r="D9" s="2">
        <f t="shared" si="0"/>
        <v>26.368648648648644</v>
      </c>
      <c r="E9">
        <v>8.11</v>
      </c>
      <c r="F9" s="2"/>
    </row>
    <row r="10" spans="1:12" x14ac:dyDescent="0.25">
      <c r="A10">
        <v>1864</v>
      </c>
      <c r="B10" t="s">
        <v>4</v>
      </c>
      <c r="D10" s="2">
        <f t="shared" si="0"/>
        <v>26.368648648648644</v>
      </c>
      <c r="E10">
        <v>7.98</v>
      </c>
      <c r="F10" s="2"/>
    </row>
    <row r="11" spans="1:12" x14ac:dyDescent="0.25">
      <c r="A11">
        <v>1865</v>
      </c>
      <c r="B11" t="s">
        <v>4</v>
      </c>
      <c r="D11" s="2">
        <f t="shared" si="0"/>
        <v>26.368648648648644</v>
      </c>
      <c r="E11">
        <v>8.18</v>
      </c>
      <c r="F11" s="2">
        <f>AVERAGE(D2:$D11)</f>
        <v>26.098594594594591</v>
      </c>
      <c r="G11" s="2">
        <f>AVERAGE(E2:E11)</f>
        <v>7.9749999999999996</v>
      </c>
    </row>
    <row r="12" spans="1:12" x14ac:dyDescent="0.25">
      <c r="A12">
        <v>1866</v>
      </c>
      <c r="B12" t="s">
        <v>4</v>
      </c>
      <c r="D12" s="2">
        <f t="shared" si="0"/>
        <v>26.368648648648644</v>
      </c>
      <c r="E12">
        <v>8.2899999999999991</v>
      </c>
      <c r="F12" s="2">
        <f>AVERAGE(D3:$D12)</f>
        <v>26.043459459459463</v>
      </c>
      <c r="G12" s="2">
        <f t="shared" ref="G12:G75" si="1">AVERAGE(E3:E12)</f>
        <v>8.0039999999999996</v>
      </c>
    </row>
    <row r="13" spans="1:12" x14ac:dyDescent="0.25">
      <c r="A13">
        <v>1867</v>
      </c>
      <c r="B13" t="s">
        <v>4</v>
      </c>
      <c r="D13" s="2">
        <f t="shared" si="0"/>
        <v>26.368648648648644</v>
      </c>
      <c r="E13">
        <v>8.44</v>
      </c>
      <c r="F13" s="2">
        <f>AVERAGE(D4:$D13)</f>
        <v>26.183324324324325</v>
      </c>
      <c r="G13" s="2">
        <f t="shared" si="1"/>
        <v>8.0719999999999992</v>
      </c>
    </row>
    <row r="14" spans="1:12" x14ac:dyDescent="0.25">
      <c r="A14">
        <v>1868</v>
      </c>
      <c r="B14" t="s">
        <v>4</v>
      </c>
      <c r="D14" s="2">
        <f t="shared" si="0"/>
        <v>26.368648648648644</v>
      </c>
      <c r="E14">
        <v>8.25</v>
      </c>
      <c r="F14" s="2">
        <f>AVERAGE(D5:$D14)</f>
        <v>26.227189189189186</v>
      </c>
      <c r="G14" s="2">
        <f t="shared" si="1"/>
        <v>8.0869999999999997</v>
      </c>
    </row>
    <row r="15" spans="1:12" x14ac:dyDescent="0.25">
      <c r="A15">
        <v>1869</v>
      </c>
      <c r="B15" t="s">
        <v>4</v>
      </c>
      <c r="D15" s="2">
        <f t="shared" si="0"/>
        <v>26.368648648648644</v>
      </c>
      <c r="E15">
        <v>8.43</v>
      </c>
      <c r="F15" s="2">
        <f>AVERAGE(D6:$D15)</f>
        <v>26.298054054054052</v>
      </c>
      <c r="G15" s="2">
        <f t="shared" si="1"/>
        <v>8.1049999999999986</v>
      </c>
    </row>
    <row r="16" spans="1:12" x14ac:dyDescent="0.25">
      <c r="A16">
        <v>1870</v>
      </c>
      <c r="B16" t="s">
        <v>4</v>
      </c>
      <c r="D16" s="2">
        <f t="shared" si="0"/>
        <v>26.368648648648644</v>
      </c>
      <c r="E16">
        <v>8.1999999999999993</v>
      </c>
      <c r="F16" s="2">
        <f>AVERAGE(D7:$D16)</f>
        <v>26.357918918918916</v>
      </c>
      <c r="G16" s="2">
        <f t="shared" si="1"/>
        <v>8.1290000000000013</v>
      </c>
    </row>
    <row r="17" spans="1:7" x14ac:dyDescent="0.25">
      <c r="A17">
        <v>1871</v>
      </c>
      <c r="B17" t="s">
        <v>4</v>
      </c>
      <c r="D17" s="2">
        <f t="shared" si="0"/>
        <v>26.368648648648644</v>
      </c>
      <c r="E17">
        <v>8.1199999999999992</v>
      </c>
      <c r="F17" s="2">
        <f>AVERAGE(D8:$D17)</f>
        <v>26.412783783783777</v>
      </c>
      <c r="G17" s="2">
        <f t="shared" si="1"/>
        <v>8.1560000000000006</v>
      </c>
    </row>
    <row r="18" spans="1:7" x14ac:dyDescent="0.25">
      <c r="A18">
        <v>1872</v>
      </c>
      <c r="B18" t="s">
        <v>4</v>
      </c>
      <c r="D18" s="2">
        <f t="shared" si="0"/>
        <v>26.368648648648644</v>
      </c>
      <c r="E18">
        <v>8.19</v>
      </c>
      <c r="F18" s="2">
        <f>AVERAGE(D9:$D18)</f>
        <v>26.368648648648644</v>
      </c>
      <c r="G18" s="2">
        <f t="shared" si="1"/>
        <v>8.2189999999999994</v>
      </c>
    </row>
    <row r="19" spans="1:7" x14ac:dyDescent="0.25">
      <c r="A19">
        <v>1873</v>
      </c>
      <c r="B19" t="s">
        <v>4</v>
      </c>
      <c r="C19">
        <v>25.87</v>
      </c>
      <c r="D19" s="2">
        <f t="shared" si="0"/>
        <v>25.87</v>
      </c>
      <c r="E19">
        <v>8.35</v>
      </c>
      <c r="F19" s="2">
        <f>AVERAGE(D10:$D19)</f>
        <v>26.318783783783779</v>
      </c>
      <c r="G19" s="2">
        <f t="shared" si="1"/>
        <v>8.2429999999999986</v>
      </c>
    </row>
    <row r="20" spans="1:7" x14ac:dyDescent="0.25">
      <c r="A20">
        <v>1874</v>
      </c>
      <c r="B20" t="s">
        <v>4</v>
      </c>
      <c r="C20">
        <v>25.98</v>
      </c>
      <c r="D20" s="2">
        <f t="shared" si="0"/>
        <v>25.98</v>
      </c>
      <c r="E20">
        <v>8.43</v>
      </c>
      <c r="F20" s="2">
        <f>AVERAGE(D11:$D20)</f>
        <v>26.279918918918916</v>
      </c>
      <c r="G20" s="2">
        <f t="shared" si="1"/>
        <v>8.2880000000000003</v>
      </c>
    </row>
    <row r="21" spans="1:7" x14ac:dyDescent="0.25">
      <c r="A21">
        <v>1875</v>
      </c>
      <c r="B21" t="s">
        <v>4</v>
      </c>
      <c r="C21">
        <v>25.6</v>
      </c>
      <c r="D21" s="2">
        <f t="shared" si="0"/>
        <v>25.6</v>
      </c>
      <c r="E21">
        <v>7.86</v>
      </c>
      <c r="F21" s="2">
        <f>AVERAGE(D12:$D21)</f>
        <v>26.203054054054054</v>
      </c>
      <c r="G21" s="2">
        <f t="shared" si="1"/>
        <v>8.2559999999999985</v>
      </c>
    </row>
    <row r="22" spans="1:7" x14ac:dyDescent="0.25">
      <c r="A22">
        <v>1876</v>
      </c>
      <c r="B22" t="s">
        <v>4</v>
      </c>
      <c r="C22">
        <v>25.98</v>
      </c>
      <c r="D22" s="2">
        <f t="shared" si="0"/>
        <v>25.98</v>
      </c>
      <c r="E22">
        <v>8.08</v>
      </c>
      <c r="F22" s="2">
        <f>AVERAGE(D13:$D22)</f>
        <v>26.164189189189187</v>
      </c>
      <c r="G22" s="2">
        <f t="shared" si="1"/>
        <v>8.2349999999999994</v>
      </c>
    </row>
    <row r="23" spans="1:7" x14ac:dyDescent="0.25">
      <c r="A23">
        <v>1877</v>
      </c>
      <c r="B23" t="s">
        <v>4</v>
      </c>
      <c r="C23">
        <v>26.15</v>
      </c>
      <c r="D23" s="2">
        <f t="shared" si="0"/>
        <v>26.15</v>
      </c>
      <c r="E23">
        <v>8.5399999999999991</v>
      </c>
      <c r="F23" s="2">
        <f>AVERAGE(D14:$D23)</f>
        <v>26.142324324324317</v>
      </c>
      <c r="G23" s="2">
        <f t="shared" si="1"/>
        <v>8.2449999999999992</v>
      </c>
    </row>
    <row r="24" spans="1:7" x14ac:dyDescent="0.25">
      <c r="A24">
        <v>1878</v>
      </c>
      <c r="B24" t="s">
        <v>4</v>
      </c>
      <c r="C24">
        <v>26.1</v>
      </c>
      <c r="D24" s="2">
        <f t="shared" si="0"/>
        <v>26.1</v>
      </c>
      <c r="E24">
        <v>8.83</v>
      </c>
      <c r="F24" s="2">
        <f>AVERAGE(D15:$D24)</f>
        <v>26.115459459459458</v>
      </c>
      <c r="G24" s="2">
        <f t="shared" si="1"/>
        <v>8.302999999999999</v>
      </c>
    </row>
    <row r="25" spans="1:7" x14ac:dyDescent="0.25">
      <c r="A25">
        <v>1879</v>
      </c>
      <c r="B25" t="s">
        <v>4</v>
      </c>
      <c r="C25">
        <v>25.51</v>
      </c>
      <c r="D25" s="2">
        <f t="shared" si="0"/>
        <v>25.51</v>
      </c>
      <c r="E25">
        <v>8.17</v>
      </c>
      <c r="F25" s="2">
        <f>AVERAGE(D16:$D25)</f>
        <v>26.029594594594592</v>
      </c>
      <c r="G25" s="2">
        <f t="shared" si="1"/>
        <v>8.2769999999999992</v>
      </c>
    </row>
    <row r="26" spans="1:7" x14ac:dyDescent="0.25">
      <c r="A26">
        <v>1880</v>
      </c>
      <c r="B26" t="s">
        <v>4</v>
      </c>
      <c r="C26">
        <v>25.91</v>
      </c>
      <c r="D26" s="2">
        <f t="shared" si="0"/>
        <v>25.91</v>
      </c>
      <c r="E26">
        <v>8.1199999999999992</v>
      </c>
      <c r="F26" s="2">
        <f>AVERAGE(D17:$D26)</f>
        <v>25.983729729729731</v>
      </c>
      <c r="G26" s="2">
        <f t="shared" si="1"/>
        <v>8.2690000000000001</v>
      </c>
    </row>
    <row r="27" spans="1:7" x14ac:dyDescent="0.25">
      <c r="A27">
        <v>1881</v>
      </c>
      <c r="B27" t="s">
        <v>4</v>
      </c>
      <c r="C27">
        <v>26.19</v>
      </c>
      <c r="D27" s="2">
        <f t="shared" si="0"/>
        <v>26.19</v>
      </c>
      <c r="E27">
        <v>8.27</v>
      </c>
      <c r="F27" s="2">
        <f>AVERAGE(D18:$D27)</f>
        <v>25.965864864864862</v>
      </c>
      <c r="G27" s="2">
        <f t="shared" si="1"/>
        <v>8.2839999999999989</v>
      </c>
    </row>
    <row r="28" spans="1:7" x14ac:dyDescent="0.25">
      <c r="A28">
        <v>1882</v>
      </c>
      <c r="B28" t="s">
        <v>4</v>
      </c>
      <c r="C28">
        <v>25.82</v>
      </c>
      <c r="D28" s="2">
        <f t="shared" si="0"/>
        <v>25.82</v>
      </c>
      <c r="E28">
        <v>8.1300000000000008</v>
      </c>
      <c r="F28" s="2">
        <f>AVERAGE(D19:$D28)</f>
        <v>25.911000000000001</v>
      </c>
      <c r="G28" s="2">
        <f t="shared" si="1"/>
        <v>8.2779999999999987</v>
      </c>
    </row>
    <row r="29" spans="1:7" x14ac:dyDescent="0.25">
      <c r="A29">
        <v>1883</v>
      </c>
      <c r="B29" t="s">
        <v>4</v>
      </c>
      <c r="C29">
        <v>26.21</v>
      </c>
      <c r="D29" s="2">
        <f t="shared" si="0"/>
        <v>26.21</v>
      </c>
      <c r="E29">
        <v>7.98</v>
      </c>
      <c r="F29" s="2">
        <f>AVERAGE(D20:$D29)</f>
        <v>25.945</v>
      </c>
      <c r="G29" s="2">
        <f t="shared" si="1"/>
        <v>8.2409999999999997</v>
      </c>
    </row>
    <row r="30" spans="1:7" x14ac:dyDescent="0.25">
      <c r="A30">
        <v>1884</v>
      </c>
      <c r="B30" t="s">
        <v>4</v>
      </c>
      <c r="C30">
        <v>26.23</v>
      </c>
      <c r="D30" s="2">
        <f t="shared" si="0"/>
        <v>26.23</v>
      </c>
      <c r="E30">
        <v>7.77</v>
      </c>
      <c r="F30" s="2">
        <f>AVERAGE(D21:$D30)</f>
        <v>25.97</v>
      </c>
      <c r="G30" s="2">
        <f t="shared" si="1"/>
        <v>8.1750000000000007</v>
      </c>
    </row>
    <row r="31" spans="1:7" x14ac:dyDescent="0.25">
      <c r="A31">
        <v>1885</v>
      </c>
      <c r="B31" t="s">
        <v>4</v>
      </c>
      <c r="C31">
        <v>26.15</v>
      </c>
      <c r="D31" s="2">
        <f t="shared" si="0"/>
        <v>26.15</v>
      </c>
      <c r="E31">
        <v>7.92</v>
      </c>
      <c r="F31" s="2">
        <f>AVERAGE(D22:$D31)</f>
        <v>26.024999999999999</v>
      </c>
      <c r="G31" s="2">
        <f t="shared" si="1"/>
        <v>8.1809999999999992</v>
      </c>
    </row>
    <row r="32" spans="1:7" x14ac:dyDescent="0.25">
      <c r="A32">
        <v>1886</v>
      </c>
      <c r="B32" t="s">
        <v>4</v>
      </c>
      <c r="C32">
        <v>25.63</v>
      </c>
      <c r="D32" s="2">
        <f t="shared" si="0"/>
        <v>25.63</v>
      </c>
      <c r="E32">
        <v>7.95</v>
      </c>
      <c r="F32" s="2">
        <f>AVERAGE(D23:$D32)</f>
        <v>25.990000000000002</v>
      </c>
      <c r="G32" s="2">
        <f t="shared" si="1"/>
        <v>8.1679999999999993</v>
      </c>
    </row>
    <row r="33" spans="1:7" x14ac:dyDescent="0.25">
      <c r="A33">
        <v>1887</v>
      </c>
      <c r="B33" t="s">
        <v>4</v>
      </c>
      <c r="C33">
        <v>24.93</v>
      </c>
      <c r="D33" s="2">
        <f t="shared" si="0"/>
        <v>24.93</v>
      </c>
      <c r="E33">
        <v>7.91</v>
      </c>
      <c r="F33" s="2">
        <f>AVERAGE(D24:$D33)</f>
        <v>25.868000000000002</v>
      </c>
      <c r="G33" s="2">
        <f t="shared" si="1"/>
        <v>8.1050000000000004</v>
      </c>
    </row>
    <row r="34" spans="1:7" x14ac:dyDescent="0.25">
      <c r="A34">
        <v>1888</v>
      </c>
      <c r="B34" t="s">
        <v>4</v>
      </c>
      <c r="C34">
        <v>25.28</v>
      </c>
      <c r="D34" s="2">
        <f t="shared" si="0"/>
        <v>25.28</v>
      </c>
      <c r="E34">
        <v>8.09</v>
      </c>
      <c r="F34" s="2">
        <f>AVERAGE(D25:$D34)</f>
        <v>25.786000000000001</v>
      </c>
      <c r="G34" s="2">
        <f t="shared" si="1"/>
        <v>8.0310000000000006</v>
      </c>
    </row>
    <row r="35" spans="1:7" x14ac:dyDescent="0.25">
      <c r="A35">
        <v>1889</v>
      </c>
      <c r="B35" t="s">
        <v>4</v>
      </c>
      <c r="C35">
        <v>25.11</v>
      </c>
      <c r="D35" s="2">
        <f t="shared" si="0"/>
        <v>25.11</v>
      </c>
      <c r="E35">
        <v>8.32</v>
      </c>
      <c r="F35" s="2">
        <f>AVERAGE(D26:$D35)</f>
        <v>25.745999999999999</v>
      </c>
      <c r="G35" s="2">
        <f t="shared" si="1"/>
        <v>8.0460000000000012</v>
      </c>
    </row>
    <row r="36" spans="1:7" x14ac:dyDescent="0.25">
      <c r="A36">
        <v>1890</v>
      </c>
      <c r="B36" t="s">
        <v>4</v>
      </c>
      <c r="C36">
        <v>24.63</v>
      </c>
      <c r="D36" s="2">
        <f t="shared" si="0"/>
        <v>24.63</v>
      </c>
      <c r="E36">
        <v>7.97</v>
      </c>
      <c r="F36" s="2">
        <f>AVERAGE(D27:$D36)</f>
        <v>25.618000000000002</v>
      </c>
      <c r="G36" s="2">
        <f t="shared" si="1"/>
        <v>8.0310000000000006</v>
      </c>
    </row>
    <row r="37" spans="1:7" x14ac:dyDescent="0.25">
      <c r="A37">
        <v>1891</v>
      </c>
      <c r="B37" t="s">
        <v>4</v>
      </c>
      <c r="C37">
        <v>25.11</v>
      </c>
      <c r="D37" s="2">
        <f t="shared" si="0"/>
        <v>25.11</v>
      </c>
      <c r="E37">
        <v>8.02</v>
      </c>
      <c r="F37" s="2">
        <f>AVERAGE(D28:$D37)</f>
        <v>25.51</v>
      </c>
      <c r="G37" s="2">
        <f t="shared" si="1"/>
        <v>8.0059999999999985</v>
      </c>
    </row>
    <row r="38" spans="1:7" x14ac:dyDescent="0.25">
      <c r="A38">
        <v>1892</v>
      </c>
      <c r="B38" t="s">
        <v>4</v>
      </c>
      <c r="C38">
        <v>25.34</v>
      </c>
      <c r="D38" s="2">
        <f t="shared" si="0"/>
        <v>25.34</v>
      </c>
      <c r="E38">
        <v>8.07</v>
      </c>
      <c r="F38" s="2">
        <f>AVERAGE(D29:$D38)</f>
        <v>25.462000000000003</v>
      </c>
      <c r="G38" s="2">
        <f t="shared" si="1"/>
        <v>8</v>
      </c>
    </row>
    <row r="39" spans="1:7" x14ac:dyDescent="0.25">
      <c r="A39">
        <v>1893</v>
      </c>
      <c r="B39" t="s">
        <v>4</v>
      </c>
      <c r="C39">
        <v>25.46</v>
      </c>
      <c r="D39" s="2">
        <f t="shared" si="0"/>
        <v>25.46</v>
      </c>
      <c r="E39">
        <v>8.06</v>
      </c>
      <c r="F39" s="2">
        <f>AVERAGE(D30:$D39)</f>
        <v>25.387</v>
      </c>
      <c r="G39" s="2">
        <f t="shared" si="1"/>
        <v>8.0080000000000009</v>
      </c>
    </row>
    <row r="40" spans="1:7" x14ac:dyDescent="0.25">
      <c r="A40">
        <v>1894</v>
      </c>
      <c r="B40" t="s">
        <v>4</v>
      </c>
      <c r="C40">
        <v>25.46</v>
      </c>
      <c r="D40" s="2">
        <f t="shared" si="0"/>
        <v>25.46</v>
      </c>
      <c r="E40">
        <v>8.16</v>
      </c>
      <c r="F40" s="2">
        <f>AVERAGE(D31:$D40)</f>
        <v>25.310000000000006</v>
      </c>
      <c r="G40" s="2">
        <f t="shared" si="1"/>
        <v>8.0470000000000006</v>
      </c>
    </row>
    <row r="41" spans="1:7" x14ac:dyDescent="0.25">
      <c r="A41">
        <v>1895</v>
      </c>
      <c r="B41" t="s">
        <v>4</v>
      </c>
      <c r="C41">
        <v>25.74</v>
      </c>
      <c r="D41" s="2">
        <f t="shared" si="0"/>
        <v>25.74</v>
      </c>
      <c r="E41">
        <v>8.15</v>
      </c>
      <c r="F41" s="2">
        <f>AVERAGE(D32:$D41)</f>
        <v>25.269000000000002</v>
      </c>
      <c r="G41" s="2">
        <f t="shared" si="1"/>
        <v>8.0699999999999985</v>
      </c>
    </row>
    <row r="42" spans="1:7" x14ac:dyDescent="0.25">
      <c r="A42">
        <v>1896</v>
      </c>
      <c r="B42" t="s">
        <v>4</v>
      </c>
      <c r="C42">
        <v>25.69</v>
      </c>
      <c r="D42" s="2">
        <f t="shared" si="0"/>
        <v>25.69</v>
      </c>
      <c r="E42">
        <v>8.2100000000000009</v>
      </c>
      <c r="F42" s="2">
        <f>AVERAGE(D33:$D42)</f>
        <v>25.274999999999999</v>
      </c>
      <c r="G42" s="2">
        <f t="shared" si="1"/>
        <v>8.0960000000000001</v>
      </c>
    </row>
    <row r="43" spans="1:7" x14ac:dyDescent="0.25">
      <c r="A43">
        <v>1897</v>
      </c>
      <c r="B43" t="s">
        <v>4</v>
      </c>
      <c r="C43">
        <v>26.15</v>
      </c>
      <c r="D43" s="2">
        <f t="shared" si="0"/>
        <v>26.15</v>
      </c>
      <c r="E43">
        <v>8.2899999999999991</v>
      </c>
      <c r="F43" s="2">
        <f>AVERAGE(D34:$D43)</f>
        <v>25.397000000000002</v>
      </c>
      <c r="G43" s="2">
        <f t="shared" si="1"/>
        <v>8.1340000000000003</v>
      </c>
    </row>
    <row r="44" spans="1:7" x14ac:dyDescent="0.25">
      <c r="A44">
        <v>1898</v>
      </c>
      <c r="B44" t="s">
        <v>4</v>
      </c>
      <c r="C44">
        <v>25.63</v>
      </c>
      <c r="D44" s="2">
        <f t="shared" si="0"/>
        <v>25.63</v>
      </c>
      <c r="E44">
        <v>8.18</v>
      </c>
      <c r="F44" s="2">
        <f>AVERAGE(D35:$D44)</f>
        <v>25.432000000000002</v>
      </c>
      <c r="G44" s="2">
        <f t="shared" si="1"/>
        <v>8.1430000000000007</v>
      </c>
    </row>
    <row r="45" spans="1:7" x14ac:dyDescent="0.25">
      <c r="A45">
        <v>1899</v>
      </c>
      <c r="B45" t="s">
        <v>4</v>
      </c>
      <c r="C45">
        <v>26.04</v>
      </c>
      <c r="D45" s="2">
        <f t="shared" si="0"/>
        <v>26.04</v>
      </c>
      <c r="E45">
        <v>8.4</v>
      </c>
      <c r="F45" s="2">
        <f>AVERAGE(D36:$D45)</f>
        <v>25.524999999999999</v>
      </c>
      <c r="G45" s="2">
        <f t="shared" si="1"/>
        <v>8.1510000000000016</v>
      </c>
    </row>
    <row r="46" spans="1:7" x14ac:dyDescent="0.25">
      <c r="A46">
        <v>1900</v>
      </c>
      <c r="B46" t="s">
        <v>4</v>
      </c>
      <c r="C46">
        <v>26.19</v>
      </c>
      <c r="D46" s="2">
        <f t="shared" si="0"/>
        <v>26.19</v>
      </c>
      <c r="E46">
        <v>8.5</v>
      </c>
      <c r="F46" s="2">
        <f>AVERAGE(D37:$D46)</f>
        <v>25.681000000000001</v>
      </c>
      <c r="G46" s="2">
        <f t="shared" si="1"/>
        <v>8.2040000000000006</v>
      </c>
    </row>
    <row r="47" spans="1:7" x14ac:dyDescent="0.25">
      <c r="A47">
        <v>1901</v>
      </c>
      <c r="B47" t="s">
        <v>4</v>
      </c>
      <c r="C47">
        <v>26.25</v>
      </c>
      <c r="D47" s="2">
        <f t="shared" si="0"/>
        <v>26.25</v>
      </c>
      <c r="E47">
        <v>8.5399999999999991</v>
      </c>
      <c r="F47" s="2">
        <f>AVERAGE(D38:$D47)</f>
        <v>25.794999999999995</v>
      </c>
      <c r="G47" s="2">
        <f t="shared" si="1"/>
        <v>8.2560000000000002</v>
      </c>
    </row>
    <row r="48" spans="1:7" x14ac:dyDescent="0.25">
      <c r="A48">
        <v>1902</v>
      </c>
      <c r="B48" t="s">
        <v>4</v>
      </c>
      <c r="C48">
        <v>25.89</v>
      </c>
      <c r="D48" s="2">
        <f t="shared" si="0"/>
        <v>25.89</v>
      </c>
      <c r="E48">
        <v>8.3000000000000007</v>
      </c>
      <c r="F48" s="2">
        <f>AVERAGE(D39:$D48)</f>
        <v>25.85</v>
      </c>
      <c r="G48" s="2">
        <f t="shared" si="1"/>
        <v>8.2789999999999981</v>
      </c>
    </row>
    <row r="49" spans="1:7" x14ac:dyDescent="0.25">
      <c r="A49">
        <v>1903</v>
      </c>
      <c r="B49" t="s">
        <v>4</v>
      </c>
      <c r="C49">
        <v>25.52</v>
      </c>
      <c r="D49" s="2">
        <f t="shared" si="0"/>
        <v>25.52</v>
      </c>
      <c r="E49">
        <v>8.2200000000000006</v>
      </c>
      <c r="F49" s="2">
        <f>AVERAGE(D40:$D49)</f>
        <v>25.855999999999995</v>
      </c>
      <c r="G49" s="2">
        <f t="shared" si="1"/>
        <v>8.2949999999999999</v>
      </c>
    </row>
    <row r="50" spans="1:7" x14ac:dyDescent="0.25">
      <c r="A50">
        <v>1904</v>
      </c>
      <c r="B50" t="s">
        <v>4</v>
      </c>
      <c r="C50">
        <v>25.23</v>
      </c>
      <c r="D50" s="2">
        <f t="shared" si="0"/>
        <v>25.23</v>
      </c>
      <c r="E50">
        <v>8.09</v>
      </c>
      <c r="F50" s="2">
        <f>AVERAGE(D41:$D50)</f>
        <v>25.832999999999998</v>
      </c>
      <c r="G50" s="2">
        <f t="shared" si="1"/>
        <v>8.2880000000000003</v>
      </c>
    </row>
    <row r="51" spans="1:7" x14ac:dyDescent="0.25">
      <c r="A51">
        <v>1905</v>
      </c>
      <c r="B51" t="s">
        <v>4</v>
      </c>
      <c r="C51">
        <v>25.81</v>
      </c>
      <c r="D51" s="2">
        <f t="shared" si="0"/>
        <v>25.81</v>
      </c>
      <c r="E51">
        <v>8.23</v>
      </c>
      <c r="F51" s="2">
        <f>AVERAGE(D42:$D51)</f>
        <v>25.839999999999996</v>
      </c>
      <c r="G51" s="2">
        <f t="shared" si="1"/>
        <v>8.2960000000000012</v>
      </c>
    </row>
    <row r="52" spans="1:7" x14ac:dyDescent="0.25">
      <c r="A52">
        <v>1906</v>
      </c>
      <c r="B52" t="s">
        <v>4</v>
      </c>
      <c r="C52">
        <v>26.02</v>
      </c>
      <c r="D52" s="2">
        <f t="shared" si="0"/>
        <v>26.02</v>
      </c>
      <c r="E52">
        <v>8.3800000000000008</v>
      </c>
      <c r="F52" s="2">
        <f>AVERAGE(D43:$D52)</f>
        <v>25.872999999999998</v>
      </c>
      <c r="G52" s="2">
        <f t="shared" si="1"/>
        <v>8.3129999999999988</v>
      </c>
    </row>
    <row r="53" spans="1:7" x14ac:dyDescent="0.25">
      <c r="A53">
        <v>1907</v>
      </c>
      <c r="B53" t="s">
        <v>4</v>
      </c>
      <c r="C53">
        <v>25.66</v>
      </c>
      <c r="D53" s="2">
        <f t="shared" si="0"/>
        <v>25.66</v>
      </c>
      <c r="E53">
        <v>7.95</v>
      </c>
      <c r="F53" s="2">
        <f>AVERAGE(D44:$D53)</f>
        <v>25.824000000000002</v>
      </c>
      <c r="G53" s="2">
        <f t="shared" si="1"/>
        <v>8.2789999999999999</v>
      </c>
    </row>
    <row r="54" spans="1:7" x14ac:dyDescent="0.25">
      <c r="A54">
        <v>1908</v>
      </c>
      <c r="B54" t="s">
        <v>4</v>
      </c>
      <c r="C54">
        <v>25.88</v>
      </c>
      <c r="D54" s="2">
        <f t="shared" si="0"/>
        <v>25.88</v>
      </c>
      <c r="E54">
        <v>8.19</v>
      </c>
      <c r="F54" s="2">
        <f>AVERAGE(D45:$D54)</f>
        <v>25.849</v>
      </c>
      <c r="G54" s="2">
        <f t="shared" si="1"/>
        <v>8.2799999999999994</v>
      </c>
    </row>
    <row r="55" spans="1:7" x14ac:dyDescent="0.25">
      <c r="A55">
        <v>1909</v>
      </c>
      <c r="B55" t="s">
        <v>4</v>
      </c>
      <c r="C55">
        <v>25.87</v>
      </c>
      <c r="D55" s="2">
        <f t="shared" si="0"/>
        <v>25.87</v>
      </c>
      <c r="E55">
        <v>8.18</v>
      </c>
      <c r="F55" s="2">
        <f>AVERAGE(D46:$D55)</f>
        <v>25.832000000000001</v>
      </c>
      <c r="G55" s="2">
        <f t="shared" si="1"/>
        <v>8.2580000000000009</v>
      </c>
    </row>
    <row r="56" spans="1:7" x14ac:dyDescent="0.25">
      <c r="A56">
        <v>1910</v>
      </c>
      <c r="B56" t="s">
        <v>4</v>
      </c>
      <c r="C56">
        <v>26.13</v>
      </c>
      <c r="D56" s="2">
        <f t="shared" si="0"/>
        <v>26.13</v>
      </c>
      <c r="E56">
        <v>8.2200000000000006</v>
      </c>
      <c r="F56" s="2">
        <f>AVERAGE(D47:$D56)</f>
        <v>25.826000000000001</v>
      </c>
      <c r="G56" s="2">
        <f t="shared" si="1"/>
        <v>8.23</v>
      </c>
    </row>
    <row r="57" spans="1:7" x14ac:dyDescent="0.25">
      <c r="A57">
        <v>1911</v>
      </c>
      <c r="B57" t="s">
        <v>4</v>
      </c>
      <c r="C57">
        <v>25.44</v>
      </c>
      <c r="D57" s="2">
        <f t="shared" si="0"/>
        <v>25.44</v>
      </c>
      <c r="E57">
        <v>8.18</v>
      </c>
      <c r="F57" s="2">
        <f>AVERAGE(D48:$D57)</f>
        <v>25.744999999999997</v>
      </c>
      <c r="G57" s="2">
        <f t="shared" si="1"/>
        <v>8.1939999999999991</v>
      </c>
    </row>
    <row r="58" spans="1:7" x14ac:dyDescent="0.25">
      <c r="A58">
        <v>1912</v>
      </c>
      <c r="B58" t="s">
        <v>4</v>
      </c>
      <c r="C58">
        <v>25.55</v>
      </c>
      <c r="D58" s="2">
        <f t="shared" si="0"/>
        <v>25.55</v>
      </c>
      <c r="E58">
        <v>8.17</v>
      </c>
      <c r="F58" s="2">
        <f>AVERAGE(D49:$D58)</f>
        <v>25.711000000000002</v>
      </c>
      <c r="G58" s="2">
        <f t="shared" si="1"/>
        <v>8.1810000000000009</v>
      </c>
    </row>
    <row r="59" spans="1:7" x14ac:dyDescent="0.25">
      <c r="A59">
        <v>1913</v>
      </c>
      <c r="B59" t="s">
        <v>4</v>
      </c>
      <c r="C59">
        <v>26.36</v>
      </c>
      <c r="D59" s="2">
        <f t="shared" si="0"/>
        <v>26.36</v>
      </c>
      <c r="E59">
        <v>8.3000000000000007</v>
      </c>
      <c r="F59" s="2">
        <f>AVERAGE(D50:$D59)</f>
        <v>25.794999999999998</v>
      </c>
      <c r="G59" s="2">
        <f t="shared" si="1"/>
        <v>8.1890000000000001</v>
      </c>
    </row>
    <row r="60" spans="1:7" x14ac:dyDescent="0.25">
      <c r="A60">
        <v>1914</v>
      </c>
      <c r="B60" t="s">
        <v>4</v>
      </c>
      <c r="C60">
        <v>26.61</v>
      </c>
      <c r="D60" s="2">
        <f t="shared" si="0"/>
        <v>26.61</v>
      </c>
      <c r="E60">
        <v>8.59</v>
      </c>
      <c r="F60" s="2">
        <f>AVERAGE(D51:$D60)</f>
        <v>25.933</v>
      </c>
      <c r="G60" s="2">
        <f t="shared" si="1"/>
        <v>8.2390000000000008</v>
      </c>
    </row>
    <row r="61" spans="1:7" x14ac:dyDescent="0.25">
      <c r="A61">
        <v>1915</v>
      </c>
      <c r="B61" t="s">
        <v>4</v>
      </c>
      <c r="C61">
        <v>26.56</v>
      </c>
      <c r="D61" s="2">
        <f t="shared" si="0"/>
        <v>26.56</v>
      </c>
      <c r="E61">
        <v>8.59</v>
      </c>
      <c r="F61" s="2">
        <f>AVERAGE(D52:$D61)</f>
        <v>26.008000000000003</v>
      </c>
      <c r="G61" s="2">
        <f t="shared" si="1"/>
        <v>8.2750000000000021</v>
      </c>
    </row>
    <row r="62" spans="1:7" x14ac:dyDescent="0.25">
      <c r="A62">
        <v>1916</v>
      </c>
      <c r="B62" t="s">
        <v>4</v>
      </c>
      <c r="C62">
        <v>26.25</v>
      </c>
      <c r="D62" s="2">
        <f t="shared" si="0"/>
        <v>26.25</v>
      </c>
      <c r="E62">
        <v>8.23</v>
      </c>
      <c r="F62" s="2">
        <f>AVERAGE(D53:$D62)</f>
        <v>26.030999999999999</v>
      </c>
      <c r="G62" s="2">
        <f t="shared" si="1"/>
        <v>8.2600000000000016</v>
      </c>
    </row>
    <row r="63" spans="1:7" x14ac:dyDescent="0.25">
      <c r="A63">
        <v>1917</v>
      </c>
      <c r="B63" t="s">
        <v>4</v>
      </c>
      <c r="C63">
        <v>26.67</v>
      </c>
      <c r="D63" s="2">
        <f t="shared" si="0"/>
        <v>26.67</v>
      </c>
      <c r="E63">
        <v>8.02</v>
      </c>
      <c r="F63" s="2">
        <f>AVERAGE(D54:$D63)</f>
        <v>26.132000000000005</v>
      </c>
      <c r="G63" s="2">
        <f t="shared" si="1"/>
        <v>8.2669999999999995</v>
      </c>
    </row>
    <row r="64" spans="1:7" x14ac:dyDescent="0.25">
      <c r="A64">
        <v>1918</v>
      </c>
      <c r="B64" t="s">
        <v>4</v>
      </c>
      <c r="C64">
        <v>26.16</v>
      </c>
      <c r="D64" s="2">
        <f t="shared" si="0"/>
        <v>26.16</v>
      </c>
      <c r="E64">
        <v>8.1300000000000008</v>
      </c>
      <c r="F64" s="2">
        <f>AVERAGE(D55:$D64)</f>
        <v>26.160000000000004</v>
      </c>
      <c r="G64" s="2">
        <f t="shared" si="1"/>
        <v>8.2609999999999992</v>
      </c>
    </row>
    <row r="65" spans="1:7" x14ac:dyDescent="0.25">
      <c r="A65">
        <v>1919</v>
      </c>
      <c r="B65" t="s">
        <v>4</v>
      </c>
      <c r="C65">
        <v>26.67</v>
      </c>
      <c r="D65" s="2">
        <f t="shared" si="0"/>
        <v>26.67</v>
      </c>
      <c r="E65">
        <v>8.3800000000000008</v>
      </c>
      <c r="F65" s="2">
        <f>AVERAGE(D56:$D65)</f>
        <v>26.24</v>
      </c>
      <c r="G65" s="2">
        <f t="shared" si="1"/>
        <v>8.2810000000000006</v>
      </c>
    </row>
    <row r="66" spans="1:7" x14ac:dyDescent="0.25">
      <c r="A66">
        <v>1920</v>
      </c>
      <c r="B66" t="s">
        <v>4</v>
      </c>
      <c r="C66">
        <v>26.38</v>
      </c>
      <c r="D66" s="2">
        <f t="shared" si="0"/>
        <v>26.38</v>
      </c>
      <c r="E66">
        <v>8.36</v>
      </c>
      <c r="F66" s="2">
        <f>AVERAGE(D57:$D66)</f>
        <v>26.264999999999997</v>
      </c>
      <c r="G66" s="2">
        <f t="shared" si="1"/>
        <v>8.2949999999999982</v>
      </c>
    </row>
    <row r="67" spans="1:7" x14ac:dyDescent="0.25">
      <c r="A67">
        <v>1921</v>
      </c>
      <c r="B67" t="s">
        <v>4</v>
      </c>
      <c r="C67">
        <v>26.57</v>
      </c>
      <c r="D67" s="2">
        <f t="shared" ref="D67:D130" si="2">IF(C67="",$K$5,C67)</f>
        <v>26.57</v>
      </c>
      <c r="E67">
        <v>8.57</v>
      </c>
      <c r="F67" s="2">
        <f>AVERAGE(D58:$D67)</f>
        <v>26.377999999999997</v>
      </c>
      <c r="G67" s="2">
        <f t="shared" si="1"/>
        <v>8.3339999999999996</v>
      </c>
    </row>
    <row r="68" spans="1:7" x14ac:dyDescent="0.25">
      <c r="A68">
        <v>1922</v>
      </c>
      <c r="B68" t="s">
        <v>4</v>
      </c>
      <c r="C68">
        <v>26.44</v>
      </c>
      <c r="D68" s="2">
        <f t="shared" si="2"/>
        <v>26.44</v>
      </c>
      <c r="E68">
        <v>8.41</v>
      </c>
      <c r="F68" s="2">
        <f>AVERAGE(D59:$D68)</f>
        <v>26.466999999999995</v>
      </c>
      <c r="G68" s="2">
        <f t="shared" si="1"/>
        <v>8.3580000000000005</v>
      </c>
    </row>
    <row r="69" spans="1:7" x14ac:dyDescent="0.25">
      <c r="A69">
        <v>1923</v>
      </c>
      <c r="B69" t="s">
        <v>4</v>
      </c>
      <c r="C69">
        <v>26.5</v>
      </c>
      <c r="D69" s="2">
        <f t="shared" si="2"/>
        <v>26.5</v>
      </c>
      <c r="E69">
        <v>8.42</v>
      </c>
      <c r="F69" s="2">
        <f>AVERAGE(D60:$D69)</f>
        <v>26.481000000000002</v>
      </c>
      <c r="G69" s="2">
        <f t="shared" si="1"/>
        <v>8.370000000000001</v>
      </c>
    </row>
    <row r="70" spans="1:7" x14ac:dyDescent="0.25">
      <c r="A70">
        <v>1924</v>
      </c>
      <c r="B70" t="s">
        <v>4</v>
      </c>
      <c r="C70">
        <v>26.7</v>
      </c>
      <c r="D70" s="2">
        <f t="shared" si="2"/>
        <v>26.7</v>
      </c>
      <c r="E70">
        <v>8.51</v>
      </c>
      <c r="F70" s="2">
        <f>AVERAGE(D61:$D70)</f>
        <v>26.49</v>
      </c>
      <c r="G70" s="2">
        <f t="shared" si="1"/>
        <v>8.3620000000000001</v>
      </c>
    </row>
    <row r="71" spans="1:7" x14ac:dyDescent="0.25">
      <c r="A71">
        <v>1925</v>
      </c>
      <c r="B71" t="s">
        <v>4</v>
      </c>
      <c r="C71">
        <v>26.46</v>
      </c>
      <c r="D71" s="2">
        <f t="shared" si="2"/>
        <v>26.46</v>
      </c>
      <c r="E71">
        <v>8.5299999999999994</v>
      </c>
      <c r="F71" s="2">
        <f>AVERAGE(D62:$D71)</f>
        <v>26.479999999999997</v>
      </c>
      <c r="G71" s="2">
        <f t="shared" si="1"/>
        <v>8.3560000000000016</v>
      </c>
    </row>
    <row r="72" spans="1:7" x14ac:dyDescent="0.25">
      <c r="A72">
        <v>1926</v>
      </c>
      <c r="B72" t="s">
        <v>4</v>
      </c>
      <c r="C72">
        <v>26.85</v>
      </c>
      <c r="D72" s="2">
        <f t="shared" si="2"/>
        <v>26.85</v>
      </c>
      <c r="E72">
        <v>8.73</v>
      </c>
      <c r="F72" s="2">
        <f>AVERAGE(D63:$D72)</f>
        <v>26.54</v>
      </c>
      <c r="G72" s="2">
        <f t="shared" si="1"/>
        <v>8.4060000000000024</v>
      </c>
    </row>
    <row r="73" spans="1:7" x14ac:dyDescent="0.25">
      <c r="A73">
        <v>1927</v>
      </c>
      <c r="B73" t="s">
        <v>4</v>
      </c>
      <c r="C73">
        <v>26.75</v>
      </c>
      <c r="D73" s="2">
        <f t="shared" si="2"/>
        <v>26.75</v>
      </c>
      <c r="E73">
        <v>8.52</v>
      </c>
      <c r="F73" s="2">
        <f>AVERAGE(D64:$D73)</f>
        <v>26.548000000000002</v>
      </c>
      <c r="G73" s="2">
        <f t="shared" si="1"/>
        <v>8.4559999999999995</v>
      </c>
    </row>
    <row r="74" spans="1:7" x14ac:dyDescent="0.25">
      <c r="A74">
        <v>1928</v>
      </c>
      <c r="B74" t="s">
        <v>4</v>
      </c>
      <c r="C74">
        <v>26.63</v>
      </c>
      <c r="D74" s="2">
        <f t="shared" si="2"/>
        <v>26.63</v>
      </c>
      <c r="E74">
        <v>8.6300000000000008</v>
      </c>
      <c r="F74" s="2">
        <f>AVERAGE(D65:$D74)</f>
        <v>26.594999999999999</v>
      </c>
      <c r="G74" s="2">
        <f t="shared" si="1"/>
        <v>8.5059999999999985</v>
      </c>
    </row>
    <row r="75" spans="1:7" x14ac:dyDescent="0.25">
      <c r="A75">
        <v>1929</v>
      </c>
      <c r="B75" t="s">
        <v>4</v>
      </c>
      <c r="C75">
        <v>26.13</v>
      </c>
      <c r="D75" s="2">
        <f t="shared" si="2"/>
        <v>26.13</v>
      </c>
      <c r="E75">
        <v>8.24</v>
      </c>
      <c r="F75" s="2">
        <f>AVERAGE(D66:$D75)</f>
        <v>26.541000000000004</v>
      </c>
      <c r="G75" s="2">
        <f t="shared" si="1"/>
        <v>8.4919999999999991</v>
      </c>
    </row>
    <row r="76" spans="1:7" x14ac:dyDescent="0.25">
      <c r="A76">
        <v>1930</v>
      </c>
      <c r="B76" t="s">
        <v>4</v>
      </c>
      <c r="C76">
        <v>26.69</v>
      </c>
      <c r="D76" s="2">
        <f t="shared" si="2"/>
        <v>26.69</v>
      </c>
      <c r="E76">
        <v>8.6300000000000008</v>
      </c>
      <c r="F76" s="2">
        <f>AVERAGE(D67:$D76)</f>
        <v>26.572000000000003</v>
      </c>
      <c r="G76" s="2">
        <f t="shared" ref="G76:G139" si="3">AVERAGE(E67:E76)</f>
        <v>8.5189999999999984</v>
      </c>
    </row>
    <row r="77" spans="1:7" x14ac:dyDescent="0.25">
      <c r="A77">
        <v>1931</v>
      </c>
      <c r="B77" t="s">
        <v>4</v>
      </c>
      <c r="C77">
        <v>26.8</v>
      </c>
      <c r="D77" s="2">
        <f t="shared" si="2"/>
        <v>26.8</v>
      </c>
      <c r="E77">
        <v>8.7200000000000006</v>
      </c>
      <c r="F77" s="2">
        <f>AVERAGE(D68:$D77)</f>
        <v>26.594999999999999</v>
      </c>
      <c r="G77" s="2">
        <f t="shared" si="3"/>
        <v>8.5339999999999989</v>
      </c>
    </row>
    <row r="78" spans="1:7" x14ac:dyDescent="0.25">
      <c r="A78">
        <v>1932</v>
      </c>
      <c r="B78" t="s">
        <v>4</v>
      </c>
      <c r="C78">
        <v>26.35</v>
      </c>
      <c r="D78" s="2">
        <f t="shared" si="2"/>
        <v>26.35</v>
      </c>
      <c r="E78">
        <v>8.7100000000000009</v>
      </c>
      <c r="F78" s="2">
        <f>AVERAGE(D69:$D78)</f>
        <v>26.586000000000002</v>
      </c>
      <c r="G78" s="2">
        <f t="shared" si="3"/>
        <v>8.5639999999999983</v>
      </c>
    </row>
    <row r="79" spans="1:7" x14ac:dyDescent="0.25">
      <c r="A79">
        <v>1933</v>
      </c>
      <c r="B79" t="s">
        <v>4</v>
      </c>
      <c r="C79">
        <v>26.64</v>
      </c>
      <c r="D79" s="2">
        <f t="shared" si="2"/>
        <v>26.64</v>
      </c>
      <c r="E79">
        <v>8.34</v>
      </c>
      <c r="F79" s="2">
        <f>AVERAGE(D70:$D79)</f>
        <v>26.6</v>
      </c>
      <c r="G79" s="2">
        <f t="shared" si="3"/>
        <v>8.5560000000000009</v>
      </c>
    </row>
    <row r="80" spans="1:7" x14ac:dyDescent="0.25">
      <c r="A80">
        <v>1934</v>
      </c>
      <c r="B80" t="s">
        <v>4</v>
      </c>
      <c r="C80">
        <v>26.62</v>
      </c>
      <c r="D80" s="2">
        <f t="shared" si="2"/>
        <v>26.62</v>
      </c>
      <c r="E80">
        <v>8.6300000000000008</v>
      </c>
      <c r="F80" s="2">
        <f>AVERAGE(D71:$D80)</f>
        <v>26.592000000000002</v>
      </c>
      <c r="G80" s="2">
        <f t="shared" si="3"/>
        <v>8.5680000000000014</v>
      </c>
    </row>
    <row r="81" spans="1:7" x14ac:dyDescent="0.25">
      <c r="A81">
        <v>1935</v>
      </c>
      <c r="B81" t="s">
        <v>4</v>
      </c>
      <c r="C81">
        <v>26.7</v>
      </c>
      <c r="D81" s="2">
        <f t="shared" si="2"/>
        <v>26.7</v>
      </c>
      <c r="E81">
        <v>8.52</v>
      </c>
      <c r="F81" s="2">
        <f>AVERAGE(D72:$D81)</f>
        <v>26.616000000000003</v>
      </c>
      <c r="G81" s="2">
        <f t="shared" si="3"/>
        <v>8.5670000000000002</v>
      </c>
    </row>
    <row r="82" spans="1:7" x14ac:dyDescent="0.25">
      <c r="A82">
        <v>1936</v>
      </c>
      <c r="B82" t="s">
        <v>4</v>
      </c>
      <c r="C82">
        <v>26.51</v>
      </c>
      <c r="D82" s="2">
        <f t="shared" si="2"/>
        <v>26.51</v>
      </c>
      <c r="E82">
        <v>8.5500000000000007</v>
      </c>
      <c r="F82" s="2">
        <f>AVERAGE(D73:$D82)</f>
        <v>26.582000000000001</v>
      </c>
      <c r="G82" s="2">
        <f t="shared" si="3"/>
        <v>8.5489999999999995</v>
      </c>
    </row>
    <row r="83" spans="1:7" x14ac:dyDescent="0.25">
      <c r="A83">
        <v>1937</v>
      </c>
      <c r="B83" t="s">
        <v>4</v>
      </c>
      <c r="C83">
        <v>26.8</v>
      </c>
      <c r="D83" s="2">
        <f t="shared" si="2"/>
        <v>26.8</v>
      </c>
      <c r="E83">
        <v>8.6999999999999993</v>
      </c>
      <c r="F83" s="2">
        <f>AVERAGE(D74:$D83)</f>
        <v>26.587</v>
      </c>
      <c r="G83" s="2">
        <f t="shared" si="3"/>
        <v>8.5670000000000002</v>
      </c>
    </row>
    <row r="84" spans="1:7" x14ac:dyDescent="0.25">
      <c r="A84">
        <v>1938</v>
      </c>
      <c r="B84" t="s">
        <v>4</v>
      </c>
      <c r="C84">
        <v>26.68</v>
      </c>
      <c r="D84" s="2">
        <f t="shared" si="2"/>
        <v>26.68</v>
      </c>
      <c r="E84">
        <v>8.86</v>
      </c>
      <c r="F84" s="2">
        <f>AVERAGE(D75:$D84)</f>
        <v>26.592000000000002</v>
      </c>
      <c r="G84" s="2">
        <f t="shared" si="3"/>
        <v>8.59</v>
      </c>
    </row>
    <row r="85" spans="1:7" x14ac:dyDescent="0.25">
      <c r="A85">
        <v>1939</v>
      </c>
      <c r="B85" t="s">
        <v>4</v>
      </c>
      <c r="C85">
        <v>26.06</v>
      </c>
      <c r="D85" s="2">
        <f t="shared" si="2"/>
        <v>26.06</v>
      </c>
      <c r="E85">
        <v>8.76</v>
      </c>
      <c r="F85" s="2">
        <f>AVERAGE(D76:$D85)</f>
        <v>26.584999999999997</v>
      </c>
      <c r="G85" s="2">
        <f t="shared" si="3"/>
        <v>8.6420000000000012</v>
      </c>
    </row>
    <row r="86" spans="1:7" x14ac:dyDescent="0.25">
      <c r="A86">
        <v>1940</v>
      </c>
      <c r="B86" t="s">
        <v>4</v>
      </c>
      <c r="C86">
        <v>26.66</v>
      </c>
      <c r="D86" s="2">
        <f t="shared" si="2"/>
        <v>26.66</v>
      </c>
      <c r="E86">
        <v>8.76</v>
      </c>
      <c r="F86" s="2">
        <f>AVERAGE(D77:$D86)</f>
        <v>26.582000000000004</v>
      </c>
      <c r="G86" s="2">
        <f t="shared" si="3"/>
        <v>8.6550000000000011</v>
      </c>
    </row>
    <row r="87" spans="1:7" x14ac:dyDescent="0.25">
      <c r="A87">
        <v>1941</v>
      </c>
      <c r="B87" t="s">
        <v>4</v>
      </c>
      <c r="C87">
        <v>27.18</v>
      </c>
      <c r="D87" s="2">
        <f t="shared" si="2"/>
        <v>27.18</v>
      </c>
      <c r="E87">
        <v>8.77</v>
      </c>
      <c r="F87" s="2">
        <f>AVERAGE(D78:$D87)</f>
        <v>26.619999999999997</v>
      </c>
      <c r="G87" s="2">
        <f t="shared" si="3"/>
        <v>8.66</v>
      </c>
    </row>
    <row r="88" spans="1:7" x14ac:dyDescent="0.25">
      <c r="A88">
        <v>1942</v>
      </c>
      <c r="B88" t="s">
        <v>4</v>
      </c>
      <c r="C88">
        <v>26.83</v>
      </c>
      <c r="D88" s="2">
        <f t="shared" si="2"/>
        <v>26.83</v>
      </c>
      <c r="E88">
        <v>8.73</v>
      </c>
      <c r="F88" s="2">
        <f>AVERAGE(D79:$D88)</f>
        <v>26.667999999999999</v>
      </c>
      <c r="G88" s="2">
        <f t="shared" si="3"/>
        <v>8.661999999999999</v>
      </c>
    </row>
    <row r="89" spans="1:7" x14ac:dyDescent="0.25">
      <c r="A89">
        <v>1943</v>
      </c>
      <c r="B89" t="s">
        <v>4</v>
      </c>
      <c r="C89">
        <v>26.39</v>
      </c>
      <c r="D89" s="2">
        <f t="shared" si="2"/>
        <v>26.39</v>
      </c>
      <c r="E89">
        <v>8.76</v>
      </c>
      <c r="F89" s="2">
        <f>AVERAGE(D80:$D89)</f>
        <v>26.643000000000001</v>
      </c>
      <c r="G89" s="2">
        <f t="shared" si="3"/>
        <v>8.7040000000000006</v>
      </c>
    </row>
    <row r="90" spans="1:7" x14ac:dyDescent="0.25">
      <c r="A90">
        <v>1944</v>
      </c>
      <c r="B90" t="s">
        <v>4</v>
      </c>
      <c r="C90">
        <v>26.83</v>
      </c>
      <c r="D90" s="2">
        <f t="shared" si="2"/>
        <v>26.83</v>
      </c>
      <c r="E90">
        <v>8.85</v>
      </c>
      <c r="F90" s="2">
        <f>AVERAGE(D81:$D90)</f>
        <v>26.663999999999998</v>
      </c>
      <c r="G90" s="2">
        <f t="shared" si="3"/>
        <v>8.7259999999999991</v>
      </c>
    </row>
    <row r="91" spans="1:7" x14ac:dyDescent="0.25">
      <c r="A91">
        <v>1945</v>
      </c>
      <c r="B91" t="s">
        <v>4</v>
      </c>
      <c r="C91">
        <v>26.89</v>
      </c>
      <c r="D91" s="2">
        <f t="shared" si="2"/>
        <v>26.89</v>
      </c>
      <c r="E91">
        <v>8.58</v>
      </c>
      <c r="F91" s="2">
        <f>AVERAGE(D82:$D91)</f>
        <v>26.683</v>
      </c>
      <c r="G91" s="2">
        <f t="shared" si="3"/>
        <v>8.7319999999999993</v>
      </c>
    </row>
    <row r="92" spans="1:7" x14ac:dyDescent="0.25">
      <c r="A92">
        <v>1946</v>
      </c>
      <c r="B92" t="s">
        <v>4</v>
      </c>
      <c r="C92">
        <v>26.5</v>
      </c>
      <c r="D92" s="2">
        <f t="shared" si="2"/>
        <v>26.5</v>
      </c>
      <c r="E92">
        <v>8.68</v>
      </c>
      <c r="F92" s="2">
        <f>AVERAGE(D83:$D92)</f>
        <v>26.681999999999995</v>
      </c>
      <c r="G92" s="2">
        <f t="shared" si="3"/>
        <v>8.7449999999999992</v>
      </c>
    </row>
    <row r="93" spans="1:7" x14ac:dyDescent="0.25">
      <c r="A93">
        <v>1947</v>
      </c>
      <c r="B93" t="s">
        <v>4</v>
      </c>
      <c r="C93">
        <v>26.77</v>
      </c>
      <c r="D93" s="2">
        <f t="shared" si="2"/>
        <v>26.77</v>
      </c>
      <c r="E93">
        <v>8.8000000000000007</v>
      </c>
      <c r="F93" s="2">
        <f>AVERAGE(D84:$D93)</f>
        <v>26.678999999999991</v>
      </c>
      <c r="G93" s="2">
        <f t="shared" si="3"/>
        <v>8.754999999999999</v>
      </c>
    </row>
    <row r="94" spans="1:7" x14ac:dyDescent="0.25">
      <c r="A94">
        <v>1948</v>
      </c>
      <c r="B94" t="s">
        <v>4</v>
      </c>
      <c r="C94">
        <v>26.36</v>
      </c>
      <c r="D94" s="2">
        <f t="shared" si="2"/>
        <v>26.36</v>
      </c>
      <c r="E94">
        <v>8.75</v>
      </c>
      <c r="F94" s="2">
        <f>AVERAGE(D85:$D94)</f>
        <v>26.646999999999998</v>
      </c>
      <c r="G94" s="2">
        <f t="shared" si="3"/>
        <v>8.743999999999998</v>
      </c>
    </row>
    <row r="95" spans="1:7" x14ac:dyDescent="0.25">
      <c r="A95">
        <v>1949</v>
      </c>
      <c r="B95" t="s">
        <v>4</v>
      </c>
      <c r="C95">
        <v>26.73</v>
      </c>
      <c r="D95" s="2">
        <f t="shared" si="2"/>
        <v>26.73</v>
      </c>
      <c r="E95">
        <v>8.59</v>
      </c>
      <c r="F95" s="2">
        <f>AVERAGE(D86:$D95)</f>
        <v>26.713999999999999</v>
      </c>
      <c r="G95" s="2">
        <f t="shared" si="3"/>
        <v>8.7270000000000003</v>
      </c>
    </row>
    <row r="96" spans="1:7" x14ac:dyDescent="0.25">
      <c r="A96">
        <v>1950</v>
      </c>
      <c r="B96" t="s">
        <v>4</v>
      </c>
      <c r="C96">
        <v>26.42</v>
      </c>
      <c r="D96" s="2">
        <f t="shared" si="2"/>
        <v>26.42</v>
      </c>
      <c r="E96">
        <v>8.3699999999999992</v>
      </c>
      <c r="F96" s="2">
        <f>AVERAGE(D87:$D96)</f>
        <v>26.689999999999998</v>
      </c>
      <c r="G96" s="2">
        <f t="shared" si="3"/>
        <v>8.6880000000000006</v>
      </c>
    </row>
    <row r="97" spans="1:7" x14ac:dyDescent="0.25">
      <c r="A97">
        <v>1951</v>
      </c>
      <c r="B97" t="s">
        <v>4</v>
      </c>
      <c r="C97">
        <v>26.63</v>
      </c>
      <c r="D97" s="2">
        <f t="shared" si="2"/>
        <v>26.63</v>
      </c>
      <c r="E97">
        <v>8.6300000000000008</v>
      </c>
      <c r="F97" s="2">
        <f>AVERAGE(D88:$D97)</f>
        <v>26.634999999999998</v>
      </c>
      <c r="G97" s="2">
        <f t="shared" si="3"/>
        <v>8.6740000000000013</v>
      </c>
    </row>
    <row r="98" spans="1:7" x14ac:dyDescent="0.25">
      <c r="A98">
        <v>1952</v>
      </c>
      <c r="B98" t="s">
        <v>4</v>
      </c>
      <c r="C98">
        <v>26.46</v>
      </c>
      <c r="D98" s="2">
        <f t="shared" si="2"/>
        <v>26.46</v>
      </c>
      <c r="E98">
        <v>8.64</v>
      </c>
      <c r="F98" s="2">
        <f>AVERAGE(D89:$D98)</f>
        <v>26.597999999999995</v>
      </c>
      <c r="G98" s="2">
        <f t="shared" si="3"/>
        <v>8.6650000000000009</v>
      </c>
    </row>
    <row r="99" spans="1:7" x14ac:dyDescent="0.25">
      <c r="A99">
        <v>1953</v>
      </c>
      <c r="B99" t="s">
        <v>4</v>
      </c>
      <c r="C99">
        <v>26.48</v>
      </c>
      <c r="D99" s="2">
        <f t="shared" si="2"/>
        <v>26.48</v>
      </c>
      <c r="E99">
        <v>8.8699999999999992</v>
      </c>
      <c r="F99" s="2">
        <f>AVERAGE(D90:$D99)</f>
        <v>26.606999999999999</v>
      </c>
      <c r="G99" s="2">
        <f t="shared" si="3"/>
        <v>8.6760000000000002</v>
      </c>
    </row>
    <row r="100" spans="1:7" x14ac:dyDescent="0.25">
      <c r="A100">
        <v>1954</v>
      </c>
      <c r="B100" t="s">
        <v>4</v>
      </c>
      <c r="C100">
        <v>26.14</v>
      </c>
      <c r="D100" s="2">
        <f t="shared" si="2"/>
        <v>26.14</v>
      </c>
      <c r="E100">
        <v>8.56</v>
      </c>
      <c r="F100" s="2">
        <f>AVERAGE(D91:$D100)</f>
        <v>26.538</v>
      </c>
      <c r="G100" s="2">
        <f t="shared" si="3"/>
        <v>8.647000000000002</v>
      </c>
    </row>
    <row r="101" spans="1:7" x14ac:dyDescent="0.25">
      <c r="A101">
        <v>1955</v>
      </c>
      <c r="B101" t="s">
        <v>4</v>
      </c>
      <c r="C101">
        <v>26.2</v>
      </c>
      <c r="D101" s="2">
        <f t="shared" si="2"/>
        <v>26.2</v>
      </c>
      <c r="E101">
        <v>8.6300000000000008</v>
      </c>
      <c r="F101" s="2">
        <f>AVERAGE(D92:$D101)</f>
        <v>26.469000000000001</v>
      </c>
      <c r="G101" s="2">
        <f t="shared" si="3"/>
        <v>8.6519999999999992</v>
      </c>
    </row>
    <row r="102" spans="1:7" x14ac:dyDescent="0.25">
      <c r="A102">
        <v>1956</v>
      </c>
      <c r="B102" t="s">
        <v>4</v>
      </c>
      <c r="C102">
        <v>26.14</v>
      </c>
      <c r="D102" s="2">
        <f t="shared" si="2"/>
        <v>26.14</v>
      </c>
      <c r="E102">
        <v>8.2799999999999994</v>
      </c>
      <c r="F102" s="2">
        <f>AVERAGE(D93:$D102)</f>
        <v>26.433</v>
      </c>
      <c r="G102" s="2">
        <f t="shared" si="3"/>
        <v>8.6119999999999983</v>
      </c>
    </row>
    <row r="103" spans="1:7" x14ac:dyDescent="0.25">
      <c r="A103">
        <v>1957</v>
      </c>
      <c r="B103" t="s">
        <v>4</v>
      </c>
      <c r="C103">
        <v>26.41</v>
      </c>
      <c r="D103" s="2">
        <f t="shared" si="2"/>
        <v>26.41</v>
      </c>
      <c r="E103">
        <v>8.73</v>
      </c>
      <c r="F103" s="2">
        <f>AVERAGE(D94:$D103)</f>
        <v>26.396999999999998</v>
      </c>
      <c r="G103" s="2">
        <f t="shared" si="3"/>
        <v>8.6050000000000004</v>
      </c>
    </row>
    <row r="104" spans="1:7" x14ac:dyDescent="0.25">
      <c r="A104">
        <v>1958</v>
      </c>
      <c r="B104" t="s">
        <v>4</v>
      </c>
      <c r="C104">
        <v>26.5</v>
      </c>
      <c r="D104" s="2">
        <f t="shared" si="2"/>
        <v>26.5</v>
      </c>
      <c r="E104">
        <v>8.77</v>
      </c>
      <c r="F104" s="2">
        <f>AVERAGE(D95:$D104)</f>
        <v>26.411000000000001</v>
      </c>
      <c r="G104" s="2">
        <f t="shared" si="3"/>
        <v>8.6070000000000011</v>
      </c>
    </row>
    <row r="105" spans="1:7" x14ac:dyDescent="0.25">
      <c r="A105">
        <v>1959</v>
      </c>
      <c r="B105" t="s">
        <v>4</v>
      </c>
      <c r="C105">
        <v>26.51</v>
      </c>
      <c r="D105" s="2">
        <f t="shared" si="2"/>
        <v>26.51</v>
      </c>
      <c r="E105">
        <v>8.73</v>
      </c>
      <c r="F105" s="2">
        <f>AVERAGE(D96:$D105)</f>
        <v>26.388999999999999</v>
      </c>
      <c r="G105" s="2">
        <f t="shared" si="3"/>
        <v>8.6210000000000004</v>
      </c>
    </row>
    <row r="106" spans="1:7" x14ac:dyDescent="0.25">
      <c r="A106">
        <v>1960</v>
      </c>
      <c r="B106" t="s">
        <v>4</v>
      </c>
      <c r="C106">
        <v>26.43</v>
      </c>
      <c r="D106" s="2">
        <f t="shared" si="2"/>
        <v>26.43</v>
      </c>
      <c r="E106">
        <v>8.58</v>
      </c>
      <c r="F106" s="2">
        <f>AVERAGE(D97:$D106)</f>
        <v>26.389999999999997</v>
      </c>
      <c r="G106" s="2">
        <f t="shared" si="3"/>
        <v>8.6419999999999995</v>
      </c>
    </row>
    <row r="107" spans="1:7" x14ac:dyDescent="0.25">
      <c r="A107">
        <v>1961</v>
      </c>
      <c r="B107" t="s">
        <v>4</v>
      </c>
      <c r="C107">
        <v>26.26</v>
      </c>
      <c r="D107" s="2">
        <f t="shared" si="2"/>
        <v>26.26</v>
      </c>
      <c r="E107">
        <v>8.8000000000000007</v>
      </c>
      <c r="F107" s="2">
        <f>AVERAGE(D98:$D107)</f>
        <v>26.353000000000002</v>
      </c>
      <c r="G107" s="2">
        <f t="shared" si="3"/>
        <v>8.6590000000000007</v>
      </c>
    </row>
    <row r="108" spans="1:7" x14ac:dyDescent="0.25">
      <c r="A108">
        <v>1962</v>
      </c>
      <c r="B108" t="s">
        <v>4</v>
      </c>
      <c r="C108">
        <v>26.31</v>
      </c>
      <c r="D108" s="2">
        <f t="shared" si="2"/>
        <v>26.31</v>
      </c>
      <c r="E108">
        <v>8.75</v>
      </c>
      <c r="F108" s="2">
        <f>AVERAGE(D99:$D108)</f>
        <v>26.338000000000001</v>
      </c>
      <c r="G108" s="2">
        <f t="shared" si="3"/>
        <v>8.67</v>
      </c>
    </row>
    <row r="109" spans="1:7" x14ac:dyDescent="0.25">
      <c r="A109">
        <v>1963</v>
      </c>
      <c r="B109" t="s">
        <v>4</v>
      </c>
      <c r="C109">
        <v>26.76</v>
      </c>
      <c r="D109" s="2">
        <f t="shared" si="2"/>
        <v>26.76</v>
      </c>
      <c r="E109">
        <v>8.86</v>
      </c>
      <c r="F109" s="2">
        <f>AVERAGE(D100:$D109)</f>
        <v>26.365999999999996</v>
      </c>
      <c r="G109" s="2">
        <f t="shared" si="3"/>
        <v>8.6690000000000005</v>
      </c>
    </row>
    <row r="110" spans="1:7" x14ac:dyDescent="0.25">
      <c r="A110">
        <v>1964</v>
      </c>
      <c r="B110" t="s">
        <v>4</v>
      </c>
      <c r="C110">
        <v>26.28</v>
      </c>
      <c r="D110" s="2">
        <f t="shared" si="2"/>
        <v>26.28</v>
      </c>
      <c r="E110">
        <v>8.41</v>
      </c>
      <c r="F110" s="2">
        <f>AVERAGE(D101:$D110)</f>
        <v>26.379999999999995</v>
      </c>
      <c r="G110" s="2">
        <f t="shared" si="3"/>
        <v>8.6539999999999999</v>
      </c>
    </row>
    <row r="111" spans="1:7" x14ac:dyDescent="0.25">
      <c r="A111">
        <v>1965</v>
      </c>
      <c r="B111" t="s">
        <v>4</v>
      </c>
      <c r="C111">
        <v>26.34</v>
      </c>
      <c r="D111" s="2">
        <f t="shared" si="2"/>
        <v>26.34</v>
      </c>
      <c r="E111">
        <v>8.5299999999999994</v>
      </c>
      <c r="F111" s="2">
        <f>AVERAGE(D102:$D111)</f>
        <v>26.393999999999998</v>
      </c>
      <c r="G111" s="2">
        <f t="shared" si="3"/>
        <v>8.6440000000000001</v>
      </c>
    </row>
    <row r="112" spans="1:7" x14ac:dyDescent="0.25">
      <c r="A112">
        <v>1966</v>
      </c>
      <c r="B112" t="s">
        <v>4</v>
      </c>
      <c r="C112">
        <v>26.52</v>
      </c>
      <c r="D112" s="2">
        <f t="shared" si="2"/>
        <v>26.52</v>
      </c>
      <c r="E112">
        <v>8.6</v>
      </c>
      <c r="F112" s="2">
        <f>AVERAGE(D103:$D112)</f>
        <v>26.431999999999999</v>
      </c>
      <c r="G112" s="2">
        <f t="shared" si="3"/>
        <v>8.6759999999999984</v>
      </c>
    </row>
    <row r="113" spans="1:7" x14ac:dyDescent="0.25">
      <c r="A113">
        <v>1967</v>
      </c>
      <c r="B113" t="s">
        <v>4</v>
      </c>
      <c r="C113">
        <v>26.18</v>
      </c>
      <c r="D113" s="2">
        <f t="shared" si="2"/>
        <v>26.18</v>
      </c>
      <c r="E113">
        <v>8.6999999999999993</v>
      </c>
      <c r="F113" s="2">
        <f>AVERAGE(D104:$D113)</f>
        <v>26.408999999999999</v>
      </c>
      <c r="G113" s="2">
        <f t="shared" si="3"/>
        <v>8.6729999999999983</v>
      </c>
    </row>
    <row r="114" spans="1:7" x14ac:dyDescent="0.25">
      <c r="A114">
        <v>1968</v>
      </c>
      <c r="B114" t="s">
        <v>4</v>
      </c>
      <c r="C114">
        <v>26.47</v>
      </c>
      <c r="D114" s="2">
        <f t="shared" si="2"/>
        <v>26.47</v>
      </c>
      <c r="E114">
        <v>8.52</v>
      </c>
      <c r="F114" s="2">
        <f>AVERAGE(D105:$D114)</f>
        <v>26.406000000000006</v>
      </c>
      <c r="G114" s="2">
        <f t="shared" si="3"/>
        <v>8.6479999999999997</v>
      </c>
    </row>
    <row r="115" spans="1:7" x14ac:dyDescent="0.25">
      <c r="A115">
        <v>1969</v>
      </c>
      <c r="B115" t="s">
        <v>4</v>
      </c>
      <c r="C115">
        <v>26.69</v>
      </c>
      <c r="D115" s="2">
        <f t="shared" si="2"/>
        <v>26.69</v>
      </c>
      <c r="E115">
        <v>8.6</v>
      </c>
      <c r="F115" s="2">
        <f>AVERAGE(D106:$D115)</f>
        <v>26.424000000000007</v>
      </c>
      <c r="G115" s="2">
        <f t="shared" si="3"/>
        <v>8.6349999999999998</v>
      </c>
    </row>
    <row r="116" spans="1:7" x14ac:dyDescent="0.25">
      <c r="A116">
        <v>1970</v>
      </c>
      <c r="B116" t="s">
        <v>4</v>
      </c>
      <c r="C116">
        <v>26.7</v>
      </c>
      <c r="D116" s="2">
        <f t="shared" si="2"/>
        <v>26.7</v>
      </c>
      <c r="E116">
        <v>8.6999999999999993</v>
      </c>
      <c r="F116" s="2">
        <f>AVERAGE(D107:$D116)</f>
        <v>26.451000000000001</v>
      </c>
      <c r="G116" s="2">
        <f t="shared" si="3"/>
        <v>8.6470000000000002</v>
      </c>
    </row>
    <row r="117" spans="1:7" x14ac:dyDescent="0.25">
      <c r="A117">
        <v>1971</v>
      </c>
      <c r="B117" t="s">
        <v>4</v>
      </c>
      <c r="C117">
        <v>26.39</v>
      </c>
      <c r="D117" s="2">
        <f t="shared" si="2"/>
        <v>26.39</v>
      </c>
      <c r="E117">
        <v>8.6</v>
      </c>
      <c r="F117" s="2">
        <f>AVERAGE(D108:$D117)</f>
        <v>26.463999999999999</v>
      </c>
      <c r="G117" s="2">
        <f t="shared" si="3"/>
        <v>8.6269999999999989</v>
      </c>
    </row>
    <row r="118" spans="1:7" x14ac:dyDescent="0.25">
      <c r="A118">
        <v>1972</v>
      </c>
      <c r="B118" t="s">
        <v>4</v>
      </c>
      <c r="C118">
        <v>26.55</v>
      </c>
      <c r="D118" s="2">
        <f t="shared" si="2"/>
        <v>26.55</v>
      </c>
      <c r="E118">
        <v>8.5</v>
      </c>
      <c r="F118" s="2">
        <f>AVERAGE(D109:$D118)</f>
        <v>26.488</v>
      </c>
      <c r="G118" s="2">
        <f t="shared" si="3"/>
        <v>8.6019999999999985</v>
      </c>
    </row>
    <row r="119" spans="1:7" x14ac:dyDescent="0.25">
      <c r="A119">
        <v>1973</v>
      </c>
      <c r="B119" t="s">
        <v>4</v>
      </c>
      <c r="C119">
        <v>26.95</v>
      </c>
      <c r="D119" s="2">
        <f t="shared" si="2"/>
        <v>26.95</v>
      </c>
      <c r="E119">
        <v>8.9499999999999993</v>
      </c>
      <c r="F119" s="2">
        <f>AVERAGE(D110:$D119)</f>
        <v>26.506999999999998</v>
      </c>
      <c r="G119" s="2">
        <f t="shared" si="3"/>
        <v>8.6109999999999989</v>
      </c>
    </row>
    <row r="120" spans="1:7" x14ac:dyDescent="0.25">
      <c r="A120">
        <v>1974</v>
      </c>
      <c r="B120" t="s">
        <v>4</v>
      </c>
      <c r="C120">
        <v>26.14</v>
      </c>
      <c r="D120" s="2">
        <f t="shared" si="2"/>
        <v>26.14</v>
      </c>
      <c r="E120">
        <v>8.4700000000000006</v>
      </c>
      <c r="F120" s="2">
        <f>AVERAGE(D111:$D120)</f>
        <v>26.492999999999995</v>
      </c>
      <c r="G120" s="2">
        <f t="shared" si="3"/>
        <v>8.6170000000000009</v>
      </c>
    </row>
    <row r="121" spans="1:7" x14ac:dyDescent="0.25">
      <c r="A121">
        <v>1975</v>
      </c>
      <c r="B121" t="s">
        <v>4</v>
      </c>
      <c r="C121">
        <v>26</v>
      </c>
      <c r="D121" s="2">
        <f t="shared" si="2"/>
        <v>26</v>
      </c>
      <c r="E121">
        <v>8.74</v>
      </c>
      <c r="F121" s="2">
        <f>AVERAGE(D112:$D121)</f>
        <v>26.458999999999996</v>
      </c>
      <c r="G121" s="2">
        <f t="shared" si="3"/>
        <v>8.6379999999999981</v>
      </c>
    </row>
    <row r="122" spans="1:7" x14ac:dyDescent="0.25">
      <c r="A122">
        <v>1976</v>
      </c>
      <c r="B122" t="s">
        <v>4</v>
      </c>
      <c r="C122">
        <v>26.24</v>
      </c>
      <c r="D122" s="2">
        <f t="shared" si="2"/>
        <v>26.24</v>
      </c>
      <c r="E122">
        <v>8.35</v>
      </c>
      <c r="F122" s="2">
        <f>AVERAGE(D113:$D122)</f>
        <v>26.431000000000001</v>
      </c>
      <c r="G122" s="2">
        <f t="shared" si="3"/>
        <v>8.6129999999999978</v>
      </c>
    </row>
    <row r="123" spans="1:7" x14ac:dyDescent="0.25">
      <c r="A123">
        <v>1977</v>
      </c>
      <c r="B123" t="s">
        <v>4</v>
      </c>
      <c r="C123">
        <v>26.84</v>
      </c>
      <c r="D123" s="2">
        <f t="shared" si="2"/>
        <v>26.84</v>
      </c>
      <c r="E123">
        <v>8.85</v>
      </c>
      <c r="F123" s="2">
        <f>AVERAGE(D114:$D123)</f>
        <v>26.496999999999996</v>
      </c>
      <c r="G123" s="2">
        <f t="shared" si="3"/>
        <v>8.6279999999999966</v>
      </c>
    </row>
    <row r="124" spans="1:7" x14ac:dyDescent="0.25">
      <c r="A124">
        <v>1978</v>
      </c>
      <c r="B124" t="s">
        <v>4</v>
      </c>
      <c r="C124">
        <v>26.5</v>
      </c>
      <c r="D124" s="2">
        <f t="shared" si="2"/>
        <v>26.5</v>
      </c>
      <c r="E124">
        <v>8.69</v>
      </c>
      <c r="F124" s="2">
        <f>AVERAGE(D115:$D124)</f>
        <v>26.5</v>
      </c>
      <c r="G124" s="2">
        <f t="shared" si="3"/>
        <v>8.6449999999999996</v>
      </c>
    </row>
    <row r="125" spans="1:7" x14ac:dyDescent="0.25">
      <c r="A125">
        <v>1979</v>
      </c>
      <c r="B125" t="s">
        <v>4</v>
      </c>
      <c r="C125">
        <v>26.75</v>
      </c>
      <c r="D125" s="2">
        <f t="shared" si="2"/>
        <v>26.75</v>
      </c>
      <c r="E125">
        <v>8.73</v>
      </c>
      <c r="F125" s="2">
        <f>AVERAGE(D116:$D125)</f>
        <v>26.506000000000007</v>
      </c>
      <c r="G125" s="2">
        <f t="shared" si="3"/>
        <v>8.6579999999999995</v>
      </c>
    </row>
    <row r="126" spans="1:7" x14ac:dyDescent="0.25">
      <c r="A126">
        <v>1980</v>
      </c>
      <c r="B126" t="s">
        <v>4</v>
      </c>
      <c r="C126">
        <v>26.62</v>
      </c>
      <c r="D126" s="2">
        <f t="shared" si="2"/>
        <v>26.62</v>
      </c>
      <c r="E126">
        <v>8.98</v>
      </c>
      <c r="F126" s="2">
        <f>AVERAGE(D117:$D126)</f>
        <v>26.498000000000001</v>
      </c>
      <c r="G126" s="2">
        <f t="shared" si="3"/>
        <v>8.6860000000000017</v>
      </c>
    </row>
    <row r="127" spans="1:7" x14ac:dyDescent="0.25">
      <c r="A127">
        <v>1981</v>
      </c>
      <c r="B127" t="s">
        <v>4</v>
      </c>
      <c r="C127">
        <v>26.59</v>
      </c>
      <c r="D127" s="2">
        <f t="shared" si="2"/>
        <v>26.59</v>
      </c>
      <c r="E127">
        <v>9.17</v>
      </c>
      <c r="F127" s="2">
        <f>AVERAGE(D118:$D127)</f>
        <v>26.518000000000001</v>
      </c>
      <c r="G127" s="2">
        <f t="shared" si="3"/>
        <v>8.7430000000000003</v>
      </c>
    </row>
    <row r="128" spans="1:7" x14ac:dyDescent="0.25">
      <c r="A128">
        <v>1982</v>
      </c>
      <c r="B128" t="s">
        <v>4</v>
      </c>
      <c r="C128">
        <v>26.47</v>
      </c>
      <c r="D128" s="2">
        <f t="shared" si="2"/>
        <v>26.47</v>
      </c>
      <c r="E128">
        <v>8.64</v>
      </c>
      <c r="F128" s="2">
        <f>AVERAGE(D119:$D128)</f>
        <v>26.51</v>
      </c>
      <c r="G128" s="2">
        <f t="shared" si="3"/>
        <v>8.7570000000000014</v>
      </c>
    </row>
    <row r="129" spans="1:7" x14ac:dyDescent="0.25">
      <c r="A129">
        <v>1983</v>
      </c>
      <c r="B129" t="s">
        <v>4</v>
      </c>
      <c r="C129">
        <v>26.83</v>
      </c>
      <c r="D129" s="2">
        <f t="shared" si="2"/>
        <v>26.83</v>
      </c>
      <c r="E129">
        <v>9.0299999999999994</v>
      </c>
      <c r="F129" s="2">
        <f>AVERAGE(D120:$D129)</f>
        <v>26.498000000000001</v>
      </c>
      <c r="G129" s="2">
        <f t="shared" si="3"/>
        <v>8.7650000000000006</v>
      </c>
    </row>
    <row r="130" spans="1:7" x14ac:dyDescent="0.25">
      <c r="A130">
        <v>1984</v>
      </c>
      <c r="B130" t="s">
        <v>4</v>
      </c>
      <c r="C130">
        <v>26.7</v>
      </c>
      <c r="D130" s="2">
        <f t="shared" si="2"/>
        <v>26.7</v>
      </c>
      <c r="E130">
        <v>8.69</v>
      </c>
      <c r="F130" s="2">
        <f>AVERAGE(D121:$D130)</f>
        <v>26.553999999999995</v>
      </c>
      <c r="G130" s="2">
        <f t="shared" si="3"/>
        <v>8.7870000000000008</v>
      </c>
    </row>
    <row r="131" spans="1:7" x14ac:dyDescent="0.25">
      <c r="A131">
        <v>1985</v>
      </c>
      <c r="B131" t="s">
        <v>4</v>
      </c>
      <c r="C131">
        <v>26.58</v>
      </c>
      <c r="D131" s="2">
        <f t="shared" ref="D131:D159" si="4">IF(C131="",$K$5,C131)</f>
        <v>26.58</v>
      </c>
      <c r="E131">
        <v>8.66</v>
      </c>
      <c r="F131" s="2">
        <f>AVERAGE(D122:$D131)</f>
        <v>26.611999999999995</v>
      </c>
      <c r="G131" s="2">
        <f t="shared" si="3"/>
        <v>8.7789999999999999</v>
      </c>
    </row>
    <row r="132" spans="1:7" x14ac:dyDescent="0.25">
      <c r="A132">
        <v>1986</v>
      </c>
      <c r="B132" t="s">
        <v>4</v>
      </c>
      <c r="C132">
        <v>26.45</v>
      </c>
      <c r="D132" s="2">
        <f t="shared" si="4"/>
        <v>26.45</v>
      </c>
      <c r="E132">
        <v>8.83</v>
      </c>
      <c r="F132" s="2">
        <f>AVERAGE(D123:$D132)</f>
        <v>26.632999999999999</v>
      </c>
      <c r="G132" s="2">
        <f t="shared" si="3"/>
        <v>8.827</v>
      </c>
    </row>
    <row r="133" spans="1:7" x14ac:dyDescent="0.25">
      <c r="A133">
        <v>1987</v>
      </c>
      <c r="B133" t="s">
        <v>4</v>
      </c>
      <c r="C133">
        <v>27.33</v>
      </c>
      <c r="D133" s="2">
        <f t="shared" si="4"/>
        <v>27.33</v>
      </c>
      <c r="E133">
        <v>8.99</v>
      </c>
      <c r="F133" s="2">
        <f>AVERAGE(D124:$D133)</f>
        <v>26.681999999999995</v>
      </c>
      <c r="G133" s="2">
        <f t="shared" si="3"/>
        <v>8.8409999999999993</v>
      </c>
    </row>
    <row r="134" spans="1:7" x14ac:dyDescent="0.25">
      <c r="A134">
        <v>1988</v>
      </c>
      <c r="B134" t="s">
        <v>4</v>
      </c>
      <c r="C134">
        <v>26.74</v>
      </c>
      <c r="D134" s="2">
        <f t="shared" si="4"/>
        <v>26.74</v>
      </c>
      <c r="E134">
        <v>9.1999999999999993</v>
      </c>
      <c r="F134" s="2">
        <f>AVERAGE(D125:$D134)</f>
        <v>26.705999999999996</v>
      </c>
      <c r="G134" s="2">
        <f t="shared" si="3"/>
        <v>8.8919999999999995</v>
      </c>
    </row>
    <row r="135" spans="1:7" x14ac:dyDescent="0.25">
      <c r="A135">
        <v>1989</v>
      </c>
      <c r="B135" t="s">
        <v>4</v>
      </c>
      <c r="C135">
        <v>26.35</v>
      </c>
      <c r="D135" s="2">
        <f t="shared" si="4"/>
        <v>26.35</v>
      </c>
      <c r="E135">
        <v>8.92</v>
      </c>
      <c r="F135" s="2">
        <f>AVERAGE(D126:$D135)</f>
        <v>26.666000000000004</v>
      </c>
      <c r="G135" s="2">
        <f t="shared" si="3"/>
        <v>8.9109999999999996</v>
      </c>
    </row>
    <row r="136" spans="1:7" x14ac:dyDescent="0.25">
      <c r="A136">
        <v>1990</v>
      </c>
      <c r="B136" t="s">
        <v>4</v>
      </c>
      <c r="C136">
        <v>26.88</v>
      </c>
      <c r="D136" s="2">
        <f t="shared" si="4"/>
        <v>26.88</v>
      </c>
      <c r="E136">
        <v>9.23</v>
      </c>
      <c r="F136" s="2">
        <f>AVERAGE(D127:$D136)</f>
        <v>26.692</v>
      </c>
      <c r="G136" s="2">
        <f t="shared" si="3"/>
        <v>8.9359999999999999</v>
      </c>
    </row>
    <row r="137" spans="1:7" x14ac:dyDescent="0.25">
      <c r="A137">
        <v>1991</v>
      </c>
      <c r="B137" t="s">
        <v>4</v>
      </c>
      <c r="C137">
        <v>26.61</v>
      </c>
      <c r="D137" s="2">
        <f t="shared" si="4"/>
        <v>26.61</v>
      </c>
      <c r="E137">
        <v>9.18</v>
      </c>
      <c r="F137" s="2">
        <f>AVERAGE(D128:$D137)</f>
        <v>26.693999999999999</v>
      </c>
      <c r="G137" s="2">
        <f t="shared" si="3"/>
        <v>8.9370000000000012</v>
      </c>
    </row>
    <row r="138" spans="1:7" x14ac:dyDescent="0.25">
      <c r="A138">
        <v>1992</v>
      </c>
      <c r="B138" t="s">
        <v>4</v>
      </c>
      <c r="C138">
        <v>26.49</v>
      </c>
      <c r="D138" s="2">
        <f t="shared" si="4"/>
        <v>26.49</v>
      </c>
      <c r="E138">
        <v>8.84</v>
      </c>
      <c r="F138" s="2">
        <f>AVERAGE(D129:$D138)</f>
        <v>26.695999999999998</v>
      </c>
      <c r="G138" s="2">
        <f t="shared" si="3"/>
        <v>8.9570000000000025</v>
      </c>
    </row>
    <row r="139" spans="1:7" x14ac:dyDescent="0.25">
      <c r="A139">
        <v>1993</v>
      </c>
      <c r="B139" t="s">
        <v>4</v>
      </c>
      <c r="C139">
        <v>26.7</v>
      </c>
      <c r="D139" s="2">
        <f t="shared" si="4"/>
        <v>26.7</v>
      </c>
      <c r="E139">
        <v>8.8699999999999992</v>
      </c>
      <c r="F139" s="2">
        <f>AVERAGE(D130:$D139)</f>
        <v>26.683</v>
      </c>
      <c r="G139" s="2">
        <f t="shared" si="3"/>
        <v>8.9410000000000025</v>
      </c>
    </row>
    <row r="140" spans="1:7" x14ac:dyDescent="0.25">
      <c r="A140">
        <v>1994</v>
      </c>
      <c r="B140" t="s">
        <v>4</v>
      </c>
      <c r="C140">
        <v>26.6</v>
      </c>
      <c r="D140" s="2">
        <f t="shared" si="4"/>
        <v>26.6</v>
      </c>
      <c r="E140">
        <v>9.0399999999999991</v>
      </c>
      <c r="F140" s="2">
        <f>AVERAGE(D131:$D140)</f>
        <v>26.673000000000002</v>
      </c>
      <c r="G140" s="2">
        <f t="shared" ref="G140:G159" si="5">AVERAGE(E131:E140)</f>
        <v>8.9760000000000026</v>
      </c>
    </row>
    <row r="141" spans="1:7" x14ac:dyDescent="0.25">
      <c r="A141">
        <v>1995</v>
      </c>
      <c r="B141" t="s">
        <v>4</v>
      </c>
      <c r="C141">
        <v>26.85</v>
      </c>
      <c r="D141" s="2">
        <f t="shared" si="4"/>
        <v>26.85</v>
      </c>
      <c r="E141">
        <v>9.35</v>
      </c>
      <c r="F141" s="2">
        <f>AVERAGE(D132:$D141)</f>
        <v>26.7</v>
      </c>
      <c r="G141" s="2">
        <f t="shared" si="5"/>
        <v>9.0449999999999982</v>
      </c>
    </row>
    <row r="142" spans="1:7" x14ac:dyDescent="0.25">
      <c r="A142">
        <v>1996</v>
      </c>
      <c r="B142" t="s">
        <v>4</v>
      </c>
      <c r="C142">
        <v>26.77</v>
      </c>
      <c r="D142" s="2">
        <f t="shared" si="4"/>
        <v>26.77</v>
      </c>
      <c r="E142">
        <v>9.0399999999999991</v>
      </c>
      <c r="F142" s="2">
        <f>AVERAGE(D133:$D142)</f>
        <v>26.731999999999992</v>
      </c>
      <c r="G142" s="2">
        <f t="shared" si="5"/>
        <v>9.0659999999999989</v>
      </c>
    </row>
    <row r="143" spans="1:7" x14ac:dyDescent="0.25">
      <c r="A143">
        <v>1997</v>
      </c>
      <c r="B143" t="s">
        <v>4</v>
      </c>
      <c r="C143">
        <v>26.73</v>
      </c>
      <c r="D143" s="2">
        <f t="shared" si="4"/>
        <v>26.73</v>
      </c>
      <c r="E143">
        <v>9.1999999999999993</v>
      </c>
      <c r="F143" s="2">
        <f>AVERAGE(D134:$D143)</f>
        <v>26.671999999999997</v>
      </c>
      <c r="G143" s="2">
        <f t="shared" si="5"/>
        <v>9.0869999999999997</v>
      </c>
    </row>
    <row r="144" spans="1:7" x14ac:dyDescent="0.25">
      <c r="A144">
        <v>1998</v>
      </c>
      <c r="B144" t="s">
        <v>4</v>
      </c>
      <c r="C144">
        <v>27.36</v>
      </c>
      <c r="D144" s="2">
        <f t="shared" si="4"/>
        <v>27.36</v>
      </c>
      <c r="E144">
        <v>9.52</v>
      </c>
      <c r="F144" s="2">
        <f>AVERAGE(D135:$D144)</f>
        <v>26.733999999999998</v>
      </c>
      <c r="G144" s="2">
        <f t="shared" si="5"/>
        <v>9.1189999999999998</v>
      </c>
    </row>
    <row r="145" spans="1:7" x14ac:dyDescent="0.25">
      <c r="A145">
        <v>1999</v>
      </c>
      <c r="B145" t="s">
        <v>4</v>
      </c>
      <c r="C145">
        <v>26.85</v>
      </c>
      <c r="D145" s="2">
        <f t="shared" si="4"/>
        <v>26.85</v>
      </c>
      <c r="E145">
        <v>9.2899999999999991</v>
      </c>
      <c r="F145" s="2">
        <f>AVERAGE(D136:$D145)</f>
        <v>26.784000000000002</v>
      </c>
      <c r="G145" s="2">
        <f t="shared" si="5"/>
        <v>9.1560000000000006</v>
      </c>
    </row>
    <row r="146" spans="1:7" x14ac:dyDescent="0.25">
      <c r="A146">
        <v>2000</v>
      </c>
      <c r="B146" t="s">
        <v>4</v>
      </c>
      <c r="C146">
        <v>26.75</v>
      </c>
      <c r="D146" s="2">
        <f t="shared" si="4"/>
        <v>26.75</v>
      </c>
      <c r="E146">
        <v>9.1999999999999993</v>
      </c>
      <c r="F146" s="2">
        <f>AVERAGE(D137:$D146)</f>
        <v>26.771000000000004</v>
      </c>
      <c r="G146" s="2">
        <f t="shared" si="5"/>
        <v>9.1529999999999987</v>
      </c>
    </row>
    <row r="147" spans="1:7" x14ac:dyDescent="0.25">
      <c r="A147">
        <v>2001</v>
      </c>
      <c r="B147" t="s">
        <v>4</v>
      </c>
      <c r="C147">
        <v>26.76</v>
      </c>
      <c r="D147" s="2">
        <f t="shared" si="4"/>
        <v>26.76</v>
      </c>
      <c r="E147">
        <v>9.41</v>
      </c>
      <c r="F147" s="2">
        <f>AVERAGE(D138:$D147)</f>
        <v>26.786000000000001</v>
      </c>
      <c r="G147" s="2">
        <f t="shared" si="5"/>
        <v>9.1760000000000002</v>
      </c>
    </row>
    <row r="148" spans="1:7" x14ac:dyDescent="0.25">
      <c r="A148">
        <v>2002</v>
      </c>
      <c r="B148" t="s">
        <v>4</v>
      </c>
      <c r="C148">
        <v>26.98</v>
      </c>
      <c r="D148" s="2">
        <f t="shared" si="4"/>
        <v>26.98</v>
      </c>
      <c r="E148">
        <v>9.57</v>
      </c>
      <c r="F148" s="2">
        <f>AVERAGE(D139:$D148)</f>
        <v>26.834999999999997</v>
      </c>
      <c r="G148" s="2">
        <f t="shared" si="5"/>
        <v>9.2490000000000006</v>
      </c>
    </row>
    <row r="149" spans="1:7" x14ac:dyDescent="0.25">
      <c r="A149">
        <v>2003</v>
      </c>
      <c r="B149" t="s">
        <v>4</v>
      </c>
      <c r="C149">
        <v>27.15</v>
      </c>
      <c r="D149" s="2">
        <f t="shared" si="4"/>
        <v>27.15</v>
      </c>
      <c r="E149">
        <v>9.5299999999999994</v>
      </c>
      <c r="F149" s="2">
        <f>AVERAGE(D140:$D149)</f>
        <v>26.879999999999995</v>
      </c>
      <c r="G149" s="2">
        <f t="shared" si="5"/>
        <v>9.3149999999999977</v>
      </c>
    </row>
    <row r="150" spans="1:7" x14ac:dyDescent="0.25">
      <c r="A150">
        <v>2004</v>
      </c>
      <c r="B150" t="s">
        <v>4</v>
      </c>
      <c r="C150">
        <v>27.11</v>
      </c>
      <c r="D150" s="2">
        <f t="shared" si="4"/>
        <v>27.11</v>
      </c>
      <c r="E150">
        <v>9.32</v>
      </c>
      <c r="F150" s="2">
        <f>AVERAGE(D141:$D150)</f>
        <v>26.931000000000001</v>
      </c>
      <c r="G150" s="2">
        <f t="shared" si="5"/>
        <v>9.3429999999999982</v>
      </c>
    </row>
    <row r="151" spans="1:7" x14ac:dyDescent="0.25">
      <c r="A151">
        <v>2005</v>
      </c>
      <c r="B151" t="s">
        <v>4</v>
      </c>
      <c r="C151">
        <v>27.27</v>
      </c>
      <c r="D151" s="2">
        <f t="shared" si="4"/>
        <v>27.27</v>
      </c>
      <c r="E151">
        <v>9.6999999999999993</v>
      </c>
      <c r="F151" s="2">
        <f>AVERAGE(D142:$D151)</f>
        <v>26.972999999999995</v>
      </c>
      <c r="G151" s="2">
        <f t="shared" si="5"/>
        <v>9.3779999999999983</v>
      </c>
    </row>
    <row r="152" spans="1:7" x14ac:dyDescent="0.25">
      <c r="A152">
        <v>2006</v>
      </c>
      <c r="B152" t="s">
        <v>4</v>
      </c>
      <c r="C152">
        <v>27.38</v>
      </c>
      <c r="D152" s="2">
        <f t="shared" si="4"/>
        <v>27.38</v>
      </c>
      <c r="E152">
        <v>9.5299999999999994</v>
      </c>
      <c r="F152" s="2">
        <f>AVERAGE(D143:$D152)</f>
        <v>27.034000000000002</v>
      </c>
      <c r="G152" s="2">
        <f t="shared" si="5"/>
        <v>9.4269999999999996</v>
      </c>
    </row>
    <row r="153" spans="1:7" x14ac:dyDescent="0.25">
      <c r="A153">
        <v>2007</v>
      </c>
      <c r="B153" t="s">
        <v>4</v>
      </c>
      <c r="C153">
        <v>27.29</v>
      </c>
      <c r="D153" s="2">
        <f t="shared" si="4"/>
        <v>27.29</v>
      </c>
      <c r="E153">
        <v>9.73</v>
      </c>
      <c r="F153" s="2">
        <f>AVERAGE(D144:$D153)</f>
        <v>27.090000000000003</v>
      </c>
      <c r="G153" s="2">
        <f t="shared" si="5"/>
        <v>9.48</v>
      </c>
    </row>
    <row r="154" spans="1:7" x14ac:dyDescent="0.25">
      <c r="A154">
        <v>2008</v>
      </c>
      <c r="B154" t="s">
        <v>4</v>
      </c>
      <c r="C154">
        <v>27.07</v>
      </c>
      <c r="D154" s="2">
        <f t="shared" si="4"/>
        <v>27.07</v>
      </c>
      <c r="E154">
        <v>9.43</v>
      </c>
      <c r="F154" s="2">
        <f>AVERAGE(D145:$D154)</f>
        <v>27.061</v>
      </c>
      <c r="G154" s="2">
        <f t="shared" si="5"/>
        <v>9.4710000000000001</v>
      </c>
    </row>
    <row r="155" spans="1:7" x14ac:dyDescent="0.25">
      <c r="A155">
        <v>2009</v>
      </c>
      <c r="B155" t="s">
        <v>4</v>
      </c>
      <c r="C155">
        <v>27.35</v>
      </c>
      <c r="D155" s="2">
        <f t="shared" si="4"/>
        <v>27.35</v>
      </c>
      <c r="E155">
        <v>9.51</v>
      </c>
      <c r="F155" s="2">
        <f>AVERAGE(D146:$D155)</f>
        <v>27.111000000000001</v>
      </c>
      <c r="G155" s="2">
        <f t="shared" si="5"/>
        <v>9.4930000000000021</v>
      </c>
    </row>
    <row r="156" spans="1:7" x14ac:dyDescent="0.25">
      <c r="A156">
        <v>2010</v>
      </c>
      <c r="B156" t="s">
        <v>4</v>
      </c>
      <c r="C156">
        <v>27.56</v>
      </c>
      <c r="D156" s="2">
        <f t="shared" si="4"/>
        <v>27.56</v>
      </c>
      <c r="E156">
        <v>9.6999999999999993</v>
      </c>
      <c r="F156" s="2">
        <f>AVERAGE(D147:$D156)</f>
        <v>27.191999999999997</v>
      </c>
      <c r="G156" s="2">
        <f t="shared" si="5"/>
        <v>9.543000000000001</v>
      </c>
    </row>
    <row r="157" spans="1:7" x14ac:dyDescent="0.25">
      <c r="A157">
        <v>2011</v>
      </c>
      <c r="B157" t="s">
        <v>4</v>
      </c>
      <c r="C157">
        <v>27.13</v>
      </c>
      <c r="D157" s="2">
        <f t="shared" si="4"/>
        <v>27.13</v>
      </c>
      <c r="E157">
        <v>9.52</v>
      </c>
      <c r="F157" s="2">
        <f>AVERAGE(D148:$D157)</f>
        <v>27.228999999999996</v>
      </c>
      <c r="G157" s="2">
        <f t="shared" si="5"/>
        <v>9.5540000000000003</v>
      </c>
    </row>
    <row r="158" spans="1:7" x14ac:dyDescent="0.25">
      <c r="A158">
        <v>2012</v>
      </c>
      <c r="B158" t="s">
        <v>4</v>
      </c>
      <c r="C158">
        <v>27</v>
      </c>
      <c r="D158" s="2">
        <f t="shared" si="4"/>
        <v>27</v>
      </c>
      <c r="E158">
        <v>9.51</v>
      </c>
      <c r="F158" s="2">
        <f>AVERAGE(D149:$D158)</f>
        <v>27.230999999999995</v>
      </c>
      <c r="G158" s="2">
        <f t="shared" si="5"/>
        <v>9.548</v>
      </c>
    </row>
    <row r="159" spans="1:7" x14ac:dyDescent="0.25">
      <c r="A159">
        <v>2013</v>
      </c>
      <c r="B159" t="s">
        <v>4</v>
      </c>
      <c r="C159">
        <v>27.17</v>
      </c>
      <c r="D159" s="2">
        <f t="shared" si="4"/>
        <v>27.17</v>
      </c>
      <c r="E159">
        <v>9.61</v>
      </c>
      <c r="F159" s="2">
        <f>AVERAGE(D150:$D159)</f>
        <v>27.232999999999997</v>
      </c>
      <c r="G159" s="2">
        <f t="shared" si="5"/>
        <v>9.5560000000000009</v>
      </c>
    </row>
  </sheetData>
  <pageMargins left="0.7" right="0.7" top="0.75" bottom="0.75" header="0.3" footer="0.3"/>
  <ignoredErrors>
    <ignoredError sqref="G11:G15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7" bestFit="1" customWidth="1"/>
    <col min="3" max="3" width="18.85546875" bestFit="1" customWidth="1"/>
    <col min="4" max="4" width="15.7109375" bestFit="1" customWidth="1"/>
    <col min="5" max="5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  <c r="F1" s="1"/>
    </row>
    <row r="2" spans="1:6" x14ac:dyDescent="0.25">
      <c r="A2">
        <v>1856</v>
      </c>
      <c r="B2" t="s">
        <v>4</v>
      </c>
      <c r="C2">
        <v>26.92</v>
      </c>
      <c r="D2">
        <v>26.92</v>
      </c>
      <c r="E2">
        <v>8</v>
      </c>
    </row>
    <row r="3" spans="1:6" x14ac:dyDescent="0.25">
      <c r="A3">
        <v>1857</v>
      </c>
      <c r="B3" t="s">
        <v>4</v>
      </c>
      <c r="C3">
        <v>24.97</v>
      </c>
      <c r="D3">
        <v>24.97</v>
      </c>
      <c r="E3">
        <v>7.76</v>
      </c>
    </row>
    <row r="4" spans="1:6" x14ac:dyDescent="0.25">
      <c r="A4">
        <v>1858</v>
      </c>
      <c r="B4" t="s">
        <v>4</v>
      </c>
      <c r="C4">
        <v>25.93</v>
      </c>
      <c r="D4">
        <v>25.93</v>
      </c>
      <c r="E4">
        <v>8.1</v>
      </c>
    </row>
    <row r="5" spans="1:6" x14ac:dyDescent="0.25">
      <c r="A5">
        <v>1859</v>
      </c>
      <c r="B5" t="s">
        <v>4</v>
      </c>
      <c r="C5">
        <v>25.66</v>
      </c>
      <c r="D5">
        <v>25.66</v>
      </c>
      <c r="E5">
        <v>8.25</v>
      </c>
    </row>
    <row r="6" spans="1:6" x14ac:dyDescent="0.25">
      <c r="A6">
        <v>1860</v>
      </c>
      <c r="B6" t="s">
        <v>4</v>
      </c>
      <c r="C6">
        <v>25.77</v>
      </c>
      <c r="D6">
        <v>25.77</v>
      </c>
      <c r="E6">
        <v>7.96</v>
      </c>
    </row>
    <row r="7" spans="1:6" x14ac:dyDescent="0.25">
      <c r="A7">
        <v>1861</v>
      </c>
      <c r="B7" t="s">
        <v>4</v>
      </c>
      <c r="C7">
        <v>25.82</v>
      </c>
      <c r="D7">
        <v>25.82</v>
      </c>
      <c r="E7">
        <v>7.85</v>
      </c>
    </row>
    <row r="8" spans="1:6" x14ac:dyDescent="0.25">
      <c r="A8">
        <v>1862</v>
      </c>
      <c r="B8" t="s">
        <v>4</v>
      </c>
      <c r="C8">
        <v>26.81</v>
      </c>
      <c r="D8">
        <v>26.81</v>
      </c>
      <c r="E8">
        <v>7.56</v>
      </c>
    </row>
    <row r="9" spans="1:6" x14ac:dyDescent="0.25">
      <c r="A9">
        <v>1863</v>
      </c>
      <c r="B9" t="s">
        <v>4</v>
      </c>
      <c r="D9">
        <v>26.368648648648644</v>
      </c>
      <c r="E9">
        <v>8.11</v>
      </c>
    </row>
    <row r="10" spans="1:6" x14ac:dyDescent="0.25">
      <c r="A10">
        <v>1864</v>
      </c>
      <c r="B10" t="s">
        <v>4</v>
      </c>
      <c r="D10">
        <v>26.368648648648644</v>
      </c>
      <c r="E10">
        <v>7.98</v>
      </c>
    </row>
    <row r="11" spans="1:6" x14ac:dyDescent="0.25">
      <c r="A11">
        <v>1865</v>
      </c>
      <c r="B11" t="s">
        <v>4</v>
      </c>
      <c r="D11">
        <v>26.368648648648644</v>
      </c>
      <c r="E11">
        <v>8.18</v>
      </c>
    </row>
    <row r="12" spans="1:6" x14ac:dyDescent="0.25">
      <c r="A12">
        <v>1866</v>
      </c>
      <c r="B12" t="s">
        <v>4</v>
      </c>
      <c r="D12">
        <v>26.368648648648644</v>
      </c>
      <c r="E12">
        <v>8.2899999999999991</v>
      </c>
    </row>
    <row r="13" spans="1:6" x14ac:dyDescent="0.25">
      <c r="A13">
        <v>1867</v>
      </c>
      <c r="B13" t="s">
        <v>4</v>
      </c>
      <c r="D13">
        <v>26.368648648648644</v>
      </c>
      <c r="E13">
        <v>8.44</v>
      </c>
    </row>
    <row r="14" spans="1:6" x14ac:dyDescent="0.25">
      <c r="A14">
        <v>1868</v>
      </c>
      <c r="B14" t="s">
        <v>4</v>
      </c>
      <c r="D14">
        <v>26.368648648648644</v>
      </c>
      <c r="E14">
        <v>8.25</v>
      </c>
    </row>
    <row r="15" spans="1:6" x14ac:dyDescent="0.25">
      <c r="A15">
        <v>1869</v>
      </c>
      <c r="B15" t="s">
        <v>4</v>
      </c>
      <c r="D15">
        <v>26.368648648648644</v>
      </c>
      <c r="E15">
        <v>8.43</v>
      </c>
    </row>
    <row r="16" spans="1:6" x14ac:dyDescent="0.25">
      <c r="A16">
        <v>1870</v>
      </c>
      <c r="B16" t="s">
        <v>4</v>
      </c>
      <c r="D16">
        <v>26.368648648648644</v>
      </c>
      <c r="E16">
        <v>8.1999999999999993</v>
      </c>
    </row>
    <row r="17" spans="1:5" x14ac:dyDescent="0.25">
      <c r="A17">
        <v>1871</v>
      </c>
      <c r="B17" t="s">
        <v>4</v>
      </c>
      <c r="D17">
        <v>26.368648648648644</v>
      </c>
      <c r="E17">
        <v>8.1199999999999992</v>
      </c>
    </row>
    <row r="18" spans="1:5" x14ac:dyDescent="0.25">
      <c r="A18">
        <v>1872</v>
      </c>
      <c r="B18" t="s">
        <v>4</v>
      </c>
      <c r="D18">
        <v>26.368648648648644</v>
      </c>
      <c r="E18">
        <v>8.19</v>
      </c>
    </row>
    <row r="19" spans="1:5" x14ac:dyDescent="0.25">
      <c r="A19">
        <v>1873</v>
      </c>
      <c r="B19" t="s">
        <v>4</v>
      </c>
      <c r="C19">
        <v>25.87</v>
      </c>
      <c r="D19">
        <v>25.87</v>
      </c>
      <c r="E19">
        <v>8.35</v>
      </c>
    </row>
    <row r="20" spans="1:5" x14ac:dyDescent="0.25">
      <c r="A20">
        <v>1874</v>
      </c>
      <c r="B20" t="s">
        <v>4</v>
      </c>
      <c r="C20">
        <v>25.98</v>
      </c>
      <c r="D20">
        <v>25.98</v>
      </c>
      <c r="E20">
        <v>8.43</v>
      </c>
    </row>
    <row r="21" spans="1:5" x14ac:dyDescent="0.25">
      <c r="A21">
        <v>1875</v>
      </c>
      <c r="B21" t="s">
        <v>4</v>
      </c>
      <c r="C21">
        <v>25.6</v>
      </c>
      <c r="D21">
        <v>25.6</v>
      </c>
      <c r="E21">
        <v>7.86</v>
      </c>
    </row>
    <row r="22" spans="1:5" x14ac:dyDescent="0.25">
      <c r="A22">
        <v>1876</v>
      </c>
      <c r="B22" t="s">
        <v>4</v>
      </c>
      <c r="C22">
        <v>25.98</v>
      </c>
      <c r="D22">
        <v>25.98</v>
      </c>
      <c r="E22">
        <v>8.08</v>
      </c>
    </row>
    <row r="23" spans="1:5" x14ac:dyDescent="0.25">
      <c r="A23">
        <v>1877</v>
      </c>
      <c r="B23" t="s">
        <v>4</v>
      </c>
      <c r="C23">
        <v>26.15</v>
      </c>
      <c r="D23">
        <v>26.15</v>
      </c>
      <c r="E23">
        <v>8.5399999999999991</v>
      </c>
    </row>
    <row r="24" spans="1:5" x14ac:dyDescent="0.25">
      <c r="A24">
        <v>1878</v>
      </c>
      <c r="B24" t="s">
        <v>4</v>
      </c>
      <c r="C24">
        <v>26.1</v>
      </c>
      <c r="D24">
        <v>26.1</v>
      </c>
      <c r="E24">
        <v>8.83</v>
      </c>
    </row>
    <row r="25" spans="1:5" x14ac:dyDescent="0.25">
      <c r="A25">
        <v>1879</v>
      </c>
      <c r="B25" t="s">
        <v>4</v>
      </c>
      <c r="C25">
        <v>25.51</v>
      </c>
      <c r="D25">
        <v>25.51</v>
      </c>
      <c r="E25">
        <v>8.17</v>
      </c>
    </row>
    <row r="26" spans="1:5" x14ac:dyDescent="0.25">
      <c r="A26">
        <v>1880</v>
      </c>
      <c r="B26" t="s">
        <v>4</v>
      </c>
      <c r="C26">
        <v>25.91</v>
      </c>
      <c r="D26">
        <v>25.91</v>
      </c>
      <c r="E26">
        <v>8.1199999999999992</v>
      </c>
    </row>
    <row r="27" spans="1:5" x14ac:dyDescent="0.25">
      <c r="A27">
        <v>1881</v>
      </c>
      <c r="B27" t="s">
        <v>4</v>
      </c>
      <c r="C27">
        <v>26.19</v>
      </c>
      <c r="D27">
        <v>26.19</v>
      </c>
      <c r="E27">
        <v>8.27</v>
      </c>
    </row>
    <row r="28" spans="1:5" x14ac:dyDescent="0.25">
      <c r="A28">
        <v>1882</v>
      </c>
      <c r="B28" t="s">
        <v>4</v>
      </c>
      <c r="C28">
        <v>25.82</v>
      </c>
      <c r="D28">
        <v>25.82</v>
      </c>
      <c r="E28">
        <v>8.1300000000000008</v>
      </c>
    </row>
    <row r="29" spans="1:5" x14ac:dyDescent="0.25">
      <c r="A29">
        <v>1883</v>
      </c>
      <c r="B29" t="s">
        <v>4</v>
      </c>
      <c r="C29">
        <v>26.21</v>
      </c>
      <c r="D29">
        <v>26.21</v>
      </c>
      <c r="E29">
        <v>7.98</v>
      </c>
    </row>
    <row r="30" spans="1:5" x14ac:dyDescent="0.25">
      <c r="A30">
        <v>1884</v>
      </c>
      <c r="B30" t="s">
        <v>4</v>
      </c>
      <c r="C30">
        <v>26.23</v>
      </c>
      <c r="D30">
        <v>26.23</v>
      </c>
      <c r="E30">
        <v>7.77</v>
      </c>
    </row>
    <row r="31" spans="1:5" x14ac:dyDescent="0.25">
      <c r="A31">
        <v>1885</v>
      </c>
      <c r="B31" t="s">
        <v>4</v>
      </c>
      <c r="C31">
        <v>26.15</v>
      </c>
      <c r="D31">
        <v>26.15</v>
      </c>
      <c r="E31">
        <v>7.92</v>
      </c>
    </row>
    <row r="32" spans="1:5" x14ac:dyDescent="0.25">
      <c r="A32">
        <v>1886</v>
      </c>
      <c r="B32" t="s">
        <v>4</v>
      </c>
      <c r="C32">
        <v>25.63</v>
      </c>
      <c r="D32">
        <v>25.63</v>
      </c>
      <c r="E32">
        <v>7.95</v>
      </c>
    </row>
    <row r="33" spans="1:5" x14ac:dyDescent="0.25">
      <c r="A33">
        <v>1887</v>
      </c>
      <c r="B33" t="s">
        <v>4</v>
      </c>
      <c r="C33">
        <v>24.93</v>
      </c>
      <c r="D33">
        <v>24.93</v>
      </c>
      <c r="E33">
        <v>7.91</v>
      </c>
    </row>
    <row r="34" spans="1:5" x14ac:dyDescent="0.25">
      <c r="A34">
        <v>1888</v>
      </c>
      <c r="B34" t="s">
        <v>4</v>
      </c>
      <c r="C34">
        <v>25.28</v>
      </c>
      <c r="D34">
        <v>25.28</v>
      </c>
      <c r="E34">
        <v>8.09</v>
      </c>
    </row>
    <row r="35" spans="1:5" x14ac:dyDescent="0.25">
      <c r="A35">
        <v>1889</v>
      </c>
      <c r="B35" t="s">
        <v>4</v>
      </c>
      <c r="C35">
        <v>25.11</v>
      </c>
      <c r="D35">
        <v>25.11</v>
      </c>
      <c r="E35">
        <v>8.32</v>
      </c>
    </row>
    <row r="36" spans="1:5" x14ac:dyDescent="0.25">
      <c r="A36">
        <v>1890</v>
      </c>
      <c r="B36" t="s">
        <v>4</v>
      </c>
      <c r="C36">
        <v>24.63</v>
      </c>
      <c r="D36">
        <v>24.63</v>
      </c>
      <c r="E36">
        <v>7.97</v>
      </c>
    </row>
    <row r="37" spans="1:5" x14ac:dyDescent="0.25">
      <c r="A37">
        <v>1891</v>
      </c>
      <c r="B37" t="s">
        <v>4</v>
      </c>
      <c r="C37">
        <v>25.11</v>
      </c>
      <c r="D37">
        <v>25.11</v>
      </c>
      <c r="E37">
        <v>8.02</v>
      </c>
    </row>
    <row r="38" spans="1:5" x14ac:dyDescent="0.25">
      <c r="A38">
        <v>1892</v>
      </c>
      <c r="B38" t="s">
        <v>4</v>
      </c>
      <c r="C38">
        <v>25.34</v>
      </c>
      <c r="D38">
        <v>25.34</v>
      </c>
      <c r="E38">
        <v>8.07</v>
      </c>
    </row>
    <row r="39" spans="1:5" x14ac:dyDescent="0.25">
      <c r="A39">
        <v>1893</v>
      </c>
      <c r="B39" t="s">
        <v>4</v>
      </c>
      <c r="C39">
        <v>25.46</v>
      </c>
      <c r="D39">
        <v>25.46</v>
      </c>
      <c r="E39">
        <v>8.06</v>
      </c>
    </row>
    <row r="40" spans="1:5" x14ac:dyDescent="0.25">
      <c r="A40">
        <v>1894</v>
      </c>
      <c r="B40" t="s">
        <v>4</v>
      </c>
      <c r="C40">
        <v>25.46</v>
      </c>
      <c r="D40">
        <v>25.46</v>
      </c>
      <c r="E40">
        <v>8.16</v>
      </c>
    </row>
    <row r="41" spans="1:5" x14ac:dyDescent="0.25">
      <c r="A41">
        <v>1895</v>
      </c>
      <c r="B41" t="s">
        <v>4</v>
      </c>
      <c r="C41">
        <v>25.74</v>
      </c>
      <c r="D41">
        <v>25.74</v>
      </c>
      <c r="E41">
        <v>8.15</v>
      </c>
    </row>
    <row r="42" spans="1:5" x14ac:dyDescent="0.25">
      <c r="A42">
        <v>1896</v>
      </c>
      <c r="B42" t="s">
        <v>4</v>
      </c>
      <c r="C42">
        <v>25.69</v>
      </c>
      <c r="D42">
        <v>25.69</v>
      </c>
      <c r="E42">
        <v>8.2100000000000009</v>
      </c>
    </row>
    <row r="43" spans="1:5" x14ac:dyDescent="0.25">
      <c r="A43">
        <v>1897</v>
      </c>
      <c r="B43" t="s">
        <v>4</v>
      </c>
      <c r="C43">
        <v>26.15</v>
      </c>
      <c r="D43">
        <v>26.15</v>
      </c>
      <c r="E43">
        <v>8.2899999999999991</v>
      </c>
    </row>
    <row r="44" spans="1:5" x14ac:dyDescent="0.25">
      <c r="A44">
        <v>1898</v>
      </c>
      <c r="B44" t="s">
        <v>4</v>
      </c>
      <c r="C44">
        <v>25.63</v>
      </c>
      <c r="D44">
        <v>25.63</v>
      </c>
      <c r="E44">
        <v>8.18</v>
      </c>
    </row>
    <row r="45" spans="1:5" x14ac:dyDescent="0.25">
      <c r="A45">
        <v>1899</v>
      </c>
      <c r="B45" t="s">
        <v>4</v>
      </c>
      <c r="C45">
        <v>26.04</v>
      </c>
      <c r="D45">
        <v>26.04</v>
      </c>
      <c r="E45">
        <v>8.4</v>
      </c>
    </row>
    <row r="46" spans="1:5" x14ac:dyDescent="0.25">
      <c r="A46">
        <v>1900</v>
      </c>
      <c r="B46" t="s">
        <v>4</v>
      </c>
      <c r="C46">
        <v>26.19</v>
      </c>
      <c r="D46">
        <v>26.19</v>
      </c>
      <c r="E46">
        <v>8.5</v>
      </c>
    </row>
    <row r="47" spans="1:5" x14ac:dyDescent="0.25">
      <c r="A47">
        <v>1901</v>
      </c>
      <c r="B47" t="s">
        <v>4</v>
      </c>
      <c r="C47">
        <v>26.25</v>
      </c>
      <c r="D47">
        <v>26.25</v>
      </c>
      <c r="E47">
        <v>8.5399999999999991</v>
      </c>
    </row>
    <row r="48" spans="1:5" x14ac:dyDescent="0.25">
      <c r="A48">
        <v>1902</v>
      </c>
      <c r="B48" t="s">
        <v>4</v>
      </c>
      <c r="C48">
        <v>25.89</v>
      </c>
      <c r="D48">
        <v>25.89</v>
      </c>
      <c r="E48">
        <v>8.3000000000000007</v>
      </c>
    </row>
    <row r="49" spans="1:5" x14ac:dyDescent="0.25">
      <c r="A49">
        <v>1903</v>
      </c>
      <c r="B49" t="s">
        <v>4</v>
      </c>
      <c r="C49">
        <v>25.52</v>
      </c>
      <c r="D49">
        <v>25.52</v>
      </c>
      <c r="E49">
        <v>8.2200000000000006</v>
      </c>
    </row>
    <row r="50" spans="1:5" x14ac:dyDescent="0.25">
      <c r="A50">
        <v>1904</v>
      </c>
      <c r="B50" t="s">
        <v>4</v>
      </c>
      <c r="C50">
        <v>25.23</v>
      </c>
      <c r="D50">
        <v>25.23</v>
      </c>
      <c r="E50">
        <v>8.09</v>
      </c>
    </row>
    <row r="51" spans="1:5" x14ac:dyDescent="0.25">
      <c r="A51">
        <v>1905</v>
      </c>
      <c r="B51" t="s">
        <v>4</v>
      </c>
      <c r="C51">
        <v>25.81</v>
      </c>
      <c r="D51">
        <v>25.81</v>
      </c>
      <c r="E51">
        <v>8.23</v>
      </c>
    </row>
    <row r="52" spans="1:5" x14ac:dyDescent="0.25">
      <c r="A52">
        <v>1906</v>
      </c>
      <c r="B52" t="s">
        <v>4</v>
      </c>
      <c r="C52">
        <v>26.02</v>
      </c>
      <c r="D52">
        <v>26.02</v>
      </c>
      <c r="E52">
        <v>8.3800000000000008</v>
      </c>
    </row>
    <row r="53" spans="1:5" x14ac:dyDescent="0.25">
      <c r="A53">
        <v>1907</v>
      </c>
      <c r="B53" t="s">
        <v>4</v>
      </c>
      <c r="C53">
        <v>25.66</v>
      </c>
      <c r="D53">
        <v>25.66</v>
      </c>
      <c r="E53">
        <v>7.95</v>
      </c>
    </row>
    <row r="54" spans="1:5" x14ac:dyDescent="0.25">
      <c r="A54">
        <v>1908</v>
      </c>
      <c r="B54" t="s">
        <v>4</v>
      </c>
      <c r="C54">
        <v>25.88</v>
      </c>
      <c r="D54">
        <v>25.88</v>
      </c>
      <c r="E54">
        <v>8.19</v>
      </c>
    </row>
    <row r="55" spans="1:5" x14ac:dyDescent="0.25">
      <c r="A55">
        <v>1909</v>
      </c>
      <c r="B55" t="s">
        <v>4</v>
      </c>
      <c r="C55">
        <v>25.87</v>
      </c>
      <c r="D55">
        <v>25.87</v>
      </c>
      <c r="E55">
        <v>8.18</v>
      </c>
    </row>
    <row r="56" spans="1:5" x14ac:dyDescent="0.25">
      <c r="A56">
        <v>1910</v>
      </c>
      <c r="B56" t="s">
        <v>4</v>
      </c>
      <c r="C56">
        <v>26.13</v>
      </c>
      <c r="D56">
        <v>26.13</v>
      </c>
      <c r="E56">
        <v>8.2200000000000006</v>
      </c>
    </row>
    <row r="57" spans="1:5" x14ac:dyDescent="0.25">
      <c r="A57">
        <v>1911</v>
      </c>
      <c r="B57" t="s">
        <v>4</v>
      </c>
      <c r="C57">
        <v>25.44</v>
      </c>
      <c r="D57">
        <v>25.44</v>
      </c>
      <c r="E57">
        <v>8.18</v>
      </c>
    </row>
    <row r="58" spans="1:5" x14ac:dyDescent="0.25">
      <c r="A58">
        <v>1912</v>
      </c>
      <c r="B58" t="s">
        <v>4</v>
      </c>
      <c r="C58">
        <v>25.55</v>
      </c>
      <c r="D58">
        <v>25.55</v>
      </c>
      <c r="E58">
        <v>8.17</v>
      </c>
    </row>
    <row r="59" spans="1:5" x14ac:dyDescent="0.25">
      <c r="A59">
        <v>1913</v>
      </c>
      <c r="B59" t="s">
        <v>4</v>
      </c>
      <c r="C59">
        <v>26.36</v>
      </c>
      <c r="D59">
        <v>26.36</v>
      </c>
      <c r="E59">
        <v>8.3000000000000007</v>
      </c>
    </row>
    <row r="60" spans="1:5" x14ac:dyDescent="0.25">
      <c r="A60">
        <v>1914</v>
      </c>
      <c r="B60" t="s">
        <v>4</v>
      </c>
      <c r="C60">
        <v>26.61</v>
      </c>
      <c r="D60">
        <v>26.61</v>
      </c>
      <c r="E60">
        <v>8.59</v>
      </c>
    </row>
    <row r="61" spans="1:5" x14ac:dyDescent="0.25">
      <c r="A61">
        <v>1915</v>
      </c>
      <c r="B61" t="s">
        <v>4</v>
      </c>
      <c r="C61">
        <v>26.56</v>
      </c>
      <c r="D61">
        <v>26.56</v>
      </c>
      <c r="E61">
        <v>8.59</v>
      </c>
    </row>
    <row r="62" spans="1:5" x14ac:dyDescent="0.25">
      <c r="A62">
        <v>1916</v>
      </c>
      <c r="B62" t="s">
        <v>4</v>
      </c>
      <c r="C62">
        <v>26.25</v>
      </c>
      <c r="D62">
        <v>26.25</v>
      </c>
      <c r="E62">
        <v>8.23</v>
      </c>
    </row>
    <row r="63" spans="1:5" x14ac:dyDescent="0.25">
      <c r="A63">
        <v>1917</v>
      </c>
      <c r="B63" t="s">
        <v>4</v>
      </c>
      <c r="C63">
        <v>26.67</v>
      </c>
      <c r="D63">
        <v>26.67</v>
      </c>
      <c r="E63">
        <v>8.02</v>
      </c>
    </row>
    <row r="64" spans="1:5" x14ac:dyDescent="0.25">
      <c r="A64">
        <v>1918</v>
      </c>
      <c r="B64" t="s">
        <v>4</v>
      </c>
      <c r="C64">
        <v>26.16</v>
      </c>
      <c r="D64">
        <v>26.16</v>
      </c>
      <c r="E64">
        <v>8.1300000000000008</v>
      </c>
    </row>
    <row r="65" spans="1:5" x14ac:dyDescent="0.25">
      <c r="A65">
        <v>1919</v>
      </c>
      <c r="B65" t="s">
        <v>4</v>
      </c>
      <c r="C65">
        <v>26.67</v>
      </c>
      <c r="D65">
        <v>26.67</v>
      </c>
      <c r="E65">
        <v>8.3800000000000008</v>
      </c>
    </row>
    <row r="66" spans="1:5" x14ac:dyDescent="0.25">
      <c r="A66">
        <v>1920</v>
      </c>
      <c r="B66" t="s">
        <v>4</v>
      </c>
      <c r="C66">
        <v>26.38</v>
      </c>
      <c r="D66">
        <v>26.38</v>
      </c>
      <c r="E66">
        <v>8.36</v>
      </c>
    </row>
    <row r="67" spans="1:5" x14ac:dyDescent="0.25">
      <c r="A67">
        <v>1921</v>
      </c>
      <c r="B67" t="s">
        <v>4</v>
      </c>
      <c r="C67">
        <v>26.57</v>
      </c>
      <c r="D67">
        <v>26.57</v>
      </c>
      <c r="E67">
        <v>8.57</v>
      </c>
    </row>
    <row r="68" spans="1:5" x14ac:dyDescent="0.25">
      <c r="A68">
        <v>1922</v>
      </c>
      <c r="B68" t="s">
        <v>4</v>
      </c>
      <c r="C68">
        <v>26.44</v>
      </c>
      <c r="D68">
        <v>26.44</v>
      </c>
      <c r="E68">
        <v>8.41</v>
      </c>
    </row>
    <row r="69" spans="1:5" x14ac:dyDescent="0.25">
      <c r="A69">
        <v>1923</v>
      </c>
      <c r="B69" t="s">
        <v>4</v>
      </c>
      <c r="C69">
        <v>26.5</v>
      </c>
      <c r="D69">
        <v>26.5</v>
      </c>
      <c r="E69">
        <v>8.42</v>
      </c>
    </row>
    <row r="70" spans="1:5" x14ac:dyDescent="0.25">
      <c r="A70">
        <v>1924</v>
      </c>
      <c r="B70" t="s">
        <v>4</v>
      </c>
      <c r="C70">
        <v>26.7</v>
      </c>
      <c r="D70">
        <v>26.7</v>
      </c>
      <c r="E70">
        <v>8.51</v>
      </c>
    </row>
    <row r="71" spans="1:5" x14ac:dyDescent="0.25">
      <c r="A71">
        <v>1925</v>
      </c>
      <c r="B71" t="s">
        <v>4</v>
      </c>
      <c r="C71">
        <v>26.46</v>
      </c>
      <c r="D71">
        <v>26.46</v>
      </c>
      <c r="E71">
        <v>8.5299999999999994</v>
      </c>
    </row>
    <row r="72" spans="1:5" x14ac:dyDescent="0.25">
      <c r="A72">
        <v>1926</v>
      </c>
      <c r="B72" t="s">
        <v>4</v>
      </c>
      <c r="C72">
        <v>26.85</v>
      </c>
      <c r="D72">
        <v>26.85</v>
      </c>
      <c r="E72">
        <v>8.73</v>
      </c>
    </row>
    <row r="73" spans="1:5" x14ac:dyDescent="0.25">
      <c r="A73">
        <v>1927</v>
      </c>
      <c r="B73" t="s">
        <v>4</v>
      </c>
      <c r="C73">
        <v>26.75</v>
      </c>
      <c r="D73">
        <v>26.75</v>
      </c>
      <c r="E73">
        <v>8.52</v>
      </c>
    </row>
    <row r="74" spans="1:5" x14ac:dyDescent="0.25">
      <c r="A74">
        <v>1928</v>
      </c>
      <c r="B74" t="s">
        <v>4</v>
      </c>
      <c r="C74">
        <v>26.63</v>
      </c>
      <c r="D74">
        <v>26.63</v>
      </c>
      <c r="E74">
        <v>8.6300000000000008</v>
      </c>
    </row>
    <row r="75" spans="1:5" x14ac:dyDescent="0.25">
      <c r="A75">
        <v>1929</v>
      </c>
      <c r="B75" t="s">
        <v>4</v>
      </c>
      <c r="C75">
        <v>26.13</v>
      </c>
      <c r="D75">
        <v>26.13</v>
      </c>
      <c r="E75">
        <v>8.24</v>
      </c>
    </row>
    <row r="76" spans="1:5" x14ac:dyDescent="0.25">
      <c r="A76">
        <v>1930</v>
      </c>
      <c r="B76" t="s">
        <v>4</v>
      </c>
      <c r="C76">
        <v>26.69</v>
      </c>
      <c r="D76">
        <v>26.69</v>
      </c>
      <c r="E76">
        <v>8.6300000000000008</v>
      </c>
    </row>
    <row r="77" spans="1:5" x14ac:dyDescent="0.25">
      <c r="A77">
        <v>1931</v>
      </c>
      <c r="B77" t="s">
        <v>4</v>
      </c>
      <c r="C77">
        <v>26.8</v>
      </c>
      <c r="D77">
        <v>26.8</v>
      </c>
      <c r="E77">
        <v>8.7200000000000006</v>
      </c>
    </row>
    <row r="78" spans="1:5" x14ac:dyDescent="0.25">
      <c r="A78">
        <v>1932</v>
      </c>
      <c r="B78" t="s">
        <v>4</v>
      </c>
      <c r="C78">
        <v>26.35</v>
      </c>
      <c r="D78">
        <v>26.35</v>
      </c>
      <c r="E78">
        <v>8.7100000000000009</v>
      </c>
    </row>
    <row r="79" spans="1:5" x14ac:dyDescent="0.25">
      <c r="A79">
        <v>1933</v>
      </c>
      <c r="B79" t="s">
        <v>4</v>
      </c>
      <c r="C79">
        <v>26.64</v>
      </c>
      <c r="D79">
        <v>26.64</v>
      </c>
      <c r="E79">
        <v>8.34</v>
      </c>
    </row>
    <row r="80" spans="1:5" x14ac:dyDescent="0.25">
      <c r="A80">
        <v>1934</v>
      </c>
      <c r="B80" t="s">
        <v>4</v>
      </c>
      <c r="C80">
        <v>26.62</v>
      </c>
      <c r="D80">
        <v>26.62</v>
      </c>
      <c r="E80">
        <v>8.6300000000000008</v>
      </c>
    </row>
    <row r="81" spans="1:5" x14ac:dyDescent="0.25">
      <c r="A81">
        <v>1935</v>
      </c>
      <c r="B81" t="s">
        <v>4</v>
      </c>
      <c r="C81">
        <v>26.7</v>
      </c>
      <c r="D81">
        <v>26.7</v>
      </c>
      <c r="E81">
        <v>8.52</v>
      </c>
    </row>
    <row r="82" spans="1:5" x14ac:dyDescent="0.25">
      <c r="A82">
        <v>1936</v>
      </c>
      <c r="B82" t="s">
        <v>4</v>
      </c>
      <c r="C82">
        <v>26.51</v>
      </c>
      <c r="D82">
        <v>26.51</v>
      </c>
      <c r="E82">
        <v>8.5500000000000007</v>
      </c>
    </row>
    <row r="83" spans="1:5" x14ac:dyDescent="0.25">
      <c r="A83">
        <v>1937</v>
      </c>
      <c r="B83" t="s">
        <v>4</v>
      </c>
      <c r="C83">
        <v>26.8</v>
      </c>
      <c r="D83">
        <v>26.8</v>
      </c>
      <c r="E83">
        <v>8.6999999999999993</v>
      </c>
    </row>
    <row r="84" spans="1:5" x14ac:dyDescent="0.25">
      <c r="A84">
        <v>1938</v>
      </c>
      <c r="B84" t="s">
        <v>4</v>
      </c>
      <c r="C84">
        <v>26.68</v>
      </c>
      <c r="D84">
        <v>26.68</v>
      </c>
      <c r="E84">
        <v>8.86</v>
      </c>
    </row>
    <row r="85" spans="1:5" x14ac:dyDescent="0.25">
      <c r="A85">
        <v>1939</v>
      </c>
      <c r="B85" t="s">
        <v>4</v>
      </c>
      <c r="C85">
        <v>26.06</v>
      </c>
      <c r="D85">
        <v>26.06</v>
      </c>
      <c r="E85">
        <v>8.76</v>
      </c>
    </row>
    <row r="86" spans="1:5" x14ac:dyDescent="0.25">
      <c r="A86">
        <v>1940</v>
      </c>
      <c r="B86" t="s">
        <v>4</v>
      </c>
      <c r="C86">
        <v>26.66</v>
      </c>
      <c r="D86">
        <v>26.66</v>
      </c>
      <c r="E86">
        <v>8.76</v>
      </c>
    </row>
    <row r="87" spans="1:5" x14ac:dyDescent="0.25">
      <c r="A87">
        <v>1941</v>
      </c>
      <c r="B87" t="s">
        <v>4</v>
      </c>
      <c r="C87">
        <v>27.18</v>
      </c>
      <c r="D87">
        <v>27.18</v>
      </c>
      <c r="E87">
        <v>8.77</v>
      </c>
    </row>
    <row r="88" spans="1:5" x14ac:dyDescent="0.25">
      <c r="A88">
        <v>1942</v>
      </c>
      <c r="B88" t="s">
        <v>4</v>
      </c>
      <c r="C88">
        <v>26.83</v>
      </c>
      <c r="D88">
        <v>26.83</v>
      </c>
      <c r="E88">
        <v>8.73</v>
      </c>
    </row>
    <row r="89" spans="1:5" x14ac:dyDescent="0.25">
      <c r="A89">
        <v>1943</v>
      </c>
      <c r="B89" t="s">
        <v>4</v>
      </c>
      <c r="C89">
        <v>26.39</v>
      </c>
      <c r="D89">
        <v>26.39</v>
      </c>
      <c r="E89">
        <v>8.76</v>
      </c>
    </row>
    <row r="90" spans="1:5" x14ac:dyDescent="0.25">
      <c r="A90">
        <v>1944</v>
      </c>
      <c r="B90" t="s">
        <v>4</v>
      </c>
      <c r="C90">
        <v>26.83</v>
      </c>
      <c r="D90">
        <v>26.83</v>
      </c>
      <c r="E90">
        <v>8.85</v>
      </c>
    </row>
    <row r="91" spans="1:5" x14ac:dyDescent="0.25">
      <c r="A91">
        <v>1945</v>
      </c>
      <c r="B91" t="s">
        <v>4</v>
      </c>
      <c r="C91">
        <v>26.89</v>
      </c>
      <c r="D91">
        <v>26.89</v>
      </c>
      <c r="E91">
        <v>8.58</v>
      </c>
    </row>
    <row r="92" spans="1:5" x14ac:dyDescent="0.25">
      <c r="A92">
        <v>1946</v>
      </c>
      <c r="B92" t="s">
        <v>4</v>
      </c>
      <c r="C92">
        <v>26.5</v>
      </c>
      <c r="D92">
        <v>26.5</v>
      </c>
      <c r="E92">
        <v>8.68</v>
      </c>
    </row>
    <row r="93" spans="1:5" x14ac:dyDescent="0.25">
      <c r="A93">
        <v>1947</v>
      </c>
      <c r="B93" t="s">
        <v>4</v>
      </c>
      <c r="C93">
        <v>26.77</v>
      </c>
      <c r="D93">
        <v>26.77</v>
      </c>
      <c r="E93">
        <v>8.8000000000000007</v>
      </c>
    </row>
    <row r="94" spans="1:5" x14ac:dyDescent="0.25">
      <c r="A94">
        <v>1948</v>
      </c>
      <c r="B94" t="s">
        <v>4</v>
      </c>
      <c r="C94">
        <v>26.36</v>
      </c>
      <c r="D94">
        <v>26.36</v>
      </c>
      <c r="E94">
        <v>8.75</v>
      </c>
    </row>
    <row r="95" spans="1:5" x14ac:dyDescent="0.25">
      <c r="A95">
        <v>1949</v>
      </c>
      <c r="B95" t="s">
        <v>4</v>
      </c>
      <c r="C95">
        <v>26.73</v>
      </c>
      <c r="D95">
        <v>26.73</v>
      </c>
      <c r="E95">
        <v>8.59</v>
      </c>
    </row>
    <row r="96" spans="1:5" x14ac:dyDescent="0.25">
      <c r="A96">
        <v>1950</v>
      </c>
      <c r="B96" t="s">
        <v>4</v>
      </c>
      <c r="C96">
        <v>26.42</v>
      </c>
      <c r="D96">
        <v>26.42</v>
      </c>
      <c r="E96">
        <v>8.3699999999999992</v>
      </c>
    </row>
    <row r="97" spans="1:5" x14ac:dyDescent="0.25">
      <c r="A97">
        <v>1951</v>
      </c>
      <c r="B97" t="s">
        <v>4</v>
      </c>
      <c r="C97">
        <v>26.63</v>
      </c>
      <c r="D97">
        <v>26.63</v>
      </c>
      <c r="E97">
        <v>8.6300000000000008</v>
      </c>
    </row>
    <row r="98" spans="1:5" x14ac:dyDescent="0.25">
      <c r="A98">
        <v>1952</v>
      </c>
      <c r="B98" t="s">
        <v>4</v>
      </c>
      <c r="C98">
        <v>26.46</v>
      </c>
      <c r="D98">
        <v>26.46</v>
      </c>
      <c r="E98">
        <v>8.64</v>
      </c>
    </row>
    <row r="99" spans="1:5" x14ac:dyDescent="0.25">
      <c r="A99">
        <v>1953</v>
      </c>
      <c r="B99" t="s">
        <v>4</v>
      </c>
      <c r="C99">
        <v>26.48</v>
      </c>
      <c r="D99">
        <v>26.48</v>
      </c>
      <c r="E99">
        <v>8.8699999999999992</v>
      </c>
    </row>
    <row r="100" spans="1:5" x14ac:dyDescent="0.25">
      <c r="A100">
        <v>1954</v>
      </c>
      <c r="B100" t="s">
        <v>4</v>
      </c>
      <c r="C100">
        <v>26.14</v>
      </c>
      <c r="D100">
        <v>26.14</v>
      </c>
      <c r="E100">
        <v>8.56</v>
      </c>
    </row>
    <row r="101" spans="1:5" x14ac:dyDescent="0.25">
      <c r="A101">
        <v>1955</v>
      </c>
      <c r="B101" t="s">
        <v>4</v>
      </c>
      <c r="C101">
        <v>26.2</v>
      </c>
      <c r="D101">
        <v>26.2</v>
      </c>
      <c r="E101">
        <v>8.6300000000000008</v>
      </c>
    </row>
    <row r="102" spans="1:5" x14ac:dyDescent="0.25">
      <c r="A102">
        <v>1956</v>
      </c>
      <c r="B102" t="s">
        <v>4</v>
      </c>
      <c r="C102">
        <v>26.14</v>
      </c>
      <c r="D102">
        <v>26.14</v>
      </c>
      <c r="E102">
        <v>8.2799999999999994</v>
      </c>
    </row>
    <row r="103" spans="1:5" x14ac:dyDescent="0.25">
      <c r="A103">
        <v>1957</v>
      </c>
      <c r="B103" t="s">
        <v>4</v>
      </c>
      <c r="C103">
        <v>26.41</v>
      </c>
      <c r="D103">
        <v>26.41</v>
      </c>
      <c r="E103">
        <v>8.73</v>
      </c>
    </row>
    <row r="104" spans="1:5" x14ac:dyDescent="0.25">
      <c r="A104">
        <v>1958</v>
      </c>
      <c r="B104" t="s">
        <v>4</v>
      </c>
      <c r="C104">
        <v>26.5</v>
      </c>
      <c r="D104">
        <v>26.5</v>
      </c>
      <c r="E104">
        <v>8.77</v>
      </c>
    </row>
    <row r="105" spans="1:5" x14ac:dyDescent="0.25">
      <c r="A105">
        <v>1959</v>
      </c>
      <c r="B105" t="s">
        <v>4</v>
      </c>
      <c r="C105">
        <v>26.51</v>
      </c>
      <c r="D105">
        <v>26.51</v>
      </c>
      <c r="E105">
        <v>8.73</v>
      </c>
    </row>
    <row r="106" spans="1:5" x14ac:dyDescent="0.25">
      <c r="A106">
        <v>1960</v>
      </c>
      <c r="B106" t="s">
        <v>4</v>
      </c>
      <c r="C106">
        <v>26.43</v>
      </c>
      <c r="D106">
        <v>26.43</v>
      </c>
      <c r="E106">
        <v>8.58</v>
      </c>
    </row>
    <row r="107" spans="1:5" x14ac:dyDescent="0.25">
      <c r="A107">
        <v>1961</v>
      </c>
      <c r="B107" t="s">
        <v>4</v>
      </c>
      <c r="C107">
        <v>26.26</v>
      </c>
      <c r="D107">
        <v>26.26</v>
      </c>
      <c r="E107">
        <v>8.8000000000000007</v>
      </c>
    </row>
    <row r="108" spans="1:5" x14ac:dyDescent="0.25">
      <c r="A108">
        <v>1962</v>
      </c>
      <c r="B108" t="s">
        <v>4</v>
      </c>
      <c r="C108">
        <v>26.31</v>
      </c>
      <c r="D108">
        <v>26.31</v>
      </c>
      <c r="E108">
        <v>8.75</v>
      </c>
    </row>
    <row r="109" spans="1:5" x14ac:dyDescent="0.25">
      <c r="A109">
        <v>1963</v>
      </c>
      <c r="B109" t="s">
        <v>4</v>
      </c>
      <c r="C109">
        <v>26.76</v>
      </c>
      <c r="D109">
        <v>26.76</v>
      </c>
      <c r="E109">
        <v>8.86</v>
      </c>
    </row>
    <row r="110" spans="1:5" x14ac:dyDescent="0.25">
      <c r="A110">
        <v>1964</v>
      </c>
      <c r="B110" t="s">
        <v>4</v>
      </c>
      <c r="C110">
        <v>26.28</v>
      </c>
      <c r="D110">
        <v>26.28</v>
      </c>
      <c r="E110">
        <v>8.41</v>
      </c>
    </row>
    <row r="111" spans="1:5" x14ac:dyDescent="0.25">
      <c r="A111">
        <v>1965</v>
      </c>
      <c r="B111" t="s">
        <v>4</v>
      </c>
      <c r="C111">
        <v>26.34</v>
      </c>
      <c r="D111">
        <v>26.34</v>
      </c>
      <c r="E111">
        <v>8.5299999999999994</v>
      </c>
    </row>
    <row r="112" spans="1:5" x14ac:dyDescent="0.25">
      <c r="A112">
        <v>1966</v>
      </c>
      <c r="B112" t="s">
        <v>4</v>
      </c>
      <c r="C112">
        <v>26.52</v>
      </c>
      <c r="D112">
        <v>26.52</v>
      </c>
      <c r="E112">
        <v>8.6</v>
      </c>
    </row>
    <row r="113" spans="1:5" x14ac:dyDescent="0.25">
      <c r="A113">
        <v>1967</v>
      </c>
      <c r="B113" t="s">
        <v>4</v>
      </c>
      <c r="C113">
        <v>26.18</v>
      </c>
      <c r="D113">
        <v>26.18</v>
      </c>
      <c r="E113">
        <v>8.6999999999999993</v>
      </c>
    </row>
    <row r="114" spans="1:5" x14ac:dyDescent="0.25">
      <c r="A114">
        <v>1968</v>
      </c>
      <c r="B114" t="s">
        <v>4</v>
      </c>
      <c r="C114">
        <v>26.47</v>
      </c>
      <c r="D114">
        <v>26.47</v>
      </c>
      <c r="E114">
        <v>8.52</v>
      </c>
    </row>
    <row r="115" spans="1:5" x14ac:dyDescent="0.25">
      <c r="A115">
        <v>1969</v>
      </c>
      <c r="B115" t="s">
        <v>4</v>
      </c>
      <c r="C115">
        <v>26.69</v>
      </c>
      <c r="D115">
        <v>26.69</v>
      </c>
      <c r="E115">
        <v>8.6</v>
      </c>
    </row>
    <row r="116" spans="1:5" x14ac:dyDescent="0.25">
      <c r="A116">
        <v>1970</v>
      </c>
      <c r="B116" t="s">
        <v>4</v>
      </c>
      <c r="C116">
        <v>26.7</v>
      </c>
      <c r="D116">
        <v>26.7</v>
      </c>
      <c r="E116">
        <v>8.6999999999999993</v>
      </c>
    </row>
    <row r="117" spans="1:5" x14ac:dyDescent="0.25">
      <c r="A117">
        <v>1971</v>
      </c>
      <c r="B117" t="s">
        <v>4</v>
      </c>
      <c r="C117">
        <v>26.39</v>
      </c>
      <c r="D117">
        <v>26.39</v>
      </c>
      <c r="E117">
        <v>8.6</v>
      </c>
    </row>
    <row r="118" spans="1:5" x14ac:dyDescent="0.25">
      <c r="A118">
        <v>1972</v>
      </c>
      <c r="B118" t="s">
        <v>4</v>
      </c>
      <c r="C118">
        <v>26.55</v>
      </c>
      <c r="D118">
        <v>26.55</v>
      </c>
      <c r="E118">
        <v>8.5</v>
      </c>
    </row>
    <row r="119" spans="1:5" x14ac:dyDescent="0.25">
      <c r="A119">
        <v>1973</v>
      </c>
      <c r="B119" t="s">
        <v>4</v>
      </c>
      <c r="C119">
        <v>26.95</v>
      </c>
      <c r="D119">
        <v>26.95</v>
      </c>
      <c r="E119">
        <v>8.9499999999999993</v>
      </c>
    </row>
    <row r="120" spans="1:5" x14ac:dyDescent="0.25">
      <c r="A120">
        <v>1974</v>
      </c>
      <c r="B120" t="s">
        <v>4</v>
      </c>
      <c r="C120">
        <v>26.14</v>
      </c>
      <c r="D120">
        <v>26.14</v>
      </c>
      <c r="E120">
        <v>8.4700000000000006</v>
      </c>
    </row>
    <row r="121" spans="1:5" x14ac:dyDescent="0.25">
      <c r="A121">
        <v>1975</v>
      </c>
      <c r="B121" t="s">
        <v>4</v>
      </c>
      <c r="C121">
        <v>26</v>
      </c>
      <c r="D121">
        <v>26</v>
      </c>
      <c r="E121">
        <v>8.74</v>
      </c>
    </row>
    <row r="122" spans="1:5" x14ac:dyDescent="0.25">
      <c r="A122">
        <v>1976</v>
      </c>
      <c r="B122" t="s">
        <v>4</v>
      </c>
      <c r="C122">
        <v>26.24</v>
      </c>
      <c r="D122">
        <v>26.24</v>
      </c>
      <c r="E122">
        <v>8.35</v>
      </c>
    </row>
    <row r="123" spans="1:5" x14ac:dyDescent="0.25">
      <c r="A123">
        <v>1977</v>
      </c>
      <c r="B123" t="s">
        <v>4</v>
      </c>
      <c r="C123">
        <v>26.84</v>
      </c>
      <c r="D123">
        <v>26.84</v>
      </c>
      <c r="E123">
        <v>8.85</v>
      </c>
    </row>
    <row r="124" spans="1:5" x14ac:dyDescent="0.25">
      <c r="A124">
        <v>1978</v>
      </c>
      <c r="B124" t="s">
        <v>4</v>
      </c>
      <c r="C124">
        <v>26.5</v>
      </c>
      <c r="D124">
        <v>26.5</v>
      </c>
      <c r="E124">
        <v>8.69</v>
      </c>
    </row>
    <row r="125" spans="1:5" x14ac:dyDescent="0.25">
      <c r="A125">
        <v>1979</v>
      </c>
      <c r="B125" t="s">
        <v>4</v>
      </c>
      <c r="C125">
        <v>26.75</v>
      </c>
      <c r="D125">
        <v>26.75</v>
      </c>
      <c r="E125">
        <v>8.73</v>
      </c>
    </row>
    <row r="126" spans="1:5" x14ac:dyDescent="0.25">
      <c r="A126">
        <v>1980</v>
      </c>
      <c r="B126" t="s">
        <v>4</v>
      </c>
      <c r="C126">
        <v>26.62</v>
      </c>
      <c r="D126">
        <v>26.62</v>
      </c>
      <c r="E126">
        <v>8.98</v>
      </c>
    </row>
    <row r="127" spans="1:5" x14ac:dyDescent="0.25">
      <c r="A127">
        <v>1981</v>
      </c>
      <c r="B127" t="s">
        <v>4</v>
      </c>
      <c r="C127">
        <v>26.59</v>
      </c>
      <c r="D127">
        <v>26.59</v>
      </c>
      <c r="E127">
        <v>9.17</v>
      </c>
    </row>
    <row r="128" spans="1:5" x14ac:dyDescent="0.25">
      <c r="A128">
        <v>1982</v>
      </c>
      <c r="B128" t="s">
        <v>4</v>
      </c>
      <c r="C128">
        <v>26.47</v>
      </c>
      <c r="D128">
        <v>26.47</v>
      </c>
      <c r="E128">
        <v>8.64</v>
      </c>
    </row>
    <row r="129" spans="1:5" x14ac:dyDescent="0.25">
      <c r="A129">
        <v>1983</v>
      </c>
      <c r="B129" t="s">
        <v>4</v>
      </c>
      <c r="C129">
        <v>26.83</v>
      </c>
      <c r="D129">
        <v>26.83</v>
      </c>
      <c r="E129">
        <v>9.0299999999999994</v>
      </c>
    </row>
    <row r="130" spans="1:5" x14ac:dyDescent="0.25">
      <c r="A130">
        <v>1984</v>
      </c>
      <c r="B130" t="s">
        <v>4</v>
      </c>
      <c r="C130">
        <v>26.7</v>
      </c>
      <c r="D130">
        <v>26.7</v>
      </c>
      <c r="E130">
        <v>8.69</v>
      </c>
    </row>
    <row r="131" spans="1:5" x14ac:dyDescent="0.25">
      <c r="A131">
        <v>1985</v>
      </c>
      <c r="B131" t="s">
        <v>4</v>
      </c>
      <c r="C131">
        <v>26.58</v>
      </c>
      <c r="D131">
        <v>26.58</v>
      </c>
      <c r="E131">
        <v>8.66</v>
      </c>
    </row>
    <row r="132" spans="1:5" x14ac:dyDescent="0.25">
      <c r="A132">
        <v>1986</v>
      </c>
      <c r="B132" t="s">
        <v>4</v>
      </c>
      <c r="C132">
        <v>26.45</v>
      </c>
      <c r="D132">
        <v>26.45</v>
      </c>
      <c r="E132">
        <v>8.83</v>
      </c>
    </row>
    <row r="133" spans="1:5" x14ac:dyDescent="0.25">
      <c r="A133">
        <v>1987</v>
      </c>
      <c r="B133" t="s">
        <v>4</v>
      </c>
      <c r="C133">
        <v>27.33</v>
      </c>
      <c r="D133">
        <v>27.33</v>
      </c>
      <c r="E133">
        <v>8.99</v>
      </c>
    </row>
    <row r="134" spans="1:5" x14ac:dyDescent="0.25">
      <c r="A134">
        <v>1988</v>
      </c>
      <c r="B134" t="s">
        <v>4</v>
      </c>
      <c r="C134">
        <v>26.74</v>
      </c>
      <c r="D134">
        <v>26.74</v>
      </c>
      <c r="E134">
        <v>9.1999999999999993</v>
      </c>
    </row>
    <row r="135" spans="1:5" x14ac:dyDescent="0.25">
      <c r="A135">
        <v>1989</v>
      </c>
      <c r="B135" t="s">
        <v>4</v>
      </c>
      <c r="C135">
        <v>26.35</v>
      </c>
      <c r="D135">
        <v>26.35</v>
      </c>
      <c r="E135">
        <v>8.92</v>
      </c>
    </row>
    <row r="136" spans="1:5" x14ac:dyDescent="0.25">
      <c r="A136">
        <v>1990</v>
      </c>
      <c r="B136" t="s">
        <v>4</v>
      </c>
      <c r="C136">
        <v>26.88</v>
      </c>
      <c r="D136">
        <v>26.88</v>
      </c>
      <c r="E136">
        <v>9.23</v>
      </c>
    </row>
    <row r="137" spans="1:5" x14ac:dyDescent="0.25">
      <c r="A137">
        <v>1991</v>
      </c>
      <c r="B137" t="s">
        <v>4</v>
      </c>
      <c r="C137">
        <v>26.61</v>
      </c>
      <c r="D137">
        <v>26.61</v>
      </c>
      <c r="E137">
        <v>9.18</v>
      </c>
    </row>
    <row r="138" spans="1:5" x14ac:dyDescent="0.25">
      <c r="A138">
        <v>1992</v>
      </c>
      <c r="B138" t="s">
        <v>4</v>
      </c>
      <c r="C138">
        <v>26.49</v>
      </c>
      <c r="D138">
        <v>26.49</v>
      </c>
      <c r="E138">
        <v>8.84</v>
      </c>
    </row>
    <row r="139" spans="1:5" x14ac:dyDescent="0.25">
      <c r="A139">
        <v>1993</v>
      </c>
      <c r="B139" t="s">
        <v>4</v>
      </c>
      <c r="C139">
        <v>26.7</v>
      </c>
      <c r="D139">
        <v>26.7</v>
      </c>
      <c r="E139">
        <v>8.8699999999999992</v>
      </c>
    </row>
    <row r="140" spans="1:5" x14ac:dyDescent="0.25">
      <c r="A140">
        <v>1994</v>
      </c>
      <c r="B140" t="s">
        <v>4</v>
      </c>
      <c r="C140">
        <v>26.6</v>
      </c>
      <c r="D140">
        <v>26.6</v>
      </c>
      <c r="E140">
        <v>9.0399999999999991</v>
      </c>
    </row>
    <row r="141" spans="1:5" x14ac:dyDescent="0.25">
      <c r="A141">
        <v>1995</v>
      </c>
      <c r="B141" t="s">
        <v>4</v>
      </c>
      <c r="C141">
        <v>26.85</v>
      </c>
      <c r="D141">
        <v>26.85</v>
      </c>
      <c r="E141">
        <v>9.35</v>
      </c>
    </row>
    <row r="142" spans="1:5" x14ac:dyDescent="0.25">
      <c r="A142">
        <v>1996</v>
      </c>
      <c r="B142" t="s">
        <v>4</v>
      </c>
      <c r="C142">
        <v>26.77</v>
      </c>
      <c r="D142">
        <v>26.77</v>
      </c>
      <c r="E142">
        <v>9.0399999999999991</v>
      </c>
    </row>
    <row r="143" spans="1:5" x14ac:dyDescent="0.25">
      <c r="A143">
        <v>1997</v>
      </c>
      <c r="B143" t="s">
        <v>4</v>
      </c>
      <c r="C143">
        <v>26.73</v>
      </c>
      <c r="D143">
        <v>26.73</v>
      </c>
      <c r="E143">
        <v>9.1999999999999993</v>
      </c>
    </row>
    <row r="144" spans="1:5" x14ac:dyDescent="0.25">
      <c r="A144">
        <v>1998</v>
      </c>
      <c r="B144" t="s">
        <v>4</v>
      </c>
      <c r="C144">
        <v>27.36</v>
      </c>
      <c r="D144">
        <v>27.36</v>
      </c>
      <c r="E144">
        <v>9.52</v>
      </c>
    </row>
    <row r="145" spans="1:5" x14ac:dyDescent="0.25">
      <c r="A145">
        <v>1999</v>
      </c>
      <c r="B145" t="s">
        <v>4</v>
      </c>
      <c r="C145">
        <v>26.85</v>
      </c>
      <c r="D145">
        <v>26.85</v>
      </c>
      <c r="E145">
        <v>9.2899999999999991</v>
      </c>
    </row>
    <row r="146" spans="1:5" x14ac:dyDescent="0.25">
      <c r="A146">
        <v>2000</v>
      </c>
      <c r="B146" t="s">
        <v>4</v>
      </c>
      <c r="C146">
        <v>26.75</v>
      </c>
      <c r="D146">
        <v>26.75</v>
      </c>
      <c r="E146">
        <v>9.1999999999999993</v>
      </c>
    </row>
    <row r="147" spans="1:5" x14ac:dyDescent="0.25">
      <c r="A147">
        <v>2001</v>
      </c>
      <c r="B147" t="s">
        <v>4</v>
      </c>
      <c r="C147">
        <v>26.76</v>
      </c>
      <c r="D147">
        <v>26.76</v>
      </c>
      <c r="E147">
        <v>9.41</v>
      </c>
    </row>
    <row r="148" spans="1:5" x14ac:dyDescent="0.25">
      <c r="A148">
        <v>2002</v>
      </c>
      <c r="B148" t="s">
        <v>4</v>
      </c>
      <c r="C148">
        <v>26.98</v>
      </c>
      <c r="D148">
        <v>26.98</v>
      </c>
      <c r="E148">
        <v>9.57</v>
      </c>
    </row>
    <row r="149" spans="1:5" x14ac:dyDescent="0.25">
      <c r="A149">
        <v>2003</v>
      </c>
      <c r="B149" t="s">
        <v>4</v>
      </c>
      <c r="C149">
        <v>27.15</v>
      </c>
      <c r="D149">
        <v>27.15</v>
      </c>
      <c r="E149">
        <v>9.5299999999999994</v>
      </c>
    </row>
    <row r="150" spans="1:5" x14ac:dyDescent="0.25">
      <c r="A150">
        <v>2004</v>
      </c>
      <c r="B150" t="s">
        <v>4</v>
      </c>
      <c r="C150">
        <v>27.11</v>
      </c>
      <c r="D150">
        <v>27.11</v>
      </c>
      <c r="E150">
        <v>9.32</v>
      </c>
    </row>
    <row r="151" spans="1:5" x14ac:dyDescent="0.25">
      <c r="A151">
        <v>2005</v>
      </c>
      <c r="B151" t="s">
        <v>4</v>
      </c>
      <c r="C151">
        <v>27.27</v>
      </c>
      <c r="D151">
        <v>27.27</v>
      </c>
      <c r="E151">
        <v>9.6999999999999993</v>
      </c>
    </row>
    <row r="152" spans="1:5" x14ac:dyDescent="0.25">
      <c r="A152">
        <v>2006</v>
      </c>
      <c r="B152" t="s">
        <v>4</v>
      </c>
      <c r="C152">
        <v>27.38</v>
      </c>
      <c r="D152">
        <v>27.38</v>
      </c>
      <c r="E152">
        <v>9.5299999999999994</v>
      </c>
    </row>
    <row r="153" spans="1:5" x14ac:dyDescent="0.25">
      <c r="A153">
        <v>2007</v>
      </c>
      <c r="B153" t="s">
        <v>4</v>
      </c>
      <c r="C153">
        <v>27.29</v>
      </c>
      <c r="D153">
        <v>27.29</v>
      </c>
      <c r="E153">
        <v>9.73</v>
      </c>
    </row>
    <row r="154" spans="1:5" x14ac:dyDescent="0.25">
      <c r="A154">
        <v>2008</v>
      </c>
      <c r="B154" t="s">
        <v>4</v>
      </c>
      <c r="C154">
        <v>27.07</v>
      </c>
      <c r="D154">
        <v>27.07</v>
      </c>
      <c r="E154">
        <v>9.43</v>
      </c>
    </row>
    <row r="155" spans="1:5" x14ac:dyDescent="0.25">
      <c r="A155">
        <v>2009</v>
      </c>
      <c r="B155" t="s">
        <v>4</v>
      </c>
      <c r="C155">
        <v>27.35</v>
      </c>
      <c r="D155">
        <v>27.35</v>
      </c>
      <c r="E155">
        <v>9.51</v>
      </c>
    </row>
    <row r="156" spans="1:5" x14ac:dyDescent="0.25">
      <c r="A156">
        <v>2010</v>
      </c>
      <c r="B156" t="s">
        <v>4</v>
      </c>
      <c r="C156">
        <v>27.56</v>
      </c>
      <c r="D156">
        <v>27.56</v>
      </c>
      <c r="E156">
        <v>9.6999999999999993</v>
      </c>
    </row>
    <row r="157" spans="1:5" x14ac:dyDescent="0.25">
      <c r="A157">
        <v>2011</v>
      </c>
      <c r="B157" t="s">
        <v>4</v>
      </c>
      <c r="C157">
        <v>27.13</v>
      </c>
      <c r="D157">
        <v>27.13</v>
      </c>
      <c r="E157">
        <v>9.52</v>
      </c>
    </row>
    <row r="158" spans="1:5" x14ac:dyDescent="0.25">
      <c r="A158">
        <v>2012</v>
      </c>
      <c r="B158" t="s">
        <v>4</v>
      </c>
      <c r="C158">
        <v>27</v>
      </c>
      <c r="D158">
        <v>27</v>
      </c>
      <c r="E158">
        <v>9.51</v>
      </c>
    </row>
    <row r="159" spans="1:5" x14ac:dyDescent="0.25">
      <c r="A159">
        <v>2013</v>
      </c>
      <c r="B159" t="s">
        <v>4</v>
      </c>
      <c r="C159">
        <v>27.17</v>
      </c>
      <c r="D159">
        <v>27.17</v>
      </c>
      <c r="E159">
        <v>9.61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7" sqref="K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my_city_data</vt:lpstr>
      <vt:lpstr> data_my_city_analysis</vt:lpstr>
      <vt:lpstr>CLEANED DATA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OLUSHOLA OLAWALE</dc:creator>
  <cp:lastModifiedBy>TECH</cp:lastModifiedBy>
  <dcterms:created xsi:type="dcterms:W3CDTF">2021-06-07T15:32:35Z</dcterms:created>
  <dcterms:modified xsi:type="dcterms:W3CDTF">2021-06-08T15:22:00Z</dcterms:modified>
</cp:coreProperties>
</file>